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G97" i="1"/>
  <c r="G96"/>
  <c r="G95"/>
  <c r="G94"/>
  <c r="G93"/>
  <c r="U82"/>
  <c r="W82" s="1"/>
  <c r="O82"/>
  <c r="S82" s="1"/>
  <c r="U81"/>
  <c r="W81" s="1"/>
  <c r="O81"/>
  <c r="S81" s="1"/>
  <c r="U80"/>
  <c r="W80" s="1"/>
  <c r="O80"/>
  <c r="S80" s="1"/>
  <c r="U79"/>
  <c r="W79" s="1"/>
  <c r="O79"/>
  <c r="S79" s="1"/>
  <c r="U78"/>
  <c r="W78" s="1"/>
  <c r="O78"/>
  <c r="S78" s="1"/>
  <c r="U77"/>
  <c r="W77" s="1"/>
  <c r="O77"/>
  <c r="S77" s="1"/>
  <c r="U76"/>
  <c r="W76" s="1"/>
  <c r="O76"/>
  <c r="S76" s="1"/>
  <c r="U75"/>
  <c r="W75" s="1"/>
  <c r="O75"/>
  <c r="S75" s="1"/>
  <c r="U74"/>
  <c r="W74" s="1"/>
  <c r="O74"/>
  <c r="S74" s="1"/>
  <c r="U73"/>
  <c r="W73" s="1"/>
  <c r="O73"/>
  <c r="S73" s="1"/>
  <c r="U72"/>
  <c r="W72" s="1"/>
  <c r="O72"/>
  <c r="S72" s="1"/>
  <c r="U71"/>
  <c r="W71" s="1"/>
  <c r="O71"/>
  <c r="S71" s="1"/>
  <c r="U70"/>
  <c r="W70" s="1"/>
  <c r="O70"/>
  <c r="S70" s="1"/>
  <c r="U69"/>
  <c r="W69" s="1"/>
  <c r="O69"/>
  <c r="S69" s="1"/>
  <c r="U68"/>
  <c r="W68" s="1"/>
  <c r="O68"/>
  <c r="S68" s="1"/>
  <c r="U67"/>
  <c r="W67" s="1"/>
  <c r="O67"/>
  <c r="S67" s="1"/>
  <c r="U66"/>
  <c r="W66" s="1"/>
  <c r="O66"/>
  <c r="S66" s="1"/>
  <c r="U65"/>
  <c r="W65" s="1"/>
  <c r="O65"/>
  <c r="S65" s="1"/>
  <c r="U64"/>
  <c r="W64" s="1"/>
  <c r="O64"/>
  <c r="S64" s="1"/>
  <c r="U63"/>
  <c r="W63" s="1"/>
  <c r="O63"/>
  <c r="S63" s="1"/>
  <c r="U62"/>
  <c r="W62" s="1"/>
  <c r="O62"/>
  <c r="S62" s="1"/>
  <c r="U61"/>
  <c r="W61" s="1"/>
  <c r="O61"/>
  <c r="S61" s="1"/>
  <c r="U60"/>
  <c r="W60" s="1"/>
  <c r="O60"/>
  <c r="S60" s="1"/>
  <c r="U59"/>
  <c r="W59" s="1"/>
  <c r="O59"/>
  <c r="S59" s="1"/>
  <c r="U58"/>
  <c r="O58"/>
  <c r="S58" s="1"/>
  <c r="U57"/>
  <c r="W57" s="1"/>
  <c r="O57"/>
  <c r="S57" s="1"/>
  <c r="U56"/>
  <c r="O56"/>
  <c r="S56" s="1"/>
  <c r="U55"/>
  <c r="W55" s="1"/>
  <c r="O55"/>
  <c r="S55" s="1"/>
  <c r="U54"/>
  <c r="O54"/>
  <c r="S54" s="1"/>
  <c r="U53"/>
  <c r="W53" s="1"/>
  <c r="O53"/>
  <c r="S53" s="1"/>
  <c r="U52"/>
  <c r="P52"/>
  <c r="O52"/>
  <c r="S52" s="1"/>
  <c r="U51"/>
  <c r="W51" s="1"/>
  <c r="O51"/>
  <c r="S51" s="1"/>
  <c r="U50"/>
  <c r="O50"/>
  <c r="S50" s="1"/>
  <c r="U49"/>
  <c r="W49" s="1"/>
  <c r="O49"/>
  <c r="S49" s="1"/>
  <c r="U48"/>
  <c r="O48"/>
  <c r="S48" s="1"/>
  <c r="U47"/>
  <c r="W47" s="1"/>
  <c r="O47"/>
  <c r="S47" s="1"/>
  <c r="U46"/>
  <c r="O46"/>
  <c r="S46" s="1"/>
  <c r="U45"/>
  <c r="W45" s="1"/>
  <c r="O45"/>
  <c r="S45" s="1"/>
  <c r="U44"/>
  <c r="P44"/>
  <c r="O44"/>
  <c r="S44" s="1"/>
  <c r="U43"/>
  <c r="W43" s="1"/>
  <c r="O43"/>
  <c r="S43" s="1"/>
  <c r="U42"/>
  <c r="O42"/>
  <c r="S42" s="1"/>
  <c r="U41"/>
  <c r="W41" s="1"/>
  <c r="O41"/>
  <c r="S41" s="1"/>
  <c r="U40"/>
  <c r="O40"/>
  <c r="S40" s="1"/>
  <c r="U39"/>
  <c r="W39" s="1"/>
  <c r="O39"/>
  <c r="S39" s="1"/>
  <c r="U38"/>
  <c r="O38"/>
  <c r="S38" s="1"/>
  <c r="U37"/>
  <c r="W37" s="1"/>
  <c r="O37"/>
  <c r="S37" s="1"/>
  <c r="U36"/>
  <c r="O36"/>
  <c r="S36" s="1"/>
  <c r="U35"/>
  <c r="W35" s="1"/>
  <c r="O35"/>
  <c r="S35" s="1"/>
  <c r="U34"/>
  <c r="O34"/>
  <c r="S34" s="1"/>
  <c r="U33"/>
  <c r="W33" s="1"/>
  <c r="O33"/>
  <c r="S33" s="1"/>
  <c r="U32"/>
  <c r="X32" s="1"/>
  <c r="O32"/>
  <c r="S32" s="1"/>
  <c r="U31"/>
  <c r="X31" s="1"/>
  <c r="O31"/>
  <c r="S31" s="1"/>
  <c r="U30"/>
  <c r="X30" s="1"/>
  <c r="O30"/>
  <c r="S30" s="1"/>
  <c r="U29"/>
  <c r="X29" s="1"/>
  <c r="O29"/>
  <c r="S29" s="1"/>
  <c r="U28"/>
  <c r="X28" s="1"/>
  <c r="O28"/>
  <c r="S28" s="1"/>
  <c r="U27"/>
  <c r="X27" s="1"/>
  <c r="O27"/>
  <c r="S27" s="1"/>
  <c r="U26"/>
  <c r="X26" s="1"/>
  <c r="O26"/>
  <c r="S26" s="1"/>
  <c r="U25"/>
  <c r="X25" s="1"/>
  <c r="O25"/>
  <c r="S25" s="1"/>
  <c r="U24"/>
  <c r="X24" s="1"/>
  <c r="O24"/>
  <c r="S24" s="1"/>
  <c r="U23"/>
  <c r="X23" s="1"/>
  <c r="O23"/>
  <c r="S23" s="1"/>
  <c r="U22"/>
  <c r="X22" s="1"/>
  <c r="O22"/>
  <c r="S22" s="1"/>
  <c r="U21"/>
  <c r="X21" s="1"/>
  <c r="O21"/>
  <c r="S21" s="1"/>
  <c r="U20"/>
  <c r="X20" s="1"/>
  <c r="O20"/>
  <c r="S20" s="1"/>
  <c r="U19"/>
  <c r="X19" s="1"/>
  <c r="O19"/>
  <c r="S19" s="1"/>
  <c r="U18"/>
  <c r="X18" s="1"/>
  <c r="O18"/>
  <c r="S18" s="1"/>
  <c r="U17"/>
  <c r="X17" s="1"/>
  <c r="O17"/>
  <c r="S17" s="1"/>
  <c r="U16"/>
  <c r="X16" s="1"/>
  <c r="O16"/>
  <c r="S16" s="1"/>
  <c r="U15"/>
  <c r="X15" s="1"/>
  <c r="O15"/>
  <c r="S15" s="1"/>
  <c r="U14"/>
  <c r="X14" s="1"/>
  <c r="O14"/>
  <c r="S14" s="1"/>
  <c r="U13"/>
  <c r="X13" s="1"/>
  <c r="O13"/>
  <c r="S13" s="1"/>
  <c r="U12"/>
  <c r="X12" s="1"/>
  <c r="O12"/>
  <c r="S12" s="1"/>
  <c r="U11"/>
  <c r="X11" s="1"/>
  <c r="O11"/>
  <c r="S11" s="1"/>
  <c r="U10"/>
  <c r="X10" s="1"/>
  <c r="O10"/>
  <c r="S10" s="1"/>
  <c r="U9"/>
  <c r="X9" s="1"/>
  <c r="O9"/>
  <c r="S9" s="1"/>
  <c r="S83" s="1"/>
  <c r="M4"/>
  <c r="J3"/>
  <c r="N4" s="1"/>
  <c r="P10" l="1"/>
  <c r="P12"/>
  <c r="P14"/>
  <c r="P16"/>
  <c r="P18"/>
  <c r="P20"/>
  <c r="P22"/>
  <c r="P24"/>
  <c r="P26"/>
  <c r="P28"/>
  <c r="P30"/>
  <c r="P32"/>
  <c r="P37"/>
  <c r="P40"/>
  <c r="P45"/>
  <c r="P48"/>
  <c r="P53"/>
  <c r="P57"/>
  <c r="P9"/>
  <c r="P11"/>
  <c r="P13"/>
  <c r="P15"/>
  <c r="P17"/>
  <c r="P19"/>
  <c r="P21"/>
  <c r="P23"/>
  <c r="P25"/>
  <c r="P27"/>
  <c r="P29"/>
  <c r="P31"/>
  <c r="P33"/>
  <c r="P36"/>
  <c r="P41"/>
  <c r="P49"/>
  <c r="P56"/>
  <c r="R34"/>
  <c r="R35"/>
  <c r="R38"/>
  <c r="R39"/>
  <c r="R42"/>
  <c r="R43"/>
  <c r="R46"/>
  <c r="R47"/>
  <c r="R50"/>
  <c r="R51"/>
  <c r="R54"/>
  <c r="R55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P34"/>
  <c r="P35"/>
  <c r="R36"/>
  <c r="R37"/>
  <c r="P38"/>
  <c r="P39"/>
  <c r="R40"/>
  <c r="R41"/>
  <c r="P42"/>
  <c r="P43"/>
  <c r="R44"/>
  <c r="R45"/>
  <c r="P46"/>
  <c r="P47"/>
  <c r="R48"/>
  <c r="R49"/>
  <c r="P50"/>
  <c r="P51"/>
  <c r="R52"/>
  <c r="R53"/>
  <c r="P54"/>
  <c r="P55"/>
  <c r="R56"/>
  <c r="R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X34"/>
  <c r="V34"/>
  <c r="AA34" s="1"/>
  <c r="X36"/>
  <c r="V36"/>
  <c r="AA36" s="1"/>
  <c r="X38"/>
  <c r="V38"/>
  <c r="AA38" s="1"/>
  <c r="X40"/>
  <c r="V40"/>
  <c r="AA40" s="1"/>
  <c r="X42"/>
  <c r="V42"/>
  <c r="AA42" s="1"/>
  <c r="X44"/>
  <c r="V44"/>
  <c r="AA44" s="1"/>
  <c r="X46"/>
  <c r="V46"/>
  <c r="AA46" s="1"/>
  <c r="X48"/>
  <c r="V48"/>
  <c r="AA48" s="1"/>
  <c r="X50"/>
  <c r="V50"/>
  <c r="AA50" s="1"/>
  <c r="X52"/>
  <c r="V52"/>
  <c r="AA52" s="1"/>
  <c r="X54"/>
  <c r="V54"/>
  <c r="AA54" s="1"/>
  <c r="X56"/>
  <c r="V56"/>
  <c r="AA56" s="1"/>
  <c r="X58"/>
  <c r="V58"/>
  <c r="AA58" s="1"/>
  <c r="Q4"/>
  <c r="K3" s="1"/>
  <c r="W9"/>
  <c r="W10"/>
  <c r="Y10" s="1"/>
  <c r="Z10" s="1"/>
  <c r="W11"/>
  <c r="Y11" s="1"/>
  <c r="Z11" s="1"/>
  <c r="W12"/>
  <c r="Y12" s="1"/>
  <c r="Z12" s="1"/>
  <c r="W13"/>
  <c r="Y13" s="1"/>
  <c r="Z13" s="1"/>
  <c r="W14"/>
  <c r="Y14" s="1"/>
  <c r="Z14" s="1"/>
  <c r="W15"/>
  <c r="Y15" s="1"/>
  <c r="Z15" s="1"/>
  <c r="W16"/>
  <c r="Y16" s="1"/>
  <c r="Z16" s="1"/>
  <c r="W17"/>
  <c r="Y17" s="1"/>
  <c r="Z17" s="1"/>
  <c r="W18"/>
  <c r="Y18" s="1"/>
  <c r="Z18" s="1"/>
  <c r="W19"/>
  <c r="Y19" s="1"/>
  <c r="Z19" s="1"/>
  <c r="W20"/>
  <c r="Y20" s="1"/>
  <c r="Z20" s="1"/>
  <c r="W21"/>
  <c r="Y21" s="1"/>
  <c r="Z21" s="1"/>
  <c r="W22"/>
  <c r="Y22" s="1"/>
  <c r="Z22" s="1"/>
  <c r="W23"/>
  <c r="Y23" s="1"/>
  <c r="Z23" s="1"/>
  <c r="W24"/>
  <c r="Y24" s="1"/>
  <c r="Z24" s="1"/>
  <c r="W25"/>
  <c r="Y25" s="1"/>
  <c r="Z25" s="1"/>
  <c r="W26"/>
  <c r="Y26" s="1"/>
  <c r="Z26" s="1"/>
  <c r="W27"/>
  <c r="Y27" s="1"/>
  <c r="Z27" s="1"/>
  <c r="W28"/>
  <c r="Y28" s="1"/>
  <c r="Z28" s="1"/>
  <c r="W29"/>
  <c r="Y29" s="1"/>
  <c r="Z29" s="1"/>
  <c r="W30"/>
  <c r="Y30" s="1"/>
  <c r="Z30" s="1"/>
  <c r="W31"/>
  <c r="Y31" s="1"/>
  <c r="Z31" s="1"/>
  <c r="W32"/>
  <c r="Y32" s="1"/>
  <c r="Z32" s="1"/>
  <c r="X33"/>
  <c r="Y33" s="1"/>
  <c r="Z33" s="1"/>
  <c r="V33"/>
  <c r="AA33" s="1"/>
  <c r="X35"/>
  <c r="Y35" s="1"/>
  <c r="Z35" s="1"/>
  <c r="V35"/>
  <c r="AA35" s="1"/>
  <c r="X37"/>
  <c r="Y37" s="1"/>
  <c r="Z37" s="1"/>
  <c r="V37"/>
  <c r="AA37" s="1"/>
  <c r="X39"/>
  <c r="Y39" s="1"/>
  <c r="Z39" s="1"/>
  <c r="V39"/>
  <c r="AA39" s="1"/>
  <c r="X41"/>
  <c r="Y41" s="1"/>
  <c r="Z41" s="1"/>
  <c r="V41"/>
  <c r="AA41" s="1"/>
  <c r="X43"/>
  <c r="Y43" s="1"/>
  <c r="Z43" s="1"/>
  <c r="V43"/>
  <c r="AA43" s="1"/>
  <c r="X45"/>
  <c r="Y45" s="1"/>
  <c r="Z45" s="1"/>
  <c r="V45"/>
  <c r="AA45" s="1"/>
  <c r="X47"/>
  <c r="Y47" s="1"/>
  <c r="Z47" s="1"/>
  <c r="V47"/>
  <c r="AA47" s="1"/>
  <c r="X49"/>
  <c r="Y49" s="1"/>
  <c r="Z49" s="1"/>
  <c r="V49"/>
  <c r="AA49" s="1"/>
  <c r="X51"/>
  <c r="Y51" s="1"/>
  <c r="Z51" s="1"/>
  <c r="V51"/>
  <c r="AA51" s="1"/>
  <c r="X53"/>
  <c r="Y53" s="1"/>
  <c r="Z53" s="1"/>
  <c r="V53"/>
  <c r="AA53" s="1"/>
  <c r="X55"/>
  <c r="Y55" s="1"/>
  <c r="Z55" s="1"/>
  <c r="V55"/>
  <c r="AA55" s="1"/>
  <c r="X57"/>
  <c r="Y57" s="1"/>
  <c r="Z57" s="1"/>
  <c r="V57"/>
  <c r="AA57" s="1"/>
  <c r="Q9"/>
  <c r="V9"/>
  <c r="Q10"/>
  <c r="V10"/>
  <c r="AA10" s="1"/>
  <c r="Q11"/>
  <c r="V11"/>
  <c r="AA11" s="1"/>
  <c r="Q12"/>
  <c r="V12"/>
  <c r="AA12" s="1"/>
  <c r="Q13"/>
  <c r="V13"/>
  <c r="AA13" s="1"/>
  <c r="Q14"/>
  <c r="V14"/>
  <c r="AA14" s="1"/>
  <c r="Q15"/>
  <c r="V15"/>
  <c r="AA15" s="1"/>
  <c r="Q16"/>
  <c r="V16"/>
  <c r="AA16" s="1"/>
  <c r="Q17"/>
  <c r="V17"/>
  <c r="AA17" s="1"/>
  <c r="Q18"/>
  <c r="V18"/>
  <c r="AA18" s="1"/>
  <c r="Q19"/>
  <c r="V19"/>
  <c r="AA19" s="1"/>
  <c r="Q20"/>
  <c r="V20"/>
  <c r="AA20" s="1"/>
  <c r="Q21"/>
  <c r="V21"/>
  <c r="AA21" s="1"/>
  <c r="Q22"/>
  <c r="V22"/>
  <c r="AA22" s="1"/>
  <c r="Q23"/>
  <c r="V23"/>
  <c r="AA23" s="1"/>
  <c r="Q24"/>
  <c r="V24"/>
  <c r="AA24" s="1"/>
  <c r="Q25"/>
  <c r="V25"/>
  <c r="AA25" s="1"/>
  <c r="Q26"/>
  <c r="V26"/>
  <c r="AA26" s="1"/>
  <c r="Q27"/>
  <c r="V27"/>
  <c r="AA27" s="1"/>
  <c r="Q28"/>
  <c r="V28"/>
  <c r="AA28" s="1"/>
  <c r="Q29"/>
  <c r="V29"/>
  <c r="AA29" s="1"/>
  <c r="Q30"/>
  <c r="V30"/>
  <c r="AA30" s="1"/>
  <c r="Q31"/>
  <c r="V31"/>
  <c r="AA31" s="1"/>
  <c r="Q32"/>
  <c r="V32"/>
  <c r="AA32" s="1"/>
  <c r="W34"/>
  <c r="W36"/>
  <c r="W38"/>
  <c r="W40"/>
  <c r="W42"/>
  <c r="W44"/>
  <c r="W46"/>
  <c r="W48"/>
  <c r="W50"/>
  <c r="W52"/>
  <c r="W54"/>
  <c r="W56"/>
  <c r="W58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V59"/>
  <c r="AA59" s="1"/>
  <c r="X59"/>
  <c r="Y59" s="1"/>
  <c r="Z59" s="1"/>
  <c r="Q60"/>
  <c r="V60"/>
  <c r="AA60" s="1"/>
  <c r="X60"/>
  <c r="Y60" s="1"/>
  <c r="Z60" s="1"/>
  <c r="Q61"/>
  <c r="V61"/>
  <c r="AA61" s="1"/>
  <c r="X61"/>
  <c r="Y61" s="1"/>
  <c r="Z61" s="1"/>
  <c r="Q62"/>
  <c r="V62"/>
  <c r="AA62" s="1"/>
  <c r="X62"/>
  <c r="Y62" s="1"/>
  <c r="Z62" s="1"/>
  <c r="Q63"/>
  <c r="V63"/>
  <c r="AA63" s="1"/>
  <c r="X63"/>
  <c r="Y63" s="1"/>
  <c r="Z63" s="1"/>
  <c r="Q64"/>
  <c r="V64"/>
  <c r="AA64" s="1"/>
  <c r="X64"/>
  <c r="Y64" s="1"/>
  <c r="Z64" s="1"/>
  <c r="Q65"/>
  <c r="V65"/>
  <c r="AA65" s="1"/>
  <c r="X65"/>
  <c r="Y65" s="1"/>
  <c r="Z65" s="1"/>
  <c r="Q66"/>
  <c r="V66"/>
  <c r="AA66" s="1"/>
  <c r="X66"/>
  <c r="Y66" s="1"/>
  <c r="Z66" s="1"/>
  <c r="Q67"/>
  <c r="V67"/>
  <c r="AA67" s="1"/>
  <c r="X67"/>
  <c r="Y67" s="1"/>
  <c r="Z67" s="1"/>
  <c r="Q68"/>
  <c r="V68"/>
  <c r="AA68" s="1"/>
  <c r="X68"/>
  <c r="Y68" s="1"/>
  <c r="Z68" s="1"/>
  <c r="Q69"/>
  <c r="V69"/>
  <c r="AA69" s="1"/>
  <c r="X69"/>
  <c r="Y69" s="1"/>
  <c r="Z69" s="1"/>
  <c r="Q70"/>
  <c r="V70"/>
  <c r="AA70" s="1"/>
  <c r="X70"/>
  <c r="Y70" s="1"/>
  <c r="Z70" s="1"/>
  <c r="Q71"/>
  <c r="V71"/>
  <c r="AA71" s="1"/>
  <c r="X71"/>
  <c r="Y71" s="1"/>
  <c r="Z71" s="1"/>
  <c r="Q72"/>
  <c r="V72"/>
  <c r="AA72" s="1"/>
  <c r="X72"/>
  <c r="Y72" s="1"/>
  <c r="Z72" s="1"/>
  <c r="Q73"/>
  <c r="V73"/>
  <c r="AA73" s="1"/>
  <c r="X73"/>
  <c r="Y73" s="1"/>
  <c r="Z73" s="1"/>
  <c r="Q74"/>
  <c r="V74"/>
  <c r="AA74" s="1"/>
  <c r="X74"/>
  <c r="Y74" s="1"/>
  <c r="Z74" s="1"/>
  <c r="Q75"/>
  <c r="V75"/>
  <c r="AA75" s="1"/>
  <c r="X75"/>
  <c r="Y75" s="1"/>
  <c r="Z75" s="1"/>
  <c r="Q76"/>
  <c r="V76"/>
  <c r="AA76" s="1"/>
  <c r="X76"/>
  <c r="Y76" s="1"/>
  <c r="Z76" s="1"/>
  <c r="Q77"/>
  <c r="V77"/>
  <c r="AA77" s="1"/>
  <c r="X77"/>
  <c r="Y77" s="1"/>
  <c r="Z77" s="1"/>
  <c r="Q78"/>
  <c r="V78"/>
  <c r="AA78" s="1"/>
  <c r="X78"/>
  <c r="Y78" s="1"/>
  <c r="Z78" s="1"/>
  <c r="Q79"/>
  <c r="V79"/>
  <c r="AA79" s="1"/>
  <c r="X79"/>
  <c r="Y79" s="1"/>
  <c r="Z79" s="1"/>
  <c r="Q80"/>
  <c r="V80"/>
  <c r="AA80" s="1"/>
  <c r="X80"/>
  <c r="Y80" s="1"/>
  <c r="Z80" s="1"/>
  <c r="Q81"/>
  <c r="V81"/>
  <c r="AA81" s="1"/>
  <c r="X81"/>
  <c r="Y81" s="1"/>
  <c r="Z81" s="1"/>
  <c r="Q82"/>
  <c r="V82"/>
  <c r="AA82" s="1"/>
  <c r="X82"/>
  <c r="Y82" s="1"/>
  <c r="Z82" s="1"/>
  <c r="P83" l="1"/>
  <c r="R83"/>
  <c r="V83"/>
  <c r="AA9"/>
  <c r="AA83" s="1"/>
  <c r="L3" s="1"/>
  <c r="M3" s="1"/>
  <c r="Y58"/>
  <c r="Z58" s="1"/>
  <c r="Y56"/>
  <c r="Z56" s="1"/>
  <c r="Y54"/>
  <c r="Z54" s="1"/>
  <c r="Y52"/>
  <c r="Z52" s="1"/>
  <c r="Y50"/>
  <c r="Z50" s="1"/>
  <c r="Y48"/>
  <c r="Z48" s="1"/>
  <c r="Y46"/>
  <c r="Z46" s="1"/>
  <c r="Y44"/>
  <c r="Z44" s="1"/>
  <c r="Y42"/>
  <c r="Z42" s="1"/>
  <c r="Y40"/>
  <c r="Z40" s="1"/>
  <c r="Y38"/>
  <c r="Z38" s="1"/>
  <c r="Y36"/>
  <c r="Z36" s="1"/>
  <c r="Y34"/>
  <c r="Z34" s="1"/>
  <c r="X83"/>
  <c r="Q83"/>
  <c r="W83"/>
  <c r="Y9"/>
  <c r="Y83" l="1"/>
  <c r="Z9"/>
  <c r="Z83" s="1"/>
</calcChain>
</file>

<file path=xl/comments1.xml><?xml version="1.0" encoding="utf-8"?>
<comments xmlns="http://schemas.openxmlformats.org/spreadsheetml/2006/main">
  <authors>
    <author>Author</author>
  </authors>
  <commentList>
    <comment ref="B8" authorId="0">
      <text>
        <r>
          <rPr>
            <b/>
            <sz val="9"/>
            <color indexed="81"/>
            <rFont val="Tahoma"/>
            <charset val="1"/>
          </rPr>
          <t xml:space="preserve">Rana: </t>
        </r>
        <r>
          <rPr>
            <b/>
            <sz val="8"/>
            <color indexed="81"/>
            <rFont val="Tahoma"/>
            <family val="2"/>
          </rPr>
          <t>APP.NO To Be Inserted As Month.DATE .NO
EG. 061801</t>
        </r>
      </text>
    </comment>
    <comment ref="C8" authorId="0">
      <text>
        <r>
          <rPr>
            <b/>
            <sz val="9"/>
            <color indexed="81"/>
            <rFont val="Tahoma"/>
            <charset val="1"/>
          </rPr>
          <t>Rana: Customer calling for Appt Date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Rana:</t>
        </r>
        <r>
          <rPr>
            <b/>
            <sz val="8"/>
            <color indexed="81"/>
            <rFont val="Tahoma"/>
            <family val="2"/>
          </rPr>
          <t>If CRE CAN Allot The STALL Where Vehicle will Be serviced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Rana: Customer Requested Appt Date &amp; Time To be Entered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Rana: Customer Vehicle Registration NO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Rana: Appt Time Given to the Customer For Bring the Vehicle to the dealer ship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Rana:registered Owner of the Vehicle</t>
        </r>
      </text>
    </comment>
    <comment ref="K8" authorId="0">
      <text>
        <r>
          <rPr>
            <sz val="9"/>
            <color indexed="81"/>
            <rFont val="Tahoma"/>
            <charset val="1"/>
          </rPr>
          <t xml:space="preserve">Rana: Insert From Drop Down Only
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Rana: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Just Enter Customer Request EG: 
EG.1000,7500,10000,70000,40000 In the Format only
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 xml:space="preserve">Rana: Enter Model EG, Teana , Old Teana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8" authorId="0">
      <text>
        <r>
          <rPr>
            <b/>
            <sz val="9"/>
            <color indexed="81"/>
            <rFont val="Tahoma"/>
            <charset val="1"/>
          </rPr>
          <t>Rana: Insert From Drop Only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8" authorId="0">
      <text>
        <r>
          <rPr>
            <b/>
            <sz val="9"/>
            <color indexed="81"/>
            <rFont val="Tahoma"/>
            <charset val="1"/>
          </rPr>
          <t xml:space="preserve">Rana: Enter The Reschedule Date &amp; Time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I8" authorId="0">
      <text>
        <r>
          <rPr>
            <b/>
            <sz val="9"/>
            <color indexed="81"/>
            <rFont val="Tahoma"/>
            <family val="2"/>
          </rPr>
          <t xml:space="preserve">Rana: Customer request for courtesy car, Drop to near station, </t>
        </r>
      </text>
    </comment>
  </commentList>
</comments>
</file>

<file path=xl/sharedStrings.xml><?xml version="1.0" encoding="utf-8"?>
<sst xmlns="http://schemas.openxmlformats.org/spreadsheetml/2006/main" count="309" uniqueCount="212">
  <si>
    <t>Total Tech Hrs Av</t>
  </si>
  <si>
    <t>Actual Ac Hrs</t>
  </si>
  <si>
    <t>Booked Hrs</t>
  </si>
  <si>
    <t>Balance Av Hrs</t>
  </si>
  <si>
    <t>Date</t>
  </si>
  <si>
    <t xml:space="preserve">Stall </t>
  </si>
  <si>
    <t>Technicain</t>
  </si>
  <si>
    <t>Carryover Hours</t>
  </si>
  <si>
    <t>Service Advisor</t>
  </si>
  <si>
    <t>APPOINTMENT SHEET FOR WORKING DAYS.</t>
  </si>
  <si>
    <t>Additional Job</t>
  </si>
  <si>
    <t>Stall</t>
  </si>
  <si>
    <t>App. No.</t>
  </si>
  <si>
    <t xml:space="preserve">Appt Contact date </t>
  </si>
  <si>
    <t>Req Dt &amp; Time</t>
  </si>
  <si>
    <t>VEHICLE No.</t>
  </si>
  <si>
    <t>Appt  Time</t>
  </si>
  <si>
    <t>CUSTOMER NAME</t>
  </si>
  <si>
    <t>CONTACT No Mobile &amp; Land Line.</t>
  </si>
  <si>
    <t>SA Name</t>
  </si>
  <si>
    <t>Service Type</t>
  </si>
  <si>
    <t>PMS</t>
  </si>
  <si>
    <t>MODEL</t>
  </si>
  <si>
    <t>WAIT</t>
  </si>
  <si>
    <t xml:space="preserve">Full Model </t>
  </si>
  <si>
    <t>Frt (Est. Time)</t>
  </si>
  <si>
    <t>Parts Amt.</t>
  </si>
  <si>
    <t>Labour Amt.</t>
  </si>
  <si>
    <t>Total Amount</t>
  </si>
  <si>
    <t>Add. Total Amt.</t>
  </si>
  <si>
    <t>Final Amount</t>
  </si>
  <si>
    <t>Total FRT Time</t>
  </si>
  <si>
    <t>Remark</t>
  </si>
  <si>
    <t>Promised del date &amp; Time</t>
  </si>
  <si>
    <t>N-1 Day</t>
  </si>
  <si>
    <t xml:space="preserve">RO </t>
  </si>
  <si>
    <t>PTS</t>
  </si>
  <si>
    <t xml:space="preserve">Reschedule Date &amp; Time </t>
  </si>
  <si>
    <t>Status</t>
  </si>
  <si>
    <t>Travel Supp</t>
  </si>
  <si>
    <t>EM STALL</t>
  </si>
  <si>
    <t>Model</t>
  </si>
  <si>
    <t>KMS</t>
  </si>
  <si>
    <t>Waiting</t>
  </si>
  <si>
    <t>TYPE</t>
  </si>
  <si>
    <t xml:space="preserve">ENGINE OIL </t>
  </si>
  <si>
    <t>Gonsalves</t>
  </si>
  <si>
    <t>Teana Old</t>
  </si>
  <si>
    <t>Yes</t>
  </si>
  <si>
    <t>PM</t>
  </si>
  <si>
    <t>C-Car</t>
  </si>
  <si>
    <t>CVT FLUID (NS-2)</t>
  </si>
  <si>
    <t>Alpesh</t>
  </si>
  <si>
    <t>Teana New</t>
  </si>
  <si>
    <t>No</t>
  </si>
  <si>
    <t>GEN</t>
  </si>
  <si>
    <t>ST-Drop</t>
  </si>
  <si>
    <t>BRAKE FLUID DOT 3</t>
  </si>
  <si>
    <t>Jayesh</t>
  </si>
  <si>
    <t>X_trail New</t>
  </si>
  <si>
    <t>Pick up</t>
  </si>
  <si>
    <t>OTH</t>
  </si>
  <si>
    <t>Auto-Stand</t>
  </si>
  <si>
    <t>POWER STEERING OIL</t>
  </si>
  <si>
    <t>X-trail Old</t>
  </si>
  <si>
    <t>Pick&amp; Drop</t>
  </si>
  <si>
    <t>FREE</t>
  </si>
  <si>
    <t>Stall 10</t>
  </si>
  <si>
    <t>OIL FILTER</t>
  </si>
  <si>
    <t>Micra Petrol</t>
  </si>
  <si>
    <t>Drop</t>
  </si>
  <si>
    <t>WARRANTY</t>
  </si>
  <si>
    <t>lift Stall</t>
  </si>
  <si>
    <t>AIR FILTER</t>
  </si>
  <si>
    <t>Micra Diesel</t>
  </si>
  <si>
    <t>BODY &amp; PAINT</t>
  </si>
  <si>
    <t xml:space="preserve">A/C FILTER </t>
  </si>
  <si>
    <t>370 Z</t>
  </si>
  <si>
    <t>FUEL PUMP ASSY</t>
  </si>
  <si>
    <t>Sunny Petrol</t>
  </si>
  <si>
    <t>Pit Stall</t>
  </si>
  <si>
    <t>SPARK PLUG</t>
  </si>
  <si>
    <t>Sunny Diesel</t>
  </si>
  <si>
    <t>Lift Stall</t>
  </si>
  <si>
    <t>WINDSCREEN CLEANER [30ML Bottal]</t>
  </si>
  <si>
    <t>Others</t>
  </si>
  <si>
    <t>BATTERY WATER [1 Ltr Pack]</t>
  </si>
  <si>
    <t>BALANCE WEIGHT</t>
  </si>
  <si>
    <t>Free Service</t>
  </si>
  <si>
    <t>REAR BRAKE PAD</t>
  </si>
  <si>
    <t>Stall 1</t>
  </si>
  <si>
    <t xml:space="preserve">REAR BRAKE DISC </t>
  </si>
  <si>
    <t>Stall 2</t>
  </si>
  <si>
    <t>FLYWHEEL [PLATE ASSY DRIVE &amp; GEAR]</t>
  </si>
  <si>
    <t>Stall 3</t>
  </si>
  <si>
    <t>ALTERNATOR BELT</t>
  </si>
  <si>
    <t>HUB ASSY-ROAD WHEEL,FRONT LH</t>
  </si>
  <si>
    <t>Stall 8</t>
  </si>
  <si>
    <t>BOLT-HUB,RH</t>
  </si>
  <si>
    <t>BOLT-HUB,LH</t>
  </si>
  <si>
    <t>NUT-ROAD WHEEL</t>
  </si>
  <si>
    <t xml:space="preserve">LOWER RAM-FRONT RH. </t>
  </si>
  <si>
    <t>ROD ASSY STABILIZER RH [FRT SUS]</t>
  </si>
  <si>
    <t>ROD ASSY STABILIZER LH [FRT SUS]</t>
  </si>
  <si>
    <t>KNUCKLE,RH</t>
  </si>
  <si>
    <t>KNUCKLE,LH</t>
  </si>
  <si>
    <t>MEMBER COMP SUSPENSION-FRONT</t>
  </si>
  <si>
    <t>HUB ASSY-REAR,RH &amp; LH</t>
  </si>
  <si>
    <t>BOLT-HUB</t>
  </si>
  <si>
    <t>ABSORBER KIT-SHOCK,REAR</t>
  </si>
  <si>
    <t>ARM ASSY-REAR SUSPENSION,RH</t>
  </si>
  <si>
    <t>ARM ASSY-REAR SUSPENSION,LH</t>
  </si>
  <si>
    <t>ROD COMPL-RADIUS</t>
  </si>
  <si>
    <t>MEMBERCOMPL-REARSUSPENSION</t>
  </si>
  <si>
    <t>SWITCHASSY-MIRRORCONTROL</t>
  </si>
  <si>
    <t>POWERWINDOWSWITCH-MAIN</t>
  </si>
  <si>
    <t>POWERWINDOWSWITCH,FRONTLH</t>
  </si>
  <si>
    <t>POWERWINDOWSWITCH,REARRH&amp;LH</t>
  </si>
  <si>
    <t>REFILL-WIPERBLADEASSIST</t>
  </si>
  <si>
    <t>REFILL-WIPERBLADE,DRIVER</t>
  </si>
  <si>
    <t>EMBLEMTRUNKLID[TEANA]</t>
  </si>
  <si>
    <t>AUTOMATICTRANSMISSIONFLUID</t>
  </si>
  <si>
    <t>POWERSTEERINGOIL</t>
  </si>
  <si>
    <t>Gen Rep</t>
  </si>
  <si>
    <t>SPARKPLUG</t>
  </si>
  <si>
    <t>WINDSCREENCLEANER[30MLBottal]</t>
  </si>
  <si>
    <t>REARBRAKEPAD</t>
  </si>
  <si>
    <t>REARBRAKEDISC</t>
  </si>
  <si>
    <t>BELT-POWERSTEERING</t>
  </si>
  <si>
    <t>HUBASSY-ROADWHEEL,FRONT</t>
  </si>
  <si>
    <t>NUT-ROADWHEEL</t>
  </si>
  <si>
    <t>STRUTKIT-FRONTSUSPENSION,RH</t>
  </si>
  <si>
    <t>STRUTKIT-FRONTSUSPENSION,LH</t>
  </si>
  <si>
    <t>LOWERRAM-FRONTRH.</t>
  </si>
  <si>
    <t>LOWERRAM-FRONTLH.</t>
  </si>
  <si>
    <t>RODASSYSTABILIZERRH[FRTSUS]</t>
  </si>
  <si>
    <t>RODASSYSTABILIZERLH[FRTSUS]</t>
  </si>
  <si>
    <t>MEMBERCOMPSUSPENSION-FRONT</t>
  </si>
  <si>
    <t>HUBASSY-REAR</t>
  </si>
  <si>
    <t>LINKCOMPL-LOWER,REARSUSPENSIONRH</t>
  </si>
  <si>
    <t>LINKCOMPL-LOWER,REARSUSPENSIONLH</t>
  </si>
  <si>
    <t>PROTECTOR-REARSUSPENSIONLINK,RH</t>
  </si>
  <si>
    <t>PROTECTOR-REARSUSPENSIONLINK,LH</t>
  </si>
  <si>
    <t>POWERWINDOWSWITCHASSIST</t>
  </si>
  <si>
    <t>LAMPASSY-SIDEFENDERRH&amp;LH</t>
  </si>
  <si>
    <t>BATTERY</t>
  </si>
  <si>
    <t>DIFFRENTIALOILGL5(80W90)</t>
  </si>
  <si>
    <t>CLUTCH-PRESSUREPLATEASSY</t>
  </si>
  <si>
    <t xml:space="preserve">APPOINMENT RATE = </t>
  </si>
  <si>
    <t>APP.CUST</t>
  </si>
  <si>
    <t>C</t>
  </si>
  <si>
    <t>TOTAL R.O.OPPENED</t>
  </si>
  <si>
    <t>A</t>
  </si>
  <si>
    <t>NO SHOW RATE =</t>
  </si>
  <si>
    <t>NO.OF.NO-SHOW</t>
  </si>
  <si>
    <t>D</t>
  </si>
  <si>
    <t>TOTAL NO.OF APP.</t>
  </si>
  <si>
    <t>B</t>
  </si>
  <si>
    <t>SHOCKABSORBERASSYREARRH&amp;LH</t>
  </si>
  <si>
    <t>ARMASSYRRSUSPESIONRH</t>
  </si>
  <si>
    <t xml:space="preserve">Total No Of Vehicle Received </t>
  </si>
  <si>
    <t>ARMASSYRRSUSPESIONLH</t>
  </si>
  <si>
    <t xml:space="preserve">No Of APPOINMENT Vehicle Received  : </t>
  </si>
  <si>
    <t>LINKCOMPLOWERRH</t>
  </si>
  <si>
    <t xml:space="preserve">No Of WALK IN Vehicle Received         : </t>
  </si>
  <si>
    <t>LINKCOMPLOWERLH</t>
  </si>
  <si>
    <t xml:space="preserve">Total No Of Appoinments                      : </t>
  </si>
  <si>
    <t>LINKCOMPUPPERRH</t>
  </si>
  <si>
    <t xml:space="preserve">No Show                                               : </t>
  </si>
  <si>
    <t>MEMBERCOMPSUSPENSION-REAR</t>
  </si>
  <si>
    <t>MIRRORASSY-INSIDE</t>
  </si>
  <si>
    <t>SWITCHASSY-POWERWINDOW,MAIN</t>
  </si>
  <si>
    <t>SWITCHASSY-POWERWINDOW,ASSIST</t>
  </si>
  <si>
    <t>LAMPASSYSIDE-RH&amp;LH</t>
  </si>
  <si>
    <t>BLADEASSY-WINDSHIELDWIPERLH</t>
  </si>
  <si>
    <t>BLADEASSY-BACKWINDOWWIPER</t>
  </si>
  <si>
    <t>REFILL-REARWIPERBLADE</t>
  </si>
  <si>
    <t>GEAROILGL4(75W85)</t>
  </si>
  <si>
    <t>COOLANT[4LtrPacking]</t>
  </si>
  <si>
    <t>COMPRESSORBELT</t>
  </si>
  <si>
    <t>LINKCOMPL-PARALLEL,REAR</t>
  </si>
  <si>
    <t>LINKCOMPL-PARALLEL,FRONT</t>
  </si>
  <si>
    <t>LINKCOMPL-RADIUSROD</t>
  </si>
  <si>
    <t>HORNASSY-ELECTRICHIGH</t>
  </si>
  <si>
    <t>HORNASSY-ELECTRICLOW</t>
  </si>
  <si>
    <t>3POWERWINDOWSWITCH,REARRH&amp;LH</t>
  </si>
  <si>
    <t>TURNSIGNAL,FRONTRH</t>
  </si>
  <si>
    <t>TURNSIGNAL,FRONTLH</t>
  </si>
  <si>
    <t>BLADEASSY-WINDSHIELDWIPER(RH)</t>
  </si>
  <si>
    <t>BLADEASSY-REARWINDOWWIPER</t>
  </si>
  <si>
    <t>EMBLEMTRUNK[X-TRAIL]</t>
  </si>
  <si>
    <t>EMBLEMTRUNK[dCI]</t>
  </si>
  <si>
    <t>ManualTransmissionGearOilMicra</t>
  </si>
  <si>
    <t>CoolantMicra</t>
  </si>
  <si>
    <t>SHOESET-REARBRAKE</t>
  </si>
  <si>
    <t>PRESSERSPLATE</t>
  </si>
  <si>
    <t>CYLINDERASSY-CLUTCHOPERATING</t>
  </si>
  <si>
    <t>BELTFAN&amp;ALTERNATOR</t>
  </si>
  <si>
    <t>BOOTASSY-FRONTSTRUT,LH/RH</t>
  </si>
  <si>
    <t>BOOTASSY-REARSTRUT,LH/RH</t>
  </si>
  <si>
    <t>BrakeFluidMicra</t>
  </si>
  <si>
    <t>FRONTBRAKEPAD</t>
  </si>
  <si>
    <t>FRONTBRAKEDISC</t>
  </si>
  <si>
    <t>FLYWHEELASSY</t>
  </si>
  <si>
    <t>MIRRORASSY-DOOR,RH</t>
  </si>
  <si>
    <t>MIRRORASSY-DOOR,LH</t>
  </si>
  <si>
    <t>COVERASSY-DOORMIRROR,RH</t>
  </si>
  <si>
    <t>COVERASSY-DOORMIRROR,LH</t>
  </si>
  <si>
    <t>GLASS-MIRROR,RH</t>
  </si>
  <si>
    <t>FRONTEMBLEM[Logo]</t>
  </si>
  <si>
    <t>REAREMBLEM[Logo]</t>
  </si>
  <si>
    <t xml:space="preserve">A/C Services/Check 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</si>
</sst>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 Black"/>
      <family val="2"/>
    </font>
    <font>
      <b/>
      <sz val="10"/>
      <name val="Arial Black"/>
      <family val="2"/>
    </font>
    <font>
      <b/>
      <sz val="10"/>
      <color indexed="10"/>
      <name val="Arial"/>
      <family val="2"/>
    </font>
    <font>
      <b/>
      <sz val="10"/>
      <color indexed="10"/>
      <name val="Bookman Old Style"/>
      <family val="1"/>
    </font>
    <font>
      <sz val="10"/>
      <color indexed="10"/>
      <name val="Arial"/>
      <family val="2"/>
    </font>
    <font>
      <sz val="10"/>
      <name val="Bookman Old Style"/>
      <family val="1"/>
    </font>
    <font>
      <sz val="10"/>
      <color indexed="8"/>
      <name val="Arial"/>
      <family val="2"/>
    </font>
    <font>
      <sz val="10"/>
      <color indexed="8"/>
      <name val="Bookman Old Style"/>
      <family val="1"/>
    </font>
    <font>
      <sz val="10"/>
      <name val="Trebuchet MS"/>
      <family val="2"/>
    </font>
    <font>
      <sz val="10"/>
      <name val="NissanAG-Regular"/>
    </font>
    <font>
      <b/>
      <sz val="10"/>
      <color indexed="8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indexed="8"/>
      <name val="Calibri"/>
      <family val="2"/>
    </font>
    <font>
      <b/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0" fontId="15" fillId="0" borderId="0"/>
  </cellStyleXfs>
  <cellXfs count="14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14" fontId="2" fillId="3" borderId="2" xfId="0" applyNumberFormat="1" applyFont="1" applyFill="1" applyBorder="1" applyAlignment="1" applyProtection="1">
      <alignment horizontal="center"/>
    </xf>
    <xf numFmtId="0" fontId="2" fillId="5" borderId="3" xfId="0" applyFont="1" applyFill="1" applyBorder="1" applyAlignment="1" applyProtection="1">
      <alignment horizontal="right"/>
    </xf>
    <xf numFmtId="2" fontId="2" fillId="5" borderId="3" xfId="0" applyNumberFormat="1" applyFont="1" applyFill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  <protection locked="0"/>
    </xf>
    <xf numFmtId="0" fontId="2" fillId="2" borderId="3" xfId="0" applyFont="1" applyFill="1" applyBorder="1" applyAlignment="1" applyProtection="1">
      <alignment horizontal="left"/>
    </xf>
    <xf numFmtId="0" fontId="8" fillId="8" borderId="4" xfId="0" applyFont="1" applyFill="1" applyBorder="1" applyAlignment="1" applyProtection="1">
      <alignment horizontal="center" vertical="center" wrapText="1"/>
    </xf>
    <xf numFmtId="0" fontId="8" fillId="3" borderId="3" xfId="0" applyFont="1" applyFill="1" applyBorder="1" applyAlignment="1" applyProtection="1">
      <alignment horizontal="center" vertical="center" wrapText="1"/>
    </xf>
    <xf numFmtId="0" fontId="9" fillId="3" borderId="3" xfId="0" applyFont="1" applyFill="1" applyBorder="1" applyAlignment="1" applyProtection="1">
      <alignment horizontal="center" vertical="center" wrapText="1"/>
    </xf>
    <xf numFmtId="18" fontId="8" fillId="3" borderId="3" xfId="0" applyNumberFormat="1" applyFont="1" applyFill="1" applyBorder="1" applyAlignment="1" applyProtection="1">
      <alignment horizontal="center" vertical="center" wrapText="1"/>
    </xf>
    <xf numFmtId="0" fontId="10" fillId="9" borderId="6" xfId="0" applyFont="1" applyFill="1" applyBorder="1" applyAlignment="1"/>
    <xf numFmtId="0" fontId="3" fillId="0" borderId="7" xfId="0" applyFont="1" applyBorder="1" applyAlignment="1" applyProtection="1">
      <alignment horizontal="center"/>
    </xf>
    <xf numFmtId="22" fontId="3" fillId="0" borderId="3" xfId="0" applyNumberFormat="1" applyFont="1" applyBorder="1" applyAlignment="1" applyProtection="1">
      <alignment horizontal="left" vertical="center" wrapText="1"/>
      <protection locked="0"/>
    </xf>
    <xf numFmtId="0" fontId="3" fillId="0" borderId="3" xfId="0" applyNumberFormat="1" applyFont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>
      <alignment horizontal="left"/>
    </xf>
    <xf numFmtId="164" fontId="3" fillId="0" borderId="3" xfId="0" applyNumberFormat="1" applyFont="1" applyFill="1" applyBorder="1" applyAlignment="1" applyProtection="1">
      <alignment horizontal="right"/>
    </xf>
    <xf numFmtId="2" fontId="3" fillId="0" borderId="3" xfId="0" applyNumberFormat="1" applyFont="1" applyFill="1" applyBorder="1" applyAlignment="1" applyProtection="1">
      <alignment horizontal="right"/>
    </xf>
    <xf numFmtId="2" fontId="3" fillId="0" borderId="3" xfId="0" applyNumberFormat="1" applyFont="1" applyFill="1" applyBorder="1" applyAlignment="1" applyProtection="1">
      <alignment horizontal="left"/>
      <protection locked="0"/>
    </xf>
    <xf numFmtId="2" fontId="3" fillId="0" borderId="3" xfId="0" applyNumberFormat="1" applyFont="1" applyFill="1" applyBorder="1" applyAlignment="1">
      <alignment horizontal="left"/>
    </xf>
    <xf numFmtId="2" fontId="2" fillId="0" borderId="3" xfId="0" applyNumberFormat="1" applyFont="1" applyBorder="1" applyAlignment="1" applyProtection="1">
      <alignment horizontal="right"/>
    </xf>
    <xf numFmtId="0" fontId="3" fillId="0" borderId="3" xfId="0" applyFont="1" applyBorder="1" applyAlignment="1" applyProtection="1">
      <alignment horizontal="left" wrapText="1"/>
      <protection locked="0"/>
    </xf>
    <xf numFmtId="0" fontId="8" fillId="3" borderId="3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9" fillId="8" borderId="3" xfId="0" applyFont="1" applyFill="1" applyBorder="1" applyAlignment="1" applyProtection="1">
      <alignment horizontal="center" vertical="center" wrapText="1"/>
    </xf>
    <xf numFmtId="0" fontId="3" fillId="0" borderId="3" xfId="0" applyNumberFormat="1" applyFont="1" applyBorder="1" applyAlignment="1" applyProtection="1">
      <alignment horizontal="center"/>
      <protection locked="0"/>
    </xf>
    <xf numFmtId="18" fontId="3" fillId="0" borderId="3" xfId="0" applyNumberFormat="1" applyFont="1" applyBorder="1" applyAlignment="1" applyProtection="1">
      <alignment horizontal="left"/>
      <protection locked="0"/>
    </xf>
    <xf numFmtId="0" fontId="3" fillId="0" borderId="7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 applyProtection="1">
      <protection locked="0"/>
    </xf>
    <xf numFmtId="0" fontId="3" fillId="0" borderId="3" xfId="0" applyNumberFormat="1" applyFont="1" applyFill="1" applyBorder="1" applyAlignment="1" applyProtection="1">
      <alignment horizontal="left"/>
      <protection locked="0"/>
    </xf>
    <xf numFmtId="0" fontId="3" fillId="0" borderId="3" xfId="0" applyNumberFormat="1" applyFont="1" applyBorder="1" applyAlignment="1">
      <alignment horizontal="left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/>
    <xf numFmtId="0" fontId="3" fillId="0" borderId="3" xfId="0" applyFont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3" xfId="0" applyFont="1" applyBorder="1" applyAlignment="1"/>
    <xf numFmtId="0" fontId="11" fillId="0" borderId="3" xfId="0" applyFont="1" applyFill="1" applyBorder="1" applyAlignment="1"/>
    <xf numFmtId="0" fontId="3" fillId="0" borderId="9" xfId="0" applyFont="1" applyFill="1" applyBorder="1" applyAlignment="1" applyProtection="1">
      <alignment horizontal="left"/>
      <protection locked="0"/>
    </xf>
    <xf numFmtId="0" fontId="3" fillId="10" borderId="3" xfId="0" applyFont="1" applyFill="1" applyBorder="1" applyAlignment="1" applyProtection="1">
      <alignment horizontal="left"/>
      <protection locked="0"/>
    </xf>
    <xf numFmtId="0" fontId="13" fillId="0" borderId="3" xfId="0" applyFont="1" applyBorder="1" applyAlignment="1">
      <alignment vertical="top"/>
    </xf>
    <xf numFmtId="0" fontId="3" fillId="0" borderId="5" xfId="0" applyFont="1" applyBorder="1" applyAlignment="1">
      <alignment horizontal="left"/>
    </xf>
    <xf numFmtId="0" fontId="11" fillId="0" borderId="3" xfId="0" applyFont="1" applyBorder="1" applyAlignment="1">
      <alignment vertical="top"/>
    </xf>
    <xf numFmtId="3" fontId="14" fillId="0" borderId="3" xfId="0" applyNumberFormat="1" applyFont="1" applyBorder="1" applyAlignment="1">
      <alignment vertical="center"/>
    </xf>
    <xf numFmtId="0" fontId="11" fillId="0" borderId="3" xfId="3" applyFont="1" applyFill="1" applyBorder="1" applyAlignment="1">
      <alignment horizontal="left" vertical="center"/>
    </xf>
    <xf numFmtId="0" fontId="3" fillId="0" borderId="0" xfId="0" applyFont="1" applyBorder="1" applyAlignment="1" applyProtection="1">
      <alignment horizontal="center"/>
    </xf>
    <xf numFmtId="20" fontId="3" fillId="0" borderId="12" xfId="0" applyNumberFormat="1" applyFont="1" applyBorder="1" applyAlignment="1" applyProtection="1">
      <alignment horizontal="center"/>
    </xf>
    <xf numFmtId="20" fontId="3" fillId="0" borderId="13" xfId="0" applyNumberFormat="1" applyFont="1" applyBorder="1" applyAlignment="1" applyProtection="1">
      <alignment horizontal="center"/>
    </xf>
    <xf numFmtId="20" fontId="3" fillId="0" borderId="13" xfId="0" applyNumberFormat="1" applyFont="1" applyBorder="1" applyAlignment="1">
      <alignment horizontal="center"/>
    </xf>
    <xf numFmtId="0" fontId="3" fillId="0" borderId="14" xfId="0" applyFont="1" applyFill="1" applyBorder="1" applyAlignment="1" applyProtection="1">
      <alignment horizontal="left"/>
      <protection locked="0"/>
    </xf>
    <xf numFmtId="0" fontId="3" fillId="0" borderId="12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>
      <alignment horizontal="left"/>
    </xf>
    <xf numFmtId="2" fontId="2" fillId="0" borderId="0" xfId="0" applyNumberFormat="1" applyFont="1" applyBorder="1" applyAlignment="1" applyProtection="1">
      <alignment horizontal="right"/>
    </xf>
    <xf numFmtId="2" fontId="3" fillId="0" borderId="0" xfId="0" applyNumberFormat="1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164" fontId="3" fillId="0" borderId="0" xfId="0" applyNumberFormat="1" applyFont="1" applyFill="1" applyBorder="1" applyAlignment="1" applyProtection="1">
      <alignment horizontal="right"/>
    </xf>
    <xf numFmtId="2" fontId="3" fillId="0" borderId="0" xfId="0" applyNumberFormat="1" applyFont="1" applyFill="1" applyBorder="1" applyAlignment="1" applyProtection="1">
      <alignment horizontal="right"/>
    </xf>
    <xf numFmtId="2" fontId="2" fillId="0" borderId="0" xfId="0" applyNumberFormat="1" applyFont="1" applyFill="1" applyBorder="1" applyAlignment="1" applyProtection="1">
      <alignment horizontal="right"/>
    </xf>
    <xf numFmtId="2" fontId="3" fillId="0" borderId="0" xfId="0" applyNumberFormat="1" applyFont="1" applyFill="1" applyBorder="1" applyAlignment="1" applyProtection="1">
      <alignment horizontal="left"/>
      <protection locked="0"/>
    </xf>
    <xf numFmtId="2" fontId="3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 applyProtection="1">
      <alignment horizontal="left"/>
      <protection locked="0"/>
    </xf>
    <xf numFmtId="0" fontId="13" fillId="0" borderId="3" xfId="0" applyFont="1" applyFill="1" applyBorder="1" applyAlignment="1">
      <alignment vertical="top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/>
    <xf numFmtId="0" fontId="2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>
      <alignment horizontal="left" vertical="center"/>
    </xf>
    <xf numFmtId="0" fontId="11" fillId="0" borderId="3" xfId="0" applyNumberFormat="1" applyFont="1" applyBorder="1" applyAlignment="1"/>
    <xf numFmtId="0" fontId="2" fillId="2" borderId="0" xfId="0" applyFont="1" applyFill="1" applyAlignment="1" applyProtection="1">
      <alignment horizontal="center" wrapText="1"/>
    </xf>
    <xf numFmtId="0" fontId="2" fillId="2" borderId="1" xfId="0" applyFont="1" applyFill="1" applyBorder="1" applyAlignment="1" applyProtection="1">
      <alignment horizontal="center" wrapText="1"/>
    </xf>
    <xf numFmtId="0" fontId="6" fillId="0" borderId="3" xfId="0" applyFont="1" applyBorder="1" applyAlignment="1" applyProtection="1">
      <alignment horizont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16" fillId="0" borderId="17" xfId="0" applyNumberFormat="1" applyFont="1" applyBorder="1" applyAlignment="1">
      <alignment horizontal="left" wrapText="1"/>
    </xf>
    <xf numFmtId="20" fontId="16" fillId="0" borderId="18" xfId="0" applyNumberFormat="1" applyFont="1" applyBorder="1" applyAlignment="1">
      <alignment horizontal="left" wrapText="1"/>
    </xf>
    <xf numFmtId="20" fontId="16" fillId="0" borderId="19" xfId="0" applyNumberFormat="1" applyFont="1" applyBorder="1" applyAlignment="1">
      <alignment horizontal="left" wrapText="1"/>
    </xf>
    <xf numFmtId="0" fontId="2" fillId="0" borderId="2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20" fillId="0" borderId="0" xfId="0" applyFont="1" applyAlignment="1" applyProtection="1"/>
    <xf numFmtId="0" fontId="20" fillId="0" borderId="0" xfId="0" applyFont="1" applyFill="1" applyAlignment="1"/>
    <xf numFmtId="0" fontId="21" fillId="4" borderId="3" xfId="0" applyFont="1" applyFill="1" applyBorder="1" applyAlignment="1" applyProtection="1">
      <alignment vertical="center" wrapText="1"/>
      <protection hidden="1"/>
    </xf>
    <xf numFmtId="0" fontId="2" fillId="3" borderId="3" xfId="0" applyFont="1" applyFill="1" applyBorder="1" applyAlignment="1" applyProtection="1">
      <alignment horizontal="left"/>
      <protection hidden="1"/>
    </xf>
    <xf numFmtId="0" fontId="2" fillId="3" borderId="3" xfId="0" applyFont="1" applyFill="1" applyBorder="1" applyAlignment="1" applyProtection="1">
      <alignment horizontal="left"/>
      <protection locked="0" hidden="1"/>
    </xf>
    <xf numFmtId="0" fontId="3" fillId="6" borderId="3" xfId="0" applyFont="1" applyFill="1" applyBorder="1" applyAlignment="1" applyProtection="1">
      <alignment horizontal="center" vertical="center"/>
      <protection hidden="1"/>
    </xf>
    <xf numFmtId="0" fontId="20" fillId="0" borderId="0" xfId="0" applyFont="1" applyAlignment="1">
      <alignment horizontal="center" vertical="center" wrapText="1"/>
    </xf>
    <xf numFmtId="0" fontId="20" fillId="0" borderId="0" xfId="1" applyFont="1"/>
    <xf numFmtId="0" fontId="20" fillId="0" borderId="3" xfId="0" applyFont="1" applyBorder="1" applyAlignment="1" applyProtection="1">
      <protection locked="0"/>
    </xf>
    <xf numFmtId="0" fontId="3" fillId="10" borderId="3" xfId="0" applyFont="1" applyFill="1" applyBorder="1" applyAlignment="1" applyProtection="1">
      <alignment horizontal="center" vertical="center" wrapText="1"/>
      <protection locked="0"/>
    </xf>
    <xf numFmtId="1" fontId="20" fillId="0" borderId="0" xfId="0" applyNumberFormat="1" applyFont="1" applyAlignment="1"/>
    <xf numFmtId="0" fontId="20" fillId="0" borderId="3" xfId="0" applyNumberFormat="1" applyFont="1" applyBorder="1" applyAlignment="1"/>
    <xf numFmtId="0" fontId="20" fillId="0" borderId="2" xfId="0" applyNumberFormat="1" applyFont="1" applyBorder="1" applyAlignment="1"/>
    <xf numFmtId="0" fontId="20" fillId="0" borderId="3" xfId="0" applyFont="1" applyBorder="1" applyAlignment="1"/>
    <xf numFmtId="0" fontId="10" fillId="0" borderId="3" xfId="0" applyFont="1" applyFill="1" applyBorder="1" applyAlignment="1" applyProtection="1">
      <alignment horizontal="center" vertical="center"/>
      <protection locked="0"/>
    </xf>
    <xf numFmtId="0" fontId="12" fillId="0" borderId="3" xfId="0" applyFont="1" applyFill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top"/>
      <protection locked="0"/>
    </xf>
    <xf numFmtId="0" fontId="20" fillId="0" borderId="2" xfId="0" applyFont="1" applyBorder="1" applyAlignment="1"/>
    <xf numFmtId="0" fontId="20" fillId="0" borderId="6" xfId="0" applyFont="1" applyFill="1" applyBorder="1" applyAlignment="1"/>
    <xf numFmtId="0" fontId="22" fillId="0" borderId="8" xfId="2" applyFont="1" applyFill="1" applyBorder="1" applyAlignment="1">
      <alignment wrapText="1"/>
    </xf>
    <xf numFmtId="0" fontId="20" fillId="9" borderId="6" xfId="0" applyFont="1" applyFill="1" applyBorder="1" applyAlignment="1"/>
    <xf numFmtId="0" fontId="20" fillId="0" borderId="6" xfId="0" applyFont="1" applyBorder="1" applyAlignment="1"/>
    <xf numFmtId="0" fontId="20" fillId="0" borderId="10" xfId="0" applyFont="1" applyBorder="1" applyAlignment="1"/>
    <xf numFmtId="0" fontId="20" fillId="0" borderId="11" xfId="0" applyFont="1" applyBorder="1" applyAlignment="1"/>
    <xf numFmtId="0" fontId="20" fillId="0" borderId="3" xfId="0" applyFont="1" applyBorder="1" applyAlignment="1" applyProtection="1">
      <alignment horizontal="left"/>
      <protection locked="0"/>
    </xf>
    <xf numFmtId="0" fontId="3" fillId="7" borderId="3" xfId="0" applyFont="1" applyFill="1" applyBorder="1" applyAlignment="1" applyProtection="1">
      <protection locked="0"/>
    </xf>
    <xf numFmtId="0" fontId="20" fillId="0" borderId="0" xfId="0" applyFont="1" applyAlignment="1" applyProtection="1">
      <protection locked="0"/>
    </xf>
    <xf numFmtId="0" fontId="20" fillId="0" borderId="0" xfId="0" applyFont="1" applyFill="1" applyBorder="1" applyAlignment="1"/>
    <xf numFmtId="0" fontId="20" fillId="0" borderId="0" xfId="0" applyFont="1" applyFill="1" applyAlignment="1" applyProtection="1"/>
    <xf numFmtId="0" fontId="3" fillId="0" borderId="0" xfId="0" applyFont="1" applyBorder="1" applyAlignment="1" applyProtection="1">
      <alignment horizontal="right"/>
      <protection locked="0"/>
    </xf>
    <xf numFmtId="0" fontId="2" fillId="0" borderId="0" xfId="0" applyFont="1" applyBorder="1" applyAlignment="1" applyProtection="1">
      <alignment horizontal="righ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righ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right"/>
      <protection hidden="1"/>
    </xf>
    <xf numFmtId="0" fontId="5" fillId="0" borderId="0" xfId="0" applyFont="1" applyFill="1" applyBorder="1" applyAlignment="1" applyProtection="1">
      <alignment horizontal="center"/>
      <protection hidden="1"/>
    </xf>
    <xf numFmtId="14" fontId="2" fillId="0" borderId="12" xfId="0" applyNumberFormat="1" applyFont="1" applyBorder="1" applyAlignment="1" applyProtection="1">
      <alignment horizontal="center"/>
      <protection locked="0"/>
    </xf>
    <xf numFmtId="0" fontId="20" fillId="0" borderId="0" xfId="0" applyFont="1" applyBorder="1" applyAlignment="1"/>
    <xf numFmtId="14" fontId="6" fillId="0" borderId="0" xfId="0" applyNumberFormat="1" applyFont="1" applyBorder="1" applyAlignment="1" applyProtection="1">
      <alignment horizontal="center" vertical="center" wrapText="1"/>
      <protection locked="0"/>
    </xf>
    <xf numFmtId="164" fontId="3" fillId="0" borderId="0" xfId="0" applyNumberFormat="1" applyFont="1" applyBorder="1" applyAlignment="1" applyProtection="1">
      <alignment horizontal="right"/>
      <protection locked="0"/>
    </xf>
    <xf numFmtId="14" fontId="2" fillId="0" borderId="0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center" vertical="center"/>
      <protection locked="0" hidden="1"/>
    </xf>
    <xf numFmtId="14" fontId="2" fillId="0" borderId="3" xfId="0" applyNumberFormat="1" applyFont="1" applyBorder="1" applyAlignment="1" applyProtection="1">
      <alignment horizontal="center"/>
      <protection locked="0"/>
    </xf>
    <xf numFmtId="0" fontId="6" fillId="2" borderId="3" xfId="0" applyFont="1" applyFill="1" applyBorder="1" applyAlignment="1" applyProtection="1">
      <alignment horizontal="left"/>
    </xf>
    <xf numFmtId="0" fontId="3" fillId="2" borderId="3" xfId="0" applyFont="1" applyFill="1" applyBorder="1" applyAlignment="1" applyProtection="1">
      <alignment horizontal="center"/>
    </xf>
    <xf numFmtId="0" fontId="20" fillId="0" borderId="3" xfId="0" applyFont="1" applyFill="1" applyBorder="1" applyAlignment="1"/>
    <xf numFmtId="0" fontId="6" fillId="0" borderId="3" xfId="0" applyFont="1" applyBorder="1" applyAlignment="1" applyProtection="1">
      <alignment horizontal="center"/>
      <protection locked="0"/>
    </xf>
  </cellXfs>
  <cellStyles count="4">
    <cellStyle name="Normal" xfId="0" builtinId="0"/>
    <cellStyle name="Normal 2" xfId="1"/>
    <cellStyle name="Normal_New  Price List 2008" xfId="3"/>
    <cellStyle name="Normal_Sheet1" xfId="2"/>
  </cellStyles>
  <dxfs count="3">
    <dxf>
      <font>
        <condense val="0"/>
        <extend val="0"/>
        <color indexed="24"/>
      </font>
      <fill>
        <patternFill>
          <bgColor indexed="24"/>
        </patternFill>
      </fill>
    </dxf>
    <dxf>
      <font>
        <condense val="0"/>
        <extend val="0"/>
        <color indexed="35"/>
      </font>
      <fill>
        <patternFill>
          <bgColor indexed="35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OY/Desktop/Prodicutivity/Blank%20Format%20Tracker%20tes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Appt%20Ap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SHEE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Summary"/>
      <sheetName val="Graph"/>
      <sheetName val="All Mode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7">
          <cell r="AJ17">
            <v>12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"/>
      <sheetName val="3"/>
      <sheetName val="4su"/>
      <sheetName val="5m"/>
      <sheetName val="6tue"/>
      <sheetName val="7 wed"/>
      <sheetName val="8thu"/>
      <sheetName val="9 fri"/>
      <sheetName val="10sat"/>
      <sheetName val="11"/>
      <sheetName val="12 mon"/>
      <sheetName val="13 TUE"/>
      <sheetName val="14 WED"/>
      <sheetName val="15THU"/>
      <sheetName val="16FRI"/>
      <sheetName val="17SAT"/>
      <sheetName val="18S"/>
      <sheetName val="19MON"/>
      <sheetName val="20tue"/>
      <sheetName val="21we"/>
      <sheetName val="22thu"/>
      <sheetName val="23fri"/>
      <sheetName val="24sat"/>
      <sheetName val="25"/>
      <sheetName val="26mon"/>
      <sheetName val="1"/>
      <sheetName val="27tue"/>
      <sheetName val="28we"/>
      <sheetName val="29thu"/>
      <sheetName val="30fri"/>
      <sheetName val="Additional Job"/>
      <sheetName val="All Models"/>
      <sheetName val="Masters"/>
      <sheetName val="X-trail Old"/>
      <sheetName val="X_trail New"/>
      <sheetName val="Teana Old"/>
      <sheetName val="Teana New"/>
      <sheetName val="Sunny Petrol"/>
      <sheetName val="FRH"/>
      <sheetName val="Micra Petrol"/>
      <sheetName val="Sunny Diesel"/>
      <sheetName val="Micra Diesel"/>
      <sheetName val="Labour Rat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Labour Rate</v>
          </cell>
          <cell r="B1">
            <v>450</v>
          </cell>
          <cell r="C1">
            <v>350</v>
          </cell>
          <cell r="D1">
            <v>270</v>
          </cell>
        </row>
        <row r="2">
          <cell r="A2" t="str">
            <v>Model</v>
          </cell>
          <cell r="B2" t="str">
            <v>Part Amt</v>
          </cell>
          <cell r="C2" t="str">
            <v>Total Frt</v>
          </cell>
          <cell r="D2" t="str">
            <v>Labour amt.</v>
          </cell>
          <cell r="E2" t="str">
            <v>Total Amount</v>
          </cell>
        </row>
        <row r="3">
          <cell r="A3" t="str">
            <v xml:space="preserve"> </v>
          </cell>
        </row>
        <row r="4">
          <cell r="A4" t="str">
            <v xml:space="preserve">Teana New ENGINE OIL </v>
          </cell>
          <cell r="B4">
            <v>265.5</v>
          </cell>
          <cell r="C4">
            <v>0.4</v>
          </cell>
          <cell r="D4">
            <v>154.41999999999999</v>
          </cell>
          <cell r="E4">
            <v>419.91999999999996</v>
          </cell>
        </row>
        <row r="5">
          <cell r="A5" t="str">
            <v>Teana New CVT FLUID (NS-2)</v>
          </cell>
          <cell r="B5">
            <v>4372</v>
          </cell>
          <cell r="C5">
            <v>0.6</v>
          </cell>
          <cell r="D5">
            <v>231.63</v>
          </cell>
          <cell r="E5">
            <v>4603.63</v>
          </cell>
        </row>
        <row r="6">
          <cell r="A6" t="str">
            <v>Teana New BRAKE FLUID DOT 3</v>
          </cell>
          <cell r="B6">
            <v>601</v>
          </cell>
          <cell r="C6">
            <v>0.5</v>
          </cell>
          <cell r="D6">
            <v>193.02500000000001</v>
          </cell>
          <cell r="E6">
            <v>794.02499999999998</v>
          </cell>
        </row>
        <row r="7">
          <cell r="A7" t="str">
            <v>Teana New POWER STEERING OIL</v>
          </cell>
          <cell r="B7">
            <v>510</v>
          </cell>
          <cell r="C7">
            <v>0.9</v>
          </cell>
          <cell r="D7">
            <v>347.44499999999999</v>
          </cell>
          <cell r="E7">
            <v>857.44499999999994</v>
          </cell>
        </row>
        <row r="8">
          <cell r="A8" t="str">
            <v>Teana New OIL FILTER</v>
          </cell>
          <cell r="B8">
            <v>418</v>
          </cell>
          <cell r="C8">
            <v>0.4</v>
          </cell>
          <cell r="D8">
            <v>154.41999999999999</v>
          </cell>
          <cell r="E8">
            <v>572.41999999999996</v>
          </cell>
        </row>
        <row r="9">
          <cell r="A9" t="str">
            <v>Teana New AIR FILTER</v>
          </cell>
          <cell r="B9">
            <v>1041</v>
          </cell>
          <cell r="C9">
            <v>0.2</v>
          </cell>
          <cell r="D9">
            <v>77.209999999999994</v>
          </cell>
          <cell r="E9">
            <v>1118.21</v>
          </cell>
        </row>
        <row r="10">
          <cell r="A10" t="str">
            <v xml:space="preserve">Teana New A/C FILTER </v>
          </cell>
          <cell r="B10">
            <v>2324</v>
          </cell>
          <cell r="C10">
            <v>0.2</v>
          </cell>
          <cell r="D10">
            <v>77.209999999999994</v>
          </cell>
          <cell r="E10">
            <v>2401.21</v>
          </cell>
        </row>
        <row r="11">
          <cell r="A11" t="str">
            <v>Teana New FUEL PUMP ASSY</v>
          </cell>
          <cell r="B11">
            <v>22490</v>
          </cell>
          <cell r="C11">
            <v>0.5</v>
          </cell>
          <cell r="D11">
            <v>193.02500000000001</v>
          </cell>
          <cell r="E11">
            <v>22683.025000000001</v>
          </cell>
        </row>
        <row r="12">
          <cell r="A12" t="str">
            <v>Teana New SPARK PLUG</v>
          </cell>
          <cell r="B12">
            <v>946</v>
          </cell>
          <cell r="C12">
            <v>0.3</v>
          </cell>
          <cell r="D12">
            <v>115.815</v>
          </cell>
          <cell r="E12">
            <v>1061.8150000000001</v>
          </cell>
        </row>
        <row r="13">
          <cell r="A13" t="str">
            <v>Teana New COOLANT [4 Ltr Packing]</v>
          </cell>
          <cell r="B13">
            <v>1074</v>
          </cell>
          <cell r="C13">
            <v>0.2</v>
          </cell>
          <cell r="D13">
            <v>77.209999999999994</v>
          </cell>
          <cell r="E13">
            <v>1151.21</v>
          </cell>
        </row>
        <row r="14">
          <cell r="A14" t="str">
            <v>Teana New WINDSCREEN CLEANER [30ML Bottal]</v>
          </cell>
          <cell r="B14">
            <v>100</v>
          </cell>
          <cell r="C14">
            <v>0.2</v>
          </cell>
          <cell r="D14">
            <v>77.209999999999994</v>
          </cell>
          <cell r="E14">
            <v>177.20999999999998</v>
          </cell>
        </row>
        <row r="15">
          <cell r="A15" t="str">
            <v>Teana New BATTERY WATER [1 Ltr Pack]</v>
          </cell>
          <cell r="B15">
            <v>18</v>
          </cell>
          <cell r="C15">
            <v>0.1</v>
          </cell>
          <cell r="D15">
            <v>38.604999999999997</v>
          </cell>
          <cell r="E15">
            <v>56.604999999999997</v>
          </cell>
        </row>
        <row r="16">
          <cell r="A16" t="str">
            <v>Teana New BALANCE WEIGHT</v>
          </cell>
          <cell r="B16">
            <v>56</v>
          </cell>
          <cell r="C16">
            <v>0.5</v>
          </cell>
          <cell r="D16">
            <v>193.02500000000001</v>
          </cell>
          <cell r="E16">
            <v>249.02500000000001</v>
          </cell>
        </row>
        <row r="17">
          <cell r="A17" t="str">
            <v>Teana New FRONT BRAKE PAD</v>
          </cell>
          <cell r="B17">
            <v>3998</v>
          </cell>
          <cell r="C17">
            <v>0.6</v>
          </cell>
          <cell r="D17">
            <v>231.63</v>
          </cell>
          <cell r="E17">
            <v>4229.63</v>
          </cell>
        </row>
        <row r="18">
          <cell r="A18" t="str">
            <v>Teana New REAR BRAKE PAD</v>
          </cell>
          <cell r="B18">
            <v>2810</v>
          </cell>
          <cell r="C18">
            <v>0.6</v>
          </cell>
          <cell r="D18">
            <v>231.63</v>
          </cell>
          <cell r="E18">
            <v>3041.63</v>
          </cell>
        </row>
        <row r="19">
          <cell r="A19" t="str">
            <v xml:space="preserve">Teana New Teana NewFRONT BRAKE DISC </v>
          </cell>
          <cell r="B19">
            <v>6503</v>
          </cell>
          <cell r="C19">
            <v>0.5</v>
          </cell>
          <cell r="D19">
            <v>193.02500000000001</v>
          </cell>
          <cell r="E19">
            <v>6696.0249999999996</v>
          </cell>
        </row>
        <row r="20">
          <cell r="A20" t="str">
            <v xml:space="preserve">Teana New REAR BRAKE DISC </v>
          </cell>
          <cell r="B20">
            <v>7950</v>
          </cell>
          <cell r="C20">
            <v>0.5</v>
          </cell>
          <cell r="D20">
            <v>193.02500000000001</v>
          </cell>
          <cell r="E20">
            <v>8143.0249999999996</v>
          </cell>
        </row>
        <row r="21">
          <cell r="A21" t="str">
            <v>Teana New FLYWHEEL [PLATE ASSY DRIVE &amp; GEAR]</v>
          </cell>
          <cell r="B21">
            <v>19686</v>
          </cell>
          <cell r="C21">
            <v>7.4</v>
          </cell>
          <cell r="D21">
            <v>2856.77</v>
          </cell>
          <cell r="E21">
            <v>22542.77</v>
          </cell>
        </row>
        <row r="22">
          <cell r="A22" t="str">
            <v>Teana New ALTERNATOR BELT</v>
          </cell>
          <cell r="B22">
            <v>2270</v>
          </cell>
          <cell r="C22">
            <v>0.5</v>
          </cell>
          <cell r="D22">
            <v>193.02500000000001</v>
          </cell>
          <cell r="E22">
            <v>2463.0250000000001</v>
          </cell>
        </row>
        <row r="23">
          <cell r="A23" t="str">
            <v>Teana New HUB ASSY-ROAD WHEEL,FRONT</v>
          </cell>
          <cell r="B23">
            <v>13455</v>
          </cell>
          <cell r="C23">
            <v>1.5</v>
          </cell>
          <cell r="D23">
            <v>579.07500000000005</v>
          </cell>
          <cell r="E23">
            <v>14034.075000000001</v>
          </cell>
        </row>
        <row r="24">
          <cell r="A24" t="str">
            <v>Teana New HUB ASSY-ROAD WHEEL,FRONT LH</v>
          </cell>
          <cell r="B24">
            <v>13455</v>
          </cell>
          <cell r="C24">
            <v>1.5</v>
          </cell>
          <cell r="D24">
            <v>579.07500000000005</v>
          </cell>
          <cell r="E24">
            <v>14034.075000000001</v>
          </cell>
        </row>
        <row r="25">
          <cell r="A25" t="str">
            <v>Teana New BOLT-HUB,RH</v>
          </cell>
          <cell r="B25">
            <v>107</v>
          </cell>
          <cell r="C25">
            <v>1.5</v>
          </cell>
          <cell r="D25">
            <v>579.07500000000005</v>
          </cell>
          <cell r="E25">
            <v>686.07500000000005</v>
          </cell>
        </row>
        <row r="26">
          <cell r="A26" t="str">
            <v>Teana New BOLT-HUB,LH</v>
          </cell>
          <cell r="B26">
            <v>107</v>
          </cell>
          <cell r="C26">
            <v>1.5</v>
          </cell>
          <cell r="D26">
            <v>579.07500000000005</v>
          </cell>
          <cell r="E26">
            <v>686.07500000000005</v>
          </cell>
        </row>
        <row r="27">
          <cell r="A27" t="str">
            <v>Teana New NUT-ROAD WHEEL</v>
          </cell>
          <cell r="B27">
            <v>52</v>
          </cell>
          <cell r="C27">
            <v>0.3</v>
          </cell>
          <cell r="D27">
            <v>115.815</v>
          </cell>
          <cell r="E27">
            <v>167.815</v>
          </cell>
        </row>
        <row r="28">
          <cell r="A28" t="str">
            <v>Teana New STRUT KIT-FRONT SUSPENSION,RH</v>
          </cell>
          <cell r="B28">
            <v>13644</v>
          </cell>
          <cell r="C28">
            <v>1.4</v>
          </cell>
          <cell r="D28">
            <v>540.46999999999991</v>
          </cell>
          <cell r="E28">
            <v>14184.47</v>
          </cell>
        </row>
        <row r="29">
          <cell r="A29" t="str">
            <v>Teana New STRUT KIT-FRONT SUSPENSION,LH</v>
          </cell>
          <cell r="B29">
            <v>13644</v>
          </cell>
          <cell r="C29">
            <v>1.4</v>
          </cell>
          <cell r="D29">
            <v>540.46999999999991</v>
          </cell>
          <cell r="E29">
            <v>14184.47</v>
          </cell>
        </row>
        <row r="30">
          <cell r="A30" t="str">
            <v xml:space="preserve">Teana New LOWER RAM-FRONT RH. </v>
          </cell>
          <cell r="B30">
            <v>7549</v>
          </cell>
          <cell r="C30">
            <v>1.5</v>
          </cell>
          <cell r="D30">
            <v>579.07500000000005</v>
          </cell>
          <cell r="E30">
            <v>8128.0749999999998</v>
          </cell>
        </row>
        <row r="31">
          <cell r="A31" t="str">
            <v xml:space="preserve">Teana New LOWER RAM-FRONT LH. </v>
          </cell>
          <cell r="B31">
            <v>7549</v>
          </cell>
          <cell r="C31">
            <v>1.5</v>
          </cell>
          <cell r="D31">
            <v>579.07500000000005</v>
          </cell>
          <cell r="E31">
            <v>8128.0749999999998</v>
          </cell>
        </row>
        <row r="32">
          <cell r="A32" t="str">
            <v>Teana New ROD ASSY STABILIZER RH [FRT SUS]</v>
          </cell>
          <cell r="B32">
            <v>1373</v>
          </cell>
          <cell r="C32">
            <v>2</v>
          </cell>
          <cell r="D32">
            <v>772.1</v>
          </cell>
          <cell r="E32">
            <v>2145.1</v>
          </cell>
        </row>
        <row r="33">
          <cell r="A33" t="str">
            <v>Teana New ROD ASSY STABILIZER LH [FRT SUS]</v>
          </cell>
          <cell r="B33">
            <v>1373</v>
          </cell>
          <cell r="C33">
            <v>2</v>
          </cell>
          <cell r="D33">
            <v>772.1</v>
          </cell>
          <cell r="E33">
            <v>2145.1</v>
          </cell>
        </row>
        <row r="34">
          <cell r="A34" t="str">
            <v>Teana New KNUCKLE,RH</v>
          </cell>
          <cell r="B34">
            <v>21797</v>
          </cell>
          <cell r="C34">
            <v>1.8</v>
          </cell>
          <cell r="D34">
            <v>694.89</v>
          </cell>
          <cell r="E34">
            <v>22491.89</v>
          </cell>
        </row>
        <row r="35">
          <cell r="A35" t="str">
            <v>Teana New KNUCKLE,LH</v>
          </cell>
          <cell r="B35">
            <v>21797</v>
          </cell>
          <cell r="C35">
            <v>1.8</v>
          </cell>
          <cell r="D35">
            <v>694.89</v>
          </cell>
          <cell r="E35">
            <v>22491.89</v>
          </cell>
        </row>
        <row r="36">
          <cell r="A36" t="str">
            <v>Teana New MEMBER COMP SUSPENSION-FRONT</v>
          </cell>
          <cell r="B36">
            <v>42276</v>
          </cell>
          <cell r="C36">
            <v>7.2</v>
          </cell>
          <cell r="D36">
            <v>2779.56</v>
          </cell>
          <cell r="E36">
            <v>45055.56</v>
          </cell>
        </row>
        <row r="37">
          <cell r="A37" t="str">
            <v>Teana New HUB ASSY-REAR,RH &amp; LH</v>
          </cell>
          <cell r="B37">
            <v>17843</v>
          </cell>
          <cell r="C37">
            <v>0.5</v>
          </cell>
          <cell r="D37">
            <v>193.02500000000001</v>
          </cell>
          <cell r="E37">
            <v>18036.025000000001</v>
          </cell>
        </row>
        <row r="38">
          <cell r="A38" t="str">
            <v>Teana New BOLT-HUB</v>
          </cell>
          <cell r="B38">
            <v>107</v>
          </cell>
          <cell r="C38">
            <v>0.5</v>
          </cell>
          <cell r="D38">
            <v>193.02500000000001</v>
          </cell>
          <cell r="E38">
            <v>300.02499999999998</v>
          </cell>
        </row>
        <row r="39">
          <cell r="A39" t="str">
            <v>Teana New ABSORBER KIT-SHOCK,REAR</v>
          </cell>
          <cell r="B39">
            <v>8210</v>
          </cell>
          <cell r="C39">
            <v>0.5</v>
          </cell>
          <cell r="D39">
            <v>193.02500000000001</v>
          </cell>
          <cell r="E39">
            <v>8403.0249999999996</v>
          </cell>
        </row>
        <row r="40">
          <cell r="A40" t="str">
            <v>Teana New ARM ASSY-REAR SUSPENSION,RH</v>
          </cell>
          <cell r="B40">
            <v>11262</v>
          </cell>
          <cell r="C40">
            <v>3.1</v>
          </cell>
          <cell r="D40">
            <v>1196.7549999999999</v>
          </cell>
          <cell r="E40">
            <v>12458.754999999999</v>
          </cell>
        </row>
        <row r="41">
          <cell r="A41" t="str">
            <v>Teana New ARM ASSY-REAR SUSPENSION,LH</v>
          </cell>
          <cell r="B41">
            <v>11262</v>
          </cell>
          <cell r="C41">
            <v>3.1</v>
          </cell>
          <cell r="D41">
            <v>1196.7549999999999</v>
          </cell>
          <cell r="E41">
            <v>12458.754999999999</v>
          </cell>
        </row>
        <row r="42">
          <cell r="A42" t="str">
            <v>Teana New LINK COMPL-LOWER,REAR SUSPENSION RH</v>
          </cell>
          <cell r="B42">
            <v>3337</v>
          </cell>
          <cell r="C42">
            <v>1.4</v>
          </cell>
          <cell r="D42">
            <v>540.46999999999991</v>
          </cell>
          <cell r="E42">
            <v>3877.47</v>
          </cell>
        </row>
        <row r="43">
          <cell r="A43" t="str">
            <v>Teana New ROD COMPL-RADIUS</v>
          </cell>
          <cell r="B43">
            <v>3337</v>
          </cell>
          <cell r="C43">
            <v>1.4</v>
          </cell>
          <cell r="D43">
            <v>540.46999999999991</v>
          </cell>
          <cell r="E43">
            <v>3877.47</v>
          </cell>
        </row>
        <row r="44">
          <cell r="A44" t="str">
            <v>Teana New MEMBER COMPL-REAR SUSPENSION</v>
          </cell>
          <cell r="B44">
            <v>47256</v>
          </cell>
          <cell r="C44">
            <v>3.8</v>
          </cell>
          <cell r="D44">
            <v>1466.99</v>
          </cell>
          <cell r="E44">
            <v>48722.99</v>
          </cell>
        </row>
        <row r="45">
          <cell r="A45" t="str">
            <v>Teana New MIRROR ASSY-DOOR,RH</v>
          </cell>
          <cell r="B45">
            <v>8788</v>
          </cell>
          <cell r="C45">
            <v>0.4</v>
          </cell>
          <cell r="D45">
            <v>154.41999999999999</v>
          </cell>
          <cell r="E45">
            <v>8942.42</v>
          </cell>
        </row>
        <row r="46">
          <cell r="A46" t="str">
            <v>Teana New MIRROR ASSY-DOOR,LH</v>
          </cell>
          <cell r="B46">
            <v>8788</v>
          </cell>
          <cell r="C46">
            <v>0.4</v>
          </cell>
          <cell r="D46">
            <v>154.41999999999999</v>
          </cell>
          <cell r="E46">
            <v>8942.42</v>
          </cell>
        </row>
        <row r="47">
          <cell r="A47" t="str">
            <v>Teana New COVER-MIRROR BODY,RH</v>
          </cell>
          <cell r="B47">
            <v>2610</v>
          </cell>
          <cell r="C47">
            <v>0.2</v>
          </cell>
          <cell r="D47">
            <v>77.209999999999994</v>
          </cell>
          <cell r="E47">
            <v>2687.21</v>
          </cell>
        </row>
        <row r="48">
          <cell r="A48" t="str">
            <v>Teana New COVER-MIRROR BODY,LH</v>
          </cell>
          <cell r="B48">
            <v>2610</v>
          </cell>
          <cell r="C48">
            <v>0.2</v>
          </cell>
          <cell r="D48">
            <v>77.209999999999994</v>
          </cell>
          <cell r="E48">
            <v>2687.21</v>
          </cell>
        </row>
        <row r="49">
          <cell r="A49" t="str">
            <v>Teana New GLASS-MIRROR,RH</v>
          </cell>
          <cell r="B49">
            <v>879</v>
          </cell>
          <cell r="C49">
            <v>0.2</v>
          </cell>
          <cell r="D49">
            <v>77.209999999999994</v>
          </cell>
          <cell r="E49">
            <v>956.21</v>
          </cell>
        </row>
        <row r="50">
          <cell r="A50" t="str">
            <v>Teana New GLASS-MIRROR,LH</v>
          </cell>
          <cell r="B50">
            <v>879</v>
          </cell>
          <cell r="C50">
            <v>0.2</v>
          </cell>
          <cell r="D50">
            <v>77.209999999999994</v>
          </cell>
          <cell r="E50">
            <v>956.21</v>
          </cell>
        </row>
        <row r="51">
          <cell r="A51" t="str">
            <v>Teana New SWITCH ASSY-MIRROR CONTROL</v>
          </cell>
          <cell r="B51">
            <v>3026</v>
          </cell>
          <cell r="C51">
            <v>0.4</v>
          </cell>
          <cell r="D51">
            <v>154.41999999999999</v>
          </cell>
          <cell r="E51">
            <v>3180.42</v>
          </cell>
        </row>
        <row r="52">
          <cell r="A52" t="str">
            <v>Teana New HORN ASSY-ELECTRIC HIGH</v>
          </cell>
          <cell r="B52">
            <v>3608</v>
          </cell>
          <cell r="C52">
            <v>0.2</v>
          </cell>
          <cell r="D52">
            <v>77.209999999999994</v>
          </cell>
          <cell r="E52">
            <v>3685.21</v>
          </cell>
        </row>
        <row r="53">
          <cell r="A53" t="str">
            <v>Teana New HORN ASSY-ELECTRIC LOW</v>
          </cell>
          <cell r="B53">
            <v>3845</v>
          </cell>
          <cell r="C53">
            <v>0.2</v>
          </cell>
          <cell r="D53">
            <v>77.209999999999994</v>
          </cell>
          <cell r="E53">
            <v>3922.21</v>
          </cell>
        </row>
        <row r="54">
          <cell r="A54" t="str">
            <v>Teana New POWER WINDOW SWITCH-MAIN</v>
          </cell>
          <cell r="B54">
            <v>13413</v>
          </cell>
          <cell r="C54">
            <v>1.4</v>
          </cell>
          <cell r="D54">
            <v>540.46999999999991</v>
          </cell>
          <cell r="E54">
            <v>13953.47</v>
          </cell>
        </row>
        <row r="55">
          <cell r="A55" t="str">
            <v>Teana New POWER WINDOW SWITCH,FRONT LH</v>
          </cell>
          <cell r="B55">
            <v>4101</v>
          </cell>
          <cell r="C55">
            <v>0.4</v>
          </cell>
          <cell r="D55">
            <v>154.41999999999999</v>
          </cell>
          <cell r="E55">
            <v>4255.42</v>
          </cell>
        </row>
        <row r="56">
          <cell r="A56" t="str">
            <v>Teana New POWER WINDOW SWITCH,REAR RH&amp;LH</v>
          </cell>
          <cell r="B56">
            <v>4101</v>
          </cell>
          <cell r="C56">
            <v>0.2</v>
          </cell>
          <cell r="D56">
            <v>77.209999999999994</v>
          </cell>
          <cell r="E56">
            <v>4178.21</v>
          </cell>
        </row>
        <row r="57">
          <cell r="A57" t="str">
            <v>Teana New BATTERY+C77</v>
          </cell>
          <cell r="B57">
            <v>5820</v>
          </cell>
          <cell r="C57">
            <v>0.3</v>
          </cell>
          <cell r="D57">
            <v>115.815</v>
          </cell>
          <cell r="E57">
            <v>5935.8149999999996</v>
          </cell>
        </row>
        <row r="58">
          <cell r="A58" t="str">
            <v>Teana New BLADE ASSY-WINDSHIELD WIPER (LH)</v>
          </cell>
          <cell r="B58">
            <v>548</v>
          </cell>
          <cell r="C58">
            <v>0.2</v>
          </cell>
          <cell r="D58">
            <v>77.209999999999994</v>
          </cell>
          <cell r="E58">
            <v>625.21</v>
          </cell>
        </row>
        <row r="59">
          <cell r="A59" t="str">
            <v>Teana New BLADE ASSY-WINDSHIELD WIPER (RH)</v>
          </cell>
          <cell r="B59">
            <v>870</v>
          </cell>
          <cell r="C59">
            <v>0.2</v>
          </cell>
          <cell r="D59">
            <v>77.209999999999994</v>
          </cell>
          <cell r="E59">
            <v>947.21</v>
          </cell>
        </row>
        <row r="60">
          <cell r="A60" t="str">
            <v>Teana New REFILL-WIPER BLADE ASSIST</v>
          </cell>
          <cell r="B60">
            <v>327</v>
          </cell>
          <cell r="C60">
            <v>0.2</v>
          </cell>
          <cell r="D60">
            <v>77.209999999999994</v>
          </cell>
          <cell r="E60">
            <v>404.21</v>
          </cell>
        </row>
        <row r="61">
          <cell r="A61" t="str">
            <v>Teana New Teana NewREFILL-WIPER BLADE,DRIVER</v>
          </cell>
          <cell r="B61">
            <v>417</v>
          </cell>
          <cell r="C61">
            <v>0.2</v>
          </cell>
          <cell r="D61">
            <v>77.209999999999994</v>
          </cell>
          <cell r="E61">
            <v>494.21</v>
          </cell>
        </row>
        <row r="62">
          <cell r="A62" t="str">
            <v>Teana New FRONT EMBLEM [Logo]</v>
          </cell>
          <cell r="B62">
            <v>1826</v>
          </cell>
          <cell r="C62">
            <v>0.2</v>
          </cell>
          <cell r="D62">
            <v>77.209999999999994</v>
          </cell>
          <cell r="E62">
            <v>1903.21</v>
          </cell>
        </row>
        <row r="63">
          <cell r="A63" t="str">
            <v>Teana New REAR EMBLEM [Logo]</v>
          </cell>
          <cell r="B63">
            <v>1408</v>
          </cell>
          <cell r="C63">
            <v>0.2</v>
          </cell>
          <cell r="D63">
            <v>77.209999999999994</v>
          </cell>
          <cell r="E63">
            <v>1485.21</v>
          </cell>
        </row>
        <row r="64">
          <cell r="A64" t="str">
            <v>Teana New EMBLEM TRUNK LID [TEANA]</v>
          </cell>
          <cell r="B64">
            <v>2658</v>
          </cell>
          <cell r="C64">
            <v>0.2</v>
          </cell>
          <cell r="D64">
            <v>77.209999999999994</v>
          </cell>
          <cell r="E64">
            <v>2735.21</v>
          </cell>
        </row>
        <row r="65">
          <cell r="A65" t="str">
            <v xml:space="preserve">Teana New A/C Services/Check </v>
          </cell>
          <cell r="B65">
            <v>1</v>
          </cell>
          <cell r="C65">
            <v>0.2</v>
          </cell>
          <cell r="D65">
            <v>77.209999999999994</v>
          </cell>
          <cell r="E65">
            <v>78.209999999999994</v>
          </cell>
        </row>
        <row r="66">
          <cell r="A66" t="str">
            <v xml:space="preserve">Teana New </v>
          </cell>
        </row>
        <row r="67">
          <cell r="A67" t="str">
            <v xml:space="preserve">Teana Old ENGINE OIL </v>
          </cell>
          <cell r="B67">
            <v>265.5</v>
          </cell>
          <cell r="C67">
            <v>0.4</v>
          </cell>
          <cell r="D67">
            <v>154.41999999999999</v>
          </cell>
          <cell r="E67">
            <v>419.91999999999996</v>
          </cell>
        </row>
        <row r="68">
          <cell r="A68" t="str">
            <v>Teana Old AUTOMATIC TRANSMISSION FLUID (4 LIT</v>
          </cell>
          <cell r="B68">
            <v>4219</v>
          </cell>
          <cell r="C68">
            <v>0.6</v>
          </cell>
          <cell r="D68">
            <v>231.63</v>
          </cell>
          <cell r="E68">
            <v>4450.63</v>
          </cell>
        </row>
        <row r="69">
          <cell r="A69" t="str">
            <v>Teana Old BRAKE FLUID DOT 3</v>
          </cell>
          <cell r="B69">
            <v>601</v>
          </cell>
          <cell r="C69">
            <v>0.5</v>
          </cell>
          <cell r="D69">
            <v>193.02500000000001</v>
          </cell>
          <cell r="E69">
            <v>794.02499999999998</v>
          </cell>
        </row>
        <row r="70">
          <cell r="A70" t="str">
            <v>Teana Old POWER STEERING OIL</v>
          </cell>
          <cell r="B70">
            <v>510</v>
          </cell>
          <cell r="C70">
            <v>0.9</v>
          </cell>
          <cell r="D70">
            <v>347.44499999999999</v>
          </cell>
          <cell r="E70">
            <v>857.44499999999994</v>
          </cell>
        </row>
        <row r="71">
          <cell r="A71" t="str">
            <v>Teana Old OIL FILTER</v>
          </cell>
          <cell r="B71">
            <v>418</v>
          </cell>
          <cell r="C71">
            <v>0.4</v>
          </cell>
          <cell r="D71">
            <v>154.41999999999999</v>
          </cell>
          <cell r="E71">
            <v>572.41999999999996</v>
          </cell>
        </row>
        <row r="72">
          <cell r="A72" t="str">
            <v>Teana Old AIR FILTER</v>
          </cell>
          <cell r="B72">
            <v>1319</v>
          </cell>
          <cell r="C72">
            <v>0.2</v>
          </cell>
          <cell r="D72">
            <v>77.209999999999994</v>
          </cell>
          <cell r="E72">
            <v>1396.21</v>
          </cell>
        </row>
        <row r="73">
          <cell r="A73" t="str">
            <v xml:space="preserve">Teana Old A/C FILTER </v>
          </cell>
          <cell r="B73">
            <v>2324</v>
          </cell>
          <cell r="C73">
            <v>0.2</v>
          </cell>
          <cell r="D73">
            <v>77.209999999999994</v>
          </cell>
          <cell r="E73">
            <v>2401.21</v>
          </cell>
        </row>
        <row r="74">
          <cell r="A74" t="str">
            <v>Teana Old FUEL PUMP ASSY</v>
          </cell>
          <cell r="B74">
            <v>22490</v>
          </cell>
          <cell r="C74">
            <v>0.5</v>
          </cell>
          <cell r="D74">
            <v>193.02500000000001</v>
          </cell>
          <cell r="E74">
            <v>22683.025000000001</v>
          </cell>
        </row>
        <row r="75">
          <cell r="A75" t="str">
            <v>Teana Old SPARK PLUG</v>
          </cell>
          <cell r="B75">
            <v>946</v>
          </cell>
          <cell r="C75">
            <v>0.3</v>
          </cell>
          <cell r="D75">
            <v>115.815</v>
          </cell>
          <cell r="E75">
            <v>1061.8150000000001</v>
          </cell>
        </row>
        <row r="76">
          <cell r="A76" t="str">
            <v>Teana Old COOLANT [4 Ltr Packing]</v>
          </cell>
          <cell r="B76">
            <v>1074</v>
          </cell>
          <cell r="C76">
            <v>0.2</v>
          </cell>
          <cell r="D76">
            <v>77.209999999999994</v>
          </cell>
          <cell r="E76">
            <v>1151.21</v>
          </cell>
        </row>
        <row r="77">
          <cell r="A77" t="str">
            <v>Teana Old WINDSCREEN CLEANER [30ML Bottal]</v>
          </cell>
          <cell r="B77">
            <v>100</v>
          </cell>
          <cell r="C77">
            <v>0.2</v>
          </cell>
          <cell r="D77">
            <v>77.209999999999994</v>
          </cell>
          <cell r="E77">
            <v>177.20999999999998</v>
          </cell>
        </row>
        <row r="78">
          <cell r="A78" t="str">
            <v>Teana Old BATTERY WATER [1 Ltr Pack]</v>
          </cell>
          <cell r="B78">
            <v>18</v>
          </cell>
          <cell r="C78">
            <v>0.1</v>
          </cell>
          <cell r="D78">
            <v>38.604999999999997</v>
          </cell>
          <cell r="E78">
            <v>56.604999999999997</v>
          </cell>
        </row>
        <row r="79">
          <cell r="A79" t="str">
            <v>Teana Old BALANCE WEIGHT</v>
          </cell>
          <cell r="B79">
            <v>56</v>
          </cell>
          <cell r="C79">
            <v>0.5</v>
          </cell>
          <cell r="D79">
            <v>193.02500000000001</v>
          </cell>
          <cell r="E79">
            <v>249.02500000000001</v>
          </cell>
        </row>
        <row r="80">
          <cell r="A80" t="str">
            <v>Teana Old FRONT BRAKE PAD</v>
          </cell>
          <cell r="B80">
            <v>3998</v>
          </cell>
          <cell r="C80">
            <v>0.6</v>
          </cell>
          <cell r="D80">
            <v>231.63</v>
          </cell>
          <cell r="E80">
            <v>4229.63</v>
          </cell>
        </row>
        <row r="81">
          <cell r="A81" t="str">
            <v>Teana Old REAR BRAKE PAD</v>
          </cell>
          <cell r="B81">
            <v>2810</v>
          </cell>
          <cell r="C81">
            <v>0.6</v>
          </cell>
          <cell r="D81">
            <v>231.63</v>
          </cell>
          <cell r="E81">
            <v>3041.63</v>
          </cell>
        </row>
        <row r="82">
          <cell r="A82" t="str">
            <v xml:space="preserve">Teana Old FRONT BRAKE DISC </v>
          </cell>
          <cell r="B82">
            <v>6503</v>
          </cell>
          <cell r="C82">
            <v>0.5</v>
          </cell>
          <cell r="D82">
            <v>193.02500000000001</v>
          </cell>
          <cell r="E82">
            <v>6696.0249999999996</v>
          </cell>
        </row>
        <row r="83">
          <cell r="A83" t="str">
            <v xml:space="preserve">Teana Old REAR BRAKE DISC </v>
          </cell>
          <cell r="B83">
            <v>7950</v>
          </cell>
          <cell r="C83">
            <v>0.5</v>
          </cell>
          <cell r="D83">
            <v>193.02500000000001</v>
          </cell>
          <cell r="E83">
            <v>8143.0249999999996</v>
          </cell>
        </row>
        <row r="84">
          <cell r="A84" t="str">
            <v>Teana Old FLYWHEEL [PLATE ASSY DRIVE &amp; GEAR]</v>
          </cell>
          <cell r="B84">
            <v>19686</v>
          </cell>
          <cell r="C84">
            <v>7.4</v>
          </cell>
          <cell r="D84">
            <v>2856.77</v>
          </cell>
          <cell r="E84">
            <v>22542.77</v>
          </cell>
        </row>
        <row r="85">
          <cell r="A85" t="str">
            <v>Teana Old BELT-POWER STEERING</v>
          </cell>
          <cell r="B85">
            <v>802</v>
          </cell>
          <cell r="C85">
            <v>0.5</v>
          </cell>
          <cell r="D85">
            <v>193.02500000000001</v>
          </cell>
          <cell r="E85">
            <v>995.02499999999998</v>
          </cell>
        </row>
        <row r="86">
          <cell r="A86" t="str">
            <v>Teana Old COMPRESSOR BELT</v>
          </cell>
          <cell r="B86">
            <v>1166</v>
          </cell>
          <cell r="C86">
            <v>0.5</v>
          </cell>
          <cell r="D86">
            <v>193.02500000000001</v>
          </cell>
          <cell r="E86">
            <v>1359.0250000000001</v>
          </cell>
        </row>
        <row r="87">
          <cell r="A87" t="str">
            <v>Teana Old HUB ASSY-ROAD WHEEL,FRONT</v>
          </cell>
          <cell r="B87">
            <v>8871</v>
          </cell>
          <cell r="C87">
            <v>1.5</v>
          </cell>
          <cell r="D87">
            <v>579.07500000000005</v>
          </cell>
          <cell r="E87">
            <v>9450.0750000000007</v>
          </cell>
        </row>
        <row r="88">
          <cell r="A88" t="str">
            <v>Teana Old BOLT-HUB</v>
          </cell>
          <cell r="B88">
            <v>107</v>
          </cell>
          <cell r="C88">
            <v>1.5</v>
          </cell>
          <cell r="D88">
            <v>579.07500000000005</v>
          </cell>
          <cell r="E88">
            <v>686.07500000000005</v>
          </cell>
        </row>
        <row r="89">
          <cell r="A89" t="str">
            <v>Teana Old NUT-ROAD WHEEL</v>
          </cell>
          <cell r="B89">
            <v>52</v>
          </cell>
          <cell r="C89">
            <v>1.5</v>
          </cell>
          <cell r="D89">
            <v>579.07500000000005</v>
          </cell>
          <cell r="E89">
            <v>631.07500000000005</v>
          </cell>
        </row>
        <row r="90">
          <cell r="A90" t="str">
            <v>Teana Old STRUT KIT-FRONT SUSPENSION,RH</v>
          </cell>
          <cell r="B90">
            <v>12791</v>
          </cell>
          <cell r="C90">
            <v>0.3</v>
          </cell>
          <cell r="D90">
            <v>115.815</v>
          </cell>
          <cell r="E90">
            <v>12906.815000000001</v>
          </cell>
        </row>
        <row r="91">
          <cell r="A91" t="str">
            <v>Teana Old STRUT KIT-FRONT SUSPENSION,LH</v>
          </cell>
          <cell r="B91">
            <v>12791</v>
          </cell>
          <cell r="C91">
            <v>1.4</v>
          </cell>
          <cell r="D91">
            <v>540.46999999999991</v>
          </cell>
          <cell r="E91">
            <v>13331.47</v>
          </cell>
        </row>
        <row r="92">
          <cell r="A92" t="str">
            <v xml:space="preserve">Teana Old LOWER RAM-FRONT RH. </v>
          </cell>
          <cell r="B92">
            <v>4990</v>
          </cell>
          <cell r="C92">
            <v>1.4</v>
          </cell>
          <cell r="D92">
            <v>540.46999999999991</v>
          </cell>
          <cell r="E92">
            <v>5530.47</v>
          </cell>
        </row>
        <row r="93">
          <cell r="A93" t="str">
            <v xml:space="preserve">Teana Old LOWER RAM-FRONT LH. </v>
          </cell>
          <cell r="B93">
            <v>4990</v>
          </cell>
          <cell r="C93">
            <v>1.5</v>
          </cell>
          <cell r="D93">
            <v>579.07500000000005</v>
          </cell>
          <cell r="E93">
            <v>5569.0749999999998</v>
          </cell>
        </row>
        <row r="94">
          <cell r="A94" t="str">
            <v>Teana Old ROD ASSY STABILIZER RH [FRT SUS]</v>
          </cell>
          <cell r="B94">
            <v>1373</v>
          </cell>
          <cell r="C94">
            <v>1.5</v>
          </cell>
          <cell r="D94">
            <v>579.07500000000005</v>
          </cell>
          <cell r="E94">
            <v>1952.075</v>
          </cell>
        </row>
        <row r="95">
          <cell r="A95" t="str">
            <v>Teana Old ROD ASSY STABILIZER LH [FRT SUS]</v>
          </cell>
          <cell r="B95">
            <v>1373</v>
          </cell>
          <cell r="C95">
            <v>2</v>
          </cell>
          <cell r="D95">
            <v>772.1</v>
          </cell>
          <cell r="E95">
            <v>2145.1</v>
          </cell>
        </row>
        <row r="96">
          <cell r="A96" t="str">
            <v>Teana Old KNUCKLE,RH</v>
          </cell>
          <cell r="B96">
            <v>21797</v>
          </cell>
          <cell r="C96">
            <v>2</v>
          </cell>
          <cell r="D96">
            <v>772.1</v>
          </cell>
          <cell r="E96">
            <v>22569.1</v>
          </cell>
        </row>
        <row r="97">
          <cell r="A97" t="str">
            <v>Teana Old KNUCKLE,LH+C25</v>
          </cell>
          <cell r="B97">
            <v>21797</v>
          </cell>
          <cell r="C97">
            <v>1.8</v>
          </cell>
          <cell r="D97">
            <v>694.89</v>
          </cell>
          <cell r="E97">
            <v>22491.89</v>
          </cell>
        </row>
        <row r="98">
          <cell r="A98" t="str">
            <v>Teana Old MEMBER COMP SUSPENSION-FRONT</v>
          </cell>
          <cell r="B98">
            <v>22990</v>
          </cell>
          <cell r="C98">
            <v>1.8</v>
          </cell>
          <cell r="D98">
            <v>694.89</v>
          </cell>
          <cell r="E98">
            <v>23684.89</v>
          </cell>
        </row>
        <row r="99">
          <cell r="A99" t="str">
            <v>Teana Old HUB ASSY-REAR</v>
          </cell>
          <cell r="B99">
            <v>17843</v>
          </cell>
          <cell r="C99">
            <v>7.2</v>
          </cell>
          <cell r="D99">
            <v>2779.56</v>
          </cell>
          <cell r="E99">
            <v>20622.560000000001</v>
          </cell>
        </row>
        <row r="100">
          <cell r="A100" t="str">
            <v>Teana Old BOLT-HUB</v>
          </cell>
          <cell r="B100">
            <v>107</v>
          </cell>
          <cell r="C100">
            <v>0.5</v>
          </cell>
          <cell r="D100">
            <v>193.02500000000001</v>
          </cell>
          <cell r="E100">
            <v>300.02499999999998</v>
          </cell>
        </row>
        <row r="101">
          <cell r="A101" t="str">
            <v>Teana Old ABSORBER KIT-SHOCK,REAR</v>
          </cell>
          <cell r="B101">
            <v>6106</v>
          </cell>
          <cell r="C101">
            <v>0.5</v>
          </cell>
          <cell r="D101">
            <v>193.02500000000001</v>
          </cell>
          <cell r="E101">
            <v>6299.0249999999996</v>
          </cell>
        </row>
        <row r="102">
          <cell r="A102" t="str">
            <v>Teana Old ARM ASSY-REAR SUSPENSION,RH</v>
          </cell>
          <cell r="B102">
            <v>10457</v>
          </cell>
          <cell r="C102">
            <v>0.5</v>
          </cell>
          <cell r="D102">
            <v>193.02500000000001</v>
          </cell>
          <cell r="E102">
            <v>10650.025</v>
          </cell>
        </row>
        <row r="103">
          <cell r="A103" t="str">
            <v>Teana Old ARM ASSY-REAR SUSPENSION,LH</v>
          </cell>
          <cell r="B103">
            <v>10457</v>
          </cell>
          <cell r="C103">
            <v>3.1</v>
          </cell>
          <cell r="D103">
            <v>1196.7549999999999</v>
          </cell>
          <cell r="E103">
            <v>11653.754999999999</v>
          </cell>
        </row>
        <row r="104">
          <cell r="A104" t="str">
            <v>Teana Old LINK COMPL-LOWER,REAR SUSPENSION RH</v>
          </cell>
          <cell r="B104">
            <v>4048</v>
          </cell>
          <cell r="C104">
            <v>3.1</v>
          </cell>
          <cell r="D104">
            <v>1196.7549999999999</v>
          </cell>
          <cell r="E104">
            <v>5244.7550000000001</v>
          </cell>
        </row>
        <row r="105">
          <cell r="A105" t="str">
            <v>Teana Old LINK COMPL-LOWER,REAR SUSPENSION LH</v>
          </cell>
          <cell r="B105">
            <v>4648</v>
          </cell>
          <cell r="C105">
            <v>1.4</v>
          </cell>
          <cell r="D105">
            <v>540.46999999999991</v>
          </cell>
          <cell r="E105">
            <v>5188.47</v>
          </cell>
        </row>
        <row r="106">
          <cell r="A106" t="str">
            <v>Teana Old PROTECTOR-REAR SUSPENSION LINK,RH</v>
          </cell>
          <cell r="B106">
            <v>1108</v>
          </cell>
          <cell r="C106">
            <v>1.4</v>
          </cell>
          <cell r="D106">
            <v>540.46999999999991</v>
          </cell>
          <cell r="E106">
            <v>1648.4699999999998</v>
          </cell>
        </row>
        <row r="107">
          <cell r="A107" t="str">
            <v>Teana Old PROTECTOR-REAR SUSPENSION LINK,LH</v>
          </cell>
          <cell r="B107">
            <v>1108</v>
          </cell>
          <cell r="C107">
            <v>3.8</v>
          </cell>
          <cell r="D107">
            <v>1466.99</v>
          </cell>
          <cell r="E107">
            <v>2574.9899999999998</v>
          </cell>
        </row>
        <row r="108">
          <cell r="A108" t="str">
            <v>Teana Old MEMBER COMPL-REAR SUSPENSION</v>
          </cell>
          <cell r="B108">
            <v>41136</v>
          </cell>
          <cell r="C108">
            <v>0.4</v>
          </cell>
          <cell r="D108">
            <v>154.41999999999999</v>
          </cell>
          <cell r="E108">
            <v>41290.42</v>
          </cell>
        </row>
        <row r="109">
          <cell r="A109" t="str">
            <v>Teana Old MIRROR ASSY-DOOR,RH</v>
          </cell>
          <cell r="B109">
            <v>11104</v>
          </cell>
          <cell r="C109">
            <v>0.4</v>
          </cell>
          <cell r="D109">
            <v>154.41999999999999</v>
          </cell>
          <cell r="E109">
            <v>11258.42</v>
          </cell>
        </row>
        <row r="110">
          <cell r="A110" t="str">
            <v>Teana Old MIRROR ASSY-DOOR,LH</v>
          </cell>
          <cell r="B110">
            <v>11104</v>
          </cell>
          <cell r="C110">
            <v>0.2</v>
          </cell>
          <cell r="D110">
            <v>77.209999999999994</v>
          </cell>
          <cell r="E110">
            <v>11181.21</v>
          </cell>
        </row>
        <row r="111">
          <cell r="A111" t="str">
            <v>Teana Old COVER-MIRROR BODY,RH</v>
          </cell>
          <cell r="B111">
            <v>3484</v>
          </cell>
          <cell r="C111">
            <v>0.2</v>
          </cell>
          <cell r="D111">
            <v>77.209999999999994</v>
          </cell>
          <cell r="E111">
            <v>3561.21</v>
          </cell>
        </row>
        <row r="112">
          <cell r="A112" t="str">
            <v>Teana Old COVER-MIRROR BODY,LH</v>
          </cell>
          <cell r="B112">
            <v>3484</v>
          </cell>
          <cell r="C112">
            <v>0.2</v>
          </cell>
          <cell r="D112">
            <v>77.209999999999994</v>
          </cell>
          <cell r="E112">
            <v>3561.21</v>
          </cell>
        </row>
        <row r="113">
          <cell r="A113" t="str">
            <v>Teana Old GLASS-MIRROR,RH</v>
          </cell>
          <cell r="B113">
            <v>879</v>
          </cell>
          <cell r="C113">
            <v>0.2</v>
          </cell>
          <cell r="D113">
            <v>77.209999999999994</v>
          </cell>
          <cell r="E113">
            <v>956.21</v>
          </cell>
        </row>
        <row r="114">
          <cell r="A114" t="str">
            <v>Teana Old GLASS-MIRROR,LH</v>
          </cell>
          <cell r="B114">
            <v>879</v>
          </cell>
          <cell r="C114">
            <v>0.4</v>
          </cell>
          <cell r="D114">
            <v>154.41999999999999</v>
          </cell>
          <cell r="E114">
            <v>1033.42</v>
          </cell>
        </row>
        <row r="115">
          <cell r="A115" t="str">
            <v>Teana Old MIRROR ASSY-INSIDE</v>
          </cell>
          <cell r="B115">
            <v>5127</v>
          </cell>
          <cell r="C115">
            <v>0.2</v>
          </cell>
          <cell r="D115">
            <v>77.209999999999994</v>
          </cell>
          <cell r="E115">
            <v>5204.21</v>
          </cell>
        </row>
        <row r="116">
          <cell r="A116" t="str">
            <v>Teana Old SWITCH ASSY-MIRROR CONTROL</v>
          </cell>
          <cell r="B116">
            <v>2214</v>
          </cell>
          <cell r="C116">
            <v>0.2</v>
          </cell>
          <cell r="D116">
            <v>77.209999999999994</v>
          </cell>
          <cell r="E116">
            <v>2291.21</v>
          </cell>
        </row>
        <row r="117">
          <cell r="A117" t="str">
            <v>Teana Old HORN ASSY-ELECTRIC HIGH</v>
          </cell>
          <cell r="B117">
            <v>3608</v>
          </cell>
          <cell r="C117">
            <v>1.4</v>
          </cell>
          <cell r="D117">
            <v>540.46999999999991</v>
          </cell>
          <cell r="E117">
            <v>4148.47</v>
          </cell>
        </row>
        <row r="118">
          <cell r="A118" t="str">
            <v>Teana Old HORN ASSY-ELECTRIC LOW</v>
          </cell>
          <cell r="B118">
            <v>3845</v>
          </cell>
          <cell r="C118">
            <v>0.4</v>
          </cell>
          <cell r="D118">
            <v>154.41999999999999</v>
          </cell>
          <cell r="E118">
            <v>3999.42</v>
          </cell>
        </row>
        <row r="119">
          <cell r="A119" t="str">
            <v>Teana Old POWER WINDOW SWITCH-MAIN</v>
          </cell>
          <cell r="B119">
            <v>8676</v>
          </cell>
          <cell r="C119">
            <v>0.2</v>
          </cell>
          <cell r="D119">
            <v>77.209999999999994</v>
          </cell>
          <cell r="E119">
            <v>8753.2099999999991</v>
          </cell>
        </row>
        <row r="120">
          <cell r="A120" t="str">
            <v>Teana Old POWER WINDOW SWITCH ASSIST</v>
          </cell>
          <cell r="B120">
            <v>3354</v>
          </cell>
          <cell r="C120">
            <v>0.3</v>
          </cell>
          <cell r="D120">
            <v>115.815</v>
          </cell>
          <cell r="E120">
            <v>3469.8150000000001</v>
          </cell>
        </row>
        <row r="121">
          <cell r="A121" t="str">
            <v>Teana Old LAMP ASSY-SIDE FENDER RH &amp; LH</v>
          </cell>
          <cell r="B121">
            <v>1275</v>
          </cell>
          <cell r="C121">
            <v>0.2</v>
          </cell>
          <cell r="D121">
            <v>77.209999999999994</v>
          </cell>
          <cell r="E121">
            <v>1352.21</v>
          </cell>
        </row>
        <row r="122">
          <cell r="A122" t="str">
            <v>Teana Old BATTERY</v>
          </cell>
          <cell r="B122">
            <v>5820</v>
          </cell>
          <cell r="C122">
            <v>0.2</v>
          </cell>
          <cell r="D122">
            <v>77.209999999999994</v>
          </cell>
          <cell r="E122">
            <v>5897.21</v>
          </cell>
        </row>
        <row r="123">
          <cell r="A123" t="str">
            <v>Teana Old BLADE ASSY-WINDSHIELD WIPER (LH)</v>
          </cell>
          <cell r="B123">
            <v>612</v>
          </cell>
          <cell r="C123">
            <v>0.2</v>
          </cell>
          <cell r="D123">
            <v>77.209999999999994</v>
          </cell>
          <cell r="E123">
            <v>689.21</v>
          </cell>
        </row>
        <row r="124">
          <cell r="A124" t="str">
            <v>Teana Old BLADE ASSY-WINDSHIELD WIPER (RH)</v>
          </cell>
          <cell r="B124">
            <v>774</v>
          </cell>
          <cell r="C124">
            <v>0.2</v>
          </cell>
          <cell r="D124">
            <v>77.209999999999994</v>
          </cell>
          <cell r="E124">
            <v>851.21</v>
          </cell>
        </row>
        <row r="125">
          <cell r="A125" t="str">
            <v>Teana Old REFILL-WIPER BLADE ASSIST</v>
          </cell>
          <cell r="B125">
            <v>327</v>
          </cell>
          <cell r="C125">
            <v>0.2</v>
          </cell>
          <cell r="D125">
            <v>77.209999999999994</v>
          </cell>
          <cell r="E125">
            <v>404.21</v>
          </cell>
        </row>
        <row r="126">
          <cell r="A126" t="str">
            <v>Teana Old REFILL-WIPER BLADE,DRIVER</v>
          </cell>
          <cell r="B126">
            <v>417</v>
          </cell>
          <cell r="C126">
            <v>0.2</v>
          </cell>
          <cell r="D126">
            <v>77.209999999999994</v>
          </cell>
          <cell r="E126">
            <v>494.21</v>
          </cell>
        </row>
        <row r="127">
          <cell r="A127" t="str">
            <v>Teana Old FRONT EMBLEM [Logo]</v>
          </cell>
          <cell r="B127">
            <v>1826</v>
          </cell>
          <cell r="C127">
            <v>0.2</v>
          </cell>
          <cell r="D127">
            <v>77.209999999999994</v>
          </cell>
          <cell r="E127">
            <v>1903.21</v>
          </cell>
        </row>
        <row r="128">
          <cell r="A128" t="str">
            <v>Teana Old REAR EMBLEM [Logo]</v>
          </cell>
          <cell r="B128">
            <v>1408</v>
          </cell>
          <cell r="C128">
            <v>0.2</v>
          </cell>
          <cell r="D128">
            <v>77.209999999999994</v>
          </cell>
          <cell r="E128">
            <v>1485.21</v>
          </cell>
        </row>
        <row r="129">
          <cell r="A129" t="str">
            <v>Teana Old EMBLEM TRUNK LID [TEANA]</v>
          </cell>
          <cell r="B129">
            <v>2658</v>
          </cell>
          <cell r="C129">
            <v>0.2</v>
          </cell>
          <cell r="D129">
            <v>77.209999999999994</v>
          </cell>
          <cell r="E129">
            <v>2735.21</v>
          </cell>
        </row>
        <row r="130">
          <cell r="A130" t="str">
            <v>Teana Old EMBLEM TRUNK LID [230 JM]</v>
          </cell>
          <cell r="B130">
            <v>2248</v>
          </cell>
          <cell r="C130">
            <v>0.2</v>
          </cell>
          <cell r="D130">
            <v>77.209999999999994</v>
          </cell>
          <cell r="E130">
            <v>2325.21</v>
          </cell>
        </row>
        <row r="131">
          <cell r="A131" t="str">
            <v>Teana Old A/C Services/Check</v>
          </cell>
          <cell r="B131">
            <v>1</v>
          </cell>
          <cell r="C131">
            <v>0.01</v>
          </cell>
          <cell r="D131">
            <v>3.8605</v>
          </cell>
          <cell r="E131">
            <v>4.8605</v>
          </cell>
        </row>
        <row r="132">
          <cell r="A132" t="str">
            <v xml:space="preserve">Teana Old </v>
          </cell>
        </row>
        <row r="133">
          <cell r="A133" t="str">
            <v xml:space="preserve">X_trail New ENGINE OIL </v>
          </cell>
          <cell r="B133">
            <v>265.5</v>
          </cell>
          <cell r="C133">
            <v>0.4</v>
          </cell>
          <cell r="D133">
            <v>154.41999999999999</v>
          </cell>
          <cell r="E133">
            <v>419.91999999999996</v>
          </cell>
        </row>
        <row r="134">
          <cell r="A134" t="str">
            <v>X_trail New GEAR OIL GL4(75W85)</v>
          </cell>
          <cell r="B134">
            <v>527</v>
          </cell>
          <cell r="C134">
            <v>0.2</v>
          </cell>
          <cell r="D134">
            <v>77.209999999999994</v>
          </cell>
          <cell r="E134">
            <v>604.21</v>
          </cell>
        </row>
        <row r="135">
          <cell r="A135" t="str">
            <v xml:space="preserve">X_trail New DIFFRENTIAL OIL GL5(80W90) </v>
          </cell>
          <cell r="B135">
            <v>1398.25</v>
          </cell>
          <cell r="C135">
            <v>0.2</v>
          </cell>
          <cell r="D135">
            <v>77.209999999999994</v>
          </cell>
          <cell r="E135">
            <v>1475.46</v>
          </cell>
        </row>
        <row r="136">
          <cell r="A136" t="str">
            <v xml:space="preserve">X_trail New AUTOMATIC TRANSMISSION FLUID </v>
          </cell>
          <cell r="B136">
            <v>973</v>
          </cell>
          <cell r="C136">
            <v>0.2</v>
          </cell>
          <cell r="D136">
            <v>77.209999999999994</v>
          </cell>
          <cell r="E136">
            <v>1050.21</v>
          </cell>
        </row>
        <row r="137">
          <cell r="A137" t="str">
            <v>X_trail New BRAKE FLUID DOT 3</v>
          </cell>
          <cell r="B137">
            <v>597</v>
          </cell>
          <cell r="C137">
            <v>0.2</v>
          </cell>
          <cell r="D137">
            <v>77.209999999999994</v>
          </cell>
          <cell r="E137">
            <v>674.21</v>
          </cell>
        </row>
        <row r="138">
          <cell r="A138" t="str">
            <v>X_trail New POWER STEERING OIL</v>
          </cell>
          <cell r="B138">
            <v>507</v>
          </cell>
          <cell r="C138">
            <v>0.2</v>
          </cell>
          <cell r="D138">
            <v>77.209999999999994</v>
          </cell>
          <cell r="E138">
            <v>584.21</v>
          </cell>
        </row>
        <row r="139">
          <cell r="A139" t="str">
            <v>X_trail New OIL FILTER</v>
          </cell>
          <cell r="B139">
            <v>736.23</v>
          </cell>
          <cell r="C139">
            <v>0.3</v>
          </cell>
          <cell r="D139">
            <v>115.815</v>
          </cell>
          <cell r="E139">
            <v>852.04500000000007</v>
          </cell>
        </row>
        <row r="140">
          <cell r="A140" t="str">
            <v>X_trail New AIR FILTER</v>
          </cell>
          <cell r="B140">
            <v>1389</v>
          </cell>
          <cell r="C140">
            <v>0.2</v>
          </cell>
          <cell r="D140">
            <v>77.209999999999994</v>
          </cell>
          <cell r="E140">
            <v>1466.21</v>
          </cell>
        </row>
        <row r="141">
          <cell r="A141" t="str">
            <v>X_trail New A/C FILTER</v>
          </cell>
          <cell r="B141">
            <v>2455.38</v>
          </cell>
          <cell r="C141">
            <v>0.2</v>
          </cell>
          <cell r="D141">
            <v>77.209999999999994</v>
          </cell>
          <cell r="E141">
            <v>2532.59</v>
          </cell>
        </row>
        <row r="142">
          <cell r="A142" t="str">
            <v>X_trail New FUEL FILTER</v>
          </cell>
          <cell r="B142">
            <v>5190.8999999999996</v>
          </cell>
          <cell r="C142">
            <v>0.5</v>
          </cell>
          <cell r="D142">
            <v>193.02500000000001</v>
          </cell>
          <cell r="E142">
            <v>5383.9249999999993</v>
          </cell>
        </row>
        <row r="143">
          <cell r="A143" t="str">
            <v>X_trail New COOLANT [4 Ltr Packing]</v>
          </cell>
          <cell r="B143">
            <v>1067</v>
          </cell>
          <cell r="C143">
            <v>0.5</v>
          </cell>
          <cell r="D143">
            <v>193.02500000000001</v>
          </cell>
          <cell r="E143">
            <v>1260.0250000000001</v>
          </cell>
        </row>
        <row r="144">
          <cell r="A144" t="str">
            <v>X_trail New WINDSCREEN CLEANER [30ML Bottal]</v>
          </cell>
          <cell r="B144">
            <v>100</v>
          </cell>
          <cell r="C144">
            <v>0.2</v>
          </cell>
          <cell r="D144">
            <v>77.209999999999994</v>
          </cell>
          <cell r="E144">
            <v>177.20999999999998</v>
          </cell>
        </row>
        <row r="145">
          <cell r="A145" t="str">
            <v>X_trail New BATTERY WATER [1 Ltr Pack]</v>
          </cell>
          <cell r="B145">
            <v>18</v>
          </cell>
          <cell r="C145">
            <v>0.2</v>
          </cell>
          <cell r="D145">
            <v>77.209999999999994</v>
          </cell>
          <cell r="E145">
            <v>95.21</v>
          </cell>
        </row>
        <row r="146">
          <cell r="A146" t="str">
            <v>X_trail New BALANCE WEIGHT</v>
          </cell>
          <cell r="B146">
            <v>56</v>
          </cell>
          <cell r="C146">
            <v>0.5</v>
          </cell>
          <cell r="D146">
            <v>193.02500000000001</v>
          </cell>
          <cell r="E146">
            <v>249.02500000000001</v>
          </cell>
        </row>
        <row r="147">
          <cell r="A147" t="str">
            <v>X_trail New FRONT BRAKE PAD</v>
          </cell>
          <cell r="B147">
            <v>5899.81</v>
          </cell>
          <cell r="C147">
            <v>0.8</v>
          </cell>
          <cell r="D147">
            <v>308.83999999999997</v>
          </cell>
          <cell r="E147">
            <v>6208.6500000000005</v>
          </cell>
        </row>
        <row r="148">
          <cell r="A148" t="str">
            <v>X_trail New REAR BRAKE PAD</v>
          </cell>
          <cell r="B148">
            <v>2968.59</v>
          </cell>
          <cell r="C148">
            <v>0.8</v>
          </cell>
          <cell r="D148">
            <v>308.83999999999997</v>
          </cell>
          <cell r="E148">
            <v>3277.4300000000003</v>
          </cell>
        </row>
        <row r="149">
          <cell r="A149" t="str">
            <v xml:space="preserve">X_trail New FRONT BRAKE DISC </v>
          </cell>
          <cell r="B149">
            <v>7116.66</v>
          </cell>
          <cell r="C149">
            <v>0.8</v>
          </cell>
          <cell r="D149">
            <v>308.83999999999997</v>
          </cell>
          <cell r="E149">
            <v>7425.5</v>
          </cell>
        </row>
        <row r="150">
          <cell r="A150" t="str">
            <v xml:space="preserve">X_trail New REAR BRAKE DISC </v>
          </cell>
          <cell r="B150">
            <v>5839.68</v>
          </cell>
          <cell r="C150">
            <v>0.8</v>
          </cell>
          <cell r="D150">
            <v>308.83999999999997</v>
          </cell>
          <cell r="E150">
            <v>6148.52</v>
          </cell>
        </row>
        <row r="151">
          <cell r="A151" t="str">
            <v>X_trail New CLUTCH-PRESSURE PLATE ASSY</v>
          </cell>
          <cell r="B151">
            <v>15346</v>
          </cell>
          <cell r="C151">
            <v>5.7</v>
          </cell>
          <cell r="D151">
            <v>2200.4850000000001</v>
          </cell>
          <cell r="E151">
            <v>17546.485000000001</v>
          </cell>
        </row>
        <row r="152">
          <cell r="A152" t="str">
            <v>X_trail New FLYWHEEL [PLATE ASSY DRIVE &amp; GEAR]</v>
          </cell>
          <cell r="B152">
            <v>85178</v>
          </cell>
          <cell r="C152">
            <v>5.9</v>
          </cell>
          <cell r="D152">
            <v>2277.6950000000002</v>
          </cell>
          <cell r="E152">
            <v>87455.695000000007</v>
          </cell>
        </row>
        <row r="153">
          <cell r="A153" t="str">
            <v>X_trail New BELT-FAN &amp; ALTERNATOR</v>
          </cell>
          <cell r="B153">
            <v>1326</v>
          </cell>
          <cell r="C153">
            <v>0.5</v>
          </cell>
          <cell r="D153">
            <v>193.02500000000001</v>
          </cell>
          <cell r="E153">
            <v>1519.0250000000001</v>
          </cell>
        </row>
        <row r="154">
          <cell r="A154" t="str">
            <v>X_trail New HUB ASSY-ROAD WHEEL,FRONT</v>
          </cell>
          <cell r="B154">
            <v>1</v>
          </cell>
          <cell r="C154">
            <v>1.5</v>
          </cell>
          <cell r="D154">
            <v>579.07500000000005</v>
          </cell>
          <cell r="E154">
            <v>580.07500000000005</v>
          </cell>
        </row>
        <row r="155">
          <cell r="A155" t="str">
            <v>X_trail New BOLT-HUB</v>
          </cell>
          <cell r="B155">
            <v>106</v>
          </cell>
          <cell r="C155">
            <v>1.5</v>
          </cell>
          <cell r="D155">
            <v>579.07500000000005</v>
          </cell>
          <cell r="E155">
            <v>685.07500000000005</v>
          </cell>
        </row>
        <row r="156">
          <cell r="A156" t="str">
            <v>X_trail New NUT-ROAD WHEEL</v>
          </cell>
          <cell r="B156">
            <v>171</v>
          </cell>
          <cell r="C156">
            <v>1.5</v>
          </cell>
          <cell r="D156">
            <v>579.07500000000005</v>
          </cell>
          <cell r="E156">
            <v>750.07500000000005</v>
          </cell>
        </row>
        <row r="157">
          <cell r="A157" t="str">
            <v>X_trail New STRUT KIT-FRONT SUSPENSION,RH</v>
          </cell>
          <cell r="B157">
            <v>14651</v>
          </cell>
          <cell r="C157">
            <v>0.3</v>
          </cell>
          <cell r="D157">
            <v>115.815</v>
          </cell>
          <cell r="E157">
            <v>14766.815000000001</v>
          </cell>
        </row>
        <row r="158">
          <cell r="A158" t="str">
            <v>X_trail New STRUT KIT-FRONT SUSPENSION,LH</v>
          </cell>
          <cell r="B158">
            <v>14651</v>
          </cell>
          <cell r="C158">
            <v>1.4</v>
          </cell>
          <cell r="D158">
            <v>540.46999999999991</v>
          </cell>
          <cell r="E158">
            <v>15191.47</v>
          </cell>
        </row>
        <row r="159">
          <cell r="A159" t="str">
            <v xml:space="preserve">X_trail New LOWER RAM-FRONT RH. </v>
          </cell>
          <cell r="B159">
            <v>6097</v>
          </cell>
          <cell r="C159">
            <v>1.4</v>
          </cell>
          <cell r="D159">
            <v>540.46999999999991</v>
          </cell>
          <cell r="E159">
            <v>6637.47</v>
          </cell>
        </row>
        <row r="160">
          <cell r="A160" t="str">
            <v xml:space="preserve">X_trail New LOWER RAM-FRONT LH. </v>
          </cell>
          <cell r="B160">
            <v>6097</v>
          </cell>
          <cell r="C160">
            <v>1.5</v>
          </cell>
          <cell r="D160">
            <v>579.07500000000005</v>
          </cell>
          <cell r="E160">
            <v>6676.0749999999998</v>
          </cell>
        </row>
        <row r="161">
          <cell r="A161" t="str">
            <v>X_trail New ROD ASSY STABILIZER RH [FRT SUS]</v>
          </cell>
          <cell r="B161">
            <v>1352</v>
          </cell>
          <cell r="C161">
            <v>1.5</v>
          </cell>
          <cell r="D161">
            <v>579.07500000000005</v>
          </cell>
          <cell r="E161">
            <v>1931.075</v>
          </cell>
        </row>
        <row r="162">
          <cell r="A162" t="str">
            <v>X_trail New ROD ASSY STABILIZER LH [FRT SUS]</v>
          </cell>
          <cell r="B162">
            <v>1352</v>
          </cell>
          <cell r="C162">
            <v>2</v>
          </cell>
          <cell r="D162">
            <v>772.1</v>
          </cell>
          <cell r="E162">
            <v>2124.1</v>
          </cell>
        </row>
        <row r="163">
          <cell r="A163" t="str">
            <v>X_trail New KNUCKLE,RH</v>
          </cell>
          <cell r="B163">
            <v>17691</v>
          </cell>
          <cell r="C163">
            <v>2</v>
          </cell>
          <cell r="D163">
            <v>772.1</v>
          </cell>
          <cell r="E163">
            <v>18463.099999999999</v>
          </cell>
        </row>
        <row r="164">
          <cell r="A164" t="str">
            <v>X_trail New KNUCKLE,LH</v>
          </cell>
          <cell r="B164">
            <v>17691</v>
          </cell>
          <cell r="C164">
            <v>1.8</v>
          </cell>
          <cell r="D164">
            <v>694.89</v>
          </cell>
          <cell r="E164">
            <v>18385.89</v>
          </cell>
        </row>
        <row r="165">
          <cell r="A165" t="str">
            <v>X_trail New MEMBER COMP SUSPENSION-FRONT</v>
          </cell>
          <cell r="B165">
            <v>19017</v>
          </cell>
          <cell r="C165">
            <v>1.8</v>
          </cell>
          <cell r="D165">
            <v>694.89</v>
          </cell>
          <cell r="E165">
            <v>19711.89</v>
          </cell>
        </row>
        <row r="166">
          <cell r="A166" t="str">
            <v>X_trail New HUB ASSY-REAR</v>
          </cell>
          <cell r="B166">
            <v>17571</v>
          </cell>
          <cell r="C166">
            <v>7.2</v>
          </cell>
          <cell r="D166">
            <v>2779.56</v>
          </cell>
          <cell r="E166">
            <v>20350.560000000001</v>
          </cell>
        </row>
        <row r="167">
          <cell r="A167" t="str">
            <v>X_trail New BOLT-HUB</v>
          </cell>
          <cell r="B167">
            <v>106</v>
          </cell>
          <cell r="C167">
            <v>0.5</v>
          </cell>
          <cell r="D167">
            <v>193.02500000000001</v>
          </cell>
          <cell r="E167">
            <v>299.02499999999998</v>
          </cell>
        </row>
        <row r="168">
          <cell r="A168" t="str">
            <v>X_trail New SHOCKABSORBER ASSY REAR RH &amp; LH</v>
          </cell>
          <cell r="B168">
            <v>6416</v>
          </cell>
          <cell r="C168">
            <v>0.5</v>
          </cell>
          <cell r="D168">
            <v>193.02500000000001</v>
          </cell>
          <cell r="E168">
            <v>6609.0249999999996</v>
          </cell>
        </row>
        <row r="169">
          <cell r="A169" t="str">
            <v>X_trail New ARM ASSY RR SUSPESION RH</v>
          </cell>
          <cell r="B169">
            <v>24630</v>
          </cell>
          <cell r="C169">
            <v>0.5</v>
          </cell>
          <cell r="D169">
            <v>193.02500000000001</v>
          </cell>
          <cell r="E169">
            <v>24823.025000000001</v>
          </cell>
        </row>
        <row r="170">
          <cell r="A170" t="str">
            <v>X_trail New ARM ASSY RR SUSPESION LH</v>
          </cell>
          <cell r="B170">
            <v>24630</v>
          </cell>
          <cell r="C170">
            <v>3.1</v>
          </cell>
          <cell r="D170">
            <v>1196.7549999999999</v>
          </cell>
          <cell r="E170">
            <v>25826.755000000001</v>
          </cell>
        </row>
        <row r="171">
          <cell r="A171" t="str">
            <v>X_trail New LINK COMP LOWER RH</v>
          </cell>
          <cell r="B171">
            <v>11789</v>
          </cell>
          <cell r="C171">
            <v>3.1</v>
          </cell>
          <cell r="D171">
            <v>1196.7549999999999</v>
          </cell>
          <cell r="E171">
            <v>12985.754999999999</v>
          </cell>
        </row>
        <row r="172">
          <cell r="A172" t="str">
            <v>X_trail New LINK COMP LOWER LH</v>
          </cell>
          <cell r="B172">
            <v>11789</v>
          </cell>
          <cell r="C172">
            <v>1.4</v>
          </cell>
          <cell r="D172">
            <v>540.46999999999991</v>
          </cell>
          <cell r="E172">
            <v>12329.47</v>
          </cell>
        </row>
        <row r="173">
          <cell r="A173" t="str">
            <v>X_trail New LINK COMP UPPER RH</v>
          </cell>
          <cell r="B173">
            <v>10038</v>
          </cell>
          <cell r="C173">
            <v>1.4</v>
          </cell>
          <cell r="D173">
            <v>540.46999999999991</v>
          </cell>
          <cell r="E173">
            <v>10578.47</v>
          </cell>
        </row>
        <row r="174">
          <cell r="A174" t="str">
            <v>X_trail New LINK COMP UPPER RH</v>
          </cell>
          <cell r="B174">
            <v>13376</v>
          </cell>
          <cell r="C174">
            <v>3.8</v>
          </cell>
          <cell r="D174">
            <v>1466.99</v>
          </cell>
          <cell r="E174">
            <v>14842.99</v>
          </cell>
        </row>
        <row r="175">
          <cell r="A175" t="str">
            <v>X_trail New MEMBER COMP SUSPENSION-REAR</v>
          </cell>
          <cell r="B175">
            <v>40509</v>
          </cell>
          <cell r="C175">
            <v>0.4</v>
          </cell>
          <cell r="D175">
            <v>154.41999999999999</v>
          </cell>
          <cell r="E175">
            <v>40663.42</v>
          </cell>
        </row>
        <row r="176">
          <cell r="A176" t="str">
            <v>X_trail New MIRROR ASSY-DOOR,RH</v>
          </cell>
          <cell r="B176">
            <v>10106</v>
          </cell>
          <cell r="C176">
            <v>0.4</v>
          </cell>
          <cell r="D176">
            <v>154.41999999999999</v>
          </cell>
          <cell r="E176">
            <v>10260.42</v>
          </cell>
        </row>
        <row r="177">
          <cell r="A177" t="str">
            <v>X_trail New MIRROR ASSY-DOOR,LH</v>
          </cell>
          <cell r="B177">
            <v>10106</v>
          </cell>
          <cell r="C177">
            <v>0.4</v>
          </cell>
          <cell r="D177">
            <v>154.41999999999999</v>
          </cell>
          <cell r="E177">
            <v>10260.42</v>
          </cell>
        </row>
        <row r="178">
          <cell r="A178" t="str">
            <v>X_trail New COVER-MIRROR BODY,RH</v>
          </cell>
          <cell r="B178">
            <v>2760</v>
          </cell>
          <cell r="C178">
            <v>0.2</v>
          </cell>
          <cell r="D178">
            <v>77.209999999999994</v>
          </cell>
          <cell r="E178">
            <v>2837.21</v>
          </cell>
        </row>
        <row r="179">
          <cell r="A179" t="str">
            <v>X_trail New COVER-MIRROR BODY,LH</v>
          </cell>
          <cell r="B179">
            <v>2760</v>
          </cell>
          <cell r="C179">
            <v>0.2</v>
          </cell>
          <cell r="D179">
            <v>77.209999999999994</v>
          </cell>
          <cell r="E179">
            <v>2837.21</v>
          </cell>
        </row>
        <row r="180">
          <cell r="A180" t="str">
            <v>X_trail New GLASS-MIRROR,RH</v>
          </cell>
          <cell r="B180">
            <v>1138</v>
          </cell>
          <cell r="C180">
            <v>0.2</v>
          </cell>
          <cell r="D180">
            <v>77.209999999999994</v>
          </cell>
          <cell r="E180">
            <v>1215.21</v>
          </cell>
        </row>
        <row r="181">
          <cell r="A181" t="str">
            <v>X_trail New GLASS-MIRROR,LH</v>
          </cell>
          <cell r="B181">
            <v>1138</v>
          </cell>
          <cell r="C181">
            <v>0.2</v>
          </cell>
          <cell r="D181">
            <v>77.209999999999994</v>
          </cell>
          <cell r="E181">
            <v>1215.21</v>
          </cell>
        </row>
        <row r="182">
          <cell r="A182" t="str">
            <v>X_trail New MIRROR ASSY-INSIDE</v>
          </cell>
          <cell r="B182">
            <v>5048</v>
          </cell>
          <cell r="C182">
            <v>0.2</v>
          </cell>
          <cell r="D182">
            <v>77.209999999999994</v>
          </cell>
          <cell r="E182">
            <v>5125.21</v>
          </cell>
        </row>
        <row r="183">
          <cell r="A183" t="str">
            <v>X_trail New SWITCH ASSY-MIRROR CONTROL</v>
          </cell>
          <cell r="B183">
            <v>1</v>
          </cell>
          <cell r="C183">
            <v>0.4</v>
          </cell>
          <cell r="D183">
            <v>154.41999999999999</v>
          </cell>
          <cell r="E183">
            <v>155.41999999999999</v>
          </cell>
        </row>
        <row r="184">
          <cell r="A184" t="str">
            <v>X_trail New HORN ASSY-ELECTRIC HIGH</v>
          </cell>
          <cell r="B184">
            <v>2656</v>
          </cell>
          <cell r="C184">
            <v>0.2</v>
          </cell>
          <cell r="D184">
            <v>77.209999999999994</v>
          </cell>
          <cell r="E184">
            <v>2733.21</v>
          </cell>
        </row>
        <row r="185">
          <cell r="A185" t="str">
            <v>X_trail New HORN ASSY-ELECTRIC LOW</v>
          </cell>
          <cell r="B185">
            <v>3898</v>
          </cell>
          <cell r="C185">
            <v>0.2</v>
          </cell>
          <cell r="D185">
            <v>77.209999999999994</v>
          </cell>
          <cell r="E185">
            <v>3975.21</v>
          </cell>
        </row>
        <row r="186">
          <cell r="A186" t="str">
            <v>X_trail New SWITCH ASSY-POWER WINDOW,MAIN</v>
          </cell>
          <cell r="B186">
            <v>8543</v>
          </cell>
          <cell r="C186">
            <v>0.2</v>
          </cell>
          <cell r="D186">
            <v>77.209999999999994</v>
          </cell>
          <cell r="E186">
            <v>8620.2099999999991</v>
          </cell>
        </row>
        <row r="187">
          <cell r="A187" t="str">
            <v>X_trail New SWITCH ASSY-POWER WINDOW,ASSIST</v>
          </cell>
          <cell r="B187">
            <v>2181</v>
          </cell>
          <cell r="C187">
            <v>0.3</v>
          </cell>
          <cell r="D187">
            <v>115.815</v>
          </cell>
          <cell r="E187">
            <v>2296.8150000000001</v>
          </cell>
        </row>
        <row r="188">
          <cell r="A188" t="str">
            <v>X_trail New LAMP ASSY SIDE - RH &amp; LH</v>
          </cell>
          <cell r="B188">
            <v>1309</v>
          </cell>
          <cell r="C188">
            <v>0.2</v>
          </cell>
          <cell r="D188">
            <v>77.209999999999994</v>
          </cell>
          <cell r="E188">
            <v>1386.21</v>
          </cell>
        </row>
        <row r="189">
          <cell r="A189" t="str">
            <v>X_trail New BATTERY</v>
          </cell>
          <cell r="B189">
            <v>5537</v>
          </cell>
          <cell r="C189">
            <v>0.2</v>
          </cell>
          <cell r="D189">
            <v>77.209999999999994</v>
          </cell>
          <cell r="E189">
            <v>5614.21</v>
          </cell>
        </row>
        <row r="190">
          <cell r="A190" t="str">
            <v>X_trail New X_trail NewBLADE ASSY-WINDSHIELD WIPER RH</v>
          </cell>
          <cell r="B190">
            <v>811</v>
          </cell>
          <cell r="C190">
            <v>0.2</v>
          </cell>
          <cell r="D190">
            <v>77.209999999999994</v>
          </cell>
          <cell r="E190">
            <v>888.21</v>
          </cell>
        </row>
        <row r="191">
          <cell r="A191" t="str">
            <v>X_trail New BLADE ASSY-WINDSHIELD WIPER LH</v>
          </cell>
          <cell r="B191">
            <v>551</v>
          </cell>
          <cell r="C191">
            <v>0.2</v>
          </cell>
          <cell r="D191">
            <v>77.209999999999994</v>
          </cell>
          <cell r="E191">
            <v>628.21</v>
          </cell>
        </row>
        <row r="192">
          <cell r="A192" t="str">
            <v>X_trail New BLADE ASSY-BACK WINDOW WIPER</v>
          </cell>
          <cell r="B192">
            <v>486</v>
          </cell>
          <cell r="C192">
            <v>0.2</v>
          </cell>
          <cell r="D192">
            <v>77.209999999999994</v>
          </cell>
          <cell r="E192">
            <v>563.21</v>
          </cell>
        </row>
        <row r="193">
          <cell r="A193" t="str">
            <v>X_trail New REFILL-REAR WIPER BLADE</v>
          </cell>
          <cell r="B193">
            <v>285</v>
          </cell>
          <cell r="C193">
            <v>0.2</v>
          </cell>
          <cell r="D193">
            <v>77.209999999999994</v>
          </cell>
          <cell r="E193">
            <v>362.21</v>
          </cell>
        </row>
        <row r="194">
          <cell r="A194" t="str">
            <v>X_trail New FRONT EMBLEM [Logo]</v>
          </cell>
          <cell r="B194">
            <v>1797.75</v>
          </cell>
          <cell r="C194">
            <v>0.2</v>
          </cell>
          <cell r="D194">
            <v>77.209999999999994</v>
          </cell>
          <cell r="E194">
            <v>1874.96</v>
          </cell>
        </row>
        <row r="195">
          <cell r="A195" t="str">
            <v>X_trail New REAR EMBLEM [Logo]</v>
          </cell>
          <cell r="B195">
            <v>1385.86</v>
          </cell>
          <cell r="C195">
            <v>0.2</v>
          </cell>
          <cell r="D195">
            <v>77.209999999999994</v>
          </cell>
          <cell r="E195">
            <v>1463.07</v>
          </cell>
        </row>
        <row r="196">
          <cell r="A196" t="str">
            <v>X_trail New EMBLEM TRUNK [X-TRAIL]</v>
          </cell>
          <cell r="B196">
            <v>2617</v>
          </cell>
          <cell r="C196">
            <v>0.2</v>
          </cell>
          <cell r="D196">
            <v>77.209999999999994</v>
          </cell>
          <cell r="E196">
            <v>2694.21</v>
          </cell>
        </row>
        <row r="197">
          <cell r="A197" t="str">
            <v>X_trail New A/C Services/Check</v>
          </cell>
          <cell r="B197">
            <v>1</v>
          </cell>
          <cell r="C197">
            <v>0.01</v>
          </cell>
          <cell r="D197">
            <v>3.8605</v>
          </cell>
          <cell r="E197">
            <v>4.8605</v>
          </cell>
        </row>
        <row r="198">
          <cell r="A198" t="str">
            <v xml:space="preserve">X_trail New </v>
          </cell>
        </row>
        <row r="199">
          <cell r="A199" t="str">
            <v xml:space="preserve">X-trail Old ENGINE OIL </v>
          </cell>
          <cell r="B199">
            <v>265</v>
          </cell>
          <cell r="C199">
            <v>0.4</v>
          </cell>
          <cell r="D199">
            <v>154.41999999999999</v>
          </cell>
          <cell r="E199">
            <v>419.41999999999996</v>
          </cell>
        </row>
        <row r="200">
          <cell r="A200" t="str">
            <v>X-trail Old GEAR OIL GL4(75W85)</v>
          </cell>
          <cell r="B200">
            <v>527</v>
          </cell>
          <cell r="C200">
            <v>0.2</v>
          </cell>
          <cell r="D200">
            <v>77.209999999999994</v>
          </cell>
          <cell r="E200">
            <v>604.21</v>
          </cell>
        </row>
        <row r="201">
          <cell r="A201" t="str">
            <v>X-trail Old DIFFERENTIAL OIL GL5(80W90)</v>
          </cell>
          <cell r="B201">
            <v>626</v>
          </cell>
          <cell r="C201">
            <v>0.2</v>
          </cell>
          <cell r="D201">
            <v>77.209999999999994</v>
          </cell>
          <cell r="E201">
            <v>703.21</v>
          </cell>
        </row>
        <row r="202">
          <cell r="A202" t="str">
            <v>X-trail Old BRAKE FLUID DOT 3</v>
          </cell>
          <cell r="B202">
            <v>597</v>
          </cell>
          <cell r="C202">
            <v>0.2</v>
          </cell>
          <cell r="D202">
            <v>77.209999999999994</v>
          </cell>
          <cell r="E202">
            <v>674.21</v>
          </cell>
        </row>
        <row r="203">
          <cell r="A203" t="str">
            <v>X-trail Old POWER STEERING OIL</v>
          </cell>
          <cell r="B203">
            <v>507</v>
          </cell>
          <cell r="C203">
            <v>0.2</v>
          </cell>
          <cell r="D203">
            <v>77.209999999999994</v>
          </cell>
          <cell r="E203">
            <v>584.21</v>
          </cell>
        </row>
        <row r="204">
          <cell r="A204" t="str">
            <v>X-trail Old OIL FILTER</v>
          </cell>
          <cell r="B204">
            <v>583.01</v>
          </cell>
          <cell r="C204">
            <v>0.3</v>
          </cell>
          <cell r="D204">
            <v>115.815</v>
          </cell>
          <cell r="E204">
            <v>698.82500000000005</v>
          </cell>
        </row>
        <row r="205">
          <cell r="A205" t="str">
            <v>X-trail Old AIR FILTER</v>
          </cell>
          <cell r="B205">
            <v>1061.3800000000001</v>
          </cell>
          <cell r="C205">
            <v>0.2</v>
          </cell>
          <cell r="D205">
            <v>77.209999999999994</v>
          </cell>
          <cell r="E205">
            <v>1138.5900000000001</v>
          </cell>
        </row>
        <row r="206">
          <cell r="A206" t="str">
            <v>X-trail Old A/C FILTER</v>
          </cell>
          <cell r="B206">
            <v>2455.35</v>
          </cell>
          <cell r="C206">
            <v>0.2</v>
          </cell>
          <cell r="D206">
            <v>77.209999999999994</v>
          </cell>
          <cell r="E206">
            <v>2532.56</v>
          </cell>
        </row>
        <row r="207">
          <cell r="A207" t="str">
            <v>X-trail Old FUEL FILTER</v>
          </cell>
          <cell r="B207">
            <v>1859.89</v>
          </cell>
          <cell r="C207">
            <v>0.5</v>
          </cell>
          <cell r="D207">
            <v>193.02500000000001</v>
          </cell>
          <cell r="E207">
            <v>2052.915</v>
          </cell>
        </row>
        <row r="208">
          <cell r="A208" t="str">
            <v>X-trail Old COOLANT [4 Ltr Packing]</v>
          </cell>
          <cell r="B208">
            <v>1067</v>
          </cell>
          <cell r="C208">
            <v>0.5</v>
          </cell>
          <cell r="D208">
            <v>193.02500000000001</v>
          </cell>
          <cell r="E208">
            <v>1260.0250000000001</v>
          </cell>
        </row>
        <row r="209">
          <cell r="A209" t="str">
            <v>X-trail Old WINDSCREEN CLEANER [30ML Bottal]</v>
          </cell>
          <cell r="B209">
            <v>100</v>
          </cell>
          <cell r="C209">
            <v>0.2</v>
          </cell>
          <cell r="D209">
            <v>77.209999999999994</v>
          </cell>
          <cell r="E209">
            <v>177.20999999999998</v>
          </cell>
        </row>
        <row r="210">
          <cell r="A210" t="str">
            <v>X-trail Old BATTERY WATER [1 Ltr Pack]</v>
          </cell>
          <cell r="B210">
            <v>18</v>
          </cell>
          <cell r="C210">
            <v>0.2</v>
          </cell>
          <cell r="D210">
            <v>77.209999999999994</v>
          </cell>
          <cell r="E210">
            <v>95.21</v>
          </cell>
        </row>
        <row r="211">
          <cell r="A211" t="str">
            <v>X-trail Old BALANCE WEIGHT</v>
          </cell>
          <cell r="B211">
            <v>56</v>
          </cell>
          <cell r="C211">
            <v>0.5</v>
          </cell>
          <cell r="D211">
            <v>193.02500000000001</v>
          </cell>
          <cell r="E211">
            <v>249.02500000000001</v>
          </cell>
        </row>
        <row r="212">
          <cell r="A212" t="str">
            <v>X-trail Old FRONT BRAKE PAD</v>
          </cell>
          <cell r="B212">
            <v>5899.81</v>
          </cell>
          <cell r="C212">
            <v>0.8</v>
          </cell>
          <cell r="D212">
            <v>308.83999999999997</v>
          </cell>
          <cell r="E212">
            <v>6208.6500000000005</v>
          </cell>
        </row>
        <row r="213">
          <cell r="A213" t="str">
            <v>X-trail Old REAR BRAKE PAD</v>
          </cell>
          <cell r="B213">
            <v>3709.8</v>
          </cell>
          <cell r="C213">
            <v>0.8</v>
          </cell>
          <cell r="D213">
            <v>308.83999999999997</v>
          </cell>
          <cell r="E213">
            <v>4018.6400000000003</v>
          </cell>
        </row>
        <row r="214">
          <cell r="A214" t="str">
            <v xml:space="preserve">X-trail Old FRONT BRAKE DISC </v>
          </cell>
          <cell r="B214">
            <v>5839.68</v>
          </cell>
          <cell r="C214">
            <v>0.8</v>
          </cell>
          <cell r="D214">
            <v>308.83999999999997</v>
          </cell>
          <cell r="E214">
            <v>6148.52</v>
          </cell>
        </row>
        <row r="215">
          <cell r="A215" t="str">
            <v xml:space="preserve">X-trail Old REAR BRAKE DISC </v>
          </cell>
          <cell r="B215">
            <v>5839.68</v>
          </cell>
          <cell r="C215">
            <v>0.8</v>
          </cell>
          <cell r="D215">
            <v>308.83999999999997</v>
          </cell>
          <cell r="E215">
            <v>6148.52</v>
          </cell>
        </row>
        <row r="216">
          <cell r="A216" t="str">
            <v>X-trail Old CLUTCH PLATE</v>
          </cell>
          <cell r="B216">
            <v>5560</v>
          </cell>
          <cell r="C216">
            <v>5.7</v>
          </cell>
          <cell r="D216">
            <v>2200.4850000000001</v>
          </cell>
          <cell r="E216">
            <v>7760.4850000000006</v>
          </cell>
        </row>
        <row r="217">
          <cell r="A217" t="str">
            <v>X-trail Old PRESSERS PLATE</v>
          </cell>
          <cell r="B217">
            <v>9581</v>
          </cell>
          <cell r="C217">
            <v>5.7</v>
          </cell>
          <cell r="D217">
            <v>2200.4850000000001</v>
          </cell>
          <cell r="E217">
            <v>11781.485000000001</v>
          </cell>
        </row>
        <row r="218">
          <cell r="A218" t="str">
            <v>X-trail Old RELEASE BEARING</v>
          </cell>
          <cell r="B218">
            <v>1594</v>
          </cell>
          <cell r="C218">
            <v>5.7</v>
          </cell>
          <cell r="D218">
            <v>2200.4850000000001</v>
          </cell>
          <cell r="E218">
            <v>3794.4850000000001</v>
          </cell>
        </row>
        <row r="219">
          <cell r="A219" t="str">
            <v>X-trail Old FLYWHEEL [PLATE ASSY DRIVE &amp; GEAR]</v>
          </cell>
          <cell r="B219">
            <v>85178</v>
          </cell>
          <cell r="C219">
            <v>5.9</v>
          </cell>
          <cell r="D219">
            <v>2277.6950000000002</v>
          </cell>
          <cell r="E219">
            <v>87455.695000000007</v>
          </cell>
        </row>
        <row r="220">
          <cell r="A220" t="str">
            <v>X-trail Old ALTERNATOR BELT</v>
          </cell>
          <cell r="B220">
            <v>1260</v>
          </cell>
          <cell r="C220">
            <v>0.5</v>
          </cell>
          <cell r="D220">
            <v>193.02500000000001</v>
          </cell>
          <cell r="E220">
            <v>1453.0250000000001</v>
          </cell>
        </row>
        <row r="221">
          <cell r="A221" t="str">
            <v>X-trail Old COMPRESSOR BELT</v>
          </cell>
          <cell r="B221">
            <v>630</v>
          </cell>
          <cell r="C221">
            <v>0.5</v>
          </cell>
          <cell r="D221">
            <v>193.02500000000001</v>
          </cell>
          <cell r="E221">
            <v>823.02499999999998</v>
          </cell>
        </row>
        <row r="222">
          <cell r="A222" t="str">
            <v>X-trail Old HUB ASSY-ROAD WHEEL,FRONT</v>
          </cell>
          <cell r="B222">
            <v>16063</v>
          </cell>
          <cell r="C222">
            <v>1.5</v>
          </cell>
          <cell r="D222">
            <v>579.07500000000005</v>
          </cell>
          <cell r="E222">
            <v>16642.075000000001</v>
          </cell>
        </row>
        <row r="223">
          <cell r="A223" t="str">
            <v>X-trail Old BOLT-HUB</v>
          </cell>
          <cell r="B223">
            <v>106</v>
          </cell>
          <cell r="C223">
            <v>1.5</v>
          </cell>
          <cell r="D223">
            <v>579.07500000000005</v>
          </cell>
          <cell r="E223">
            <v>685.07500000000005</v>
          </cell>
        </row>
        <row r="224">
          <cell r="A224" t="str">
            <v>X-trail Old NUT-ROAD WHEEL</v>
          </cell>
          <cell r="B224">
            <v>171</v>
          </cell>
          <cell r="C224">
            <v>1.5</v>
          </cell>
          <cell r="D224">
            <v>579.07500000000005</v>
          </cell>
          <cell r="E224">
            <v>750.07500000000005</v>
          </cell>
        </row>
        <row r="225">
          <cell r="A225" t="str">
            <v>X-trail Old STRUT KIT-FRONT SUSPENSION,RH</v>
          </cell>
          <cell r="B225">
            <v>14087</v>
          </cell>
          <cell r="C225">
            <v>0.3</v>
          </cell>
          <cell r="D225">
            <v>115.815</v>
          </cell>
          <cell r="E225">
            <v>14202.815000000001</v>
          </cell>
        </row>
        <row r="226">
          <cell r="A226" t="str">
            <v>X-trail Old STRUT KIT-FRONT SUSPENSION,LH</v>
          </cell>
          <cell r="B226">
            <v>14087</v>
          </cell>
          <cell r="C226">
            <v>1.4</v>
          </cell>
          <cell r="D226">
            <v>540.46999999999991</v>
          </cell>
          <cell r="E226">
            <v>14627.47</v>
          </cell>
        </row>
        <row r="227">
          <cell r="A227" t="str">
            <v xml:space="preserve">X-trail Old LOWER RAM-FRONT RH. </v>
          </cell>
          <cell r="B227">
            <v>8983</v>
          </cell>
          <cell r="C227">
            <v>1.4</v>
          </cell>
          <cell r="D227">
            <v>540.46999999999991</v>
          </cell>
          <cell r="E227">
            <v>9523.4699999999993</v>
          </cell>
        </row>
        <row r="228">
          <cell r="A228" t="str">
            <v xml:space="preserve">X-trail Old LOWER RAM-FRONT LH. </v>
          </cell>
          <cell r="B228">
            <v>8983</v>
          </cell>
          <cell r="C228">
            <v>1.5</v>
          </cell>
          <cell r="D228">
            <v>579.07500000000005</v>
          </cell>
          <cell r="E228">
            <v>9562.0750000000007</v>
          </cell>
        </row>
        <row r="229">
          <cell r="A229" t="str">
            <v>X-trail Old ROD ASSY STABILIZER RH [FRT SUS]</v>
          </cell>
          <cell r="B229">
            <v>1352</v>
          </cell>
          <cell r="C229">
            <v>1.5</v>
          </cell>
          <cell r="D229">
            <v>579.07500000000005</v>
          </cell>
          <cell r="E229">
            <v>1931.075</v>
          </cell>
        </row>
        <row r="230">
          <cell r="A230" t="str">
            <v>X-trail Old ROD ASSY STABILIZER LH [FRT SUS]</v>
          </cell>
          <cell r="B230">
            <v>1352</v>
          </cell>
          <cell r="C230">
            <v>2</v>
          </cell>
          <cell r="D230">
            <v>772.1</v>
          </cell>
          <cell r="E230">
            <v>2124.1</v>
          </cell>
        </row>
        <row r="231">
          <cell r="A231" t="str">
            <v>X-trail Old KNUCKLE,RH</v>
          </cell>
          <cell r="B231">
            <v>17258</v>
          </cell>
          <cell r="C231">
            <v>2</v>
          </cell>
          <cell r="D231">
            <v>772.1</v>
          </cell>
          <cell r="E231">
            <v>18030.099999999999</v>
          </cell>
        </row>
        <row r="232">
          <cell r="A232" t="str">
            <v>X-trail Old KNUCKLE,LH</v>
          </cell>
          <cell r="B232">
            <v>17258</v>
          </cell>
          <cell r="C232">
            <v>1.8</v>
          </cell>
          <cell r="D232">
            <v>694.89</v>
          </cell>
          <cell r="E232">
            <v>17952.89</v>
          </cell>
        </row>
        <row r="233">
          <cell r="A233" t="str">
            <v>X-trail Old MEMBER COMP SUSPENSION-FRONT</v>
          </cell>
          <cell r="B233">
            <v>18114</v>
          </cell>
          <cell r="C233">
            <v>1.8</v>
          </cell>
          <cell r="D233">
            <v>694.89</v>
          </cell>
          <cell r="E233">
            <v>18808.89</v>
          </cell>
        </row>
        <row r="234">
          <cell r="A234" t="str">
            <v>X-trail Old HUB ASSY-REAR</v>
          </cell>
          <cell r="B234">
            <v>16063</v>
          </cell>
          <cell r="C234">
            <v>7.2</v>
          </cell>
          <cell r="D234">
            <v>2779.56</v>
          </cell>
          <cell r="E234">
            <v>18842.560000000001</v>
          </cell>
        </row>
        <row r="235">
          <cell r="A235" t="str">
            <v>X-trail Old BOLT-HUB</v>
          </cell>
          <cell r="B235">
            <v>106</v>
          </cell>
          <cell r="C235">
            <v>0.5</v>
          </cell>
          <cell r="D235">
            <v>193.02500000000001</v>
          </cell>
          <cell r="E235">
            <v>299.02499999999998</v>
          </cell>
        </row>
        <row r="236">
          <cell r="A236" t="str">
            <v>X-trail Old STRUT KIT-REAR SUSPENSION,RH</v>
          </cell>
          <cell r="B236">
            <v>14087</v>
          </cell>
          <cell r="C236">
            <v>0.5</v>
          </cell>
          <cell r="D236">
            <v>193.02500000000001</v>
          </cell>
          <cell r="E236">
            <v>14280.025</v>
          </cell>
        </row>
        <row r="237">
          <cell r="A237" t="str">
            <v>X-trail Old STRUT KIT-REAR SUSPENSION,LH</v>
          </cell>
          <cell r="B237">
            <v>14087</v>
          </cell>
          <cell r="C237">
            <v>0.5</v>
          </cell>
          <cell r="D237">
            <v>193.02500000000001</v>
          </cell>
          <cell r="E237">
            <v>14280.025</v>
          </cell>
        </row>
        <row r="238">
          <cell r="A238" t="str">
            <v xml:space="preserve">X-trail Old LINK COMPL-PARALLEL,REAR </v>
          </cell>
          <cell r="B238">
            <v>3861</v>
          </cell>
          <cell r="C238">
            <v>3.1</v>
          </cell>
          <cell r="D238">
            <v>1196.7549999999999</v>
          </cell>
          <cell r="E238">
            <v>5057.7550000000001</v>
          </cell>
        </row>
        <row r="239">
          <cell r="A239" t="str">
            <v>X-trail Old LINK COMPL-PARALLEL,REAR</v>
          </cell>
          <cell r="B239">
            <v>3861</v>
          </cell>
          <cell r="C239">
            <v>3.1</v>
          </cell>
          <cell r="D239">
            <v>1196.7549999999999</v>
          </cell>
          <cell r="E239">
            <v>5057.7550000000001</v>
          </cell>
        </row>
        <row r="240">
          <cell r="A240" t="str">
            <v>X-trail Old LINK COMPL-PARALLEL,FRONT</v>
          </cell>
          <cell r="B240">
            <v>3861</v>
          </cell>
          <cell r="C240">
            <v>1.4</v>
          </cell>
          <cell r="D240">
            <v>540.46999999999991</v>
          </cell>
          <cell r="E240">
            <v>4401.47</v>
          </cell>
        </row>
        <row r="241">
          <cell r="A241" t="str">
            <v>X-trail Old LINK COMPL-PARALLEL,FRONT</v>
          </cell>
          <cell r="B241">
            <v>3861</v>
          </cell>
          <cell r="C241">
            <v>1.4</v>
          </cell>
          <cell r="D241">
            <v>540.46999999999991</v>
          </cell>
          <cell r="E241">
            <v>4401.47</v>
          </cell>
        </row>
        <row r="242">
          <cell r="A242" t="str">
            <v>X-trail Old LINK COMPL-RADIUS ROD</v>
          </cell>
          <cell r="B242">
            <v>2874</v>
          </cell>
          <cell r="C242">
            <v>3.8</v>
          </cell>
          <cell r="D242">
            <v>1466.99</v>
          </cell>
          <cell r="E242">
            <v>4340.99</v>
          </cell>
        </row>
        <row r="243">
          <cell r="A243" t="str">
            <v>X-trail Old MEMBER COMP SUSPENSION-REAR</v>
          </cell>
          <cell r="B243">
            <v>1</v>
          </cell>
          <cell r="C243">
            <v>0.4</v>
          </cell>
          <cell r="D243">
            <v>154.41999999999999</v>
          </cell>
          <cell r="E243">
            <v>155.41999999999999</v>
          </cell>
        </row>
        <row r="244">
          <cell r="A244" t="str">
            <v>X-trail Old MIRROR ASSY-DOOR,RH</v>
          </cell>
          <cell r="B244">
            <v>9440</v>
          </cell>
          <cell r="C244">
            <v>0.4</v>
          </cell>
          <cell r="D244">
            <v>154.41999999999999</v>
          </cell>
          <cell r="E244">
            <v>9594.42</v>
          </cell>
        </row>
        <row r="245">
          <cell r="A245" t="str">
            <v>X-trail Old MIRROR ASSY-DOOR,LH</v>
          </cell>
          <cell r="B245">
            <v>9440</v>
          </cell>
          <cell r="C245">
            <v>0.4</v>
          </cell>
          <cell r="D245">
            <v>154.41999999999999</v>
          </cell>
          <cell r="E245">
            <v>9594.42</v>
          </cell>
        </row>
        <row r="246">
          <cell r="A246" t="str">
            <v>X-trail Old GLASS-MIRROR,RH</v>
          </cell>
          <cell r="B246">
            <v>1105</v>
          </cell>
          <cell r="C246">
            <v>0.2</v>
          </cell>
          <cell r="D246">
            <v>77.209999999999994</v>
          </cell>
          <cell r="E246">
            <v>1182.21</v>
          </cell>
        </row>
        <row r="247">
          <cell r="A247" t="str">
            <v>X-trail Old GLASS-MIRROR,LH</v>
          </cell>
          <cell r="B247">
            <v>1105</v>
          </cell>
          <cell r="C247">
            <v>0.2</v>
          </cell>
          <cell r="D247">
            <v>77.209999999999994</v>
          </cell>
          <cell r="E247">
            <v>1182.21</v>
          </cell>
        </row>
        <row r="248">
          <cell r="A248" t="str">
            <v>X-trail Old MIRROR ASSY-INSIDE</v>
          </cell>
          <cell r="C248">
            <v>0.2</v>
          </cell>
          <cell r="D248">
            <v>77.209999999999994</v>
          </cell>
          <cell r="E248">
            <v>77.209999999999994</v>
          </cell>
        </row>
        <row r="249">
          <cell r="A249" t="str">
            <v>X-trail Old SWITCH ASSY-MIRROR CONTROL</v>
          </cell>
          <cell r="B249">
            <v>2181</v>
          </cell>
          <cell r="C249">
            <v>0.4</v>
          </cell>
          <cell r="D249">
            <v>154.41999999999999</v>
          </cell>
          <cell r="E249">
            <v>2335.42</v>
          </cell>
        </row>
        <row r="250">
          <cell r="A250" t="str">
            <v>X-trail Old HORN ASSY-ELECTRIC HIGH</v>
          </cell>
          <cell r="B250">
            <v>3553</v>
          </cell>
          <cell r="C250">
            <v>0.2</v>
          </cell>
          <cell r="D250">
            <v>77.209999999999994</v>
          </cell>
          <cell r="E250">
            <v>3630.21</v>
          </cell>
        </row>
        <row r="251">
          <cell r="A251" t="str">
            <v>X-trail Old HORN ASSY-ELECTRIC LOW</v>
          </cell>
          <cell r="B251">
            <v>3786</v>
          </cell>
          <cell r="C251">
            <v>0.2</v>
          </cell>
          <cell r="D251">
            <v>77.209999999999994</v>
          </cell>
          <cell r="E251">
            <v>3863.21</v>
          </cell>
        </row>
        <row r="252">
          <cell r="A252" t="str">
            <v>X-trail Old POWER WINDOW SWITCH-MAIN</v>
          </cell>
          <cell r="B252">
            <v>8543</v>
          </cell>
          <cell r="C252">
            <v>0.2</v>
          </cell>
          <cell r="D252">
            <v>77.209999999999994</v>
          </cell>
          <cell r="E252">
            <v>8620.2099999999991</v>
          </cell>
        </row>
        <row r="253">
          <cell r="A253" t="str">
            <v>X-trail Old POWER WINDOW SWITCH,FRONT LH</v>
          </cell>
          <cell r="B253">
            <v>4037</v>
          </cell>
          <cell r="C253">
            <v>0.3</v>
          </cell>
          <cell r="D253">
            <v>115.815</v>
          </cell>
          <cell r="E253">
            <v>4152.8149999999996</v>
          </cell>
        </row>
        <row r="254">
          <cell r="A254" t="str">
            <v>X-trail Old 3POWER WINDOW SWITCH,REAR RH&amp;LH</v>
          </cell>
          <cell r="B254">
            <v>4037</v>
          </cell>
          <cell r="C254">
            <v>0.2</v>
          </cell>
          <cell r="D254">
            <v>77.209999999999994</v>
          </cell>
          <cell r="E254">
            <v>4114.21</v>
          </cell>
        </row>
        <row r="255">
          <cell r="A255" t="str">
            <v>X-trail Old TURN SIGNAL,FRONT RH</v>
          </cell>
          <cell r="B255">
            <v>3514</v>
          </cell>
          <cell r="C255">
            <v>0.2</v>
          </cell>
          <cell r="D255">
            <v>77.209999999999994</v>
          </cell>
          <cell r="E255">
            <v>3591.21</v>
          </cell>
        </row>
        <row r="256">
          <cell r="A256" t="str">
            <v>X-trail Old TURN SIGNAL,FRONT LH</v>
          </cell>
          <cell r="B256">
            <v>3514</v>
          </cell>
          <cell r="C256">
            <v>0.2</v>
          </cell>
          <cell r="D256">
            <v>77.209999999999994</v>
          </cell>
          <cell r="E256">
            <v>3591.21</v>
          </cell>
        </row>
        <row r="257">
          <cell r="A257" t="str">
            <v>X-trail Old LAMP ASSY-SIDE FENDER RH&amp;LH</v>
          </cell>
          <cell r="B257">
            <v>1309</v>
          </cell>
          <cell r="C257">
            <v>0.2</v>
          </cell>
          <cell r="D257">
            <v>77.209999999999994</v>
          </cell>
          <cell r="E257">
            <v>1386.21</v>
          </cell>
        </row>
        <row r="258">
          <cell r="A258" t="str">
            <v>X-trail Old BATTERY</v>
          </cell>
          <cell r="B258">
            <v>5537</v>
          </cell>
          <cell r="C258">
            <v>0.2</v>
          </cell>
          <cell r="D258">
            <v>77.209999999999994</v>
          </cell>
          <cell r="E258">
            <v>5614.21</v>
          </cell>
        </row>
        <row r="259">
          <cell r="A259" t="str">
            <v>X-trail Old BLADE ASSY-WINDSHIELD WIPER (LH)</v>
          </cell>
          <cell r="B259">
            <v>494</v>
          </cell>
          <cell r="C259">
            <v>0.2</v>
          </cell>
          <cell r="D259">
            <v>77.209999999999994</v>
          </cell>
          <cell r="E259">
            <v>571.21</v>
          </cell>
        </row>
        <row r="260">
          <cell r="A260" t="str">
            <v>X-trail Old BLADE ASSY-WINDSHIELD WIPER (RH)</v>
          </cell>
          <cell r="B260">
            <v>753</v>
          </cell>
          <cell r="C260">
            <v>0.2</v>
          </cell>
          <cell r="D260">
            <v>77.209999999999994</v>
          </cell>
          <cell r="E260">
            <v>830.21</v>
          </cell>
        </row>
        <row r="261">
          <cell r="A261" t="str">
            <v>X-trail Old REFILL-WIPER BLADE ASSIST</v>
          </cell>
          <cell r="B261">
            <v>323</v>
          </cell>
          <cell r="C261">
            <v>0.2</v>
          </cell>
          <cell r="D261">
            <v>77.209999999999994</v>
          </cell>
          <cell r="E261">
            <v>400.21</v>
          </cell>
        </row>
        <row r="262">
          <cell r="A262" t="str">
            <v>X-trail Old REFILL-WIPER BLADE,DRIVER</v>
          </cell>
          <cell r="B262">
            <v>501</v>
          </cell>
          <cell r="C262">
            <v>0.2</v>
          </cell>
          <cell r="D262">
            <v>77.209999999999994</v>
          </cell>
          <cell r="E262">
            <v>578.21</v>
          </cell>
        </row>
        <row r="263">
          <cell r="A263" t="str">
            <v>X-trail Old BLADE ASSY-REAR WINDOW WIPER</v>
          </cell>
          <cell r="B263">
            <v>626</v>
          </cell>
          <cell r="C263">
            <v>0.2</v>
          </cell>
          <cell r="D263">
            <v>77.209999999999994</v>
          </cell>
          <cell r="E263">
            <v>703.21</v>
          </cell>
        </row>
        <row r="264">
          <cell r="A264" t="str">
            <v>X-trail Old FRONT EMBLEM [Logo]</v>
          </cell>
          <cell r="B264">
            <v>1797.75</v>
          </cell>
          <cell r="C264">
            <v>0.2</v>
          </cell>
          <cell r="D264">
            <v>77.209999999999994</v>
          </cell>
          <cell r="E264">
            <v>1874.96</v>
          </cell>
        </row>
        <row r="265">
          <cell r="A265" t="str">
            <v>X-trail Old REAR EMBLEM [Logo]</v>
          </cell>
          <cell r="B265">
            <v>1385.86</v>
          </cell>
          <cell r="C265">
            <v>0.2</v>
          </cell>
          <cell r="D265">
            <v>77.209999999999994</v>
          </cell>
          <cell r="E265">
            <v>1463.07</v>
          </cell>
        </row>
        <row r="266">
          <cell r="A266" t="str">
            <v>X-trail Old EMBLEM TRUNK [X-TRAIL]</v>
          </cell>
          <cell r="B266">
            <v>2617</v>
          </cell>
          <cell r="C266">
            <v>0.2</v>
          </cell>
          <cell r="D266">
            <v>77.209999999999994</v>
          </cell>
          <cell r="E266">
            <v>2694.21</v>
          </cell>
        </row>
        <row r="267">
          <cell r="A267" t="str">
            <v>X-trail Old EMBLEM TRUNK [dCI]</v>
          </cell>
          <cell r="B267">
            <v>1386</v>
          </cell>
          <cell r="C267">
            <v>0.2</v>
          </cell>
          <cell r="D267">
            <v>77.209999999999994</v>
          </cell>
          <cell r="E267">
            <v>1463.21</v>
          </cell>
        </row>
        <row r="268">
          <cell r="A268" t="str">
            <v>X_trail Old A/C Services/Check</v>
          </cell>
          <cell r="B268">
            <v>1</v>
          </cell>
          <cell r="C268">
            <v>0.01</v>
          </cell>
          <cell r="D268">
            <v>3.8605</v>
          </cell>
          <cell r="E268">
            <v>4.8605</v>
          </cell>
        </row>
        <row r="269">
          <cell r="A269" t="str">
            <v xml:space="preserve">X-trail Old </v>
          </cell>
        </row>
        <row r="270">
          <cell r="A270" t="str">
            <v>Micra Petrol Engine Oil Micra 10W-30</v>
          </cell>
          <cell r="B270">
            <v>262</v>
          </cell>
          <cell r="C270">
            <v>0.01</v>
          </cell>
          <cell r="D270">
            <v>3.8605</v>
          </cell>
          <cell r="E270">
            <v>265.8605</v>
          </cell>
        </row>
        <row r="271">
          <cell r="A271" t="str">
            <v>Micra Petrol Manual Transmission Gear Oil Micra</v>
          </cell>
          <cell r="B271">
            <v>455</v>
          </cell>
          <cell r="C271">
            <v>0.01</v>
          </cell>
          <cell r="D271">
            <v>3.8605</v>
          </cell>
          <cell r="E271">
            <v>458.8605</v>
          </cell>
        </row>
        <row r="272">
          <cell r="A272" t="str">
            <v>Micra Petrol Brake Fluid Micra</v>
          </cell>
          <cell r="B272">
            <v>499</v>
          </cell>
          <cell r="C272">
            <v>0.01</v>
          </cell>
          <cell r="D272">
            <v>3.8605</v>
          </cell>
          <cell r="E272">
            <v>502.8605</v>
          </cell>
        </row>
        <row r="273">
          <cell r="A273" t="str">
            <v>Micra Petrol OIL FILTER</v>
          </cell>
          <cell r="B273">
            <v>129</v>
          </cell>
          <cell r="C273">
            <v>0.01</v>
          </cell>
          <cell r="D273">
            <v>3.8605</v>
          </cell>
          <cell r="E273">
            <v>132.8605</v>
          </cell>
        </row>
        <row r="274">
          <cell r="A274" t="str">
            <v>Micra Petrol AIR FILTER</v>
          </cell>
          <cell r="B274">
            <v>226</v>
          </cell>
          <cell r="C274">
            <v>0.01</v>
          </cell>
          <cell r="D274">
            <v>3.8605</v>
          </cell>
          <cell r="E274">
            <v>229.8605</v>
          </cell>
        </row>
        <row r="275">
          <cell r="A275" t="str">
            <v>Micra Petrol A/C FILTER</v>
          </cell>
          <cell r="B275">
            <v>2082</v>
          </cell>
          <cell r="C275">
            <v>0.01</v>
          </cell>
          <cell r="D275">
            <v>3.8605</v>
          </cell>
          <cell r="E275">
            <v>2085.8604999999998</v>
          </cell>
        </row>
        <row r="276">
          <cell r="A276" t="str">
            <v>Micra Petrol Coolant Micra</v>
          </cell>
          <cell r="B276">
            <v>185</v>
          </cell>
          <cell r="C276">
            <v>0.01</v>
          </cell>
          <cell r="D276">
            <v>3.8605</v>
          </cell>
          <cell r="E276">
            <v>188.8605</v>
          </cell>
        </row>
        <row r="277">
          <cell r="A277" t="str">
            <v>Micra Petrol WINDSCREEN CLEANER [30ML Bottal]</v>
          </cell>
          <cell r="B277">
            <v>100</v>
          </cell>
          <cell r="C277">
            <v>0.01</v>
          </cell>
          <cell r="D277">
            <v>3.8605</v>
          </cell>
          <cell r="E277">
            <v>103.8605</v>
          </cell>
        </row>
        <row r="278">
          <cell r="A278" t="str">
            <v>Micra Petrol BATTERY WATER [1 Ltr Pack]</v>
          </cell>
          <cell r="B278">
            <v>18</v>
          </cell>
          <cell r="C278">
            <v>0.01</v>
          </cell>
          <cell r="D278">
            <v>3.8605</v>
          </cell>
          <cell r="E278">
            <v>21.860500000000002</v>
          </cell>
        </row>
        <row r="279">
          <cell r="A279" t="str">
            <v>Micra Petrol BALANCE WEIGHT</v>
          </cell>
          <cell r="B279">
            <v>56</v>
          </cell>
          <cell r="C279">
            <v>0.01</v>
          </cell>
          <cell r="D279">
            <v>3.8605</v>
          </cell>
          <cell r="E279">
            <v>59.860500000000002</v>
          </cell>
        </row>
        <row r="280">
          <cell r="A280" t="str">
            <v>Micra Petrol FRONT BRAKE PAD</v>
          </cell>
          <cell r="B280">
            <v>2967</v>
          </cell>
          <cell r="C280">
            <v>0.01</v>
          </cell>
          <cell r="D280">
            <v>3.8605</v>
          </cell>
          <cell r="E280">
            <v>2970.8604999999998</v>
          </cell>
        </row>
        <row r="281">
          <cell r="A281" t="str">
            <v xml:space="preserve">Micra Petrol FRONT BRAKE DISC </v>
          </cell>
          <cell r="B281">
            <v>943</v>
          </cell>
          <cell r="C281">
            <v>0.01</v>
          </cell>
          <cell r="D281">
            <v>3.8605</v>
          </cell>
          <cell r="E281">
            <v>946.8605</v>
          </cell>
        </row>
        <row r="282">
          <cell r="A282" t="str">
            <v>Micra Petrol SHOE SET-REAR BRAKE</v>
          </cell>
          <cell r="B282">
            <v>1</v>
          </cell>
          <cell r="C282">
            <v>0.01</v>
          </cell>
          <cell r="D282">
            <v>3.8605</v>
          </cell>
          <cell r="E282">
            <v>4.8605</v>
          </cell>
        </row>
        <row r="283">
          <cell r="A283" t="str">
            <v>Micra Petrol CLUTCH PLATE</v>
          </cell>
          <cell r="B283">
            <v>1298</v>
          </cell>
          <cell r="C283">
            <v>0.01</v>
          </cell>
          <cell r="D283">
            <v>3.8605</v>
          </cell>
          <cell r="E283">
            <v>1301.8605</v>
          </cell>
        </row>
        <row r="284">
          <cell r="A284" t="str">
            <v>Micra Petrol PRESSERS PLATE</v>
          </cell>
          <cell r="B284">
            <v>1097</v>
          </cell>
          <cell r="C284">
            <v>0.01</v>
          </cell>
          <cell r="D284">
            <v>3.8605</v>
          </cell>
          <cell r="E284">
            <v>1100.8605</v>
          </cell>
        </row>
        <row r="285">
          <cell r="A285" t="str">
            <v>Micra Petrol CYLINDER ASSY-CLUTCH OPERATING</v>
          </cell>
          <cell r="B285">
            <v>3986</v>
          </cell>
          <cell r="C285">
            <v>0.01</v>
          </cell>
          <cell r="D285">
            <v>3.8605</v>
          </cell>
          <cell r="E285">
            <v>3989.8604999999998</v>
          </cell>
        </row>
        <row r="286">
          <cell r="A286" t="str">
            <v>Micra Petrol FLYWHEEL ASSY</v>
          </cell>
          <cell r="B286">
            <v>2666.21</v>
          </cell>
          <cell r="C286">
            <v>0.01</v>
          </cell>
          <cell r="D286">
            <v>3.8605</v>
          </cell>
          <cell r="E286">
            <v>2670.0704999999998</v>
          </cell>
        </row>
        <row r="287">
          <cell r="A287" t="str">
            <v>Micra Petrol BELT FAN &amp; ALTERNATOR</v>
          </cell>
          <cell r="B287">
            <v>1184</v>
          </cell>
          <cell r="C287">
            <v>0.01</v>
          </cell>
          <cell r="D287">
            <v>3.8605</v>
          </cell>
          <cell r="E287">
            <v>1187.8605</v>
          </cell>
        </row>
        <row r="288">
          <cell r="A288" t="str">
            <v>Micra Petrol HUB ASSY-ROAD WHEEL,FRONT</v>
          </cell>
          <cell r="B288">
            <v>10919.28</v>
          </cell>
          <cell r="C288">
            <v>0.01</v>
          </cell>
          <cell r="D288">
            <v>3.8605</v>
          </cell>
          <cell r="E288">
            <v>10923.140500000001</v>
          </cell>
        </row>
        <row r="289">
          <cell r="A289" t="str">
            <v>Micra Petrol BOLT-HUB</v>
          </cell>
          <cell r="B289">
            <v>106.7</v>
          </cell>
          <cell r="C289">
            <v>0.01</v>
          </cell>
          <cell r="D289">
            <v>3.8605</v>
          </cell>
          <cell r="E289">
            <v>110.5605</v>
          </cell>
        </row>
        <row r="290">
          <cell r="A290" t="str">
            <v>Micra Petrol NUT-ROAD WHEEL</v>
          </cell>
          <cell r="B290">
            <v>172.97</v>
          </cell>
          <cell r="C290">
            <v>0.01</v>
          </cell>
          <cell r="D290">
            <v>3.8605</v>
          </cell>
          <cell r="E290">
            <v>176.8305</v>
          </cell>
        </row>
        <row r="291">
          <cell r="A291" t="str">
            <v>Micra Petrol STRUT KIT-FRONT SUSPENSION,RH</v>
          </cell>
          <cell r="B291">
            <v>1384</v>
          </cell>
          <cell r="C291">
            <v>0.01</v>
          </cell>
          <cell r="D291">
            <v>3.8605</v>
          </cell>
          <cell r="E291">
            <v>1387.8605</v>
          </cell>
        </row>
        <row r="292">
          <cell r="A292" t="str">
            <v>Micra Petrol STRUT KIT-FRONT SUSPENSION,LH</v>
          </cell>
          <cell r="B292">
            <v>1384</v>
          </cell>
          <cell r="C292">
            <v>0.01</v>
          </cell>
          <cell r="D292">
            <v>3.8605</v>
          </cell>
          <cell r="E292">
            <v>1387.8605</v>
          </cell>
        </row>
        <row r="293">
          <cell r="A293" t="str">
            <v>Micra Petrol BOOT ASSY-FRONT STRUT ,LH/RH</v>
          </cell>
          <cell r="B293">
            <v>176.9</v>
          </cell>
          <cell r="C293">
            <v>0.01</v>
          </cell>
          <cell r="D293">
            <v>3.8605</v>
          </cell>
          <cell r="E293">
            <v>180.76050000000001</v>
          </cell>
        </row>
        <row r="294">
          <cell r="A294" t="str">
            <v xml:space="preserve">Micra Petrol LOWER RAM-FRONT RH. </v>
          </cell>
          <cell r="B294">
            <v>2247</v>
          </cell>
          <cell r="C294">
            <v>0.01</v>
          </cell>
          <cell r="D294">
            <v>3.8605</v>
          </cell>
          <cell r="E294">
            <v>2250.8604999999998</v>
          </cell>
        </row>
        <row r="295">
          <cell r="A295" t="str">
            <v xml:space="preserve">Micra Petrol LOWER RAM-FRONT LH. </v>
          </cell>
          <cell r="B295">
            <v>2247</v>
          </cell>
          <cell r="C295">
            <v>0.01</v>
          </cell>
          <cell r="D295">
            <v>3.8605</v>
          </cell>
          <cell r="E295">
            <v>2250.8604999999998</v>
          </cell>
        </row>
        <row r="296">
          <cell r="A296" t="str">
            <v>Micra Petrol KNUCKLE,RH</v>
          </cell>
          <cell r="B296">
            <v>11776.39</v>
          </cell>
          <cell r="C296">
            <v>0.01</v>
          </cell>
          <cell r="D296">
            <v>3.8605</v>
          </cell>
          <cell r="E296">
            <v>11780.2505</v>
          </cell>
        </row>
        <row r="297">
          <cell r="A297" t="str">
            <v>Micra Petrol KNUCKLE,LH</v>
          </cell>
          <cell r="B297">
            <v>11776.39</v>
          </cell>
          <cell r="C297">
            <v>0.01</v>
          </cell>
          <cell r="D297">
            <v>3.8605</v>
          </cell>
          <cell r="E297">
            <v>11780.2505</v>
          </cell>
        </row>
        <row r="298">
          <cell r="A298" t="str">
            <v>Micra Petrol MEMBER COMP SUSPENSION-FRONT</v>
          </cell>
          <cell r="B298">
            <v>6579</v>
          </cell>
          <cell r="C298">
            <v>0.01</v>
          </cell>
          <cell r="D298">
            <v>3.8605</v>
          </cell>
          <cell r="E298">
            <v>6582.8604999999998</v>
          </cell>
        </row>
        <row r="299">
          <cell r="A299" t="str">
            <v>Micra Petrol BOLT-HUB</v>
          </cell>
          <cell r="B299">
            <v>106.7</v>
          </cell>
          <cell r="C299">
            <v>0.01</v>
          </cell>
          <cell r="D299">
            <v>3.8605</v>
          </cell>
          <cell r="E299">
            <v>110.5605</v>
          </cell>
        </row>
        <row r="300">
          <cell r="A300" t="str">
            <v>Micra Petrol ABSORBER KIT-SHOCK,REAR</v>
          </cell>
          <cell r="B300">
            <v>1285</v>
          </cell>
          <cell r="C300">
            <v>0.01</v>
          </cell>
          <cell r="D300">
            <v>3.8605</v>
          </cell>
          <cell r="E300">
            <v>1288.8605</v>
          </cell>
        </row>
        <row r="301">
          <cell r="A301" t="str">
            <v>Micra Petrol BOOT ASSY-REAR STRUT ,LH/RH</v>
          </cell>
          <cell r="B301">
            <v>161.63999999999999</v>
          </cell>
          <cell r="C301">
            <v>0.01</v>
          </cell>
          <cell r="D301">
            <v>3.8605</v>
          </cell>
          <cell r="E301">
            <v>165.50049999999999</v>
          </cell>
        </row>
        <row r="302">
          <cell r="A302" t="str">
            <v>Micra Petrol MEMBER COMP SUSPENSION-REAR</v>
          </cell>
          <cell r="B302">
            <v>14581</v>
          </cell>
          <cell r="C302">
            <v>0.01</v>
          </cell>
          <cell r="D302">
            <v>3.8605</v>
          </cell>
          <cell r="E302">
            <v>14584.860500000001</v>
          </cell>
        </row>
        <row r="303">
          <cell r="A303" t="str">
            <v>Micra Petrol MIRROR ASSY-DOOR,RH</v>
          </cell>
          <cell r="B303">
            <v>617</v>
          </cell>
          <cell r="C303">
            <v>0.01</v>
          </cell>
          <cell r="D303">
            <v>3.8605</v>
          </cell>
          <cell r="E303">
            <v>620.8605</v>
          </cell>
        </row>
        <row r="304">
          <cell r="A304" t="str">
            <v>Micra Petrol MIRROR ASSY-DOOR,LH</v>
          </cell>
          <cell r="B304">
            <v>617</v>
          </cell>
          <cell r="C304">
            <v>0.01</v>
          </cell>
          <cell r="D304">
            <v>3.8605</v>
          </cell>
          <cell r="E304">
            <v>620.8605</v>
          </cell>
        </row>
        <row r="305">
          <cell r="A305" t="str">
            <v>Micra Petrol COVER ASSY-DOOR MIRROR,RH</v>
          </cell>
          <cell r="B305">
            <v>71.209999999999994</v>
          </cell>
          <cell r="C305">
            <v>0.01</v>
          </cell>
          <cell r="D305">
            <v>3.8605</v>
          </cell>
          <cell r="E305">
            <v>75.070499999999996</v>
          </cell>
        </row>
        <row r="306">
          <cell r="A306" t="str">
            <v>Micra Petrol COVER ASSY-DOOR MIRROR,LH</v>
          </cell>
          <cell r="B306">
            <v>71.209999999999994</v>
          </cell>
          <cell r="C306">
            <v>0.01</v>
          </cell>
          <cell r="D306">
            <v>3.8605</v>
          </cell>
          <cell r="E306">
            <v>75.070499999999996</v>
          </cell>
        </row>
        <row r="307">
          <cell r="A307" t="str">
            <v>Micra Petrol GLASS-MIRROR,RH</v>
          </cell>
          <cell r="B307">
            <v>143</v>
          </cell>
          <cell r="C307">
            <v>0.01</v>
          </cell>
          <cell r="D307">
            <v>3.8605</v>
          </cell>
          <cell r="E307">
            <v>146.8605</v>
          </cell>
        </row>
        <row r="308">
          <cell r="A308" t="str">
            <v>Micra Petrol GLASS-MIRROR,LH</v>
          </cell>
          <cell r="B308">
            <v>143</v>
          </cell>
          <cell r="C308">
            <v>0.01</v>
          </cell>
          <cell r="D308">
            <v>3.8605</v>
          </cell>
          <cell r="E308">
            <v>146.8605</v>
          </cell>
        </row>
        <row r="309">
          <cell r="A309" t="str">
            <v>Micra Petrol SWITCH ASSY-MIRROR CONTROL</v>
          </cell>
          <cell r="B309">
            <v>1729.66</v>
          </cell>
          <cell r="C309">
            <v>0.01</v>
          </cell>
          <cell r="D309">
            <v>3.8605</v>
          </cell>
          <cell r="E309">
            <v>1733.5205000000001</v>
          </cell>
        </row>
        <row r="310">
          <cell r="A310" t="str">
            <v>Micra Petrol FRONT EMBLEM [Logo]</v>
          </cell>
          <cell r="B310">
            <v>366.24</v>
          </cell>
          <cell r="C310">
            <v>0.01</v>
          </cell>
          <cell r="D310">
            <v>3.8605</v>
          </cell>
          <cell r="E310">
            <v>370.10050000000001</v>
          </cell>
        </row>
        <row r="311">
          <cell r="A311" t="str">
            <v>Micra Petrol REAR EMBLEM [Logo]</v>
          </cell>
          <cell r="B311">
            <v>345.24</v>
          </cell>
          <cell r="C311">
            <v>0.01</v>
          </cell>
          <cell r="D311">
            <v>3.8605</v>
          </cell>
          <cell r="E311">
            <v>349.10050000000001</v>
          </cell>
        </row>
        <row r="312">
          <cell r="A312" t="str">
            <v>Micra Petrol A/C Services/Check</v>
          </cell>
          <cell r="B312">
            <v>1</v>
          </cell>
          <cell r="C312">
            <v>0.01</v>
          </cell>
          <cell r="D312">
            <v>3.8605</v>
          </cell>
          <cell r="E312">
            <v>4.8605</v>
          </cell>
        </row>
        <row r="313">
          <cell r="A313" t="str">
            <v xml:space="preserve">Micra Petrol </v>
          </cell>
        </row>
        <row r="314">
          <cell r="A314" t="str">
            <v>Micra Diesel Engine Oil Micra 10W-30</v>
          </cell>
          <cell r="B314">
            <v>262</v>
          </cell>
          <cell r="C314">
            <v>0.01</v>
          </cell>
          <cell r="D314">
            <v>3.8605</v>
          </cell>
          <cell r="E314">
            <v>265.8605</v>
          </cell>
        </row>
        <row r="315">
          <cell r="A315" t="str">
            <v>Micra Diesel Manual Transmission Gear Oil Micra</v>
          </cell>
          <cell r="B315">
            <v>455</v>
          </cell>
          <cell r="C315">
            <v>0.01</v>
          </cell>
          <cell r="D315">
            <v>3.8605</v>
          </cell>
          <cell r="E315">
            <v>458.8605</v>
          </cell>
        </row>
        <row r="316">
          <cell r="A316" t="str">
            <v>Micra Diesel Brake Fluid Micra</v>
          </cell>
          <cell r="B316">
            <v>499</v>
          </cell>
          <cell r="C316">
            <v>0.01</v>
          </cell>
          <cell r="D316">
            <v>3.8605</v>
          </cell>
          <cell r="E316">
            <v>502.8605</v>
          </cell>
        </row>
        <row r="317">
          <cell r="A317" t="str">
            <v>Micra Diesel OIL FILTER</v>
          </cell>
          <cell r="B317">
            <v>129</v>
          </cell>
          <cell r="C317">
            <v>0.01</v>
          </cell>
          <cell r="D317">
            <v>3.8605</v>
          </cell>
          <cell r="E317">
            <v>132.8605</v>
          </cell>
        </row>
        <row r="318">
          <cell r="A318" t="str">
            <v>Micra Diesel AIR FILTER</v>
          </cell>
          <cell r="B318">
            <v>226</v>
          </cell>
          <cell r="C318">
            <v>0.01</v>
          </cell>
          <cell r="D318">
            <v>3.8605</v>
          </cell>
          <cell r="E318">
            <v>229.8605</v>
          </cell>
        </row>
        <row r="319">
          <cell r="A319" t="str">
            <v>Micra Diesel A/C FILTER</v>
          </cell>
          <cell r="B319">
            <v>2082</v>
          </cell>
          <cell r="C319">
            <v>0.01</v>
          </cell>
          <cell r="D319">
            <v>3.8605</v>
          </cell>
          <cell r="E319">
            <v>2085.8604999999998</v>
          </cell>
        </row>
        <row r="320">
          <cell r="A320" t="str">
            <v>Micra Diesel Coolant Micra</v>
          </cell>
          <cell r="B320">
            <v>185</v>
          </cell>
          <cell r="C320">
            <v>0.01</v>
          </cell>
          <cell r="D320">
            <v>3.8605</v>
          </cell>
          <cell r="E320">
            <v>188.8605</v>
          </cell>
        </row>
        <row r="321">
          <cell r="A321" t="str">
            <v>Micra Diesel WINDSCREEN CLEANER [30ML Bottal]</v>
          </cell>
          <cell r="B321">
            <v>100</v>
          </cell>
          <cell r="C321">
            <v>0.01</v>
          </cell>
          <cell r="D321">
            <v>3.8605</v>
          </cell>
          <cell r="E321">
            <v>103.8605</v>
          </cell>
        </row>
        <row r="322">
          <cell r="A322" t="str">
            <v>Micra Diesel BATTERY WATER [1 Ltr Pack]</v>
          </cell>
          <cell r="B322">
            <v>18</v>
          </cell>
          <cell r="C322">
            <v>0.01</v>
          </cell>
          <cell r="D322">
            <v>3.8605</v>
          </cell>
          <cell r="E322">
            <v>21.860500000000002</v>
          </cell>
        </row>
        <row r="323">
          <cell r="A323" t="str">
            <v>Micra Diesel BALANCE WEIGHT</v>
          </cell>
          <cell r="B323">
            <v>56</v>
          </cell>
          <cell r="C323">
            <v>0.01</v>
          </cell>
          <cell r="D323">
            <v>3.8605</v>
          </cell>
          <cell r="E323">
            <v>59.860500000000002</v>
          </cell>
        </row>
        <row r="324">
          <cell r="A324" t="str">
            <v>Micra Diesel FRONT BRAKE PAD</v>
          </cell>
          <cell r="B324">
            <v>2967</v>
          </cell>
          <cell r="C324">
            <v>0.01</v>
          </cell>
          <cell r="D324">
            <v>3.8605</v>
          </cell>
          <cell r="E324">
            <v>2970.8604999999998</v>
          </cell>
        </row>
        <row r="325">
          <cell r="A325" t="str">
            <v xml:space="preserve">Micra Diesel FRONT BRAKE DISC </v>
          </cell>
          <cell r="B325">
            <v>943</v>
          </cell>
          <cell r="C325">
            <v>0.01</v>
          </cell>
          <cell r="D325">
            <v>3.8605</v>
          </cell>
          <cell r="E325">
            <v>946.8605</v>
          </cell>
        </row>
        <row r="326">
          <cell r="A326" t="str">
            <v>Micra Diesel SHOE SET-REAR BRAKE</v>
          </cell>
          <cell r="B326">
            <v>1</v>
          </cell>
          <cell r="C326">
            <v>0.01</v>
          </cell>
          <cell r="D326">
            <v>3.8605</v>
          </cell>
          <cell r="E326">
            <v>4.8605</v>
          </cell>
        </row>
        <row r="327">
          <cell r="A327" t="str">
            <v>Micra Diesel CLUTCH PLATE</v>
          </cell>
          <cell r="B327">
            <v>1298</v>
          </cell>
          <cell r="C327">
            <v>0.01</v>
          </cell>
          <cell r="D327">
            <v>3.8605</v>
          </cell>
          <cell r="E327">
            <v>1301.8605</v>
          </cell>
        </row>
        <row r="328">
          <cell r="A328" t="str">
            <v>Micra Diesel PRESSERS PLATE</v>
          </cell>
          <cell r="B328">
            <v>1097</v>
          </cell>
          <cell r="C328">
            <v>0.01</v>
          </cell>
          <cell r="D328">
            <v>3.8605</v>
          </cell>
          <cell r="E328">
            <v>1100.8605</v>
          </cell>
        </row>
        <row r="329">
          <cell r="A329" t="str">
            <v>Micra Diesel CYLINDER ASSY-CLUTCH OPERATING</v>
          </cell>
          <cell r="B329">
            <v>3986</v>
          </cell>
          <cell r="C329">
            <v>0.01</v>
          </cell>
          <cell r="D329">
            <v>3.8605</v>
          </cell>
          <cell r="E329">
            <v>3989.8604999999998</v>
          </cell>
        </row>
        <row r="330">
          <cell r="A330" t="str">
            <v>Micra Diesel FLYWHEEL ASSY</v>
          </cell>
          <cell r="B330">
            <v>2666.21</v>
          </cell>
          <cell r="C330">
            <v>0.01</v>
          </cell>
          <cell r="D330">
            <v>3.8605</v>
          </cell>
          <cell r="E330">
            <v>2670.0704999999998</v>
          </cell>
        </row>
        <row r="331">
          <cell r="A331" t="str">
            <v>Micra Diesel BELT FAN &amp; ALTERNATOR</v>
          </cell>
          <cell r="B331">
            <v>1184</v>
          </cell>
          <cell r="C331">
            <v>0.01</v>
          </cell>
          <cell r="D331">
            <v>3.8605</v>
          </cell>
          <cell r="E331">
            <v>1187.8605</v>
          </cell>
        </row>
        <row r="332">
          <cell r="A332" t="str">
            <v>Micra Diesel HUB ASSY-ROAD WHEEL,FRONT</v>
          </cell>
          <cell r="B332">
            <v>10919.28</v>
          </cell>
          <cell r="C332">
            <v>0.01</v>
          </cell>
          <cell r="D332">
            <v>3.8605</v>
          </cell>
          <cell r="E332">
            <v>10923.140500000001</v>
          </cell>
        </row>
        <row r="333">
          <cell r="A333" t="str">
            <v>Micra Diesel BOLT-HUB</v>
          </cell>
          <cell r="B333">
            <v>106.7</v>
          </cell>
          <cell r="C333">
            <v>0.01</v>
          </cell>
          <cell r="D333">
            <v>3.8605</v>
          </cell>
          <cell r="E333">
            <v>110.5605</v>
          </cell>
        </row>
        <row r="334">
          <cell r="A334" t="str">
            <v>Micra Diesel NUT-ROAD WHEEL</v>
          </cell>
          <cell r="B334">
            <v>172.97</v>
          </cell>
          <cell r="C334">
            <v>0.01</v>
          </cell>
          <cell r="D334">
            <v>3.8605</v>
          </cell>
          <cell r="E334">
            <v>176.8305</v>
          </cell>
        </row>
        <row r="335">
          <cell r="A335" t="str">
            <v>Micra Diesel STRUT KIT-FRONT SUSPENSION,RH</v>
          </cell>
          <cell r="B335">
            <v>1384</v>
          </cell>
          <cell r="C335">
            <v>0.01</v>
          </cell>
          <cell r="D335">
            <v>3.8605</v>
          </cell>
          <cell r="E335">
            <v>1387.8605</v>
          </cell>
        </row>
        <row r="336">
          <cell r="A336" t="str">
            <v>Micra Diesel STRUT KIT-FRONT SUSPENSION,LH</v>
          </cell>
          <cell r="B336">
            <v>1384</v>
          </cell>
          <cell r="C336">
            <v>0.01</v>
          </cell>
          <cell r="D336">
            <v>3.8605</v>
          </cell>
          <cell r="E336">
            <v>1387.8605</v>
          </cell>
        </row>
        <row r="337">
          <cell r="A337" t="str">
            <v>Micra Diesel BOOT ASSY-FRONT STRUT ,LH/RH</v>
          </cell>
          <cell r="B337">
            <v>176.9</v>
          </cell>
          <cell r="C337">
            <v>0.01</v>
          </cell>
          <cell r="D337">
            <v>3.8605</v>
          </cell>
          <cell r="E337">
            <v>180.76050000000001</v>
          </cell>
        </row>
        <row r="338">
          <cell r="A338" t="str">
            <v xml:space="preserve">Micra Diesel LOWER RAM-FRONT RH. </v>
          </cell>
          <cell r="B338">
            <v>2247</v>
          </cell>
          <cell r="C338">
            <v>0.01</v>
          </cell>
          <cell r="D338">
            <v>3.8605</v>
          </cell>
          <cell r="E338">
            <v>2250.8604999999998</v>
          </cell>
        </row>
        <row r="339">
          <cell r="A339" t="str">
            <v xml:space="preserve">Micra Diesel LOWER RAM-FRONT LH. </v>
          </cell>
          <cell r="B339">
            <v>2247</v>
          </cell>
          <cell r="C339">
            <v>0.01</v>
          </cell>
          <cell r="D339">
            <v>3.8605</v>
          </cell>
          <cell r="E339">
            <v>2250.8604999999998</v>
          </cell>
        </row>
        <row r="340">
          <cell r="A340" t="str">
            <v>Micra Diesel KNUCKLE,RH</v>
          </cell>
          <cell r="B340">
            <v>11776.39</v>
          </cell>
          <cell r="C340">
            <v>0.01</v>
          </cell>
          <cell r="D340">
            <v>3.8605</v>
          </cell>
          <cell r="E340">
            <v>11780.2505</v>
          </cell>
        </row>
        <row r="341">
          <cell r="A341" t="str">
            <v>Micra Diesel KNUCKLE,LH</v>
          </cell>
          <cell r="B341">
            <v>11776.39</v>
          </cell>
          <cell r="C341">
            <v>0.01</v>
          </cell>
          <cell r="D341">
            <v>3.8605</v>
          </cell>
          <cell r="E341">
            <v>11780.2505</v>
          </cell>
        </row>
        <row r="342">
          <cell r="A342" t="str">
            <v>Micra Diesel MEMBER COMP SUSPENSION-FRONT</v>
          </cell>
          <cell r="B342">
            <v>6579</v>
          </cell>
          <cell r="C342">
            <v>0.01</v>
          </cell>
          <cell r="D342">
            <v>3.8605</v>
          </cell>
          <cell r="E342">
            <v>6582.8604999999998</v>
          </cell>
        </row>
        <row r="343">
          <cell r="A343" t="str">
            <v>Micra Diesel BOLT-HUB</v>
          </cell>
          <cell r="B343">
            <v>106.7</v>
          </cell>
          <cell r="C343">
            <v>0.01</v>
          </cell>
          <cell r="D343">
            <v>3.8605</v>
          </cell>
          <cell r="E343">
            <v>110.5605</v>
          </cell>
        </row>
        <row r="344">
          <cell r="A344" t="str">
            <v>Micra Diesel ABSORBER KIT-SHOCK,REAR</v>
          </cell>
          <cell r="B344">
            <v>1285</v>
          </cell>
          <cell r="C344">
            <v>0.01</v>
          </cell>
          <cell r="D344">
            <v>3.8605</v>
          </cell>
          <cell r="E344">
            <v>1288.8605</v>
          </cell>
        </row>
        <row r="345">
          <cell r="A345" t="str">
            <v>Micra Diesel BOOT ASSY-REAR STRUT ,LH/RH</v>
          </cell>
          <cell r="B345">
            <v>161.63999999999999</v>
          </cell>
          <cell r="C345">
            <v>0.01</v>
          </cell>
          <cell r="D345">
            <v>3.8605</v>
          </cell>
          <cell r="E345">
            <v>165.50049999999999</v>
          </cell>
        </row>
        <row r="346">
          <cell r="A346" t="str">
            <v>Micra Diesel MEMBER COMP SUSPENSION-REAR</v>
          </cell>
          <cell r="B346">
            <v>14581</v>
          </cell>
          <cell r="C346">
            <v>0.01</v>
          </cell>
          <cell r="D346">
            <v>3.8605</v>
          </cell>
          <cell r="E346">
            <v>14584.860500000001</v>
          </cell>
        </row>
        <row r="347">
          <cell r="A347" t="str">
            <v>Micra Diesel MIRROR ASSY-DOOR,RH</v>
          </cell>
          <cell r="B347">
            <v>617</v>
          </cell>
          <cell r="C347">
            <v>0.01</v>
          </cell>
          <cell r="D347">
            <v>3.8605</v>
          </cell>
          <cell r="E347">
            <v>620.8605</v>
          </cell>
        </row>
        <row r="348">
          <cell r="A348" t="str">
            <v>Micra Diesel MIRROR ASSY-DOOR,LH</v>
          </cell>
          <cell r="B348">
            <v>617</v>
          </cell>
          <cell r="C348">
            <v>0.01</v>
          </cell>
          <cell r="D348">
            <v>3.8605</v>
          </cell>
          <cell r="E348">
            <v>620.8605</v>
          </cell>
        </row>
        <row r="349">
          <cell r="A349" t="str">
            <v>Micra Diesel COVER ASSY-DOOR MIRROR,RH</v>
          </cell>
          <cell r="B349">
            <v>71.209999999999994</v>
          </cell>
          <cell r="C349">
            <v>0.01</v>
          </cell>
          <cell r="D349">
            <v>3.8605</v>
          </cell>
          <cell r="E349">
            <v>75.070499999999996</v>
          </cell>
        </row>
        <row r="350">
          <cell r="A350" t="str">
            <v>Micra Diesel COVER ASSY-DOOR MIRROR,LH</v>
          </cell>
          <cell r="B350">
            <v>71.209999999999994</v>
          </cell>
          <cell r="C350">
            <v>0.01</v>
          </cell>
          <cell r="D350">
            <v>3.8605</v>
          </cell>
          <cell r="E350">
            <v>75.070499999999996</v>
          </cell>
        </row>
        <row r="351">
          <cell r="A351" t="str">
            <v>Micra Diesel GLASS-MIRROR,RH</v>
          </cell>
          <cell r="B351">
            <v>143</v>
          </cell>
          <cell r="C351">
            <v>0.01</v>
          </cell>
          <cell r="D351">
            <v>3.8605</v>
          </cell>
          <cell r="E351">
            <v>146.8605</v>
          </cell>
        </row>
        <row r="352">
          <cell r="A352" t="str">
            <v>Micra Diesel GLASS-MIRROR,LH</v>
          </cell>
          <cell r="B352">
            <v>143</v>
          </cell>
          <cell r="C352">
            <v>0.01</v>
          </cell>
          <cell r="D352">
            <v>3.8605</v>
          </cell>
          <cell r="E352">
            <v>146.8605</v>
          </cell>
        </row>
        <row r="353">
          <cell r="A353" t="str">
            <v>Micra Diesel SWITCH ASSY-MIRROR CONTROL</v>
          </cell>
          <cell r="B353">
            <v>1729.66</v>
          </cell>
          <cell r="C353">
            <v>0.01</v>
          </cell>
          <cell r="D353">
            <v>3.8605</v>
          </cell>
          <cell r="E353">
            <v>1733.5205000000001</v>
          </cell>
        </row>
        <row r="354">
          <cell r="A354" t="str">
            <v>Micra Diesel FRONT EMBLEM [Logo]</v>
          </cell>
          <cell r="B354">
            <v>366.24</v>
          </cell>
          <cell r="C354">
            <v>0.01</v>
          </cell>
          <cell r="D354">
            <v>3.8605</v>
          </cell>
          <cell r="E354">
            <v>370.10050000000001</v>
          </cell>
        </row>
        <row r="355">
          <cell r="A355" t="str">
            <v>Micra Diesel REAR EMBLEM [Logo]</v>
          </cell>
          <cell r="B355">
            <v>345.24</v>
          </cell>
          <cell r="C355">
            <v>0.01</v>
          </cell>
          <cell r="D355">
            <v>3.8605</v>
          </cell>
          <cell r="E355">
            <v>349.10050000000001</v>
          </cell>
        </row>
        <row r="356">
          <cell r="A356" t="str">
            <v>Micra Diesel A/C Services/Check</v>
          </cell>
          <cell r="B356">
            <v>1</v>
          </cell>
          <cell r="C356">
            <v>0.01</v>
          </cell>
          <cell r="D356">
            <v>3.8605</v>
          </cell>
          <cell r="E356">
            <v>4.8605</v>
          </cell>
        </row>
        <row r="357">
          <cell r="A357" t="str">
            <v xml:space="preserve">Micra Diesel </v>
          </cell>
        </row>
        <row r="358">
          <cell r="A358" t="str">
            <v>Sunny Petrol Engine Oil Sunny 10W-30</v>
          </cell>
          <cell r="B358">
            <v>262</v>
          </cell>
          <cell r="C358">
            <v>0.01</v>
          </cell>
          <cell r="D358">
            <v>3.8605</v>
          </cell>
          <cell r="E358">
            <v>265.8605</v>
          </cell>
        </row>
        <row r="359">
          <cell r="A359" t="str">
            <v>Sunny Petrol Manual Transmission Gear Oil Sunny</v>
          </cell>
          <cell r="B359">
            <v>455</v>
          </cell>
          <cell r="C359">
            <v>0.01</v>
          </cell>
          <cell r="D359">
            <v>3.8605</v>
          </cell>
          <cell r="E359">
            <v>458.8605</v>
          </cell>
        </row>
        <row r="360">
          <cell r="A360" t="str">
            <v>Sunny Petrol Brake Fluid Sunny</v>
          </cell>
          <cell r="B360">
            <v>499</v>
          </cell>
          <cell r="C360">
            <v>0.01</v>
          </cell>
          <cell r="D360">
            <v>3.8605</v>
          </cell>
          <cell r="E360">
            <v>502.8605</v>
          </cell>
        </row>
        <row r="361">
          <cell r="A361" t="str">
            <v>Sunny Petrol OIL FILTER</v>
          </cell>
          <cell r="B361">
            <v>129</v>
          </cell>
          <cell r="C361">
            <v>0.01</v>
          </cell>
          <cell r="D361">
            <v>3.8605</v>
          </cell>
          <cell r="E361">
            <v>132.8605</v>
          </cell>
        </row>
        <row r="362">
          <cell r="A362" t="str">
            <v>Sunny Petrol AIR FILTER</v>
          </cell>
          <cell r="B362">
            <v>226</v>
          </cell>
          <cell r="C362">
            <v>0.01</v>
          </cell>
          <cell r="D362">
            <v>3.8605</v>
          </cell>
          <cell r="E362">
            <v>229.8605</v>
          </cell>
        </row>
        <row r="363">
          <cell r="A363" t="str">
            <v>Sunny Petrol A/C FILTER</v>
          </cell>
          <cell r="B363">
            <v>2082</v>
          </cell>
          <cell r="C363">
            <v>0.01</v>
          </cell>
          <cell r="D363">
            <v>3.8605</v>
          </cell>
          <cell r="E363">
            <v>2085.8604999999998</v>
          </cell>
        </row>
        <row r="364">
          <cell r="A364" t="str">
            <v>Sunny Petrol Coolant Sunny</v>
          </cell>
          <cell r="B364">
            <v>185</v>
          </cell>
          <cell r="C364">
            <v>0.01</v>
          </cell>
          <cell r="D364">
            <v>3.8605</v>
          </cell>
          <cell r="E364">
            <v>188.8605</v>
          </cell>
        </row>
        <row r="365">
          <cell r="A365" t="str">
            <v>Sunny Petrol WINDSCREEN CLEANER [30ML Bottal]</v>
          </cell>
          <cell r="B365">
            <v>100</v>
          </cell>
          <cell r="C365">
            <v>0.01</v>
          </cell>
          <cell r="D365">
            <v>3.8605</v>
          </cell>
          <cell r="E365">
            <v>103.8605</v>
          </cell>
        </row>
        <row r="366">
          <cell r="A366" t="str">
            <v>Sunny Petrol BATTERY WATER [1 Ltr Pack]</v>
          </cell>
          <cell r="B366">
            <v>18</v>
          </cell>
          <cell r="C366">
            <v>0.01</v>
          </cell>
          <cell r="D366">
            <v>3.8605</v>
          </cell>
          <cell r="E366">
            <v>21.860500000000002</v>
          </cell>
        </row>
        <row r="367">
          <cell r="A367" t="str">
            <v>Sunny Petrol BALANCE WEIGHT</v>
          </cell>
          <cell r="B367">
            <v>56</v>
          </cell>
          <cell r="C367">
            <v>0.01</v>
          </cell>
          <cell r="D367">
            <v>3.8605</v>
          </cell>
          <cell r="E367">
            <v>59.860500000000002</v>
          </cell>
        </row>
        <row r="368">
          <cell r="A368" t="str">
            <v>Sunny Petrol FRONT BRAKE PAD</v>
          </cell>
          <cell r="B368">
            <v>2967</v>
          </cell>
          <cell r="C368">
            <v>0.01</v>
          </cell>
          <cell r="D368">
            <v>3.8605</v>
          </cell>
          <cell r="E368">
            <v>2970.8604999999998</v>
          </cell>
        </row>
        <row r="369">
          <cell r="A369" t="str">
            <v xml:space="preserve">Sunny Petrol FRONT BRAKE DISC </v>
          </cell>
          <cell r="B369">
            <v>943</v>
          </cell>
          <cell r="C369">
            <v>0.01</v>
          </cell>
          <cell r="D369">
            <v>3.8605</v>
          </cell>
          <cell r="E369">
            <v>946.8605</v>
          </cell>
        </row>
        <row r="370">
          <cell r="A370" t="str">
            <v>Sunny Petrol SHOE SET-REAR BRAKE</v>
          </cell>
          <cell r="B370">
            <v>1</v>
          </cell>
          <cell r="C370">
            <v>0.01</v>
          </cell>
          <cell r="D370">
            <v>3.8605</v>
          </cell>
          <cell r="E370">
            <v>4.8605</v>
          </cell>
        </row>
        <row r="371">
          <cell r="A371" t="str">
            <v>Sunny Petrol CLUTCH PLATE</v>
          </cell>
          <cell r="B371">
            <v>1298</v>
          </cell>
          <cell r="C371">
            <v>0.01</v>
          </cell>
          <cell r="D371">
            <v>3.8605</v>
          </cell>
          <cell r="E371">
            <v>1301.8605</v>
          </cell>
        </row>
        <row r="372">
          <cell r="A372" t="str">
            <v>Sunny Petrol PRESSERS PLATE</v>
          </cell>
          <cell r="B372">
            <v>1097</v>
          </cell>
          <cell r="C372">
            <v>0.01</v>
          </cell>
          <cell r="D372">
            <v>3.8605</v>
          </cell>
          <cell r="E372">
            <v>1100.8605</v>
          </cell>
        </row>
        <row r="373">
          <cell r="A373" t="str">
            <v>Sunny Petrol CYLINDER ASSY-CLUTCH OPERATING</v>
          </cell>
          <cell r="B373">
            <v>3986</v>
          </cell>
          <cell r="C373">
            <v>0.01</v>
          </cell>
          <cell r="D373">
            <v>3.8605</v>
          </cell>
          <cell r="E373">
            <v>3989.8604999999998</v>
          </cell>
        </row>
        <row r="374">
          <cell r="A374" t="str">
            <v>Sunny Petrol FLYWHEEL ASSY</v>
          </cell>
          <cell r="B374">
            <v>2666.21</v>
          </cell>
          <cell r="C374">
            <v>0.01</v>
          </cell>
          <cell r="D374">
            <v>3.8605</v>
          </cell>
          <cell r="E374">
            <v>2670.0704999999998</v>
          </cell>
        </row>
        <row r="375">
          <cell r="A375" t="str">
            <v>Sunny Petrol BELT FAN &amp; ALTERNATOR</v>
          </cell>
          <cell r="B375">
            <v>1184</v>
          </cell>
          <cell r="C375">
            <v>0.01</v>
          </cell>
          <cell r="D375">
            <v>3.8605</v>
          </cell>
          <cell r="E375">
            <v>1187.8605</v>
          </cell>
        </row>
        <row r="376">
          <cell r="A376" t="str">
            <v>Sunny Petrol HUB ASSY-ROAD WHEEL,FRONT</v>
          </cell>
          <cell r="B376">
            <v>10919.28</v>
          </cell>
          <cell r="C376">
            <v>0.01</v>
          </cell>
          <cell r="D376">
            <v>3.8605</v>
          </cell>
          <cell r="E376">
            <v>10923.140500000001</v>
          </cell>
        </row>
        <row r="377">
          <cell r="A377" t="str">
            <v>Sunny Petrol BOLT-HUB</v>
          </cell>
          <cell r="B377">
            <v>106.7</v>
          </cell>
          <cell r="C377">
            <v>0.01</v>
          </cell>
          <cell r="D377">
            <v>3.8605</v>
          </cell>
          <cell r="E377">
            <v>110.5605</v>
          </cell>
        </row>
        <row r="378">
          <cell r="A378" t="str">
            <v>Sunny Petrol NUT-ROAD WHEEL</v>
          </cell>
          <cell r="B378">
            <v>172.97</v>
          </cell>
          <cell r="C378">
            <v>0.01</v>
          </cell>
          <cell r="D378">
            <v>3.8605</v>
          </cell>
          <cell r="E378">
            <v>176.8305</v>
          </cell>
        </row>
        <row r="379">
          <cell r="A379" t="str">
            <v>Sunny Petrol STRUT KIT-FRONT SUSPENSION,RH</v>
          </cell>
          <cell r="B379">
            <v>1384</v>
          </cell>
          <cell r="C379">
            <v>0.01</v>
          </cell>
          <cell r="D379">
            <v>3.8605</v>
          </cell>
          <cell r="E379">
            <v>1387.8605</v>
          </cell>
        </row>
        <row r="380">
          <cell r="A380" t="str">
            <v>Sunny Petrol STRUT KIT-FRONT SUSPENSION,LH</v>
          </cell>
          <cell r="B380">
            <v>1384</v>
          </cell>
          <cell r="C380">
            <v>0.01</v>
          </cell>
          <cell r="D380">
            <v>3.8605</v>
          </cell>
          <cell r="E380">
            <v>1387.8605</v>
          </cell>
        </row>
        <row r="381">
          <cell r="A381" t="str">
            <v>Sunny Petrol BOOT ASSY-FRONT STRUT ,LH/RH</v>
          </cell>
          <cell r="B381">
            <v>176.9</v>
          </cell>
          <cell r="C381">
            <v>0.01</v>
          </cell>
          <cell r="D381">
            <v>3.8605</v>
          </cell>
          <cell r="E381">
            <v>180.76050000000001</v>
          </cell>
        </row>
        <row r="382">
          <cell r="A382" t="str">
            <v xml:space="preserve">Sunny Petrol LOWER RAM-FRONT RH. </v>
          </cell>
          <cell r="B382">
            <v>2247</v>
          </cell>
          <cell r="C382">
            <v>0.01</v>
          </cell>
          <cell r="D382">
            <v>3.8605</v>
          </cell>
          <cell r="E382">
            <v>2250.8604999999998</v>
          </cell>
        </row>
        <row r="383">
          <cell r="A383" t="str">
            <v xml:space="preserve">Sunny Petrol LOWER RAM-FRONT LH. </v>
          </cell>
          <cell r="B383">
            <v>2247</v>
          </cell>
          <cell r="C383">
            <v>0.01</v>
          </cell>
          <cell r="D383">
            <v>3.8605</v>
          </cell>
          <cell r="E383">
            <v>2250.8604999999998</v>
          </cell>
        </row>
        <row r="384">
          <cell r="A384" t="str">
            <v>Sunny Petrol KNUCKLE,RH</v>
          </cell>
          <cell r="B384">
            <v>11776.39</v>
          </cell>
          <cell r="C384">
            <v>0.01</v>
          </cell>
          <cell r="D384">
            <v>3.8605</v>
          </cell>
          <cell r="E384">
            <v>11780.2505</v>
          </cell>
        </row>
        <row r="385">
          <cell r="A385" t="str">
            <v>Sunny Petrol KNUCKLE,LH</v>
          </cell>
          <cell r="B385">
            <v>11776.39</v>
          </cell>
          <cell r="C385">
            <v>0.01</v>
          </cell>
          <cell r="D385">
            <v>3.8605</v>
          </cell>
          <cell r="E385">
            <v>11780.2505</v>
          </cell>
        </row>
        <row r="386">
          <cell r="A386" t="str">
            <v>Sunny Petrol MEMBER COMP SUSPENSION-FRONT</v>
          </cell>
          <cell r="B386">
            <v>6579</v>
          </cell>
          <cell r="C386">
            <v>0.01</v>
          </cell>
          <cell r="D386">
            <v>3.8605</v>
          </cell>
          <cell r="E386">
            <v>6582.8604999999998</v>
          </cell>
        </row>
        <row r="387">
          <cell r="A387" t="str">
            <v>Sunny Petrol BOLT-HUB</v>
          </cell>
          <cell r="B387">
            <v>106.7</v>
          </cell>
          <cell r="C387">
            <v>0.01</v>
          </cell>
          <cell r="D387">
            <v>3.8605</v>
          </cell>
          <cell r="E387">
            <v>110.5605</v>
          </cell>
        </row>
        <row r="388">
          <cell r="A388" t="str">
            <v>Sunny Petrol ABSORBER KIT-SHOCK,REAR</v>
          </cell>
          <cell r="B388">
            <v>1285</v>
          </cell>
          <cell r="C388">
            <v>0.01</v>
          </cell>
          <cell r="D388">
            <v>3.8605</v>
          </cell>
          <cell r="E388">
            <v>1288.8605</v>
          </cell>
        </row>
        <row r="389">
          <cell r="A389" t="str">
            <v>Sunny Petrol BOOT ASSY-REAR STRUT ,LH/RH</v>
          </cell>
          <cell r="B389">
            <v>161.63999999999999</v>
          </cell>
          <cell r="C389">
            <v>0.01</v>
          </cell>
          <cell r="D389">
            <v>3.8605</v>
          </cell>
          <cell r="E389">
            <v>165.50049999999999</v>
          </cell>
        </row>
        <row r="390">
          <cell r="A390" t="str">
            <v>Sunny Petrol MEMBER COMP SUSPENSION-REAR</v>
          </cell>
          <cell r="B390">
            <v>14581</v>
          </cell>
          <cell r="C390">
            <v>0.01</v>
          </cell>
          <cell r="D390">
            <v>3.8605</v>
          </cell>
          <cell r="E390">
            <v>14584.860500000001</v>
          </cell>
        </row>
        <row r="391">
          <cell r="A391" t="str">
            <v>Sunny Petrol MIRROR ASSY-DOOR,RH</v>
          </cell>
          <cell r="B391">
            <v>617</v>
          </cell>
          <cell r="C391">
            <v>0.01</v>
          </cell>
          <cell r="D391">
            <v>3.8605</v>
          </cell>
          <cell r="E391">
            <v>620.8605</v>
          </cell>
        </row>
        <row r="392">
          <cell r="A392" t="str">
            <v>Sunny Petrol MIRROR ASSY-DOOR,LH</v>
          </cell>
          <cell r="B392">
            <v>617</v>
          </cell>
          <cell r="C392">
            <v>0.01</v>
          </cell>
          <cell r="D392">
            <v>3.8605</v>
          </cell>
          <cell r="E392">
            <v>620.8605</v>
          </cell>
        </row>
        <row r="393">
          <cell r="A393" t="str">
            <v>Sunny Petrol COVER ASSY-DOOR MIRROR,RH</v>
          </cell>
          <cell r="B393">
            <v>71.209999999999994</v>
          </cell>
          <cell r="C393">
            <v>0.01</v>
          </cell>
          <cell r="D393">
            <v>3.8605</v>
          </cell>
          <cell r="E393">
            <v>75.070499999999996</v>
          </cell>
        </row>
        <row r="394">
          <cell r="A394" t="str">
            <v>Sunny Petrol COVER ASSY-DOOR MIRROR,LH</v>
          </cell>
          <cell r="B394">
            <v>71.209999999999994</v>
          </cell>
          <cell r="C394">
            <v>0.01</v>
          </cell>
          <cell r="D394">
            <v>3.8605</v>
          </cell>
          <cell r="E394">
            <v>75.070499999999996</v>
          </cell>
        </row>
        <row r="395">
          <cell r="A395" t="str">
            <v>Sunny Petrol GLASS-MIRROR,RH</v>
          </cell>
          <cell r="B395">
            <v>143</v>
          </cell>
          <cell r="C395">
            <v>0.01</v>
          </cell>
          <cell r="D395">
            <v>3.8605</v>
          </cell>
          <cell r="E395">
            <v>146.8605</v>
          </cell>
        </row>
        <row r="396">
          <cell r="A396" t="str">
            <v>Sunny Petrol GLASS-MIRROR,LH</v>
          </cell>
          <cell r="B396">
            <v>143</v>
          </cell>
          <cell r="C396">
            <v>0.01</v>
          </cell>
          <cell r="D396">
            <v>3.8605</v>
          </cell>
          <cell r="E396">
            <v>146.8605</v>
          </cell>
        </row>
        <row r="397">
          <cell r="A397" t="str">
            <v>Sunny Petrol SWITCH ASSY-MIRROR CONTROL</v>
          </cell>
          <cell r="B397">
            <v>1729.66</v>
          </cell>
          <cell r="C397">
            <v>0.01</v>
          </cell>
          <cell r="D397">
            <v>3.8605</v>
          </cell>
          <cell r="E397">
            <v>1733.5205000000001</v>
          </cell>
        </row>
        <row r="398">
          <cell r="A398" t="str">
            <v>Sunny Petrol FRONT EMBLEM [Logo]</v>
          </cell>
          <cell r="B398">
            <v>366.24</v>
          </cell>
          <cell r="C398">
            <v>0.01</v>
          </cell>
          <cell r="D398">
            <v>3.8605</v>
          </cell>
          <cell r="E398">
            <v>370.10050000000001</v>
          </cell>
        </row>
        <row r="399">
          <cell r="A399" t="str">
            <v>Sunny Petrol REAR EMBLEM [Logo]</v>
          </cell>
          <cell r="B399">
            <v>345.24</v>
          </cell>
          <cell r="C399">
            <v>0.01</v>
          </cell>
          <cell r="D399">
            <v>3.8605</v>
          </cell>
          <cell r="E399">
            <v>349.10050000000001</v>
          </cell>
        </row>
        <row r="400">
          <cell r="A400" t="str">
            <v>Sunny Petrol A/C Services/Check</v>
          </cell>
          <cell r="B400">
            <v>1</v>
          </cell>
          <cell r="C400">
            <v>0.01</v>
          </cell>
          <cell r="D400">
            <v>3.8605</v>
          </cell>
          <cell r="E400">
            <v>4.8605</v>
          </cell>
        </row>
        <row r="401">
          <cell r="A401" t="str">
            <v xml:space="preserve">Sunny Petrol </v>
          </cell>
        </row>
        <row r="402">
          <cell r="A402" t="str">
            <v>Sunny Diesel Engine Oil Sunny 10W-30</v>
          </cell>
          <cell r="B402">
            <v>262</v>
          </cell>
          <cell r="C402">
            <v>0.01</v>
          </cell>
          <cell r="D402">
            <v>3.8605</v>
          </cell>
          <cell r="E402">
            <v>265.8605</v>
          </cell>
        </row>
        <row r="403">
          <cell r="A403" t="str">
            <v>Sunny Diesel Manual Transmission Gear Oil Sunny</v>
          </cell>
          <cell r="B403">
            <v>455</v>
          </cell>
          <cell r="C403">
            <v>0.01</v>
          </cell>
          <cell r="D403">
            <v>3.8605</v>
          </cell>
          <cell r="E403">
            <v>458.8605</v>
          </cell>
        </row>
        <row r="404">
          <cell r="A404" t="str">
            <v>Sunny Diesel Brake Fluid Sunny</v>
          </cell>
          <cell r="B404">
            <v>499</v>
          </cell>
          <cell r="C404">
            <v>0.01</v>
          </cell>
          <cell r="D404">
            <v>3.8605</v>
          </cell>
          <cell r="E404">
            <v>502.8605</v>
          </cell>
        </row>
        <row r="405">
          <cell r="A405" t="str">
            <v>Sunny Diesel OIL FILTER</v>
          </cell>
          <cell r="B405">
            <v>129</v>
          </cell>
          <cell r="C405">
            <v>0.01</v>
          </cell>
          <cell r="D405">
            <v>3.8605</v>
          </cell>
          <cell r="E405">
            <v>132.8605</v>
          </cell>
        </row>
        <row r="406">
          <cell r="A406" t="str">
            <v>Sunny Diesel AIR FILTER</v>
          </cell>
          <cell r="B406">
            <v>226</v>
          </cell>
          <cell r="C406">
            <v>0.01</v>
          </cell>
          <cell r="D406">
            <v>3.8605</v>
          </cell>
          <cell r="E406">
            <v>229.8605</v>
          </cell>
        </row>
        <row r="407">
          <cell r="A407" t="str">
            <v>Sunny Diesel A/C FILTER</v>
          </cell>
          <cell r="B407">
            <v>2082</v>
          </cell>
          <cell r="C407">
            <v>0.01</v>
          </cell>
          <cell r="D407">
            <v>3.8605</v>
          </cell>
          <cell r="E407">
            <v>2085.8604999999998</v>
          </cell>
        </row>
        <row r="408">
          <cell r="A408" t="str">
            <v>Sunny Diesel Coolant Sunny</v>
          </cell>
          <cell r="B408">
            <v>185</v>
          </cell>
          <cell r="C408">
            <v>0.01</v>
          </cell>
          <cell r="D408">
            <v>3.8605</v>
          </cell>
          <cell r="E408">
            <v>188.8605</v>
          </cell>
        </row>
        <row r="409">
          <cell r="A409" t="str">
            <v>Sunny Diesel WINDSCREEN CLEANER [30ML Bottal]</v>
          </cell>
          <cell r="B409">
            <v>100</v>
          </cell>
          <cell r="C409">
            <v>0.01</v>
          </cell>
          <cell r="D409">
            <v>3.8605</v>
          </cell>
          <cell r="E409">
            <v>103.8605</v>
          </cell>
        </row>
        <row r="410">
          <cell r="A410" t="str">
            <v>Sunny Diesel BATTERY WATER [1 Ltr Pack]</v>
          </cell>
          <cell r="B410">
            <v>18</v>
          </cell>
          <cell r="C410">
            <v>0.01</v>
          </cell>
          <cell r="D410">
            <v>3.8605</v>
          </cell>
          <cell r="E410">
            <v>21.860500000000002</v>
          </cell>
        </row>
        <row r="411">
          <cell r="A411" t="str">
            <v>Sunny Diesel BALANCE WEIGHT</v>
          </cell>
          <cell r="B411">
            <v>56</v>
          </cell>
          <cell r="C411">
            <v>0.01</v>
          </cell>
          <cell r="D411">
            <v>3.8605</v>
          </cell>
          <cell r="E411">
            <v>59.860500000000002</v>
          </cell>
        </row>
        <row r="412">
          <cell r="A412" t="str">
            <v>Sunny Diesel FRONT BRAKE PAD</v>
          </cell>
          <cell r="B412">
            <v>2967</v>
          </cell>
          <cell r="C412">
            <v>0.01</v>
          </cell>
          <cell r="D412">
            <v>3.8605</v>
          </cell>
          <cell r="E412">
            <v>2970.8604999999998</v>
          </cell>
        </row>
        <row r="413">
          <cell r="A413" t="str">
            <v xml:space="preserve">Sunny Diesel FRONT BRAKE DISC </v>
          </cell>
          <cell r="B413">
            <v>943</v>
          </cell>
          <cell r="C413">
            <v>0.01</v>
          </cell>
          <cell r="D413">
            <v>3.8605</v>
          </cell>
          <cell r="E413">
            <v>946.8605</v>
          </cell>
        </row>
        <row r="414">
          <cell r="A414" t="str">
            <v>Sunny Diesel SHOE SET-REAR BRAKE</v>
          </cell>
          <cell r="B414">
            <v>1</v>
          </cell>
          <cell r="C414">
            <v>0.01</v>
          </cell>
          <cell r="D414">
            <v>3.8605</v>
          </cell>
          <cell r="E414">
            <v>4.8605</v>
          </cell>
        </row>
        <row r="415">
          <cell r="A415" t="str">
            <v>Sunny Diesel CLUTCH PLATE</v>
          </cell>
          <cell r="B415">
            <v>1298</v>
          </cell>
          <cell r="C415">
            <v>0.01</v>
          </cell>
          <cell r="D415">
            <v>3.8605</v>
          </cell>
          <cell r="E415">
            <v>1301.8605</v>
          </cell>
        </row>
        <row r="416">
          <cell r="A416" t="str">
            <v>Sunny Diesel PRESSERS PLATE</v>
          </cell>
          <cell r="B416">
            <v>1097</v>
          </cell>
          <cell r="C416">
            <v>0.01</v>
          </cell>
          <cell r="D416">
            <v>3.8605</v>
          </cell>
          <cell r="E416">
            <v>1100.8605</v>
          </cell>
        </row>
        <row r="417">
          <cell r="A417" t="str">
            <v>Sunny Diesel CYLINDER ASSY-CLUTCH OPERATING</v>
          </cell>
          <cell r="B417">
            <v>3986</v>
          </cell>
          <cell r="C417">
            <v>0.01</v>
          </cell>
          <cell r="D417">
            <v>3.8605</v>
          </cell>
          <cell r="E417">
            <v>3989.8604999999998</v>
          </cell>
        </row>
        <row r="418">
          <cell r="A418" t="str">
            <v>Sunny Diesel FLYWHEEL ASSY</v>
          </cell>
          <cell r="B418">
            <v>2666.21</v>
          </cell>
          <cell r="C418">
            <v>0.01</v>
          </cell>
          <cell r="D418">
            <v>3.8605</v>
          </cell>
          <cell r="E418">
            <v>2670.0704999999998</v>
          </cell>
        </row>
        <row r="419">
          <cell r="A419" t="str">
            <v>Sunny Diesel BELT FAN &amp; ALTERNATOR</v>
          </cell>
          <cell r="B419">
            <v>1184</v>
          </cell>
          <cell r="C419">
            <v>0.01</v>
          </cell>
          <cell r="D419">
            <v>3.8605</v>
          </cell>
          <cell r="E419">
            <v>1187.8605</v>
          </cell>
        </row>
        <row r="420">
          <cell r="A420" t="str">
            <v>Sunny Diesel HUB ASSY-ROAD WHEEL,FRONT</v>
          </cell>
          <cell r="B420">
            <v>10919.28</v>
          </cell>
          <cell r="C420">
            <v>0.01</v>
          </cell>
          <cell r="D420">
            <v>3.8605</v>
          </cell>
          <cell r="E420">
            <v>10923.140500000001</v>
          </cell>
        </row>
        <row r="421">
          <cell r="A421" t="str">
            <v>Sunny Diesel BOLT-HUB</v>
          </cell>
          <cell r="B421">
            <v>106.7</v>
          </cell>
          <cell r="C421">
            <v>0.01</v>
          </cell>
          <cell r="D421">
            <v>3.8605</v>
          </cell>
          <cell r="E421">
            <v>110.5605</v>
          </cell>
        </row>
        <row r="422">
          <cell r="A422" t="str">
            <v>Sunny Diesel NUT-ROAD WHEEL</v>
          </cell>
          <cell r="B422">
            <v>172.97</v>
          </cell>
          <cell r="C422">
            <v>0.01</v>
          </cell>
          <cell r="D422">
            <v>3.8605</v>
          </cell>
          <cell r="E422">
            <v>176.8305</v>
          </cell>
        </row>
        <row r="423">
          <cell r="A423" t="str">
            <v>Sunny Diesel STRUT KIT-FRONT SUSPENSION,RH</v>
          </cell>
          <cell r="B423">
            <v>1384</v>
          </cell>
          <cell r="C423">
            <v>0.01</v>
          </cell>
          <cell r="D423">
            <v>3.8605</v>
          </cell>
          <cell r="E423">
            <v>1387.8605</v>
          </cell>
        </row>
        <row r="424">
          <cell r="A424" t="str">
            <v>Sunny Diesel STRUT KIT-FRONT SUSPENSION,LH</v>
          </cell>
          <cell r="B424">
            <v>1384</v>
          </cell>
          <cell r="C424">
            <v>0.01</v>
          </cell>
          <cell r="D424">
            <v>3.8605</v>
          </cell>
          <cell r="E424">
            <v>1387.8605</v>
          </cell>
        </row>
        <row r="425">
          <cell r="A425" t="str">
            <v>Sunny Diesel BOOT ASSY-FRONT STRUT ,LH/RH</v>
          </cell>
          <cell r="B425">
            <v>176.9</v>
          </cell>
          <cell r="C425">
            <v>0.01</v>
          </cell>
          <cell r="D425">
            <v>3.8605</v>
          </cell>
          <cell r="E425">
            <v>180.76050000000001</v>
          </cell>
        </row>
        <row r="426">
          <cell r="A426" t="str">
            <v xml:space="preserve">Sunny Diesel LOWER RAM-FRONT RH. </v>
          </cell>
          <cell r="B426">
            <v>2247</v>
          </cell>
          <cell r="C426">
            <v>0.01</v>
          </cell>
          <cell r="D426">
            <v>3.8605</v>
          </cell>
          <cell r="E426">
            <v>2250.8604999999998</v>
          </cell>
        </row>
        <row r="427">
          <cell r="A427" t="str">
            <v xml:space="preserve">Sunny Diesel LOWER RAM-FRONT LH. </v>
          </cell>
          <cell r="B427">
            <v>2247</v>
          </cell>
          <cell r="C427">
            <v>0.01</v>
          </cell>
          <cell r="D427">
            <v>3.8605</v>
          </cell>
          <cell r="E427">
            <v>2250.8604999999998</v>
          </cell>
        </row>
        <row r="428">
          <cell r="A428" t="str">
            <v>Sunny Diesel KNUCKLE,RH</v>
          </cell>
          <cell r="B428">
            <v>11776.39</v>
          </cell>
          <cell r="C428">
            <v>0.01</v>
          </cell>
          <cell r="D428">
            <v>3.8605</v>
          </cell>
          <cell r="E428">
            <v>11780.2505</v>
          </cell>
        </row>
        <row r="429">
          <cell r="A429" t="str">
            <v>Sunny Diesel KNUCKLE,LH</v>
          </cell>
          <cell r="B429">
            <v>11776.39</v>
          </cell>
          <cell r="C429">
            <v>0.01</v>
          </cell>
          <cell r="D429">
            <v>3.8605</v>
          </cell>
          <cell r="E429">
            <v>11780.2505</v>
          </cell>
        </row>
        <row r="430">
          <cell r="A430" t="str">
            <v>Sunny Diesel MEMBER COMP SUSPENSION-FRONT</v>
          </cell>
          <cell r="B430">
            <v>6579</v>
          </cell>
          <cell r="C430">
            <v>0.01</v>
          </cell>
          <cell r="D430">
            <v>3.8605</v>
          </cell>
          <cell r="E430">
            <v>6582.8604999999998</v>
          </cell>
        </row>
      </sheetData>
      <sheetData sheetId="31">
        <row r="1">
          <cell r="A1" t="str">
            <v>Model</v>
          </cell>
          <cell r="B1" t="str">
            <v>Total Frt</v>
          </cell>
          <cell r="C1" t="str">
            <v>Part Amt</v>
          </cell>
          <cell r="D1" t="str">
            <v>Labour amt.</v>
          </cell>
          <cell r="E1" t="str">
            <v>Total Amount</v>
          </cell>
        </row>
        <row r="2">
          <cell r="A2" t="str">
            <v xml:space="preserve"> 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Teana Old 1000</v>
          </cell>
          <cell r="B3">
            <v>1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Teana Old 10000</v>
          </cell>
          <cell r="B4">
            <v>2.9</v>
          </cell>
          <cell r="C4">
            <v>3961</v>
          </cell>
          <cell r="D4">
            <v>0</v>
          </cell>
          <cell r="E4">
            <v>3961</v>
          </cell>
        </row>
        <row r="5">
          <cell r="A5" t="str">
            <v>Teana Old 20000</v>
          </cell>
          <cell r="B5">
            <v>3.5</v>
          </cell>
          <cell r="C5">
            <v>3961</v>
          </cell>
          <cell r="D5">
            <v>0</v>
          </cell>
          <cell r="E5">
            <v>3961</v>
          </cell>
        </row>
        <row r="6">
          <cell r="A6" t="str">
            <v>Teana Old 30000</v>
          </cell>
          <cell r="B6">
            <v>3.2</v>
          </cell>
          <cell r="C6">
            <v>3961</v>
          </cell>
          <cell r="D6">
            <v>1235.3599999999999</v>
          </cell>
          <cell r="E6">
            <v>5196.3599999999997</v>
          </cell>
        </row>
        <row r="7">
          <cell r="A7" t="str">
            <v>Teana Old 40000</v>
          </cell>
          <cell r="B7">
            <v>10.1</v>
          </cell>
          <cell r="C7">
            <v>13841</v>
          </cell>
          <cell r="D7">
            <v>3899.105</v>
          </cell>
          <cell r="E7">
            <v>17740.105</v>
          </cell>
        </row>
        <row r="8">
          <cell r="A8" t="str">
            <v>Teana Old 50000</v>
          </cell>
          <cell r="B8">
            <v>3.2</v>
          </cell>
          <cell r="C8">
            <v>3961</v>
          </cell>
          <cell r="D8">
            <v>1235.3599999999999</v>
          </cell>
          <cell r="E8">
            <v>5196.3599999999997</v>
          </cell>
        </row>
        <row r="9">
          <cell r="A9" t="str">
            <v>Teana Old 60000</v>
          </cell>
          <cell r="B9">
            <v>7.2</v>
          </cell>
          <cell r="C9">
            <v>3961</v>
          </cell>
          <cell r="D9">
            <v>2779.56</v>
          </cell>
          <cell r="E9">
            <v>6740.5599999999995</v>
          </cell>
        </row>
        <row r="10">
          <cell r="A10" t="str">
            <v>Teana Old 70000</v>
          </cell>
          <cell r="B10">
            <v>3.2</v>
          </cell>
          <cell r="C10">
            <v>3961</v>
          </cell>
          <cell r="D10">
            <v>1235.3599999999999</v>
          </cell>
          <cell r="E10">
            <v>5196.3599999999997</v>
          </cell>
        </row>
        <row r="11">
          <cell r="A11" t="str">
            <v>Teana Old 80000</v>
          </cell>
          <cell r="B11">
            <v>10.4</v>
          </cell>
          <cell r="C11">
            <v>16284.35</v>
          </cell>
          <cell r="D11">
            <v>4014.92</v>
          </cell>
          <cell r="E11">
            <v>20299.27</v>
          </cell>
        </row>
        <row r="12">
          <cell r="A12" t="str">
            <v>Teana Old 90000</v>
          </cell>
          <cell r="B12">
            <v>3.2</v>
          </cell>
          <cell r="C12">
            <v>3961</v>
          </cell>
          <cell r="D12">
            <v>1235.3599999999999</v>
          </cell>
          <cell r="E12">
            <v>5196.3599999999997</v>
          </cell>
        </row>
        <row r="13">
          <cell r="A13" t="str">
            <v>Teana Old 100000</v>
          </cell>
          <cell r="B13">
            <v>7.2</v>
          </cell>
          <cell r="C13">
            <v>3961</v>
          </cell>
          <cell r="D13">
            <v>2779.56</v>
          </cell>
          <cell r="E13">
            <v>6740.5599999999995</v>
          </cell>
        </row>
        <row r="14">
          <cell r="A14" t="str">
            <v>Teana Old 110000</v>
          </cell>
          <cell r="B14">
            <v>3.2</v>
          </cell>
          <cell r="C14">
            <v>3961</v>
          </cell>
          <cell r="D14">
            <v>1235.3599999999999</v>
          </cell>
          <cell r="E14">
            <v>5196.3599999999997</v>
          </cell>
        </row>
        <row r="15">
          <cell r="A15" t="str">
            <v>Teana Old 120000</v>
          </cell>
          <cell r="B15">
            <v>10.1</v>
          </cell>
          <cell r="C15">
            <v>16284.35</v>
          </cell>
          <cell r="D15">
            <v>3899.105</v>
          </cell>
          <cell r="E15">
            <v>20183.455000000002</v>
          </cell>
        </row>
        <row r="16">
          <cell r="A16" t="str">
            <v>Teana Old 130000</v>
          </cell>
          <cell r="B16">
            <v>3.2</v>
          </cell>
          <cell r="C16">
            <v>3961</v>
          </cell>
          <cell r="D16">
            <v>1235.3599999999999</v>
          </cell>
          <cell r="E16">
            <v>5196.3599999999997</v>
          </cell>
        </row>
        <row r="17">
          <cell r="A17" t="str">
            <v>Teana Old 140000</v>
          </cell>
          <cell r="B17">
            <v>7.2</v>
          </cell>
          <cell r="C17">
            <v>3961</v>
          </cell>
          <cell r="D17">
            <v>2779.56</v>
          </cell>
          <cell r="E17">
            <v>6740.5599999999995</v>
          </cell>
        </row>
        <row r="18">
          <cell r="A18" t="str">
            <v>Teana Old 150000</v>
          </cell>
          <cell r="B18">
            <v>3.2</v>
          </cell>
          <cell r="C18">
            <v>3961</v>
          </cell>
          <cell r="D18">
            <v>1235.3599999999999</v>
          </cell>
          <cell r="E18">
            <v>5196.3599999999997</v>
          </cell>
        </row>
        <row r="19">
          <cell r="A19" t="str">
            <v>Teana Old 160000</v>
          </cell>
          <cell r="B19">
            <v>10.4</v>
          </cell>
          <cell r="C19">
            <v>16284.35</v>
          </cell>
          <cell r="D19">
            <v>4014.92</v>
          </cell>
          <cell r="E19">
            <v>20299.27</v>
          </cell>
        </row>
        <row r="20">
          <cell r="A20" t="str">
            <v>Teana Old 170000</v>
          </cell>
          <cell r="B20">
            <v>3.2</v>
          </cell>
          <cell r="C20">
            <v>3961</v>
          </cell>
          <cell r="D20">
            <v>1235.3599999999999</v>
          </cell>
          <cell r="E20">
            <v>5196.3599999999997</v>
          </cell>
        </row>
        <row r="21">
          <cell r="A21" t="str">
            <v>Teana Old 180000</v>
          </cell>
          <cell r="B21">
            <v>12.2</v>
          </cell>
          <cell r="C21">
            <v>3961</v>
          </cell>
          <cell r="D21">
            <v>4709.8099999999995</v>
          </cell>
          <cell r="E21">
            <v>8670.81</v>
          </cell>
        </row>
        <row r="22">
          <cell r="A22" t="str">
            <v>Teana Old 190000</v>
          </cell>
          <cell r="B22">
            <v>3.2</v>
          </cell>
          <cell r="C22">
            <v>3961</v>
          </cell>
          <cell r="D22">
            <v>1235.3599999999999</v>
          </cell>
          <cell r="E22">
            <v>5196.3599999999997</v>
          </cell>
        </row>
        <row r="23">
          <cell r="A23" t="str">
            <v>Teana Old 200000</v>
          </cell>
          <cell r="B23">
            <v>10.1</v>
          </cell>
          <cell r="C23">
            <v>16284.35</v>
          </cell>
          <cell r="D23">
            <v>3899.105</v>
          </cell>
          <cell r="E23">
            <v>20183.455000000002</v>
          </cell>
        </row>
        <row r="24">
          <cell r="A24" t="str">
            <v>Teana Old Gen Rep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Teana New 1000</v>
          </cell>
          <cell r="B25">
            <v>1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Teana New 10000</v>
          </cell>
          <cell r="B26">
            <v>2.9</v>
          </cell>
          <cell r="C26">
            <v>1637</v>
          </cell>
          <cell r="D26">
            <v>0</v>
          </cell>
          <cell r="E26">
            <v>1637</v>
          </cell>
        </row>
        <row r="27">
          <cell r="A27" t="str">
            <v>Teana New 20000</v>
          </cell>
          <cell r="B27">
            <v>3.5</v>
          </cell>
          <cell r="C27">
            <v>3961</v>
          </cell>
          <cell r="D27">
            <v>0</v>
          </cell>
          <cell r="E27">
            <v>3961</v>
          </cell>
        </row>
        <row r="28">
          <cell r="A28" t="str">
            <v>Teana New 30000</v>
          </cell>
          <cell r="B28">
            <v>3.2</v>
          </cell>
          <cell r="C28">
            <v>1637</v>
          </cell>
          <cell r="D28">
            <v>1235.3599999999999</v>
          </cell>
          <cell r="E28">
            <v>2872.3599999999997</v>
          </cell>
        </row>
        <row r="29">
          <cell r="A29" t="str">
            <v>Teana New 40000</v>
          </cell>
          <cell r="B29">
            <v>10.1</v>
          </cell>
          <cell r="C29">
            <v>13841</v>
          </cell>
          <cell r="D29">
            <v>3899.105</v>
          </cell>
          <cell r="E29">
            <v>17740.105</v>
          </cell>
        </row>
        <row r="30">
          <cell r="A30" t="str">
            <v>Teana New 50000</v>
          </cell>
          <cell r="B30">
            <v>3.2</v>
          </cell>
          <cell r="C30">
            <v>1637</v>
          </cell>
          <cell r="D30">
            <v>1235.3599999999999</v>
          </cell>
          <cell r="E30">
            <v>2872.3599999999997</v>
          </cell>
        </row>
        <row r="31">
          <cell r="A31" t="str">
            <v>Teana New 60000</v>
          </cell>
          <cell r="B31">
            <v>7.2</v>
          </cell>
          <cell r="C31">
            <v>3961</v>
          </cell>
          <cell r="D31">
            <v>2779.56</v>
          </cell>
          <cell r="E31">
            <v>6740.5599999999995</v>
          </cell>
        </row>
        <row r="32">
          <cell r="A32" t="str">
            <v>Teana New 70000</v>
          </cell>
          <cell r="B32">
            <v>3.2</v>
          </cell>
          <cell r="C32">
            <v>1637</v>
          </cell>
          <cell r="D32">
            <v>1235.3599999999999</v>
          </cell>
          <cell r="E32">
            <v>2872.3599999999997</v>
          </cell>
        </row>
        <row r="33">
          <cell r="A33" t="str">
            <v>Teana New 80000</v>
          </cell>
          <cell r="B33">
            <v>10.4</v>
          </cell>
          <cell r="C33">
            <v>16284.35</v>
          </cell>
          <cell r="D33">
            <v>4014.92</v>
          </cell>
          <cell r="E33">
            <v>20299.27</v>
          </cell>
        </row>
        <row r="34">
          <cell r="A34" t="str">
            <v>Teana New 90000</v>
          </cell>
          <cell r="B34">
            <v>3.2</v>
          </cell>
          <cell r="C34">
            <v>1637</v>
          </cell>
          <cell r="D34">
            <v>1235.3599999999999</v>
          </cell>
          <cell r="E34">
            <v>2872.3599999999997</v>
          </cell>
        </row>
        <row r="35">
          <cell r="A35" t="str">
            <v>Teana New 100000</v>
          </cell>
          <cell r="B35">
            <v>7.2</v>
          </cell>
          <cell r="C35">
            <v>3961</v>
          </cell>
          <cell r="D35">
            <v>2779.56</v>
          </cell>
          <cell r="E35">
            <v>6740.5599999999995</v>
          </cell>
        </row>
        <row r="36">
          <cell r="A36" t="str">
            <v>Teana New 110000</v>
          </cell>
          <cell r="B36">
            <v>3.2</v>
          </cell>
          <cell r="C36">
            <v>1637</v>
          </cell>
          <cell r="D36">
            <v>1235.3599999999999</v>
          </cell>
          <cell r="E36">
            <v>2872.3599999999997</v>
          </cell>
        </row>
        <row r="37">
          <cell r="A37" t="str">
            <v>Teana New 120000</v>
          </cell>
          <cell r="B37">
            <v>10.1</v>
          </cell>
          <cell r="C37">
            <v>13841</v>
          </cell>
          <cell r="D37">
            <v>3899.105</v>
          </cell>
          <cell r="E37">
            <v>17740.105</v>
          </cell>
        </row>
        <row r="38">
          <cell r="A38" t="str">
            <v>Teana New 130000</v>
          </cell>
          <cell r="B38">
            <v>3.2</v>
          </cell>
          <cell r="C38">
            <v>1637</v>
          </cell>
          <cell r="D38">
            <v>1235.3599999999999</v>
          </cell>
          <cell r="E38">
            <v>2872.3599999999997</v>
          </cell>
        </row>
        <row r="39">
          <cell r="A39" t="str">
            <v>Teana New 140000</v>
          </cell>
          <cell r="B39">
            <v>7.2</v>
          </cell>
          <cell r="C39">
            <v>3961</v>
          </cell>
          <cell r="D39">
            <v>2779.56</v>
          </cell>
          <cell r="E39">
            <v>6740.5599999999995</v>
          </cell>
        </row>
        <row r="40">
          <cell r="A40" t="str">
            <v>Teana New 150000</v>
          </cell>
          <cell r="B40">
            <v>3.2</v>
          </cell>
          <cell r="C40">
            <v>1637</v>
          </cell>
          <cell r="D40">
            <v>1235.3599999999999</v>
          </cell>
          <cell r="E40">
            <v>2872.3599999999997</v>
          </cell>
        </row>
        <row r="41">
          <cell r="A41" t="str">
            <v>Teana New 160000</v>
          </cell>
          <cell r="B41">
            <v>10.4</v>
          </cell>
          <cell r="C41">
            <v>16284.35</v>
          </cell>
          <cell r="D41">
            <v>4014.92</v>
          </cell>
          <cell r="E41">
            <v>20299.27</v>
          </cell>
        </row>
        <row r="42">
          <cell r="A42" t="str">
            <v>Teana New 170000</v>
          </cell>
          <cell r="B42">
            <v>3.2</v>
          </cell>
          <cell r="C42">
            <v>1637</v>
          </cell>
          <cell r="D42">
            <v>1235.3599999999999</v>
          </cell>
          <cell r="E42">
            <v>2872.3599999999997</v>
          </cell>
        </row>
        <row r="43">
          <cell r="A43" t="str">
            <v>Teana New 180000</v>
          </cell>
          <cell r="B43">
            <v>12.2</v>
          </cell>
          <cell r="C43">
            <v>3961</v>
          </cell>
          <cell r="D43">
            <v>4709.8099999999995</v>
          </cell>
          <cell r="E43">
            <v>8670.81</v>
          </cell>
        </row>
        <row r="44">
          <cell r="A44" t="str">
            <v>Teana New 190000</v>
          </cell>
          <cell r="B44">
            <v>3.2</v>
          </cell>
          <cell r="C44">
            <v>1637</v>
          </cell>
          <cell r="D44">
            <v>1235.3599999999999</v>
          </cell>
          <cell r="E44">
            <v>2872.3599999999997</v>
          </cell>
        </row>
        <row r="45">
          <cell r="A45" t="str">
            <v>Teana New 200000</v>
          </cell>
          <cell r="B45">
            <v>10.1</v>
          </cell>
          <cell r="C45">
            <v>13841</v>
          </cell>
          <cell r="D45">
            <v>3899.105</v>
          </cell>
          <cell r="E45">
            <v>17740.105</v>
          </cell>
        </row>
        <row r="46">
          <cell r="A46" t="str">
            <v>Teana New Gen Rep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47">
          <cell r="A47" t="str">
            <v>X_trail New 1000</v>
          </cell>
          <cell r="B47">
            <v>1</v>
          </cell>
          <cell r="C47">
            <v>0</v>
          </cell>
          <cell r="D47">
            <v>0</v>
          </cell>
          <cell r="E47">
            <v>0</v>
          </cell>
        </row>
        <row r="48">
          <cell r="A48" t="str">
            <v>X_trail New 10000</v>
          </cell>
          <cell r="B48">
            <v>2.9</v>
          </cell>
          <cell r="C48">
            <v>2622</v>
          </cell>
          <cell r="D48">
            <v>0</v>
          </cell>
          <cell r="E48">
            <v>2622</v>
          </cell>
        </row>
        <row r="49">
          <cell r="A49" t="str">
            <v>X_trail New 20000</v>
          </cell>
          <cell r="B49">
            <v>3.5</v>
          </cell>
          <cell r="C49">
            <v>4946</v>
          </cell>
          <cell r="D49">
            <v>0</v>
          </cell>
          <cell r="E49">
            <v>4946</v>
          </cell>
        </row>
        <row r="50">
          <cell r="A50" t="str">
            <v>X_trail New 30000</v>
          </cell>
          <cell r="B50">
            <v>4.5999999999999996</v>
          </cell>
          <cell r="C50">
            <v>2622</v>
          </cell>
          <cell r="D50">
            <v>2283.21</v>
          </cell>
          <cell r="E50">
            <v>4905.21</v>
          </cell>
        </row>
        <row r="51">
          <cell r="A51" t="str">
            <v>X_trail New 40000</v>
          </cell>
          <cell r="B51">
            <v>14</v>
          </cell>
          <cell r="C51">
            <v>11841.5625</v>
          </cell>
          <cell r="D51">
            <v>6948.9</v>
          </cell>
          <cell r="E51">
            <v>18790.462500000001</v>
          </cell>
        </row>
        <row r="52">
          <cell r="A52" t="str">
            <v>X_trail New 50000</v>
          </cell>
          <cell r="B52">
            <v>4.5999999999999996</v>
          </cell>
          <cell r="C52">
            <v>2622</v>
          </cell>
          <cell r="D52">
            <v>2283.21</v>
          </cell>
          <cell r="E52">
            <v>4905.21</v>
          </cell>
        </row>
        <row r="53">
          <cell r="A53" t="str">
            <v>X_trail New 60000</v>
          </cell>
          <cell r="B53">
            <v>12.2</v>
          </cell>
          <cell r="C53">
            <v>4946</v>
          </cell>
          <cell r="D53">
            <v>6055.47</v>
          </cell>
          <cell r="E53">
            <v>11001.470000000001</v>
          </cell>
        </row>
        <row r="54">
          <cell r="A54" t="str">
            <v>X_trail New 70000</v>
          </cell>
          <cell r="B54">
            <v>4.5999999999999996</v>
          </cell>
          <cell r="C54">
            <v>2622</v>
          </cell>
          <cell r="D54">
            <v>2283.21</v>
          </cell>
          <cell r="E54">
            <v>4905.21</v>
          </cell>
        </row>
        <row r="55">
          <cell r="A55" t="str">
            <v>X_trail New 80000</v>
          </cell>
          <cell r="B55">
            <v>15.6</v>
          </cell>
          <cell r="C55">
            <v>22141.837500000001</v>
          </cell>
          <cell r="D55">
            <v>7743.0599999999995</v>
          </cell>
          <cell r="E55">
            <v>29884.897499999999</v>
          </cell>
        </row>
        <row r="56">
          <cell r="A56" t="str">
            <v>X_trail New 90000</v>
          </cell>
          <cell r="B56">
            <v>4.5999999999999996</v>
          </cell>
          <cell r="C56">
            <v>2622</v>
          </cell>
          <cell r="D56">
            <v>2283.21</v>
          </cell>
          <cell r="E56">
            <v>4905.21</v>
          </cell>
        </row>
        <row r="57">
          <cell r="A57" t="str">
            <v>X_trail New 100000</v>
          </cell>
          <cell r="B57">
            <v>12.2</v>
          </cell>
          <cell r="C57">
            <v>4946</v>
          </cell>
          <cell r="D57">
            <v>6055.47</v>
          </cell>
          <cell r="E57">
            <v>11001.470000000001</v>
          </cell>
        </row>
        <row r="58">
          <cell r="A58" t="str">
            <v>X_trail New 110000</v>
          </cell>
          <cell r="B58">
            <v>4.5999999999999996</v>
          </cell>
          <cell r="C58">
            <v>2622</v>
          </cell>
          <cell r="D58">
            <v>2283.21</v>
          </cell>
          <cell r="E58">
            <v>4905.21</v>
          </cell>
        </row>
        <row r="59">
          <cell r="A59" t="str">
            <v>X_trail New 120000</v>
          </cell>
          <cell r="B59">
            <v>14</v>
          </cell>
          <cell r="C59">
            <v>11841.5625</v>
          </cell>
          <cell r="D59">
            <v>6948.9</v>
          </cell>
          <cell r="E59">
            <v>18790.462500000001</v>
          </cell>
        </row>
        <row r="60">
          <cell r="A60" t="str">
            <v>X_trail New 130000</v>
          </cell>
          <cell r="B60">
            <v>4.5999999999999996</v>
          </cell>
          <cell r="C60">
            <v>2622</v>
          </cell>
          <cell r="D60">
            <v>2283.21</v>
          </cell>
          <cell r="E60">
            <v>4905.21</v>
          </cell>
        </row>
        <row r="61">
          <cell r="A61" t="str">
            <v>X_trail New 140000</v>
          </cell>
          <cell r="B61">
            <v>12.2</v>
          </cell>
          <cell r="C61">
            <v>4946</v>
          </cell>
          <cell r="D61">
            <v>6055.47</v>
          </cell>
          <cell r="E61">
            <v>11001.470000000001</v>
          </cell>
        </row>
        <row r="62">
          <cell r="A62" t="str">
            <v>X_trail New 150000</v>
          </cell>
          <cell r="B62">
            <v>4.5999999999999996</v>
          </cell>
          <cell r="C62">
            <v>2622</v>
          </cell>
          <cell r="D62">
            <v>2283.21</v>
          </cell>
          <cell r="E62">
            <v>4905.21</v>
          </cell>
        </row>
        <row r="63">
          <cell r="A63" t="str">
            <v>X_trail New 160000</v>
          </cell>
          <cell r="B63">
            <v>15.6</v>
          </cell>
          <cell r="C63">
            <v>22141.837500000001</v>
          </cell>
          <cell r="D63">
            <v>7743.0599999999995</v>
          </cell>
          <cell r="E63">
            <v>29884.897499999999</v>
          </cell>
        </row>
        <row r="64">
          <cell r="A64" t="str">
            <v>X_trail New 170000</v>
          </cell>
          <cell r="B64">
            <v>4.5999999999999996</v>
          </cell>
          <cell r="C64">
            <v>2622</v>
          </cell>
          <cell r="D64">
            <v>2283.21</v>
          </cell>
          <cell r="E64">
            <v>4905.21</v>
          </cell>
        </row>
        <row r="65">
          <cell r="A65" t="str">
            <v>X_trail New 180000</v>
          </cell>
          <cell r="B65">
            <v>12.2</v>
          </cell>
          <cell r="C65">
            <v>4946</v>
          </cell>
          <cell r="D65">
            <v>6055.47</v>
          </cell>
          <cell r="E65">
            <v>11001.470000000001</v>
          </cell>
        </row>
        <row r="66">
          <cell r="A66" t="str">
            <v>X_trail New 190000</v>
          </cell>
          <cell r="B66">
            <v>4.5999999999999996</v>
          </cell>
          <cell r="C66">
            <v>2622</v>
          </cell>
          <cell r="D66">
            <v>2283.21</v>
          </cell>
          <cell r="E66">
            <v>4905.21</v>
          </cell>
        </row>
        <row r="67">
          <cell r="A67" t="str">
            <v>X_trail New 200000</v>
          </cell>
          <cell r="B67">
            <v>14</v>
          </cell>
          <cell r="C67">
            <v>11841.5625</v>
          </cell>
          <cell r="D67">
            <v>6948.9</v>
          </cell>
          <cell r="E67">
            <v>18790.462500000001</v>
          </cell>
        </row>
        <row r="68">
          <cell r="A68" t="str">
            <v>X_trail New Gen Rep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 t="str">
            <v>X-trail Old 1000</v>
          </cell>
          <cell r="B69">
            <v>1</v>
          </cell>
          <cell r="C69">
            <v>0</v>
          </cell>
          <cell r="D69">
            <v>0</v>
          </cell>
          <cell r="E69">
            <v>0</v>
          </cell>
        </row>
        <row r="70">
          <cell r="A70" t="str">
            <v>X-trail Old 7500</v>
          </cell>
          <cell r="B70">
            <v>2.9</v>
          </cell>
          <cell r="C70">
            <v>2622</v>
          </cell>
          <cell r="D70">
            <v>0</v>
          </cell>
          <cell r="E70">
            <v>2622</v>
          </cell>
        </row>
        <row r="71">
          <cell r="A71" t="str">
            <v>X-trail Old 15000</v>
          </cell>
          <cell r="B71">
            <v>3.5</v>
          </cell>
          <cell r="C71">
            <v>6196</v>
          </cell>
          <cell r="D71">
            <v>0</v>
          </cell>
          <cell r="E71">
            <v>6196</v>
          </cell>
        </row>
        <row r="72">
          <cell r="A72" t="str">
            <v>X-trail Old 22500</v>
          </cell>
          <cell r="B72">
            <v>4.5999999999999996</v>
          </cell>
          <cell r="C72">
            <v>6955</v>
          </cell>
          <cell r="D72">
            <v>2283.21</v>
          </cell>
          <cell r="E72">
            <v>9238.2099999999991</v>
          </cell>
        </row>
        <row r="73">
          <cell r="A73" t="str">
            <v>X-trail Old 30000</v>
          </cell>
          <cell r="B73">
            <v>14</v>
          </cell>
          <cell r="C73">
            <v>7508.5625</v>
          </cell>
          <cell r="D73">
            <v>6948.9</v>
          </cell>
          <cell r="E73">
            <v>14457.4625</v>
          </cell>
        </row>
        <row r="74">
          <cell r="A74" t="str">
            <v>X-trail Old 37500</v>
          </cell>
          <cell r="B74">
            <v>4.5999999999999996</v>
          </cell>
          <cell r="C74">
            <v>6955</v>
          </cell>
          <cell r="D74">
            <v>2283.21</v>
          </cell>
          <cell r="E74">
            <v>9238.2099999999991</v>
          </cell>
        </row>
        <row r="75">
          <cell r="A75" t="str">
            <v>X-trail Old 45000</v>
          </cell>
          <cell r="B75">
            <v>12.2</v>
          </cell>
          <cell r="C75">
            <v>6196</v>
          </cell>
          <cell r="D75">
            <v>6055.47</v>
          </cell>
          <cell r="E75">
            <v>12251.470000000001</v>
          </cell>
        </row>
        <row r="76">
          <cell r="A76" t="str">
            <v>X-trail Old 52500</v>
          </cell>
          <cell r="B76">
            <v>4.5999999999999996</v>
          </cell>
          <cell r="C76">
            <v>6955</v>
          </cell>
          <cell r="D76">
            <v>2283.21</v>
          </cell>
          <cell r="E76">
            <v>9238.2099999999991</v>
          </cell>
        </row>
        <row r="77">
          <cell r="A77" t="str">
            <v>X-trail Old 60000</v>
          </cell>
          <cell r="B77">
            <v>15.6</v>
          </cell>
          <cell r="C77">
            <v>7508.5625</v>
          </cell>
          <cell r="D77">
            <v>7743.0599999999995</v>
          </cell>
          <cell r="E77">
            <v>15251.622499999999</v>
          </cell>
        </row>
        <row r="78">
          <cell r="A78" t="str">
            <v>X-trail Old 67500</v>
          </cell>
          <cell r="B78">
            <v>4.5999999999999996</v>
          </cell>
          <cell r="C78">
            <v>6955</v>
          </cell>
          <cell r="D78">
            <v>2283.21</v>
          </cell>
          <cell r="E78">
            <v>9238.2099999999991</v>
          </cell>
        </row>
        <row r="79">
          <cell r="A79" t="str">
            <v>X-trail Old 75000</v>
          </cell>
          <cell r="B79">
            <v>12.2</v>
          </cell>
          <cell r="C79">
            <v>8585.65</v>
          </cell>
          <cell r="D79">
            <v>6055.47</v>
          </cell>
          <cell r="E79">
            <v>14641.119999999999</v>
          </cell>
        </row>
        <row r="80">
          <cell r="A80" t="str">
            <v>X-trail Old 82500</v>
          </cell>
          <cell r="B80">
            <v>4.5999999999999996</v>
          </cell>
          <cell r="C80">
            <v>6955</v>
          </cell>
          <cell r="D80">
            <v>2283.21</v>
          </cell>
          <cell r="E80">
            <v>9238.2099999999991</v>
          </cell>
        </row>
        <row r="81">
          <cell r="A81" t="str">
            <v>X-trail Old 90000</v>
          </cell>
          <cell r="B81">
            <v>14</v>
          </cell>
          <cell r="C81">
            <v>7508.5625</v>
          </cell>
          <cell r="D81">
            <v>6948.9</v>
          </cell>
          <cell r="E81">
            <v>14457.4625</v>
          </cell>
        </row>
        <row r="82">
          <cell r="A82" t="str">
            <v>X-trail Old 97500</v>
          </cell>
          <cell r="B82">
            <v>4.5999999999999996</v>
          </cell>
          <cell r="C82">
            <v>6955</v>
          </cell>
          <cell r="D82">
            <v>2283.21</v>
          </cell>
          <cell r="E82">
            <v>9238.2099999999991</v>
          </cell>
        </row>
        <row r="83">
          <cell r="A83" t="str">
            <v>X-trail Old 105000</v>
          </cell>
          <cell r="B83">
            <v>12.2</v>
          </cell>
          <cell r="C83">
            <v>8585.65</v>
          </cell>
          <cell r="D83">
            <v>6055.47</v>
          </cell>
          <cell r="E83">
            <v>14641.119999999999</v>
          </cell>
        </row>
        <row r="84">
          <cell r="A84" t="str">
            <v>X-trail Old 112500</v>
          </cell>
          <cell r="B84">
            <v>4.5999999999999996</v>
          </cell>
          <cell r="C84">
            <v>6955</v>
          </cell>
          <cell r="D84">
            <v>2283.21</v>
          </cell>
          <cell r="E84">
            <v>9238.2099999999991</v>
          </cell>
        </row>
        <row r="85">
          <cell r="A85" t="str">
            <v>X-trail Old 120000</v>
          </cell>
          <cell r="B85">
            <v>15.6</v>
          </cell>
          <cell r="C85">
            <v>15419.1875</v>
          </cell>
          <cell r="D85">
            <v>7743.0599999999995</v>
          </cell>
          <cell r="E85">
            <v>23162.247499999998</v>
          </cell>
        </row>
        <row r="86">
          <cell r="A86" t="str">
            <v>X-trail Old 127500</v>
          </cell>
          <cell r="B86">
            <v>4.5999999999999996</v>
          </cell>
          <cell r="C86">
            <v>2622</v>
          </cell>
          <cell r="D86">
            <v>2283.21</v>
          </cell>
          <cell r="E86">
            <v>4905.21</v>
          </cell>
        </row>
        <row r="87">
          <cell r="A87" t="str">
            <v>X-trail Old 135000</v>
          </cell>
          <cell r="B87">
            <v>12.2</v>
          </cell>
          <cell r="C87">
            <v>12918.65</v>
          </cell>
          <cell r="D87">
            <v>6055.47</v>
          </cell>
          <cell r="E87">
            <v>18974.12</v>
          </cell>
        </row>
        <row r="88">
          <cell r="A88" t="str">
            <v>X-trail Old 142500</v>
          </cell>
          <cell r="B88">
            <v>4.5999999999999996</v>
          </cell>
          <cell r="C88">
            <v>2622</v>
          </cell>
          <cell r="D88">
            <v>2283.21</v>
          </cell>
          <cell r="E88">
            <v>4905.21</v>
          </cell>
        </row>
        <row r="89">
          <cell r="A89" t="str">
            <v>X-trail Old 150000</v>
          </cell>
          <cell r="B89">
            <v>14</v>
          </cell>
          <cell r="C89">
            <v>11841.5625</v>
          </cell>
          <cell r="D89">
            <v>6948.9</v>
          </cell>
          <cell r="E89">
            <v>18790.462500000001</v>
          </cell>
        </row>
        <row r="90">
          <cell r="A90" t="str">
            <v>X-trail Old GEN REP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</row>
        <row r="91">
          <cell r="A91" t="str">
            <v>Micra Petrol 1000</v>
          </cell>
          <cell r="B91">
            <v>1</v>
          </cell>
          <cell r="C91">
            <v>0</v>
          </cell>
          <cell r="D91">
            <v>0</v>
          </cell>
          <cell r="E91">
            <v>0</v>
          </cell>
        </row>
        <row r="92">
          <cell r="A92" t="str">
            <v>Micra Petrol 10000</v>
          </cell>
          <cell r="B92">
            <v>3.3</v>
          </cell>
          <cell r="C92">
            <v>915</v>
          </cell>
          <cell r="D92">
            <v>0</v>
          </cell>
          <cell r="E92">
            <v>915</v>
          </cell>
        </row>
        <row r="93">
          <cell r="A93" t="str">
            <v>Micra Petrol 20000</v>
          </cell>
          <cell r="B93">
            <v>5.4</v>
          </cell>
          <cell r="C93">
            <v>2997</v>
          </cell>
          <cell r="D93">
            <v>0</v>
          </cell>
          <cell r="E93">
            <v>2997</v>
          </cell>
        </row>
        <row r="94">
          <cell r="A94" t="str">
            <v>Micra Petrol 30000</v>
          </cell>
          <cell r="B94">
            <v>3.3</v>
          </cell>
          <cell r="C94">
            <v>915</v>
          </cell>
          <cell r="D94">
            <v>982.77300000000002</v>
          </cell>
          <cell r="E94">
            <v>1897.7730000000001</v>
          </cell>
        </row>
        <row r="95">
          <cell r="A95" t="str">
            <v>Micra Petrol 40000</v>
          </cell>
          <cell r="B95">
            <v>9.8000000000000007</v>
          </cell>
          <cell r="C95">
            <v>3959</v>
          </cell>
          <cell r="D95">
            <v>2918.538</v>
          </cell>
          <cell r="E95">
            <v>6877.5380000000005</v>
          </cell>
        </row>
        <row r="96">
          <cell r="A96" t="str">
            <v>Micra Petrol 50000</v>
          </cell>
          <cell r="B96">
            <v>3.3</v>
          </cell>
          <cell r="C96">
            <v>915</v>
          </cell>
          <cell r="D96">
            <v>982.77300000000002</v>
          </cell>
          <cell r="E96">
            <v>1897.7730000000001</v>
          </cell>
        </row>
        <row r="97">
          <cell r="A97" t="str">
            <v>Micra Petrol 60000</v>
          </cell>
          <cell r="B97">
            <v>5.4</v>
          </cell>
          <cell r="C97">
            <v>2997</v>
          </cell>
          <cell r="D97">
            <v>1608.174</v>
          </cell>
          <cell r="E97">
            <v>4605.174</v>
          </cell>
        </row>
        <row r="98">
          <cell r="A98" t="str">
            <v>Micra Petrol 70000</v>
          </cell>
          <cell r="B98">
            <v>3.3</v>
          </cell>
          <cell r="C98">
            <v>915</v>
          </cell>
          <cell r="D98">
            <v>982.77300000000002</v>
          </cell>
          <cell r="E98">
            <v>1897.7730000000001</v>
          </cell>
        </row>
        <row r="99">
          <cell r="A99" t="str">
            <v>Micra Petrol 80000</v>
          </cell>
          <cell r="B99">
            <v>9.8000000000000007</v>
          </cell>
          <cell r="C99">
            <v>4699</v>
          </cell>
          <cell r="D99">
            <v>2918.538</v>
          </cell>
          <cell r="E99">
            <v>7617.5380000000005</v>
          </cell>
        </row>
        <row r="100">
          <cell r="A100" t="str">
            <v>Micra Petrol 90000</v>
          </cell>
          <cell r="B100">
            <v>3.3</v>
          </cell>
          <cell r="C100">
            <v>915</v>
          </cell>
          <cell r="D100">
            <v>982.77300000000002</v>
          </cell>
          <cell r="E100">
            <v>1897.7730000000001</v>
          </cell>
        </row>
        <row r="101">
          <cell r="A101" t="str">
            <v>Micra Petrol 100000</v>
          </cell>
          <cell r="B101">
            <v>5.4</v>
          </cell>
          <cell r="C101">
            <v>2997</v>
          </cell>
          <cell r="D101">
            <v>1608.174</v>
          </cell>
          <cell r="E101">
            <v>4605.174</v>
          </cell>
        </row>
        <row r="102">
          <cell r="A102" t="str">
            <v>Micra Petrol 110000</v>
          </cell>
          <cell r="B102">
            <v>3.3</v>
          </cell>
          <cell r="C102">
            <v>915</v>
          </cell>
          <cell r="D102">
            <v>982.77300000000002</v>
          </cell>
          <cell r="E102">
            <v>1897.7730000000001</v>
          </cell>
        </row>
        <row r="103">
          <cell r="A103" t="str">
            <v>Micra Petrol 120000</v>
          </cell>
          <cell r="B103">
            <v>9.8000000000000007</v>
          </cell>
          <cell r="C103">
            <v>3959</v>
          </cell>
          <cell r="D103">
            <v>2918.538</v>
          </cell>
          <cell r="E103">
            <v>6877.5380000000005</v>
          </cell>
        </row>
        <row r="104">
          <cell r="A104" t="str">
            <v>Micra Petrol 130000</v>
          </cell>
          <cell r="B104">
            <v>3.3</v>
          </cell>
          <cell r="C104">
            <v>915</v>
          </cell>
          <cell r="D104">
            <v>982.77300000000002</v>
          </cell>
          <cell r="E104">
            <v>1897.7730000000001</v>
          </cell>
        </row>
        <row r="105">
          <cell r="A105" t="str">
            <v>Micra Petrol 140000</v>
          </cell>
          <cell r="B105">
            <v>5.4</v>
          </cell>
          <cell r="C105">
            <v>2997</v>
          </cell>
          <cell r="D105">
            <v>1608.174</v>
          </cell>
          <cell r="E105">
            <v>4605.174</v>
          </cell>
        </row>
        <row r="106">
          <cell r="A106" t="str">
            <v>Micra Petrol 150000</v>
          </cell>
          <cell r="B106">
            <v>3.3</v>
          </cell>
          <cell r="C106">
            <v>915</v>
          </cell>
          <cell r="D106">
            <v>982.77300000000002</v>
          </cell>
          <cell r="E106">
            <v>1897.7730000000001</v>
          </cell>
        </row>
        <row r="107">
          <cell r="A107" t="str">
            <v>Micra Petrol 160000</v>
          </cell>
          <cell r="B107">
            <v>9.8000000000000007</v>
          </cell>
          <cell r="C107">
            <v>4699</v>
          </cell>
          <cell r="D107">
            <v>2918.538</v>
          </cell>
          <cell r="E107">
            <v>7617.5380000000005</v>
          </cell>
        </row>
        <row r="108">
          <cell r="A108" t="str">
            <v>Micra Petrol 170000</v>
          </cell>
          <cell r="B108">
            <v>3.3</v>
          </cell>
          <cell r="C108">
            <v>915</v>
          </cell>
          <cell r="D108">
            <v>982.77300000000002</v>
          </cell>
          <cell r="E108">
            <v>1897.7730000000001</v>
          </cell>
        </row>
        <row r="109">
          <cell r="A109" t="str">
            <v>Micra Petrol 180000</v>
          </cell>
          <cell r="B109">
            <v>5.4</v>
          </cell>
          <cell r="C109">
            <v>2997</v>
          </cell>
          <cell r="D109">
            <v>1608.174</v>
          </cell>
          <cell r="E109">
            <v>4605.174</v>
          </cell>
        </row>
        <row r="110">
          <cell r="A110" t="str">
            <v>Micra Petrol 190000</v>
          </cell>
          <cell r="B110">
            <v>3.3</v>
          </cell>
          <cell r="C110">
            <v>915</v>
          </cell>
          <cell r="D110">
            <v>982.77300000000002</v>
          </cell>
          <cell r="E110">
            <v>1897.7730000000001</v>
          </cell>
        </row>
        <row r="111">
          <cell r="A111" t="str">
            <v>Micra Petrol 200000</v>
          </cell>
          <cell r="B111">
            <v>9.8000000000000007</v>
          </cell>
          <cell r="C111">
            <v>3959</v>
          </cell>
          <cell r="D111">
            <v>2918.538</v>
          </cell>
          <cell r="E111">
            <v>6877.5380000000005</v>
          </cell>
        </row>
        <row r="112">
          <cell r="A112" t="str">
            <v>Micra Petrol GEN REP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</row>
        <row r="113">
          <cell r="A113" t="str">
            <v>Micra Diesel 1000</v>
          </cell>
          <cell r="B113">
            <v>1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Micra Diesel 10000</v>
          </cell>
          <cell r="B114">
            <v>3.1</v>
          </cell>
          <cell r="C114">
            <v>3445</v>
          </cell>
          <cell r="D114">
            <v>0</v>
          </cell>
          <cell r="E114">
            <v>3445</v>
          </cell>
        </row>
        <row r="115">
          <cell r="A115" t="str">
            <v>Micra Diesel 20000</v>
          </cell>
          <cell r="B115">
            <v>4.0999999999999996</v>
          </cell>
          <cell r="C115">
            <v>5527</v>
          </cell>
          <cell r="D115">
            <v>0</v>
          </cell>
          <cell r="E115">
            <v>5527</v>
          </cell>
        </row>
        <row r="116">
          <cell r="A116" t="str">
            <v>Micra Diesel 30000</v>
          </cell>
          <cell r="B116">
            <v>3.1</v>
          </cell>
          <cell r="C116">
            <v>3445</v>
          </cell>
          <cell r="D116">
            <v>923.21100000000001</v>
          </cell>
          <cell r="E116">
            <v>4368.2110000000002</v>
          </cell>
        </row>
        <row r="117">
          <cell r="A117" t="str">
            <v>Micra Diesel 40000</v>
          </cell>
          <cell r="B117">
            <v>7.1</v>
          </cell>
          <cell r="C117">
            <v>6026</v>
          </cell>
          <cell r="D117">
            <v>2114.451</v>
          </cell>
          <cell r="E117">
            <v>8140.451</v>
          </cell>
        </row>
        <row r="118">
          <cell r="A118" t="str">
            <v>Micra Diesel 50000</v>
          </cell>
          <cell r="B118">
            <v>3.1</v>
          </cell>
          <cell r="C118">
            <v>3445</v>
          </cell>
          <cell r="D118">
            <v>923.21100000000001</v>
          </cell>
          <cell r="E118">
            <v>4368.2110000000002</v>
          </cell>
        </row>
        <row r="119">
          <cell r="A119" t="str">
            <v>Micra Diesel 60000</v>
          </cell>
          <cell r="B119">
            <v>4.0999999999999996</v>
          </cell>
          <cell r="C119">
            <v>6750</v>
          </cell>
          <cell r="D119">
            <v>1221.021</v>
          </cell>
          <cell r="E119">
            <v>7971.0209999999997</v>
          </cell>
        </row>
        <row r="120">
          <cell r="A120" t="str">
            <v>Micra Diesel 70000</v>
          </cell>
          <cell r="B120">
            <v>3.1</v>
          </cell>
          <cell r="C120">
            <v>3445</v>
          </cell>
          <cell r="D120">
            <v>923.21100000000001</v>
          </cell>
          <cell r="E120">
            <v>4368.2110000000002</v>
          </cell>
        </row>
        <row r="121">
          <cell r="A121" t="str">
            <v>Micra Diesel 80000</v>
          </cell>
          <cell r="B121">
            <v>8.8000000000000007</v>
          </cell>
          <cell r="C121">
            <v>9857</v>
          </cell>
          <cell r="D121">
            <v>2620.7280000000001</v>
          </cell>
          <cell r="E121">
            <v>12477.727999999999</v>
          </cell>
        </row>
        <row r="122">
          <cell r="A122" t="str">
            <v>Micra Diesel 90000</v>
          </cell>
          <cell r="B122">
            <v>3.1</v>
          </cell>
          <cell r="C122">
            <v>3445</v>
          </cell>
          <cell r="D122">
            <v>923.21100000000001</v>
          </cell>
          <cell r="E122">
            <v>4368.2110000000002</v>
          </cell>
        </row>
        <row r="123">
          <cell r="A123" t="str">
            <v>Micra Diesel 100000</v>
          </cell>
          <cell r="B123">
            <v>7.1</v>
          </cell>
          <cell r="C123">
            <v>5527</v>
          </cell>
          <cell r="D123">
            <v>2114.451</v>
          </cell>
          <cell r="E123">
            <v>7641.451</v>
          </cell>
        </row>
        <row r="124">
          <cell r="A124" t="str">
            <v>Micra Diesel 110000</v>
          </cell>
          <cell r="B124">
            <v>3.1</v>
          </cell>
          <cell r="C124">
            <v>3445</v>
          </cell>
          <cell r="D124">
            <v>923.21100000000001</v>
          </cell>
          <cell r="E124">
            <v>4368.2110000000002</v>
          </cell>
        </row>
        <row r="125">
          <cell r="A125" t="str">
            <v>Micra Diesel 120000</v>
          </cell>
          <cell r="B125">
            <v>4.0999999999999996</v>
          </cell>
          <cell r="C125">
            <v>7249</v>
          </cell>
          <cell r="D125">
            <v>1221.021</v>
          </cell>
          <cell r="E125">
            <v>8470.0210000000006</v>
          </cell>
        </row>
        <row r="126">
          <cell r="A126" t="str">
            <v>Micra Diesel 130000</v>
          </cell>
          <cell r="B126">
            <v>3.1</v>
          </cell>
          <cell r="C126">
            <v>3445</v>
          </cell>
          <cell r="D126">
            <v>923.21100000000001</v>
          </cell>
          <cell r="E126">
            <v>4368.2110000000002</v>
          </cell>
        </row>
        <row r="127">
          <cell r="A127" t="str">
            <v>Micra Diesel 140000</v>
          </cell>
          <cell r="B127">
            <v>8.8000000000000007</v>
          </cell>
          <cell r="C127">
            <v>5527</v>
          </cell>
          <cell r="D127">
            <v>2620.7280000000001</v>
          </cell>
          <cell r="E127">
            <v>8147.7280000000001</v>
          </cell>
        </row>
        <row r="128">
          <cell r="A128" t="str">
            <v>Micra Diesel 150000</v>
          </cell>
          <cell r="B128">
            <v>3.1</v>
          </cell>
          <cell r="C128">
            <v>3445</v>
          </cell>
          <cell r="D128">
            <v>923.21100000000001</v>
          </cell>
          <cell r="E128">
            <v>4368.2110000000002</v>
          </cell>
        </row>
        <row r="129">
          <cell r="A129" t="str">
            <v>Micra Diesel 160000</v>
          </cell>
          <cell r="B129">
            <v>7.1</v>
          </cell>
          <cell r="C129">
            <v>9857</v>
          </cell>
          <cell r="D129">
            <v>2114.451</v>
          </cell>
          <cell r="E129">
            <v>11971.451000000001</v>
          </cell>
        </row>
        <row r="130">
          <cell r="A130" t="str">
            <v>Micra Diesel 170000</v>
          </cell>
          <cell r="B130">
            <v>3.1</v>
          </cell>
          <cell r="C130">
            <v>3445</v>
          </cell>
          <cell r="D130">
            <v>923.21100000000001</v>
          </cell>
          <cell r="E130">
            <v>4368.2110000000002</v>
          </cell>
        </row>
        <row r="131">
          <cell r="A131" t="str">
            <v>Micra Diesel 180000</v>
          </cell>
          <cell r="B131">
            <v>4.0999999999999996</v>
          </cell>
          <cell r="C131">
            <v>5527</v>
          </cell>
          <cell r="D131">
            <v>1221.021</v>
          </cell>
          <cell r="E131">
            <v>6748.0209999999997</v>
          </cell>
        </row>
        <row r="132">
          <cell r="A132" t="str">
            <v>Micra Diesel 190000</v>
          </cell>
          <cell r="B132">
            <v>3.1</v>
          </cell>
          <cell r="C132">
            <v>3445</v>
          </cell>
          <cell r="D132">
            <v>923.21100000000001</v>
          </cell>
          <cell r="E132">
            <v>4368.2110000000002</v>
          </cell>
        </row>
        <row r="133">
          <cell r="A133" t="str">
            <v>Micra Diesel 200000</v>
          </cell>
          <cell r="B133">
            <v>8.8000000000000007</v>
          </cell>
          <cell r="C133">
            <v>6026</v>
          </cell>
          <cell r="D133">
            <v>2620.7280000000001</v>
          </cell>
          <cell r="E133">
            <v>8646.7279999999992</v>
          </cell>
        </row>
        <row r="134">
          <cell r="A134" t="str">
            <v>Micra Diesel Gen Rep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</row>
        <row r="135">
          <cell r="A135" t="str">
            <v>Sunny Petrol 1000</v>
          </cell>
          <cell r="B135">
            <v>1</v>
          </cell>
          <cell r="C135">
            <v>0</v>
          </cell>
          <cell r="D135">
            <v>0</v>
          </cell>
          <cell r="E135">
            <v>0</v>
          </cell>
        </row>
        <row r="136">
          <cell r="A136" t="str">
            <v>Sunny Petrol 10000</v>
          </cell>
          <cell r="B136">
            <v>3.3</v>
          </cell>
          <cell r="C136">
            <v>915</v>
          </cell>
          <cell r="D136">
            <v>0</v>
          </cell>
          <cell r="E136">
            <v>915</v>
          </cell>
        </row>
        <row r="137">
          <cell r="A137" t="str">
            <v>Sunny Petrol 20000</v>
          </cell>
          <cell r="B137">
            <v>5.3</v>
          </cell>
          <cell r="C137">
            <v>1222</v>
          </cell>
          <cell r="D137">
            <v>0</v>
          </cell>
          <cell r="E137">
            <v>1222</v>
          </cell>
        </row>
        <row r="138">
          <cell r="A138" t="str">
            <v>Sunny Petrol 30000</v>
          </cell>
          <cell r="B138">
            <v>3.3</v>
          </cell>
          <cell r="C138">
            <v>915</v>
          </cell>
          <cell r="D138">
            <v>982.77300000000002</v>
          </cell>
          <cell r="E138">
            <v>1897.7730000000001</v>
          </cell>
        </row>
        <row r="139">
          <cell r="A139" t="str">
            <v>Sunny Petrol 40000</v>
          </cell>
          <cell r="B139">
            <v>9.1</v>
          </cell>
          <cell r="C139">
            <v>1706.5</v>
          </cell>
          <cell r="D139">
            <v>2710.0709999999999</v>
          </cell>
          <cell r="E139">
            <v>4416.5709999999999</v>
          </cell>
        </row>
        <row r="140">
          <cell r="A140" t="str">
            <v>Sunny Petrol 50000</v>
          </cell>
          <cell r="B140">
            <v>3.3</v>
          </cell>
          <cell r="C140">
            <v>915</v>
          </cell>
          <cell r="D140">
            <v>982.77300000000002</v>
          </cell>
          <cell r="E140">
            <v>1897.7730000000001</v>
          </cell>
        </row>
        <row r="141">
          <cell r="A141" t="str">
            <v>Sunny Petrol 60000</v>
          </cell>
          <cell r="B141">
            <v>5.3</v>
          </cell>
          <cell r="C141">
            <v>1222</v>
          </cell>
          <cell r="D141">
            <v>1578.393</v>
          </cell>
          <cell r="E141">
            <v>2800.393</v>
          </cell>
        </row>
        <row r="142">
          <cell r="A142" t="str">
            <v>Sunny Petrol 70000</v>
          </cell>
          <cell r="B142">
            <v>3.3</v>
          </cell>
          <cell r="C142">
            <v>915</v>
          </cell>
          <cell r="D142">
            <v>982.77300000000002</v>
          </cell>
          <cell r="E142">
            <v>1897.7730000000001</v>
          </cell>
        </row>
        <row r="143">
          <cell r="A143" t="str">
            <v>Sunny Petrol 80000</v>
          </cell>
          <cell r="B143">
            <v>9.1</v>
          </cell>
          <cell r="C143">
            <v>1706.5</v>
          </cell>
          <cell r="D143">
            <v>2710.0709999999999</v>
          </cell>
          <cell r="E143">
            <v>4416.5709999999999</v>
          </cell>
        </row>
        <row r="144">
          <cell r="A144" t="str">
            <v>Sunny Petrol 90000</v>
          </cell>
          <cell r="B144">
            <v>3.3</v>
          </cell>
          <cell r="C144">
            <v>915</v>
          </cell>
          <cell r="D144">
            <v>982.77300000000002</v>
          </cell>
          <cell r="E144">
            <v>1897.7730000000001</v>
          </cell>
        </row>
        <row r="145">
          <cell r="A145" t="str">
            <v>Sunny Petrol 100000</v>
          </cell>
          <cell r="B145">
            <v>5.3</v>
          </cell>
          <cell r="C145">
            <v>1222</v>
          </cell>
          <cell r="D145">
            <v>1578.393</v>
          </cell>
          <cell r="E145">
            <v>2800.393</v>
          </cell>
        </row>
        <row r="146">
          <cell r="A146" t="str">
            <v>Sunny Petrol 110000</v>
          </cell>
          <cell r="B146">
            <v>3.3</v>
          </cell>
          <cell r="C146">
            <v>915</v>
          </cell>
          <cell r="D146">
            <v>982.77300000000002</v>
          </cell>
          <cell r="E146">
            <v>1897.7730000000001</v>
          </cell>
        </row>
        <row r="147">
          <cell r="A147" t="str">
            <v>Sunny Petrol 120000</v>
          </cell>
          <cell r="B147">
            <v>9.1</v>
          </cell>
          <cell r="C147">
            <v>1706.5</v>
          </cell>
          <cell r="D147">
            <v>2710.0709999999999</v>
          </cell>
          <cell r="E147">
            <v>4416.5709999999999</v>
          </cell>
        </row>
        <row r="148">
          <cell r="A148" t="str">
            <v>Sunny Petrol 130000</v>
          </cell>
          <cell r="B148">
            <v>3.3</v>
          </cell>
          <cell r="C148">
            <v>915</v>
          </cell>
          <cell r="D148">
            <v>982.77300000000002</v>
          </cell>
          <cell r="E148">
            <v>1897.7730000000001</v>
          </cell>
        </row>
        <row r="149">
          <cell r="A149" t="str">
            <v>Sunny Petrol 140000</v>
          </cell>
          <cell r="B149">
            <v>5.3</v>
          </cell>
          <cell r="C149">
            <v>1222</v>
          </cell>
          <cell r="D149">
            <v>1578.393</v>
          </cell>
          <cell r="E149">
            <v>2800.393</v>
          </cell>
        </row>
        <row r="150">
          <cell r="A150" t="str">
            <v>Sunny Petrol 150000</v>
          </cell>
          <cell r="B150">
            <v>3.3</v>
          </cell>
          <cell r="C150">
            <v>915</v>
          </cell>
          <cell r="D150">
            <v>982.77300000000002</v>
          </cell>
          <cell r="E150">
            <v>1897.7730000000001</v>
          </cell>
        </row>
        <row r="151">
          <cell r="A151" t="str">
            <v>Sunny Petrol 160000</v>
          </cell>
          <cell r="B151">
            <v>9.1</v>
          </cell>
          <cell r="C151">
            <v>1706.5</v>
          </cell>
          <cell r="D151">
            <v>2710.0709999999999</v>
          </cell>
          <cell r="E151">
            <v>4416.5709999999999</v>
          </cell>
        </row>
        <row r="152">
          <cell r="A152" t="str">
            <v>Sunny Petrol 170000</v>
          </cell>
          <cell r="B152">
            <v>3.3</v>
          </cell>
          <cell r="C152">
            <v>915</v>
          </cell>
          <cell r="D152">
            <v>982.77300000000002</v>
          </cell>
          <cell r="E152">
            <v>1897.7730000000001</v>
          </cell>
        </row>
        <row r="153">
          <cell r="A153" t="str">
            <v>Sunny Petrol 180000</v>
          </cell>
          <cell r="B153">
            <v>5.3</v>
          </cell>
          <cell r="C153">
            <v>1222</v>
          </cell>
          <cell r="D153">
            <v>1578.393</v>
          </cell>
          <cell r="E153">
            <v>2800.393</v>
          </cell>
        </row>
        <row r="154">
          <cell r="A154" t="str">
            <v>Sunny Petrol 190000</v>
          </cell>
          <cell r="B154">
            <v>3.3</v>
          </cell>
          <cell r="C154">
            <v>915</v>
          </cell>
          <cell r="D154">
            <v>982.77300000000002</v>
          </cell>
          <cell r="E154">
            <v>1897.7730000000001</v>
          </cell>
        </row>
        <row r="155">
          <cell r="A155" t="str">
            <v>Sunny Petrol 200000</v>
          </cell>
          <cell r="B155">
            <v>9.1</v>
          </cell>
          <cell r="C155">
            <v>1706.5</v>
          </cell>
          <cell r="D155">
            <v>2710.0709999999999</v>
          </cell>
          <cell r="E155">
            <v>4416.5709999999999</v>
          </cell>
        </row>
        <row r="156">
          <cell r="A156" t="str">
            <v>Sunny Petrol GEN REP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</row>
        <row r="157">
          <cell r="A157" t="str">
            <v>Sunny Diesel 1000</v>
          </cell>
          <cell r="B157">
            <v>1</v>
          </cell>
          <cell r="C157">
            <v>0</v>
          </cell>
          <cell r="D157">
            <v>0</v>
          </cell>
          <cell r="E157">
            <v>0</v>
          </cell>
        </row>
        <row r="158">
          <cell r="A158" t="str">
            <v>Sunny Diesel 10000</v>
          </cell>
          <cell r="B158">
            <v>3.3</v>
          </cell>
          <cell r="C158">
            <v>1150</v>
          </cell>
          <cell r="D158">
            <v>0</v>
          </cell>
          <cell r="E158">
            <v>1150</v>
          </cell>
        </row>
        <row r="159">
          <cell r="A159" t="str">
            <v>Sunny Diesel 20000</v>
          </cell>
          <cell r="B159">
            <v>5.3</v>
          </cell>
          <cell r="C159">
            <v>1457</v>
          </cell>
          <cell r="D159">
            <v>0</v>
          </cell>
          <cell r="E159">
            <v>1457</v>
          </cell>
        </row>
        <row r="160">
          <cell r="A160" t="str">
            <v>Sunny Diesel 30000</v>
          </cell>
          <cell r="B160">
            <v>3.3</v>
          </cell>
          <cell r="C160">
            <v>1150</v>
          </cell>
          <cell r="D160">
            <v>982.77300000000002</v>
          </cell>
          <cell r="E160">
            <v>2132.7730000000001</v>
          </cell>
        </row>
        <row r="161">
          <cell r="A161" t="str">
            <v>Sunny Diesel 40000</v>
          </cell>
          <cell r="B161">
            <v>9.1</v>
          </cell>
          <cell r="C161">
            <v>1706.5</v>
          </cell>
          <cell r="D161">
            <v>2710.0709999999999</v>
          </cell>
          <cell r="E161">
            <v>4416.5709999999999</v>
          </cell>
        </row>
        <row r="162">
          <cell r="A162" t="str">
            <v>Sunny Diesel 50000</v>
          </cell>
          <cell r="B162">
            <v>3.3</v>
          </cell>
          <cell r="C162">
            <v>1150</v>
          </cell>
          <cell r="D162">
            <v>982.77300000000002</v>
          </cell>
          <cell r="E162">
            <v>2132.7730000000001</v>
          </cell>
        </row>
        <row r="163">
          <cell r="A163" t="str">
            <v>Sunny Diesel 60000</v>
          </cell>
          <cell r="B163">
            <v>5.3</v>
          </cell>
          <cell r="C163">
            <v>1457</v>
          </cell>
          <cell r="D163">
            <v>1578.393</v>
          </cell>
          <cell r="E163">
            <v>3035.393</v>
          </cell>
        </row>
        <row r="164">
          <cell r="A164" t="str">
            <v>Sunny Diesel 70000</v>
          </cell>
          <cell r="B164">
            <v>3.3</v>
          </cell>
          <cell r="C164">
            <v>1150</v>
          </cell>
          <cell r="D164">
            <v>982.77300000000002</v>
          </cell>
          <cell r="E164">
            <v>2132.7730000000001</v>
          </cell>
        </row>
        <row r="165">
          <cell r="A165" t="str">
            <v>Sunny Diesel 80000</v>
          </cell>
          <cell r="B165">
            <v>9.1</v>
          </cell>
          <cell r="C165">
            <v>1706.5</v>
          </cell>
          <cell r="D165">
            <v>2710.0709999999999</v>
          </cell>
          <cell r="E165">
            <v>4416.5709999999999</v>
          </cell>
        </row>
        <row r="166">
          <cell r="A166" t="str">
            <v>Sunny Diesel 90000</v>
          </cell>
          <cell r="B166">
            <v>3.3</v>
          </cell>
          <cell r="C166">
            <v>1150</v>
          </cell>
          <cell r="D166">
            <v>982.77300000000002</v>
          </cell>
          <cell r="E166">
            <v>2132.7730000000001</v>
          </cell>
        </row>
        <row r="167">
          <cell r="A167" t="str">
            <v>Sunny Diesel 100000</v>
          </cell>
          <cell r="B167">
            <v>5.3</v>
          </cell>
          <cell r="C167">
            <v>1457</v>
          </cell>
          <cell r="D167">
            <v>1578.393</v>
          </cell>
          <cell r="E167">
            <v>3035.393</v>
          </cell>
        </row>
        <row r="168">
          <cell r="A168" t="str">
            <v>Sunny Diesel 110000</v>
          </cell>
          <cell r="B168">
            <v>3.3</v>
          </cell>
          <cell r="C168">
            <v>1150</v>
          </cell>
          <cell r="D168">
            <v>982.77300000000002</v>
          </cell>
          <cell r="E168">
            <v>2132.7730000000001</v>
          </cell>
        </row>
        <row r="169">
          <cell r="A169" t="str">
            <v>Sunny Diesel 120000</v>
          </cell>
          <cell r="B169">
            <v>9.1</v>
          </cell>
          <cell r="C169">
            <v>1706.5</v>
          </cell>
          <cell r="D169">
            <v>2710.0709999999999</v>
          </cell>
          <cell r="E169">
            <v>4416.5709999999999</v>
          </cell>
        </row>
        <row r="170">
          <cell r="A170" t="str">
            <v>Sunny Diesel 130000</v>
          </cell>
          <cell r="B170">
            <v>3.3</v>
          </cell>
          <cell r="C170">
            <v>1150</v>
          </cell>
          <cell r="D170">
            <v>982.77300000000002</v>
          </cell>
          <cell r="E170">
            <v>2132.7730000000001</v>
          </cell>
        </row>
        <row r="171">
          <cell r="A171" t="str">
            <v>Sunny Diesel 140000</v>
          </cell>
          <cell r="B171">
            <v>5.3</v>
          </cell>
          <cell r="C171">
            <v>1457</v>
          </cell>
          <cell r="D171">
            <v>1578.393</v>
          </cell>
          <cell r="E171">
            <v>3035.393</v>
          </cell>
        </row>
        <row r="172">
          <cell r="A172" t="str">
            <v>Sunny Diesel 150000</v>
          </cell>
          <cell r="B172">
            <v>3.3</v>
          </cell>
          <cell r="C172">
            <v>1150</v>
          </cell>
          <cell r="D172">
            <v>982.77300000000002</v>
          </cell>
          <cell r="E172">
            <v>2132.7730000000001</v>
          </cell>
        </row>
        <row r="173">
          <cell r="A173" t="str">
            <v>Sunny Diesel 160000</v>
          </cell>
          <cell r="B173">
            <v>3.3</v>
          </cell>
          <cell r="C173">
            <v>1150</v>
          </cell>
          <cell r="D173">
            <v>982.77300000000002</v>
          </cell>
          <cell r="E173">
            <v>2132.7730000000001</v>
          </cell>
        </row>
        <row r="174">
          <cell r="A174" t="str">
            <v>Sunny Diesel 170000</v>
          </cell>
          <cell r="B174">
            <v>3.3</v>
          </cell>
          <cell r="C174">
            <v>1150</v>
          </cell>
          <cell r="D174">
            <v>982.77300000000002</v>
          </cell>
          <cell r="E174">
            <v>2132.7730000000001</v>
          </cell>
        </row>
        <row r="175">
          <cell r="A175" t="str">
            <v>Sunny Diesel 180000</v>
          </cell>
          <cell r="B175">
            <v>5.3</v>
          </cell>
          <cell r="C175">
            <v>1457</v>
          </cell>
          <cell r="D175">
            <v>1578.393</v>
          </cell>
          <cell r="E175">
            <v>3035.393</v>
          </cell>
        </row>
        <row r="176">
          <cell r="A176" t="str">
            <v>Sunny Diesel 190000</v>
          </cell>
          <cell r="B176">
            <v>3.3</v>
          </cell>
          <cell r="C176">
            <v>1150</v>
          </cell>
          <cell r="D176">
            <v>982.77300000000002</v>
          </cell>
          <cell r="E176">
            <v>2132.7730000000001</v>
          </cell>
        </row>
        <row r="177">
          <cell r="A177" t="str">
            <v>Sunny Diesel 200000</v>
          </cell>
          <cell r="B177">
            <v>9.1</v>
          </cell>
          <cell r="C177">
            <v>1706.5</v>
          </cell>
          <cell r="D177">
            <v>2710.0709999999999</v>
          </cell>
          <cell r="E177">
            <v>4416.5709999999999</v>
          </cell>
        </row>
        <row r="178">
          <cell r="A178" t="str">
            <v>Sunny Diesel Gen Rep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K13723"/>
  <sheetViews>
    <sheetView tabSelected="1" topLeftCell="D1" workbookViewId="0">
      <selection activeCell="J9" sqref="J9"/>
    </sheetView>
  </sheetViews>
  <sheetFormatPr defaultRowHeight="12.75"/>
  <cols>
    <col min="1" max="1" width="10.28515625" style="89" bestFit="1" customWidth="1"/>
    <col min="2" max="2" width="8.7109375" style="90" bestFit="1" customWidth="1"/>
    <col min="3" max="3" width="38.5703125" style="90" bestFit="1" customWidth="1"/>
    <col min="4" max="4" width="5.140625" style="90" bestFit="1" customWidth="1"/>
    <col min="5" max="5" width="8.28515625" style="90" bestFit="1" customWidth="1"/>
    <col min="6" max="6" width="8.85546875" style="89" bestFit="1" customWidth="1"/>
    <col min="7" max="7" width="6.28515625" style="89" bestFit="1" customWidth="1"/>
    <col min="8" max="8" width="20.7109375" style="89" bestFit="1" customWidth="1"/>
    <col min="9" max="9" width="21.42578125" style="89" bestFit="1" customWidth="1"/>
    <col min="10" max="10" width="17" style="89" bestFit="1" customWidth="1"/>
    <col min="11" max="12" width="7.85546875" style="89" bestFit="1" customWidth="1"/>
    <col min="13" max="13" width="8.42578125" style="89" bestFit="1" customWidth="1"/>
    <col min="14" max="14" width="5.85546875" style="89" bestFit="1" customWidth="1"/>
    <col min="15" max="15" width="6.5703125" style="89" bestFit="1" customWidth="1"/>
    <col min="16" max="16" width="7.7109375" style="89" bestFit="1" customWidth="1"/>
    <col min="17" max="17" width="5.5703125" style="89" bestFit="1" customWidth="1"/>
    <col min="18" max="18" width="7.42578125" style="89" bestFit="1" customWidth="1"/>
    <col min="19" max="19" width="8" style="1" bestFit="1" customWidth="1"/>
    <col min="20" max="20" width="8.5703125" style="89" bestFit="1" customWidth="1"/>
    <col min="21" max="21" width="1.5703125" style="89" bestFit="1" customWidth="1"/>
    <col min="22" max="22" width="12.5703125" style="89" bestFit="1" customWidth="1"/>
    <col min="23" max="23" width="5.5703125" style="89" bestFit="1" customWidth="1"/>
    <col min="24" max="24" width="7.42578125" style="89" bestFit="1" customWidth="1"/>
    <col min="25" max="25" width="5.5703125" style="1" bestFit="1" customWidth="1"/>
    <col min="26" max="26" width="8" style="1" bestFit="1" customWidth="1"/>
    <col min="27" max="27" width="5.5703125" style="1" bestFit="1" customWidth="1"/>
    <col min="28" max="28" width="8" style="89" bestFit="1" customWidth="1"/>
    <col min="29" max="29" width="8.42578125" style="89" bestFit="1" customWidth="1"/>
    <col min="30" max="30" width="7.85546875" style="92" bestFit="1" customWidth="1"/>
    <col min="31" max="31" width="3.7109375" style="89" bestFit="1" customWidth="1"/>
    <col min="32" max="32" width="4.7109375" style="89" bestFit="1" customWidth="1"/>
    <col min="33" max="33" width="8.7109375" style="89" bestFit="1" customWidth="1"/>
    <col min="34" max="34" width="6.5703125" style="89" bestFit="1" customWidth="1"/>
    <col min="35" max="35" width="6.7109375" style="89" bestFit="1" customWidth="1"/>
    <col min="36" max="133" width="9.140625" style="89"/>
    <col min="134" max="134" width="41.7109375" style="89" bestFit="1" customWidth="1"/>
    <col min="135" max="135" width="9.5703125" style="89" bestFit="1" customWidth="1"/>
    <col min="136" max="136" width="12" style="89" bestFit="1" customWidth="1"/>
    <col min="137" max="137" width="8.28515625" style="89" bestFit="1" customWidth="1"/>
    <col min="138" max="138" width="10.42578125" style="89" bestFit="1" customWidth="1"/>
    <col min="139" max="139" width="6" style="89" bestFit="1" customWidth="1"/>
    <col min="140" max="140" width="12" style="89" bestFit="1" customWidth="1"/>
    <col min="141" max="141" width="10.28515625" style="89" bestFit="1" customWidth="1"/>
    <col min="142" max="16384" width="9.140625" style="89"/>
  </cols>
  <sheetData>
    <row r="1" spans="1:141" ht="25.5">
      <c r="H1" s="91"/>
      <c r="I1" s="91"/>
      <c r="J1" s="73" t="s">
        <v>0</v>
      </c>
      <c r="K1" s="73" t="s">
        <v>1</v>
      </c>
      <c r="L1" s="73" t="s">
        <v>2</v>
      </c>
      <c r="M1" s="73" t="s">
        <v>3</v>
      </c>
    </row>
    <row r="2" spans="1:141">
      <c r="H2" s="91"/>
      <c r="I2" s="91"/>
      <c r="J2" s="74"/>
      <c r="K2" s="74"/>
      <c r="L2" s="74"/>
      <c r="M2" s="74"/>
      <c r="S2" s="2"/>
    </row>
    <row r="3" spans="1:141">
      <c r="B3" s="3" t="s">
        <v>4</v>
      </c>
      <c r="C3" s="140"/>
      <c r="D3" s="137"/>
      <c r="E3" s="137"/>
      <c r="F3" s="138"/>
      <c r="G3" s="138"/>
      <c r="H3" s="93" t="s">
        <v>5</v>
      </c>
      <c r="I3" s="94">
        <v>12</v>
      </c>
      <c r="J3" s="4">
        <f>I4*8</f>
        <v>32</v>
      </c>
      <c r="K3" s="4">
        <f>IF($M$4&lt;$N$4,J3*80/100,IF($M$4&gt;$N$4,J3*80/100-Q4))</f>
        <v>20</v>
      </c>
      <c r="L3" s="5">
        <f>AA83</f>
        <v>0</v>
      </c>
      <c r="M3" s="5">
        <f>K3-L3</f>
        <v>20</v>
      </c>
      <c r="N3" s="128"/>
      <c r="O3" s="129"/>
      <c r="P3" s="128"/>
      <c r="Q3" s="128"/>
      <c r="R3" s="124"/>
      <c r="S3" s="125"/>
      <c r="T3" s="63"/>
      <c r="U3" s="63"/>
      <c r="V3" s="63"/>
      <c r="W3" s="63"/>
      <c r="X3" s="63"/>
      <c r="Y3" s="126"/>
      <c r="Z3" s="126"/>
      <c r="AA3" s="126"/>
      <c r="AB3" s="63"/>
      <c r="AC3" s="63"/>
      <c r="AD3" s="122"/>
    </row>
    <row r="4" spans="1:141">
      <c r="B4" s="133"/>
      <c r="C4" s="137"/>
      <c r="D4" s="137"/>
      <c r="E4" s="137"/>
      <c r="F4" s="63"/>
      <c r="G4" s="63"/>
      <c r="H4" s="93" t="s">
        <v>6</v>
      </c>
      <c r="I4" s="95">
        <v>4</v>
      </c>
      <c r="J4" s="96" t="s">
        <v>7</v>
      </c>
      <c r="K4" s="96"/>
      <c r="L4" s="96"/>
      <c r="M4" s="139">
        <f>'[1]17'!$AJ$17</f>
        <v>12</v>
      </c>
      <c r="N4" s="130">
        <f>J3*20/100</f>
        <v>6.4</v>
      </c>
      <c r="O4" s="131"/>
      <c r="P4" s="132"/>
      <c r="Q4" s="127">
        <f>M4-N4</f>
        <v>5.6</v>
      </c>
      <c r="R4" s="124"/>
      <c r="S4" s="125"/>
      <c r="T4" s="63"/>
      <c r="U4" s="63"/>
      <c r="V4" s="63"/>
      <c r="W4" s="63"/>
      <c r="X4" s="63"/>
      <c r="Y4" s="126"/>
      <c r="Z4" s="126"/>
      <c r="AA4" s="126"/>
      <c r="AB4" s="63"/>
      <c r="AC4" s="63"/>
      <c r="AD4" s="122"/>
    </row>
    <row r="5" spans="1:141">
      <c r="A5" s="134"/>
      <c r="B5" s="137"/>
      <c r="C5" s="137"/>
      <c r="D5" s="137"/>
      <c r="E5" s="137"/>
      <c r="F5" s="63"/>
      <c r="G5" s="63"/>
      <c r="H5" s="93" t="s">
        <v>8</v>
      </c>
      <c r="I5" s="95">
        <v>3</v>
      </c>
      <c r="J5" s="96"/>
      <c r="K5" s="96"/>
      <c r="L5" s="96"/>
      <c r="M5" s="139"/>
      <c r="N5" s="130"/>
      <c r="O5" s="131"/>
      <c r="P5" s="132"/>
      <c r="Q5" s="127"/>
      <c r="R5" s="124"/>
      <c r="S5" s="125"/>
      <c r="T5" s="63"/>
      <c r="U5" s="63"/>
      <c r="V5" s="63"/>
      <c r="W5" s="63"/>
      <c r="X5" s="63"/>
      <c r="Y5" s="126"/>
      <c r="Z5" s="126"/>
      <c r="AA5" s="126"/>
      <c r="AB5" s="63"/>
      <c r="AC5" s="63"/>
      <c r="AD5" s="122"/>
    </row>
    <row r="6" spans="1:141" ht="15">
      <c r="A6" s="134"/>
      <c r="B6" s="135"/>
      <c r="C6" s="135"/>
      <c r="D6" s="135"/>
      <c r="E6" s="135"/>
      <c r="F6" s="63"/>
      <c r="G6" s="63"/>
      <c r="H6" s="134"/>
      <c r="I6" s="63"/>
      <c r="J6" s="136"/>
      <c r="K6" s="136"/>
      <c r="L6" s="124"/>
      <c r="M6" s="125"/>
      <c r="N6" s="128"/>
      <c r="O6" s="128"/>
      <c r="P6" s="128"/>
      <c r="Q6" s="128"/>
      <c r="R6" s="124"/>
      <c r="S6" s="125"/>
      <c r="T6" s="63"/>
      <c r="U6" s="63"/>
      <c r="V6" s="63"/>
      <c r="W6" s="63"/>
      <c r="X6" s="63"/>
      <c r="Y6" s="126"/>
      <c r="Z6" s="126"/>
      <c r="AA6" s="126"/>
      <c r="AB6" s="63"/>
      <c r="AC6" s="63"/>
      <c r="AD6" s="122"/>
    </row>
    <row r="7" spans="1:141" ht="15">
      <c r="A7" s="144" t="s">
        <v>9</v>
      </c>
      <c r="B7" s="144"/>
      <c r="C7" s="144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6"/>
      <c r="T7" s="141"/>
      <c r="U7" s="141"/>
      <c r="V7" s="142" t="s">
        <v>10</v>
      </c>
      <c r="W7" s="142"/>
      <c r="X7" s="142"/>
      <c r="Y7" s="7"/>
      <c r="Z7" s="7"/>
      <c r="AA7" s="7"/>
      <c r="AB7" s="24"/>
      <c r="AC7" s="24"/>
      <c r="AD7" s="143"/>
      <c r="AE7" s="104"/>
      <c r="AF7" s="104"/>
      <c r="AG7" s="104"/>
      <c r="AH7" s="104"/>
      <c r="AI7" s="104"/>
    </row>
    <row r="8" spans="1:141" s="97" customFormat="1" ht="51">
      <c r="A8" s="8" t="s">
        <v>11</v>
      </c>
      <c r="B8" s="9" t="s">
        <v>12</v>
      </c>
      <c r="C8" s="10" t="s">
        <v>13</v>
      </c>
      <c r="D8" s="11" t="s">
        <v>11</v>
      </c>
      <c r="E8" s="10" t="s">
        <v>14</v>
      </c>
      <c r="F8" s="10" t="s">
        <v>15</v>
      </c>
      <c r="G8" s="10" t="s">
        <v>16</v>
      </c>
      <c r="H8" s="10" t="s">
        <v>17</v>
      </c>
      <c r="I8" s="10" t="s">
        <v>18</v>
      </c>
      <c r="J8" s="9" t="s">
        <v>19</v>
      </c>
      <c r="K8" s="9" t="s">
        <v>20</v>
      </c>
      <c r="L8" s="9" t="s">
        <v>21</v>
      </c>
      <c r="M8" s="9" t="s">
        <v>22</v>
      </c>
      <c r="N8" s="9" t="s">
        <v>23</v>
      </c>
      <c r="O8" s="9" t="s">
        <v>24</v>
      </c>
      <c r="P8" s="9" t="s">
        <v>25</v>
      </c>
      <c r="Q8" s="9" t="s">
        <v>26</v>
      </c>
      <c r="R8" s="9" t="s">
        <v>27</v>
      </c>
      <c r="S8" s="9" t="s">
        <v>28</v>
      </c>
      <c r="T8" s="9" t="s">
        <v>10</v>
      </c>
      <c r="U8" s="9"/>
      <c r="V8" s="9" t="s">
        <v>25</v>
      </c>
      <c r="W8" s="9" t="s">
        <v>26</v>
      </c>
      <c r="X8" s="9" t="s">
        <v>27</v>
      </c>
      <c r="Y8" s="9" t="s">
        <v>29</v>
      </c>
      <c r="Z8" s="9" t="s">
        <v>30</v>
      </c>
      <c r="AA8" s="9" t="s">
        <v>31</v>
      </c>
      <c r="AB8" s="9" t="s">
        <v>32</v>
      </c>
      <c r="AC8" s="9" t="s">
        <v>33</v>
      </c>
      <c r="AD8" s="9" t="s">
        <v>34</v>
      </c>
      <c r="AE8" s="9" t="s">
        <v>35</v>
      </c>
      <c r="AF8" s="9" t="s">
        <v>36</v>
      </c>
      <c r="AG8" s="9" t="s">
        <v>37</v>
      </c>
      <c r="AH8" s="9" t="s">
        <v>38</v>
      </c>
      <c r="AI8" s="9" t="s">
        <v>39</v>
      </c>
      <c r="EE8" s="98"/>
      <c r="EF8" s="98"/>
      <c r="EG8" s="98"/>
      <c r="EH8" s="98"/>
      <c r="EI8" s="98"/>
      <c r="EJ8" s="98"/>
    </row>
    <row r="9" spans="1:141" ht="25.5">
      <c r="A9" s="12" t="s">
        <v>40</v>
      </c>
      <c r="B9" s="13">
        <v>1</v>
      </c>
      <c r="C9" s="14"/>
      <c r="D9" s="14"/>
      <c r="E9" s="14"/>
      <c r="F9" s="14"/>
      <c r="G9" s="14"/>
      <c r="H9" s="14"/>
      <c r="I9" s="14"/>
      <c r="J9" s="14"/>
      <c r="K9" s="14"/>
      <c r="L9" s="15"/>
      <c r="M9" s="14"/>
      <c r="N9" s="14"/>
      <c r="O9" s="16" t="str">
        <f>CONCATENATE(M9," ",L9)</f>
        <v xml:space="preserve"> </v>
      </c>
      <c r="P9" s="17">
        <f>VLOOKUP($O9,'[2]All Models'!$A$1:$H$582,2,FALSE)</f>
        <v>0</v>
      </c>
      <c r="Q9" s="18">
        <f>VLOOKUP($O9,'[2]All Models'!$A$1:$F$582,3,FALSE)</f>
        <v>0</v>
      </c>
      <c r="R9" s="18">
        <f>VLOOKUP($O9,'[2]All Models'!$A$1:$F$582,4,FALSE)</f>
        <v>0</v>
      </c>
      <c r="S9" s="18">
        <f>VLOOKUP($O9,'[2]All Models'!$A$1:$F$582,5,FALSE)</f>
        <v>0</v>
      </c>
      <c r="T9" s="19"/>
      <c r="U9" s="20" t="str">
        <f t="shared" ref="U9:U54" si="0">CONCATENATE(M9," ",T9)</f>
        <v xml:space="preserve"> </v>
      </c>
      <c r="V9" s="17">
        <f>VLOOKUP($U9,'[2]Additional Job'!$A$2:$E$364,3,FALSE)</f>
        <v>0</v>
      </c>
      <c r="W9" s="17">
        <f>VLOOKUP($U9,'[2]Additional Job'!$A$1:$E$418,2,FALSE)</f>
        <v>0</v>
      </c>
      <c r="X9" s="17">
        <f>VLOOKUP($U9,'[2]Additional Job'!$A$1:$E$418,4,FALSE)</f>
        <v>0</v>
      </c>
      <c r="Y9" s="21">
        <f>X9+W9</f>
        <v>0</v>
      </c>
      <c r="Z9" s="21">
        <f>Y9+S9</f>
        <v>0</v>
      </c>
      <c r="AA9" s="21">
        <f>V9+P9</f>
        <v>0</v>
      </c>
      <c r="AB9" s="22"/>
      <c r="AC9" s="23"/>
      <c r="AE9" s="24"/>
      <c r="AF9" s="24"/>
      <c r="AG9" s="14"/>
      <c r="AH9" s="99"/>
      <c r="AI9" s="99"/>
      <c r="ED9" s="25" t="s">
        <v>10</v>
      </c>
      <c r="EE9" s="25" t="s">
        <v>8</v>
      </c>
      <c r="EF9" s="25" t="s">
        <v>41</v>
      </c>
      <c r="EG9" s="25" t="s">
        <v>42</v>
      </c>
      <c r="EH9" s="25" t="s">
        <v>43</v>
      </c>
      <c r="EI9" s="25" t="s">
        <v>11</v>
      </c>
      <c r="EJ9" s="25" t="s">
        <v>44</v>
      </c>
      <c r="EK9" s="25" t="s">
        <v>39</v>
      </c>
    </row>
    <row r="10" spans="1:141">
      <c r="A10" s="12"/>
      <c r="B10" s="13">
        <v>2</v>
      </c>
      <c r="C10" s="14"/>
      <c r="D10" s="26"/>
      <c r="E10" s="14"/>
      <c r="F10" s="100"/>
      <c r="G10" s="27"/>
      <c r="H10" s="100"/>
      <c r="I10" s="100"/>
      <c r="J10" s="28"/>
      <c r="K10" s="29"/>
      <c r="L10" s="15"/>
      <c r="M10" s="30"/>
      <c r="N10" s="31"/>
      <c r="O10" s="16" t="str">
        <f t="shared" ref="O10:O73" si="1">CONCATENATE(M10," ",L10)</f>
        <v xml:space="preserve"> </v>
      </c>
      <c r="P10" s="17">
        <f>VLOOKUP($O10,'[2]All Models'!$A$1:$H$582,2,FALSE)</f>
        <v>0</v>
      </c>
      <c r="Q10" s="18">
        <f>VLOOKUP($O10,'[2]All Models'!$A$1:$F$582,3,FALSE)</f>
        <v>0</v>
      </c>
      <c r="R10" s="18">
        <f>VLOOKUP($O10,'[2]All Models'!$A$1:$F$582,4,FALSE)</f>
        <v>0</v>
      </c>
      <c r="S10" s="18">
        <f>VLOOKUP($O10,'[2]All Models'!$A$1:$F$582,5,FALSE)</f>
        <v>0</v>
      </c>
      <c r="T10" s="19"/>
      <c r="U10" s="20" t="str">
        <f t="shared" si="0"/>
        <v xml:space="preserve"> </v>
      </c>
      <c r="V10" s="17">
        <f>VLOOKUP($U10,'[2]Additional Job'!$A$3:$E$370,3,FALSE)</f>
        <v>0</v>
      </c>
      <c r="W10" s="18">
        <f>VLOOKUP($U10,'[2]Additional Job'!$A$3:$E$430,2,FALSE)</f>
        <v>0</v>
      </c>
      <c r="X10" s="18">
        <f>VLOOKUP($U10,'[2]Additional Job'!$A$3:$E$430,4,FALSE)</f>
        <v>0</v>
      </c>
      <c r="Y10" s="21">
        <f t="shared" ref="Y10:Y73" si="2">X10+W10</f>
        <v>0</v>
      </c>
      <c r="Z10" s="21">
        <f t="shared" ref="Z10:Z73" si="3">Y10+S10</f>
        <v>0</v>
      </c>
      <c r="AA10" s="21">
        <f t="shared" ref="AA10:AA73" si="4">V10+P10</f>
        <v>0</v>
      </c>
      <c r="AB10" s="22"/>
      <c r="AC10" s="14"/>
      <c r="AD10" s="24"/>
      <c r="AE10" s="24"/>
      <c r="AF10" s="24"/>
      <c r="AG10" s="14"/>
      <c r="AH10" s="99"/>
      <c r="AI10" s="99"/>
      <c r="ED10" s="101"/>
      <c r="EE10" s="102"/>
      <c r="EF10" s="32"/>
      <c r="EG10" s="32"/>
      <c r="EH10" s="102"/>
      <c r="EI10" s="102"/>
      <c r="EJ10" s="103"/>
      <c r="EK10" s="104"/>
    </row>
    <row r="11" spans="1:141" ht="15">
      <c r="A11" s="12"/>
      <c r="B11" s="13">
        <v>3</v>
      </c>
      <c r="C11" s="14"/>
      <c r="D11" s="26"/>
      <c r="E11" s="14"/>
      <c r="F11" s="105"/>
      <c r="G11" s="27"/>
      <c r="H11" s="106"/>
      <c r="I11" s="107"/>
      <c r="J11" s="28"/>
      <c r="K11" s="29"/>
      <c r="L11" s="15"/>
      <c r="M11" s="30"/>
      <c r="N11" s="31"/>
      <c r="O11" s="16" t="str">
        <f t="shared" si="1"/>
        <v xml:space="preserve"> </v>
      </c>
      <c r="P11" s="17">
        <f>VLOOKUP($O11,'[2]All Models'!$A$1:$H$582,2,FALSE)</f>
        <v>0</v>
      </c>
      <c r="Q11" s="18">
        <f>VLOOKUP($O11,'[2]All Models'!$A$1:$F$582,3,FALSE)</f>
        <v>0</v>
      </c>
      <c r="R11" s="18">
        <f>VLOOKUP($O11,'[2]All Models'!$A$1:$F$582,4,FALSE)</f>
        <v>0</v>
      </c>
      <c r="S11" s="18">
        <f>VLOOKUP($O11,'[2]All Models'!$A$1:$F$582,5,FALSE)</f>
        <v>0</v>
      </c>
      <c r="T11" s="19"/>
      <c r="U11" s="20" t="str">
        <f t="shared" si="0"/>
        <v xml:space="preserve"> </v>
      </c>
      <c r="V11" s="17">
        <f>VLOOKUP($U11,'[2]Additional Job'!$A$3:$E$370,3,FALSE)</f>
        <v>0</v>
      </c>
      <c r="W11" s="18">
        <f>VLOOKUP($U11,'[2]Additional Job'!$A$3:$E$430,2,FALSE)</f>
        <v>0</v>
      </c>
      <c r="X11" s="18">
        <f>VLOOKUP($U11,'[2]Additional Job'!$A$3:$E$430,4,FALSE)</f>
        <v>0</v>
      </c>
      <c r="Y11" s="21">
        <f t="shared" si="2"/>
        <v>0</v>
      </c>
      <c r="Z11" s="21">
        <f t="shared" si="3"/>
        <v>0</v>
      </c>
      <c r="AA11" s="21">
        <f t="shared" si="4"/>
        <v>0</v>
      </c>
      <c r="AB11" s="22"/>
      <c r="AC11" s="14"/>
      <c r="AD11" s="33"/>
      <c r="AE11" s="24"/>
      <c r="AF11" s="24"/>
      <c r="AG11" s="14"/>
      <c r="AH11" s="99"/>
      <c r="AI11" s="99"/>
      <c r="ED11" s="34" t="s">
        <v>45</v>
      </c>
      <c r="EE11" s="35" t="s">
        <v>46</v>
      </c>
      <c r="EF11" s="24" t="s">
        <v>47</v>
      </c>
      <c r="EG11" s="35">
        <v>1000</v>
      </c>
      <c r="EH11" s="35" t="s">
        <v>48</v>
      </c>
      <c r="EI11" s="16">
        <v>1</v>
      </c>
      <c r="EJ11" s="36" t="s">
        <v>49</v>
      </c>
      <c r="EK11" s="37" t="s">
        <v>50</v>
      </c>
    </row>
    <row r="12" spans="1:141" ht="15">
      <c r="A12" s="12"/>
      <c r="B12" s="13">
        <v>4</v>
      </c>
      <c r="C12" s="14"/>
      <c r="D12" s="26"/>
      <c r="E12" s="14"/>
      <c r="F12" s="108"/>
      <c r="G12" s="27"/>
      <c r="H12" s="109"/>
      <c r="I12" s="110"/>
      <c r="J12" s="28"/>
      <c r="K12" s="29"/>
      <c r="L12" s="15"/>
      <c r="M12" s="30"/>
      <c r="N12" s="31"/>
      <c r="O12" s="16" t="str">
        <f t="shared" si="1"/>
        <v xml:space="preserve"> </v>
      </c>
      <c r="P12" s="17">
        <f>VLOOKUP($O12,'[2]All Models'!$A$1:$H$582,2,FALSE)</f>
        <v>0</v>
      </c>
      <c r="Q12" s="18">
        <f>VLOOKUP($O12,'[2]All Models'!$A$1:$F$582,3,FALSE)</f>
        <v>0</v>
      </c>
      <c r="R12" s="18">
        <f>VLOOKUP($O12,'[2]All Models'!$A$1:$F$582,4,FALSE)</f>
        <v>0</v>
      </c>
      <c r="S12" s="18">
        <f>VLOOKUP($O12,'[2]All Models'!$A$1:$F$582,5,FALSE)</f>
        <v>0</v>
      </c>
      <c r="T12" s="19"/>
      <c r="U12" s="20" t="str">
        <f t="shared" si="0"/>
        <v xml:space="preserve"> </v>
      </c>
      <c r="V12" s="17">
        <f>VLOOKUP($U12,'[2]Additional Job'!$A$3:$E$370,3,FALSE)</f>
        <v>0</v>
      </c>
      <c r="W12" s="18">
        <f>VLOOKUP($U12,'[2]Additional Job'!$A$3:$E$430,2,FALSE)</f>
        <v>0</v>
      </c>
      <c r="X12" s="18">
        <f>VLOOKUP($U12,'[2]Additional Job'!$A$3:$E$430,4,FALSE)</f>
        <v>0</v>
      </c>
      <c r="Y12" s="21">
        <f t="shared" si="2"/>
        <v>0</v>
      </c>
      <c r="Z12" s="21">
        <f t="shared" si="3"/>
        <v>0</v>
      </c>
      <c r="AA12" s="21">
        <f t="shared" si="4"/>
        <v>0</v>
      </c>
      <c r="AB12" s="22"/>
      <c r="AC12" s="14"/>
      <c r="AD12" s="33"/>
      <c r="AE12" s="24"/>
      <c r="AF12" s="24"/>
      <c r="AG12" s="14"/>
      <c r="AH12" s="99"/>
      <c r="AI12" s="99"/>
      <c r="ED12" s="38" t="s">
        <v>51</v>
      </c>
      <c r="EE12" s="35" t="s">
        <v>52</v>
      </c>
      <c r="EF12" s="24" t="s">
        <v>53</v>
      </c>
      <c r="EG12" s="35">
        <v>7500</v>
      </c>
      <c r="EH12" s="35" t="s">
        <v>54</v>
      </c>
      <c r="EI12" s="16">
        <v>2</v>
      </c>
      <c r="EJ12" s="36" t="s">
        <v>55</v>
      </c>
      <c r="EK12" s="37" t="s">
        <v>56</v>
      </c>
    </row>
    <row r="13" spans="1:141" ht="15">
      <c r="A13" s="12"/>
      <c r="B13" s="13">
        <v>5</v>
      </c>
      <c r="C13" s="14"/>
      <c r="D13" s="26"/>
      <c r="E13" s="14"/>
      <c r="F13" s="111"/>
      <c r="G13" s="27"/>
      <c r="H13" s="111"/>
      <c r="I13" s="111"/>
      <c r="J13" s="28"/>
      <c r="K13" s="29"/>
      <c r="L13" s="15"/>
      <c r="M13" s="30"/>
      <c r="N13" s="31"/>
      <c r="O13" s="16" t="str">
        <f t="shared" si="1"/>
        <v xml:space="preserve"> </v>
      </c>
      <c r="P13" s="17">
        <f>VLOOKUP($O13,'[2]All Models'!$A$1:$H$582,2,FALSE)</f>
        <v>0</v>
      </c>
      <c r="Q13" s="18">
        <f>VLOOKUP($O13,'[2]All Models'!$A$1:$F$582,3,FALSE)</f>
        <v>0</v>
      </c>
      <c r="R13" s="18">
        <f>VLOOKUP($O13,'[2]All Models'!$A$1:$F$582,4,FALSE)</f>
        <v>0</v>
      </c>
      <c r="S13" s="18">
        <f>VLOOKUP($O13,'[2]All Models'!$A$1:$F$582,5,FALSE)</f>
        <v>0</v>
      </c>
      <c r="T13" s="19"/>
      <c r="U13" s="20" t="str">
        <f t="shared" si="0"/>
        <v xml:space="preserve"> </v>
      </c>
      <c r="V13" s="17">
        <f>VLOOKUP($U13,'[2]Additional Job'!$A$3:$E$370,3,FALSE)</f>
        <v>0</v>
      </c>
      <c r="W13" s="18">
        <f>VLOOKUP($U13,'[2]Additional Job'!$A$3:$E$430,2,FALSE)</f>
        <v>0</v>
      </c>
      <c r="X13" s="18">
        <f>VLOOKUP($U13,'[2]Additional Job'!$A$3:$E$430,4,FALSE)</f>
        <v>0</v>
      </c>
      <c r="Y13" s="21">
        <f t="shared" si="2"/>
        <v>0</v>
      </c>
      <c r="Z13" s="21">
        <f t="shared" si="3"/>
        <v>0</v>
      </c>
      <c r="AA13" s="21">
        <f t="shared" si="4"/>
        <v>0</v>
      </c>
      <c r="AB13" s="22"/>
      <c r="AC13" s="14"/>
      <c r="AD13" s="33"/>
      <c r="AE13" s="24"/>
      <c r="AF13" s="24"/>
      <c r="AG13" s="14"/>
      <c r="AH13" s="99"/>
      <c r="AI13" s="99"/>
      <c r="ED13" s="38" t="s">
        <v>57</v>
      </c>
      <c r="EE13" s="35" t="s">
        <v>58</v>
      </c>
      <c r="EF13" s="24" t="s">
        <v>59</v>
      </c>
      <c r="EG13" s="35">
        <v>10000</v>
      </c>
      <c r="EH13" s="35" t="s">
        <v>60</v>
      </c>
      <c r="EI13" s="16">
        <v>3</v>
      </c>
      <c r="EJ13" s="112" t="s">
        <v>61</v>
      </c>
      <c r="EK13" s="37" t="s">
        <v>62</v>
      </c>
    </row>
    <row r="14" spans="1:141" ht="15">
      <c r="A14" s="12"/>
      <c r="B14" s="13">
        <v>6</v>
      </c>
      <c r="C14" s="14"/>
      <c r="D14" s="26"/>
      <c r="E14" s="14"/>
      <c r="F14" s="111"/>
      <c r="G14" s="27"/>
      <c r="H14" s="111"/>
      <c r="I14" s="111"/>
      <c r="J14" s="28"/>
      <c r="K14" s="29"/>
      <c r="L14" s="15"/>
      <c r="M14" s="30"/>
      <c r="N14" s="31"/>
      <c r="O14" s="16" t="str">
        <f t="shared" si="1"/>
        <v xml:space="preserve"> </v>
      </c>
      <c r="P14" s="17">
        <f>VLOOKUP($O14,'[2]All Models'!$A$1:$H$582,2,FALSE)</f>
        <v>0</v>
      </c>
      <c r="Q14" s="18">
        <f>VLOOKUP($O14,'[2]All Models'!$A$1:$F$582,3,FALSE)</f>
        <v>0</v>
      </c>
      <c r="R14" s="18">
        <f>VLOOKUP($O14,'[2]All Models'!$A$1:$F$582,4,FALSE)</f>
        <v>0</v>
      </c>
      <c r="S14" s="18">
        <f>VLOOKUP($O14,'[2]All Models'!$A$1:$F$582,5,FALSE)</f>
        <v>0</v>
      </c>
      <c r="T14" s="19"/>
      <c r="U14" s="20" t="str">
        <f t="shared" si="0"/>
        <v xml:space="preserve"> </v>
      </c>
      <c r="V14" s="17">
        <f>VLOOKUP($U14,'[2]Additional Job'!$A$3:$E$370,3,FALSE)</f>
        <v>0</v>
      </c>
      <c r="W14" s="18">
        <f>VLOOKUP($U14,'[2]Additional Job'!$A$3:$E$430,2,FALSE)</f>
        <v>0</v>
      </c>
      <c r="X14" s="18">
        <f>VLOOKUP($U14,'[2]Additional Job'!$A$3:$E$430,4,FALSE)</f>
        <v>0</v>
      </c>
      <c r="Y14" s="21">
        <f t="shared" si="2"/>
        <v>0</v>
      </c>
      <c r="Z14" s="21">
        <f t="shared" si="3"/>
        <v>0</v>
      </c>
      <c r="AA14" s="21">
        <f t="shared" si="4"/>
        <v>0</v>
      </c>
      <c r="AB14" s="22"/>
      <c r="AC14" s="14"/>
      <c r="AD14" s="33"/>
      <c r="AE14" s="24"/>
      <c r="AF14" s="24"/>
      <c r="AG14" s="14"/>
      <c r="AH14" s="99"/>
      <c r="AI14" s="99"/>
      <c r="ED14" s="34" t="s">
        <v>63</v>
      </c>
      <c r="EE14" s="35"/>
      <c r="EF14" s="24" t="s">
        <v>64</v>
      </c>
      <c r="EG14" s="35">
        <v>15000</v>
      </c>
      <c r="EH14" s="35" t="s">
        <v>65</v>
      </c>
      <c r="EI14" s="16">
        <v>4</v>
      </c>
      <c r="EJ14" s="112" t="s">
        <v>66</v>
      </c>
      <c r="EK14" s="104"/>
    </row>
    <row r="15" spans="1:141" ht="15">
      <c r="A15" s="113" t="s">
        <v>67</v>
      </c>
      <c r="B15" s="13">
        <v>7</v>
      </c>
      <c r="C15" s="14"/>
      <c r="D15" s="26"/>
      <c r="E15" s="14"/>
      <c r="F15" s="111"/>
      <c r="G15" s="27"/>
      <c r="H15" s="111"/>
      <c r="I15" s="111"/>
      <c r="J15" s="28"/>
      <c r="K15" s="29"/>
      <c r="L15" s="15"/>
      <c r="M15" s="30"/>
      <c r="N15" s="31"/>
      <c r="O15" s="16" t="str">
        <f t="shared" si="1"/>
        <v xml:space="preserve"> </v>
      </c>
      <c r="P15" s="17">
        <f>VLOOKUP($O15,'[2]All Models'!$A$1:$H$582,2,FALSE)</f>
        <v>0</v>
      </c>
      <c r="Q15" s="18">
        <f>VLOOKUP($O15,'[2]All Models'!$A$1:$F$582,3,FALSE)</f>
        <v>0</v>
      </c>
      <c r="R15" s="18">
        <f>VLOOKUP($O15,'[2]All Models'!$A$1:$F$582,4,FALSE)</f>
        <v>0</v>
      </c>
      <c r="S15" s="18">
        <f>VLOOKUP($O15,'[2]All Models'!$A$1:$F$582,5,FALSE)</f>
        <v>0</v>
      </c>
      <c r="T15" s="19"/>
      <c r="U15" s="20" t="str">
        <f t="shared" si="0"/>
        <v xml:space="preserve"> </v>
      </c>
      <c r="V15" s="17">
        <f>VLOOKUP($U15,'[2]Additional Job'!$A$3:$E$370,3,FALSE)</f>
        <v>0</v>
      </c>
      <c r="W15" s="18">
        <f>VLOOKUP($U15,'[2]Additional Job'!$A$3:$E$430,2,FALSE)</f>
        <v>0</v>
      </c>
      <c r="X15" s="18">
        <f>VLOOKUP($U15,'[2]Additional Job'!$A$3:$E$430,4,FALSE)</f>
        <v>0</v>
      </c>
      <c r="Y15" s="21">
        <f t="shared" si="2"/>
        <v>0</v>
      </c>
      <c r="Z15" s="21">
        <f t="shared" si="3"/>
        <v>0</v>
      </c>
      <c r="AA15" s="21">
        <f t="shared" si="4"/>
        <v>0</v>
      </c>
      <c r="AB15" s="22"/>
      <c r="AC15" s="14"/>
      <c r="AD15" s="33"/>
      <c r="AE15" s="24"/>
      <c r="AF15" s="24"/>
      <c r="AG15" s="14"/>
      <c r="AH15" s="99"/>
      <c r="AI15" s="99"/>
      <c r="ED15" s="34" t="s">
        <v>68</v>
      </c>
      <c r="EE15" s="114"/>
      <c r="EF15" s="24" t="s">
        <v>69</v>
      </c>
      <c r="EG15" s="35">
        <v>20000</v>
      </c>
      <c r="EH15" s="35" t="s">
        <v>70</v>
      </c>
      <c r="EI15" s="16">
        <v>5</v>
      </c>
      <c r="EJ15" s="112" t="s">
        <v>71</v>
      </c>
      <c r="EK15" s="104"/>
    </row>
    <row r="16" spans="1:141" ht="15">
      <c r="A16" s="115" t="s">
        <v>72</v>
      </c>
      <c r="B16" s="13">
        <v>8</v>
      </c>
      <c r="C16" s="14"/>
      <c r="D16" s="26"/>
      <c r="E16" s="14"/>
      <c r="F16" s="111"/>
      <c r="G16" s="27"/>
      <c r="H16" s="111"/>
      <c r="I16" s="111"/>
      <c r="J16" s="28"/>
      <c r="K16" s="29"/>
      <c r="L16" s="15"/>
      <c r="M16" s="30"/>
      <c r="N16" s="31"/>
      <c r="O16" s="16" t="str">
        <f t="shared" si="1"/>
        <v xml:space="preserve"> </v>
      </c>
      <c r="P16" s="17">
        <f>VLOOKUP($O16,'[2]All Models'!$A$1:$H$582,2,FALSE)</f>
        <v>0</v>
      </c>
      <c r="Q16" s="18">
        <f>VLOOKUP($O16,'[2]All Models'!$A$1:$F$582,3,FALSE)</f>
        <v>0</v>
      </c>
      <c r="R16" s="18">
        <f>VLOOKUP($O16,'[2]All Models'!$A$1:$F$582,4,FALSE)</f>
        <v>0</v>
      </c>
      <c r="S16" s="18">
        <f>VLOOKUP($O16,'[2]All Models'!$A$1:$F$582,5,FALSE)</f>
        <v>0</v>
      </c>
      <c r="T16" s="19"/>
      <c r="U16" s="20" t="str">
        <f t="shared" si="0"/>
        <v xml:space="preserve"> </v>
      </c>
      <c r="V16" s="17">
        <f>VLOOKUP($U16,'[2]Additional Job'!$A$3:$E$370,3,FALSE)</f>
        <v>0</v>
      </c>
      <c r="W16" s="18">
        <f>VLOOKUP($U16,'[2]Additional Job'!$A$3:$E$430,2,FALSE)</f>
        <v>0</v>
      </c>
      <c r="X16" s="18">
        <f>VLOOKUP($U16,'[2]Additional Job'!$A$3:$E$430,4,FALSE)</f>
        <v>0</v>
      </c>
      <c r="Y16" s="21">
        <f t="shared" si="2"/>
        <v>0</v>
      </c>
      <c r="Z16" s="21">
        <f t="shared" si="3"/>
        <v>0</v>
      </c>
      <c r="AA16" s="21">
        <f t="shared" si="4"/>
        <v>0</v>
      </c>
      <c r="AB16" s="22"/>
      <c r="AC16" s="14"/>
      <c r="AD16" s="33"/>
      <c r="AE16" s="24"/>
      <c r="AF16" s="24"/>
      <c r="AG16" s="14"/>
      <c r="AH16" s="99"/>
      <c r="AI16" s="99"/>
      <c r="ED16" s="34" t="s">
        <v>73</v>
      </c>
      <c r="EE16" s="114"/>
      <c r="EF16" s="24" t="s">
        <v>74</v>
      </c>
      <c r="EG16" s="35">
        <v>22500</v>
      </c>
      <c r="EH16" s="35"/>
      <c r="EI16" s="16">
        <v>6</v>
      </c>
      <c r="EJ16" s="112" t="s">
        <v>75</v>
      </c>
      <c r="EK16" s="104"/>
    </row>
    <row r="17" spans="1:141" ht="15">
      <c r="A17" s="115" t="s">
        <v>72</v>
      </c>
      <c r="B17" s="13">
        <v>9</v>
      </c>
      <c r="C17" s="14"/>
      <c r="D17" s="26"/>
      <c r="E17" s="14"/>
      <c r="F17" s="111"/>
      <c r="G17" s="27"/>
      <c r="H17" s="111"/>
      <c r="I17" s="111"/>
      <c r="J17" s="28"/>
      <c r="K17" s="29"/>
      <c r="L17" s="15"/>
      <c r="M17" s="30"/>
      <c r="N17" s="31"/>
      <c r="O17" s="16" t="str">
        <f t="shared" si="1"/>
        <v xml:space="preserve"> </v>
      </c>
      <c r="P17" s="17">
        <f>VLOOKUP($O17,'[2]All Models'!$A$1:$H$582,2,FALSE)</f>
        <v>0</v>
      </c>
      <c r="Q17" s="18">
        <f>VLOOKUP($O17,'[2]All Models'!$A$1:$F$582,3,FALSE)</f>
        <v>0</v>
      </c>
      <c r="R17" s="18">
        <f>VLOOKUP($O17,'[2]All Models'!$A$1:$F$582,4,FALSE)</f>
        <v>0</v>
      </c>
      <c r="S17" s="18">
        <f>VLOOKUP($O17,'[2]All Models'!$A$1:$F$582,5,FALSE)</f>
        <v>0</v>
      </c>
      <c r="T17" s="19"/>
      <c r="U17" s="20" t="str">
        <f t="shared" si="0"/>
        <v xml:space="preserve"> </v>
      </c>
      <c r="V17" s="17">
        <f>VLOOKUP($U17,'[2]Additional Job'!$A$3:$E$370,3,FALSE)</f>
        <v>0</v>
      </c>
      <c r="W17" s="18">
        <f>VLOOKUP($U17,'[2]Additional Job'!$A$3:$E$430,2,FALSE)</f>
        <v>0</v>
      </c>
      <c r="X17" s="18">
        <f>VLOOKUP($U17,'[2]Additional Job'!$A$3:$E$430,4,FALSE)</f>
        <v>0</v>
      </c>
      <c r="Y17" s="21">
        <f t="shared" si="2"/>
        <v>0</v>
      </c>
      <c r="Z17" s="21">
        <f t="shared" si="3"/>
        <v>0</v>
      </c>
      <c r="AA17" s="21">
        <f t="shared" si="4"/>
        <v>0</v>
      </c>
      <c r="AB17" s="22"/>
      <c r="AC17" s="14"/>
      <c r="AD17" s="33"/>
      <c r="AE17" s="24"/>
      <c r="AF17" s="24"/>
      <c r="AG17" s="14"/>
      <c r="AH17" s="99"/>
      <c r="AI17" s="99"/>
      <c r="ED17" s="34" t="s">
        <v>76</v>
      </c>
      <c r="EE17" s="114"/>
      <c r="EF17" s="24" t="s">
        <v>77</v>
      </c>
      <c r="EG17" s="35">
        <v>30000</v>
      </c>
      <c r="EH17" s="35"/>
      <c r="EI17" s="16">
        <v>7</v>
      </c>
      <c r="EJ17" s="112"/>
      <c r="EK17" s="104"/>
    </row>
    <row r="18" spans="1:141" ht="15">
      <c r="A18" s="115" t="s">
        <v>72</v>
      </c>
      <c r="B18" s="13">
        <v>10</v>
      </c>
      <c r="C18" s="14"/>
      <c r="D18" s="26"/>
      <c r="E18" s="14"/>
      <c r="F18" s="24"/>
      <c r="G18" s="27"/>
      <c r="H18" s="24"/>
      <c r="I18" s="24"/>
      <c r="J18" s="29"/>
      <c r="K18" s="29"/>
      <c r="L18" s="15"/>
      <c r="M18" s="30"/>
      <c r="N18" s="31"/>
      <c r="O18" s="16" t="str">
        <f t="shared" si="1"/>
        <v xml:space="preserve"> </v>
      </c>
      <c r="P18" s="17">
        <f>VLOOKUP($O18,'[2]All Models'!$A$1:$H$582,2,FALSE)</f>
        <v>0</v>
      </c>
      <c r="Q18" s="18">
        <f>VLOOKUP($O18,'[2]All Models'!$A$1:$F$582,3,FALSE)</f>
        <v>0</v>
      </c>
      <c r="R18" s="18">
        <f>VLOOKUP($O18,'[2]All Models'!$A$1:$F$582,4,FALSE)</f>
        <v>0</v>
      </c>
      <c r="S18" s="18">
        <f>VLOOKUP($O18,'[2]All Models'!$A$1:$F$582,5,FALSE)</f>
        <v>0</v>
      </c>
      <c r="T18" s="19"/>
      <c r="U18" s="20" t="str">
        <f t="shared" si="0"/>
        <v xml:space="preserve"> </v>
      </c>
      <c r="V18" s="17">
        <f>VLOOKUP($U18,'[2]Additional Job'!$A$3:$E$370,3,FALSE)</f>
        <v>0</v>
      </c>
      <c r="W18" s="18">
        <f>VLOOKUP($U18,'[2]Additional Job'!$A$3:$E$430,2,FALSE)</f>
        <v>0</v>
      </c>
      <c r="X18" s="18">
        <f>VLOOKUP($U18,'[2]Additional Job'!$A$3:$E$430,4,FALSE)</f>
        <v>0</v>
      </c>
      <c r="Y18" s="21">
        <f t="shared" si="2"/>
        <v>0</v>
      </c>
      <c r="Z18" s="21">
        <f t="shared" si="3"/>
        <v>0</v>
      </c>
      <c r="AA18" s="21">
        <f t="shared" si="4"/>
        <v>0</v>
      </c>
      <c r="AB18" s="22"/>
      <c r="AC18" s="14"/>
      <c r="AD18" s="33"/>
      <c r="AE18" s="24"/>
      <c r="AF18" s="24"/>
      <c r="AG18" s="14"/>
      <c r="AH18" s="99"/>
      <c r="AI18" s="99"/>
      <c r="ED18" s="34" t="s">
        <v>78</v>
      </c>
      <c r="EE18" s="114"/>
      <c r="EF18" s="39" t="s">
        <v>79</v>
      </c>
      <c r="EG18" s="35">
        <v>37500</v>
      </c>
      <c r="EH18" s="35"/>
      <c r="EI18" s="16">
        <v>8</v>
      </c>
      <c r="EJ18" s="112"/>
      <c r="EK18" s="104"/>
    </row>
    <row r="19" spans="1:141" ht="15">
      <c r="A19" s="116" t="s">
        <v>80</v>
      </c>
      <c r="B19" s="13">
        <v>11</v>
      </c>
      <c r="C19" s="14"/>
      <c r="D19" s="26"/>
      <c r="E19" s="14"/>
      <c r="F19" s="24"/>
      <c r="G19" s="27"/>
      <c r="H19" s="24"/>
      <c r="I19" s="24"/>
      <c r="J19" s="29"/>
      <c r="K19" s="29"/>
      <c r="L19" s="15"/>
      <c r="M19" s="30"/>
      <c r="N19" s="31"/>
      <c r="O19" s="16" t="str">
        <f t="shared" si="1"/>
        <v xml:space="preserve"> </v>
      </c>
      <c r="P19" s="17">
        <f>VLOOKUP($O19,'[2]All Models'!$A$1:$H$582,2,FALSE)</f>
        <v>0</v>
      </c>
      <c r="Q19" s="18">
        <f>VLOOKUP($O19,'[2]All Models'!$A$1:$F$582,3,FALSE)</f>
        <v>0</v>
      </c>
      <c r="R19" s="18">
        <f>VLOOKUP($O19,'[2]All Models'!$A$1:$F$582,4,FALSE)</f>
        <v>0</v>
      </c>
      <c r="S19" s="18">
        <f>VLOOKUP($O19,'[2]All Models'!$A$1:$F$582,5,FALSE)</f>
        <v>0</v>
      </c>
      <c r="T19" s="19"/>
      <c r="U19" s="20" t="str">
        <f t="shared" si="0"/>
        <v xml:space="preserve"> </v>
      </c>
      <c r="V19" s="17">
        <f>VLOOKUP($U19,'[2]Additional Job'!$A$3:$E$370,3,FALSE)</f>
        <v>0</v>
      </c>
      <c r="W19" s="18">
        <f>VLOOKUP($U19,'[2]Additional Job'!$A$3:$E$430,2,FALSE)</f>
        <v>0</v>
      </c>
      <c r="X19" s="18">
        <f>VLOOKUP($U19,'[2]Additional Job'!$A$3:$E$430,4,FALSE)</f>
        <v>0</v>
      </c>
      <c r="Y19" s="21">
        <f t="shared" si="2"/>
        <v>0</v>
      </c>
      <c r="Z19" s="21">
        <f t="shared" si="3"/>
        <v>0</v>
      </c>
      <c r="AA19" s="21">
        <f t="shared" si="4"/>
        <v>0</v>
      </c>
      <c r="AB19" s="22"/>
      <c r="AC19" s="14"/>
      <c r="AD19" s="33"/>
      <c r="AE19" s="24"/>
      <c r="AF19" s="24"/>
      <c r="AG19" s="14"/>
      <c r="AH19" s="99"/>
      <c r="AI19" s="99"/>
      <c r="ED19" s="34" t="s">
        <v>81</v>
      </c>
      <c r="EE19" s="114"/>
      <c r="EF19" s="39" t="s">
        <v>82</v>
      </c>
      <c r="EG19" s="35">
        <v>40000</v>
      </c>
      <c r="EH19" s="35"/>
      <c r="EI19" s="16">
        <v>9</v>
      </c>
      <c r="EJ19" s="112"/>
      <c r="EK19" s="104"/>
    </row>
    <row r="20" spans="1:141" ht="15">
      <c r="A20" s="115" t="s">
        <v>83</v>
      </c>
      <c r="B20" s="13">
        <v>12</v>
      </c>
      <c r="C20" s="14"/>
      <c r="D20" s="26"/>
      <c r="E20" s="14"/>
      <c r="F20" s="24"/>
      <c r="G20" s="27"/>
      <c r="H20" s="24"/>
      <c r="I20" s="24"/>
      <c r="J20" s="29"/>
      <c r="K20" s="29"/>
      <c r="L20" s="15"/>
      <c r="M20" s="30"/>
      <c r="N20" s="31"/>
      <c r="O20" s="16" t="str">
        <f t="shared" si="1"/>
        <v xml:space="preserve"> </v>
      </c>
      <c r="P20" s="17">
        <f>VLOOKUP($O20,'[2]All Models'!$A$1:$H$582,2,FALSE)</f>
        <v>0</v>
      </c>
      <c r="Q20" s="18">
        <f>VLOOKUP($O20,'[2]All Models'!$A$1:$F$582,3,FALSE)</f>
        <v>0</v>
      </c>
      <c r="R20" s="18">
        <f>VLOOKUP($O20,'[2]All Models'!$A$1:$F$582,4,FALSE)</f>
        <v>0</v>
      </c>
      <c r="S20" s="18">
        <f>VLOOKUP($O20,'[2]All Models'!$A$1:$F$582,5,FALSE)</f>
        <v>0</v>
      </c>
      <c r="T20" s="19"/>
      <c r="U20" s="20" t="str">
        <f t="shared" si="0"/>
        <v xml:space="preserve"> </v>
      </c>
      <c r="V20" s="17">
        <f>VLOOKUP($U20,'[2]Additional Job'!$A$3:$E$370,3,FALSE)</f>
        <v>0</v>
      </c>
      <c r="W20" s="18">
        <f>VLOOKUP($U20,'[2]Additional Job'!$A$3:$E$430,2,FALSE)</f>
        <v>0</v>
      </c>
      <c r="X20" s="18">
        <f>VLOOKUP($U20,'[2]Additional Job'!$A$3:$E$430,4,FALSE)</f>
        <v>0</v>
      </c>
      <c r="Y20" s="21">
        <f t="shared" si="2"/>
        <v>0</v>
      </c>
      <c r="Z20" s="21">
        <f t="shared" si="3"/>
        <v>0</v>
      </c>
      <c r="AA20" s="21">
        <f t="shared" si="4"/>
        <v>0</v>
      </c>
      <c r="AB20" s="22"/>
      <c r="AC20" s="14"/>
      <c r="AD20" s="33"/>
      <c r="AE20" s="24"/>
      <c r="AF20" s="24"/>
      <c r="AG20" s="14"/>
      <c r="AH20" s="99"/>
      <c r="AI20" s="99"/>
      <c r="ED20" s="38" t="s">
        <v>84</v>
      </c>
      <c r="EE20" s="114"/>
      <c r="EF20" s="24" t="s">
        <v>85</v>
      </c>
      <c r="EG20" s="35">
        <v>45000</v>
      </c>
      <c r="EH20" s="35"/>
      <c r="EI20" s="16">
        <v>10</v>
      </c>
      <c r="EJ20" s="112"/>
      <c r="EK20" s="104"/>
    </row>
    <row r="21" spans="1:141" ht="15">
      <c r="A21" s="115" t="s">
        <v>83</v>
      </c>
      <c r="B21" s="13">
        <v>13</v>
      </c>
      <c r="C21" s="14"/>
      <c r="D21" s="26"/>
      <c r="E21" s="14"/>
      <c r="F21" s="24"/>
      <c r="G21" s="27"/>
      <c r="H21" s="24"/>
      <c r="I21" s="24"/>
      <c r="J21" s="29"/>
      <c r="K21" s="29"/>
      <c r="L21" s="15"/>
      <c r="M21" s="30"/>
      <c r="N21" s="31"/>
      <c r="O21" s="16" t="str">
        <f t="shared" si="1"/>
        <v xml:space="preserve"> </v>
      </c>
      <c r="P21" s="17">
        <f>VLOOKUP($O21,'[2]All Models'!$A$1:$H$582,2,FALSE)</f>
        <v>0</v>
      </c>
      <c r="Q21" s="18">
        <f>VLOOKUP($O21,'[2]All Models'!$A$1:$F$582,3,FALSE)</f>
        <v>0</v>
      </c>
      <c r="R21" s="18">
        <f>VLOOKUP($O21,'[2]All Models'!$A$1:$F$582,4,FALSE)</f>
        <v>0</v>
      </c>
      <c r="S21" s="18">
        <f>VLOOKUP($O21,'[2]All Models'!$A$1:$F$582,5,FALSE)</f>
        <v>0</v>
      </c>
      <c r="T21" s="19"/>
      <c r="U21" s="20" t="str">
        <f t="shared" si="0"/>
        <v xml:space="preserve"> </v>
      </c>
      <c r="V21" s="17">
        <f>VLOOKUP($U21,'[2]Additional Job'!$A$3:$E$370,3,FALSE)</f>
        <v>0</v>
      </c>
      <c r="W21" s="18">
        <f>VLOOKUP($U21,'[2]Additional Job'!$A$3:$E$430,2,FALSE)</f>
        <v>0</v>
      </c>
      <c r="X21" s="18">
        <f>VLOOKUP($U21,'[2]Additional Job'!$A$3:$E$430,4,FALSE)</f>
        <v>0</v>
      </c>
      <c r="Y21" s="21">
        <f t="shared" si="2"/>
        <v>0</v>
      </c>
      <c r="Z21" s="21">
        <f t="shared" si="3"/>
        <v>0</v>
      </c>
      <c r="AA21" s="21">
        <f t="shared" si="4"/>
        <v>0</v>
      </c>
      <c r="AB21" s="22"/>
      <c r="AC21" s="14"/>
      <c r="AD21" s="33"/>
      <c r="AE21" s="24"/>
      <c r="AF21" s="24"/>
      <c r="AG21" s="14"/>
      <c r="AH21" s="99"/>
      <c r="AI21" s="99"/>
      <c r="ED21" s="38" t="s">
        <v>86</v>
      </c>
      <c r="EE21" s="114"/>
      <c r="EF21" s="24"/>
      <c r="EG21" s="35">
        <v>50000</v>
      </c>
      <c r="EH21" s="35"/>
      <c r="EI21" s="16">
        <v>11</v>
      </c>
      <c r="EJ21" s="112"/>
      <c r="EK21" s="104"/>
    </row>
    <row r="22" spans="1:141" ht="15">
      <c r="A22" s="115" t="s">
        <v>72</v>
      </c>
      <c r="B22" s="13">
        <v>14</v>
      </c>
      <c r="C22" s="14"/>
      <c r="D22" s="26"/>
      <c r="E22" s="14"/>
      <c r="F22" s="24"/>
      <c r="G22" s="27"/>
      <c r="H22" s="24"/>
      <c r="I22" s="24"/>
      <c r="J22" s="29"/>
      <c r="K22" s="29"/>
      <c r="L22" s="15"/>
      <c r="M22" s="30"/>
      <c r="N22" s="31"/>
      <c r="O22" s="16" t="str">
        <f t="shared" si="1"/>
        <v xml:space="preserve"> </v>
      </c>
      <c r="P22" s="17">
        <f>VLOOKUP($O22,'[2]All Models'!$A$1:$H$582,2,FALSE)</f>
        <v>0</v>
      </c>
      <c r="Q22" s="18">
        <f>VLOOKUP($O22,'[2]All Models'!$A$1:$F$582,3,FALSE)</f>
        <v>0</v>
      </c>
      <c r="R22" s="18">
        <f>VLOOKUP($O22,'[2]All Models'!$A$1:$F$582,4,FALSE)</f>
        <v>0</v>
      </c>
      <c r="S22" s="18">
        <f>VLOOKUP($O22,'[2]All Models'!$A$1:$F$582,5,FALSE)</f>
        <v>0</v>
      </c>
      <c r="T22" s="19"/>
      <c r="U22" s="20" t="str">
        <f t="shared" si="0"/>
        <v xml:space="preserve"> </v>
      </c>
      <c r="V22" s="17">
        <f>VLOOKUP($U22,'[2]Additional Job'!$A$3:$E$370,3,FALSE)</f>
        <v>0</v>
      </c>
      <c r="W22" s="18">
        <f>VLOOKUP($U22,'[2]Additional Job'!$A$3:$E$430,2,FALSE)</f>
        <v>0</v>
      </c>
      <c r="X22" s="18">
        <f>VLOOKUP($U22,'[2]Additional Job'!$A$3:$E$430,4,FALSE)</f>
        <v>0</v>
      </c>
      <c r="Y22" s="21">
        <f t="shared" si="2"/>
        <v>0</v>
      </c>
      <c r="Z22" s="21">
        <f t="shared" si="3"/>
        <v>0</v>
      </c>
      <c r="AA22" s="21">
        <f t="shared" si="4"/>
        <v>0</v>
      </c>
      <c r="AB22" s="22"/>
      <c r="AC22" s="14"/>
      <c r="AD22" s="33"/>
      <c r="AE22" s="24"/>
      <c r="AF22" s="24"/>
      <c r="AG22" s="14"/>
      <c r="AH22" s="99"/>
      <c r="AI22" s="99"/>
      <c r="ED22" s="38" t="s">
        <v>87</v>
      </c>
      <c r="EE22" s="114"/>
      <c r="EF22" s="104"/>
      <c r="EG22" s="35">
        <v>52500</v>
      </c>
      <c r="EH22" s="35"/>
      <c r="EI22" s="16">
        <v>12</v>
      </c>
      <c r="EJ22" s="112"/>
      <c r="EK22" s="104"/>
    </row>
    <row r="23" spans="1:141" ht="15.75" thickBot="1">
      <c r="A23" s="117" t="s">
        <v>88</v>
      </c>
      <c r="B23" s="13">
        <v>15</v>
      </c>
      <c r="C23" s="14"/>
      <c r="D23" s="26"/>
      <c r="E23" s="14"/>
      <c r="F23" s="24"/>
      <c r="G23" s="27"/>
      <c r="H23" s="29"/>
      <c r="I23" s="29"/>
      <c r="J23" s="29"/>
      <c r="K23" s="29"/>
      <c r="L23" s="15"/>
      <c r="M23" s="30"/>
      <c r="N23" s="31"/>
      <c r="O23" s="16" t="str">
        <f t="shared" si="1"/>
        <v xml:space="preserve"> </v>
      </c>
      <c r="P23" s="17">
        <f>VLOOKUP($O23,'[2]All Models'!$A$1:$H$582,2,FALSE)</f>
        <v>0</v>
      </c>
      <c r="Q23" s="18">
        <f>VLOOKUP($O23,'[2]All Models'!$A$1:$F$582,3,FALSE)</f>
        <v>0</v>
      </c>
      <c r="R23" s="18">
        <f>VLOOKUP($O23,'[2]All Models'!$A$1:$F$582,4,FALSE)</f>
        <v>0</v>
      </c>
      <c r="S23" s="18">
        <f>VLOOKUP($O23,'[2]All Models'!$A$1:$F$582,5,FALSE)</f>
        <v>0</v>
      </c>
      <c r="T23" s="19"/>
      <c r="U23" s="20" t="str">
        <f t="shared" si="0"/>
        <v xml:space="preserve"> </v>
      </c>
      <c r="V23" s="17">
        <f>VLOOKUP($U23,'[2]Additional Job'!$A$3:$E$370,3,FALSE)</f>
        <v>0</v>
      </c>
      <c r="W23" s="18">
        <f>VLOOKUP($U23,'[2]Additional Job'!$A$3:$E$430,2,FALSE)</f>
        <v>0</v>
      </c>
      <c r="X23" s="18">
        <f>VLOOKUP($U23,'[2]Additional Job'!$A$3:$E$430,4,FALSE)</f>
        <v>0</v>
      </c>
      <c r="Y23" s="21">
        <f t="shared" si="2"/>
        <v>0</v>
      </c>
      <c r="Z23" s="21">
        <f t="shared" si="3"/>
        <v>0</v>
      </c>
      <c r="AA23" s="21">
        <f t="shared" si="4"/>
        <v>0</v>
      </c>
      <c r="AB23" s="22"/>
      <c r="AC23" s="14"/>
      <c r="AD23" s="33"/>
      <c r="AE23" s="24"/>
      <c r="AF23" s="24"/>
      <c r="AG23" s="14"/>
      <c r="AH23" s="99"/>
      <c r="AI23" s="99"/>
      <c r="ED23" s="34" t="s">
        <v>89</v>
      </c>
      <c r="EE23" s="114"/>
      <c r="EF23" s="24"/>
      <c r="EG23" s="35">
        <v>60000</v>
      </c>
      <c r="EH23" s="35"/>
      <c r="EI23" s="104"/>
      <c r="EJ23" s="112"/>
      <c r="EK23" s="104"/>
    </row>
    <row r="24" spans="1:141" ht="15">
      <c r="A24" s="118" t="s">
        <v>90</v>
      </c>
      <c r="B24" s="13">
        <v>16</v>
      </c>
      <c r="C24" s="14"/>
      <c r="D24" s="26"/>
      <c r="E24" s="14"/>
      <c r="F24" s="40"/>
      <c r="G24" s="27"/>
      <c r="H24" s="24"/>
      <c r="I24" s="40"/>
      <c r="J24" s="29"/>
      <c r="K24" s="29"/>
      <c r="L24" s="15"/>
      <c r="M24" s="30"/>
      <c r="N24" s="31"/>
      <c r="O24" s="16" t="str">
        <f t="shared" si="1"/>
        <v xml:space="preserve"> </v>
      </c>
      <c r="P24" s="17">
        <f>VLOOKUP($O24,'[2]All Models'!$A$1:$H$582,2,FALSE)</f>
        <v>0</v>
      </c>
      <c r="Q24" s="18">
        <f>VLOOKUP($O24,'[2]All Models'!$A$1:$F$582,3,FALSE)</f>
        <v>0</v>
      </c>
      <c r="R24" s="18">
        <f>VLOOKUP($O24,'[2]All Models'!$A$1:$F$582,4,FALSE)</f>
        <v>0</v>
      </c>
      <c r="S24" s="18">
        <f>VLOOKUP($O24,'[2]All Models'!$A$1:$F$582,5,FALSE)</f>
        <v>0</v>
      </c>
      <c r="T24" s="19"/>
      <c r="U24" s="20" t="str">
        <f t="shared" si="0"/>
        <v xml:space="preserve"> </v>
      </c>
      <c r="V24" s="17">
        <f>VLOOKUP($U24,'[2]Additional Job'!$A$3:$E$370,3,FALSE)</f>
        <v>0</v>
      </c>
      <c r="W24" s="18">
        <f>VLOOKUP($U24,'[2]Additional Job'!$A$3:$E$430,2,FALSE)</f>
        <v>0</v>
      </c>
      <c r="X24" s="18">
        <f>VLOOKUP($U24,'[2]Additional Job'!$A$3:$E$430,4,FALSE)</f>
        <v>0</v>
      </c>
      <c r="Y24" s="21">
        <f t="shared" si="2"/>
        <v>0</v>
      </c>
      <c r="Z24" s="21">
        <f t="shared" si="3"/>
        <v>0</v>
      </c>
      <c r="AA24" s="21">
        <f t="shared" si="4"/>
        <v>0</v>
      </c>
      <c r="AB24" s="22"/>
      <c r="AC24" s="14"/>
      <c r="AD24" s="33"/>
      <c r="AE24" s="24"/>
      <c r="AF24" s="24"/>
      <c r="AG24" s="14"/>
      <c r="AH24" s="99"/>
      <c r="AI24" s="99"/>
      <c r="ED24" s="34" t="s">
        <v>91</v>
      </c>
      <c r="EE24" s="114"/>
      <c r="EF24" s="35"/>
      <c r="EG24" s="35">
        <v>67500</v>
      </c>
      <c r="EH24" s="35"/>
      <c r="EI24" s="104"/>
      <c r="EK24" s="104"/>
    </row>
    <row r="25" spans="1:141" ht="15">
      <c r="A25" s="116" t="s">
        <v>92</v>
      </c>
      <c r="B25" s="13">
        <v>17</v>
      </c>
      <c r="C25" s="14"/>
      <c r="D25" s="26"/>
      <c r="E25" s="14"/>
      <c r="F25" s="29"/>
      <c r="G25" s="27"/>
      <c r="H25" s="29"/>
      <c r="I25" s="29"/>
      <c r="J25" s="29"/>
      <c r="K25" s="29"/>
      <c r="L25" s="15"/>
      <c r="M25" s="30"/>
      <c r="N25" s="31"/>
      <c r="O25" s="16" t="str">
        <f t="shared" si="1"/>
        <v xml:space="preserve"> </v>
      </c>
      <c r="P25" s="17">
        <f>VLOOKUP($O25,'[2]All Models'!$A$1:$H$582,2,FALSE)</f>
        <v>0</v>
      </c>
      <c r="Q25" s="18">
        <f>VLOOKUP($O25,'[2]All Models'!$A$1:$F$582,3,FALSE)</f>
        <v>0</v>
      </c>
      <c r="R25" s="18">
        <f>VLOOKUP($O25,'[2]All Models'!$A$1:$F$582,4,FALSE)</f>
        <v>0</v>
      </c>
      <c r="S25" s="18">
        <f>VLOOKUP($O25,'[2]All Models'!$A$1:$F$582,5,FALSE)</f>
        <v>0</v>
      </c>
      <c r="T25" s="19"/>
      <c r="U25" s="20" t="str">
        <f t="shared" si="0"/>
        <v xml:space="preserve"> </v>
      </c>
      <c r="V25" s="17">
        <f>VLOOKUP($U25,'[2]Additional Job'!$A$3:$E$370,3,FALSE)</f>
        <v>0</v>
      </c>
      <c r="W25" s="18">
        <f>VLOOKUP($U25,'[2]Additional Job'!$A$3:$E$430,2,FALSE)</f>
        <v>0</v>
      </c>
      <c r="X25" s="18">
        <f>VLOOKUP($U25,'[2]Additional Job'!$A$3:$E$430,4,FALSE)</f>
        <v>0</v>
      </c>
      <c r="Y25" s="21">
        <f t="shared" si="2"/>
        <v>0</v>
      </c>
      <c r="Z25" s="21">
        <f t="shared" si="3"/>
        <v>0</v>
      </c>
      <c r="AA25" s="21">
        <f t="shared" si="4"/>
        <v>0</v>
      </c>
      <c r="AB25" s="22"/>
      <c r="AC25" s="14"/>
      <c r="AD25" s="33"/>
      <c r="AE25" s="24"/>
      <c r="AF25" s="24"/>
      <c r="AG25" s="14"/>
      <c r="AH25" s="99"/>
      <c r="AI25" s="99"/>
      <c r="ED25" s="34" t="s">
        <v>93</v>
      </c>
      <c r="EE25" s="114"/>
      <c r="EF25" s="35"/>
      <c r="EG25" s="35">
        <v>70000</v>
      </c>
      <c r="EH25" s="35"/>
      <c r="EI25" s="104"/>
      <c r="EK25" s="104"/>
    </row>
    <row r="26" spans="1:141" ht="15">
      <c r="A26" s="113" t="s">
        <v>94</v>
      </c>
      <c r="B26" s="13">
        <v>18</v>
      </c>
      <c r="C26" s="14"/>
      <c r="D26" s="26"/>
      <c r="E26" s="14"/>
      <c r="F26" s="24"/>
      <c r="G26" s="27"/>
      <c r="H26" s="24"/>
      <c r="I26" s="24"/>
      <c r="J26" s="29"/>
      <c r="K26" s="29"/>
      <c r="L26" s="15"/>
      <c r="M26" s="30"/>
      <c r="N26" s="31"/>
      <c r="O26" s="16" t="str">
        <f t="shared" si="1"/>
        <v xml:space="preserve"> </v>
      </c>
      <c r="P26" s="17">
        <f>VLOOKUP($O26,'[2]All Models'!$A$1:$H$582,2,FALSE)</f>
        <v>0</v>
      </c>
      <c r="Q26" s="18">
        <f>VLOOKUP($O26,'[2]All Models'!$A$1:$F$582,3,FALSE)</f>
        <v>0</v>
      </c>
      <c r="R26" s="18">
        <f>VLOOKUP($O26,'[2]All Models'!$A$1:$F$582,4,FALSE)</f>
        <v>0</v>
      </c>
      <c r="S26" s="18">
        <f>VLOOKUP($O26,'[2]All Models'!$A$1:$F$582,5,FALSE)</f>
        <v>0</v>
      </c>
      <c r="T26" s="19"/>
      <c r="U26" s="20" t="str">
        <f t="shared" si="0"/>
        <v xml:space="preserve"> </v>
      </c>
      <c r="V26" s="17">
        <f>VLOOKUP($U26,'[2]Additional Job'!$A$3:$E$370,3,FALSE)</f>
        <v>0</v>
      </c>
      <c r="W26" s="18">
        <f>VLOOKUP($U26,'[2]Additional Job'!$A$3:$E$430,2,FALSE)</f>
        <v>0</v>
      </c>
      <c r="X26" s="18">
        <f>VLOOKUP($U26,'[2]Additional Job'!$A$3:$E$430,4,FALSE)</f>
        <v>0</v>
      </c>
      <c r="Y26" s="21">
        <f t="shared" si="2"/>
        <v>0</v>
      </c>
      <c r="Z26" s="21">
        <f t="shared" si="3"/>
        <v>0</v>
      </c>
      <c r="AA26" s="21">
        <f t="shared" si="4"/>
        <v>0</v>
      </c>
      <c r="AB26" s="22"/>
      <c r="AC26" s="14"/>
      <c r="AD26" s="33"/>
      <c r="AE26" s="24"/>
      <c r="AF26" s="24"/>
      <c r="AG26" s="14"/>
      <c r="AH26" s="99"/>
      <c r="AI26" s="99"/>
      <c r="ED26" s="34" t="s">
        <v>95</v>
      </c>
      <c r="EE26" s="114"/>
      <c r="EF26" s="35"/>
      <c r="EG26" s="35">
        <v>75000</v>
      </c>
      <c r="EH26" s="35"/>
      <c r="EI26" s="104"/>
      <c r="EK26" s="104"/>
    </row>
    <row r="27" spans="1:141" ht="15">
      <c r="A27" s="115" t="s">
        <v>83</v>
      </c>
      <c r="B27" s="13">
        <v>19</v>
      </c>
      <c r="C27" s="14"/>
      <c r="D27" s="26"/>
      <c r="E27" s="14"/>
      <c r="F27" s="24"/>
      <c r="G27" s="27"/>
      <c r="H27" s="24"/>
      <c r="I27" s="24"/>
      <c r="J27" s="29"/>
      <c r="K27" s="29"/>
      <c r="L27" s="15"/>
      <c r="M27" s="30"/>
      <c r="N27" s="31"/>
      <c r="O27" s="16" t="str">
        <f t="shared" si="1"/>
        <v xml:space="preserve"> </v>
      </c>
      <c r="P27" s="17">
        <f>VLOOKUP($O27,'[2]All Models'!$A$1:$H$582,2,FALSE)</f>
        <v>0</v>
      </c>
      <c r="Q27" s="18">
        <f>VLOOKUP($O27,'[2]All Models'!$A$1:$F$582,3,FALSE)</f>
        <v>0</v>
      </c>
      <c r="R27" s="18">
        <f>VLOOKUP($O27,'[2]All Models'!$A$1:$F$582,4,FALSE)</f>
        <v>0</v>
      </c>
      <c r="S27" s="18">
        <f>VLOOKUP($O27,'[2]All Models'!$A$1:$F$582,5,FALSE)</f>
        <v>0</v>
      </c>
      <c r="T27" s="19"/>
      <c r="U27" s="20" t="str">
        <f t="shared" si="0"/>
        <v xml:space="preserve"> </v>
      </c>
      <c r="V27" s="17">
        <f>VLOOKUP($U27,'[2]Additional Job'!$A$3:$E$370,3,FALSE)</f>
        <v>0</v>
      </c>
      <c r="W27" s="18">
        <f>VLOOKUP($U27,'[2]Additional Job'!$A$3:$E$430,2,FALSE)</f>
        <v>0</v>
      </c>
      <c r="X27" s="18">
        <f>VLOOKUP($U27,'[2]Additional Job'!$A$3:$E$430,4,FALSE)</f>
        <v>0</v>
      </c>
      <c r="Y27" s="21">
        <f t="shared" si="2"/>
        <v>0</v>
      </c>
      <c r="Z27" s="21">
        <f t="shared" si="3"/>
        <v>0</v>
      </c>
      <c r="AA27" s="21">
        <f t="shared" si="4"/>
        <v>0</v>
      </c>
      <c r="AB27" s="22"/>
      <c r="AC27" s="14"/>
      <c r="AD27" s="33"/>
      <c r="AE27" s="24"/>
      <c r="AF27" s="24"/>
      <c r="AG27" s="14"/>
      <c r="AH27" s="99"/>
      <c r="AI27" s="99"/>
      <c r="ED27" s="34" t="s">
        <v>96</v>
      </c>
      <c r="EE27" s="114"/>
      <c r="EF27" s="35"/>
      <c r="EG27" s="35">
        <v>80000</v>
      </c>
      <c r="EH27" s="35"/>
      <c r="EI27" s="104"/>
      <c r="EK27" s="104"/>
    </row>
    <row r="28" spans="1:141" ht="15">
      <c r="A28" s="116" t="s">
        <v>97</v>
      </c>
      <c r="B28" s="13">
        <v>20</v>
      </c>
      <c r="C28" s="14"/>
      <c r="D28" s="26"/>
      <c r="E28" s="14"/>
      <c r="F28" s="24"/>
      <c r="G28" s="27"/>
      <c r="H28" s="24"/>
      <c r="I28" s="24"/>
      <c r="J28" s="29"/>
      <c r="K28" s="29"/>
      <c r="L28" s="15"/>
      <c r="M28" s="30"/>
      <c r="N28" s="31"/>
      <c r="O28" s="16" t="str">
        <f t="shared" si="1"/>
        <v xml:space="preserve"> </v>
      </c>
      <c r="P28" s="17">
        <f>VLOOKUP($O28,'[2]All Models'!$A$1:$H$582,2,FALSE)</f>
        <v>0</v>
      </c>
      <c r="Q28" s="18">
        <f>VLOOKUP($O28,'[2]All Models'!$A$1:$F$582,3,FALSE)</f>
        <v>0</v>
      </c>
      <c r="R28" s="18">
        <f>VLOOKUP($O28,'[2]All Models'!$A$1:$F$582,4,FALSE)</f>
        <v>0</v>
      </c>
      <c r="S28" s="18">
        <f>VLOOKUP($O28,'[2]All Models'!$A$1:$F$582,5,FALSE)</f>
        <v>0</v>
      </c>
      <c r="T28" s="19"/>
      <c r="U28" s="20" t="str">
        <f t="shared" si="0"/>
        <v xml:space="preserve"> </v>
      </c>
      <c r="V28" s="17">
        <f>VLOOKUP($U28,'[2]Additional Job'!$A$3:$E$370,3,FALSE)</f>
        <v>0</v>
      </c>
      <c r="W28" s="18">
        <f>VLOOKUP($U28,'[2]Additional Job'!$A$3:$E$430,2,FALSE)</f>
        <v>0</v>
      </c>
      <c r="X28" s="18">
        <f>VLOOKUP($U28,'[2]Additional Job'!$A$3:$E$430,4,FALSE)</f>
        <v>0</v>
      </c>
      <c r="Y28" s="21">
        <f t="shared" si="2"/>
        <v>0</v>
      </c>
      <c r="Z28" s="21">
        <f t="shared" si="3"/>
        <v>0</v>
      </c>
      <c r="AA28" s="21">
        <f t="shared" si="4"/>
        <v>0</v>
      </c>
      <c r="AB28" s="22"/>
      <c r="AC28" s="14"/>
      <c r="AD28" s="33"/>
      <c r="AE28" s="24"/>
      <c r="AF28" s="24"/>
      <c r="AG28" s="14"/>
      <c r="AH28" s="99"/>
      <c r="AI28" s="99"/>
      <c r="ED28" s="34" t="s">
        <v>98</v>
      </c>
      <c r="EE28" s="114"/>
      <c r="EF28" s="35"/>
      <c r="EG28" s="35">
        <v>82500</v>
      </c>
      <c r="EH28" s="35"/>
      <c r="EI28" s="104"/>
      <c r="EK28" s="104"/>
    </row>
    <row r="29" spans="1:141" ht="15">
      <c r="A29" s="12" t="s">
        <v>40</v>
      </c>
      <c r="B29" s="13">
        <v>21</v>
      </c>
      <c r="C29" s="14"/>
      <c r="D29" s="26"/>
      <c r="E29" s="14"/>
      <c r="F29" s="24"/>
      <c r="G29" s="27"/>
      <c r="H29" s="24"/>
      <c r="I29" s="24"/>
      <c r="J29" s="29"/>
      <c r="K29" s="29"/>
      <c r="L29" s="15"/>
      <c r="M29" s="30"/>
      <c r="N29" s="31"/>
      <c r="O29" s="16" t="str">
        <f t="shared" si="1"/>
        <v xml:space="preserve"> </v>
      </c>
      <c r="P29" s="17">
        <f>VLOOKUP($O29,'[2]All Models'!$A$1:$H$582,2,FALSE)</f>
        <v>0</v>
      </c>
      <c r="Q29" s="18">
        <f>VLOOKUP($O29,'[2]All Models'!$A$1:$F$582,3,FALSE)</f>
        <v>0</v>
      </c>
      <c r="R29" s="18">
        <f>VLOOKUP($O29,'[2]All Models'!$A$1:$F$582,4,FALSE)</f>
        <v>0</v>
      </c>
      <c r="S29" s="18">
        <f>VLOOKUP($O29,'[2]All Models'!$A$1:$F$582,5,FALSE)</f>
        <v>0</v>
      </c>
      <c r="T29" s="19"/>
      <c r="U29" s="20" t="str">
        <f t="shared" si="0"/>
        <v xml:space="preserve"> </v>
      </c>
      <c r="V29" s="17">
        <f>VLOOKUP($U29,'[2]Additional Job'!$A$3:$E$370,3,FALSE)</f>
        <v>0</v>
      </c>
      <c r="W29" s="18">
        <f>VLOOKUP($U29,'[2]Additional Job'!$A$3:$E$430,2,FALSE)</f>
        <v>0</v>
      </c>
      <c r="X29" s="18">
        <f>VLOOKUP($U29,'[2]Additional Job'!$A$3:$E$430,4,FALSE)</f>
        <v>0</v>
      </c>
      <c r="Y29" s="21">
        <f t="shared" si="2"/>
        <v>0</v>
      </c>
      <c r="Z29" s="21">
        <f t="shared" si="3"/>
        <v>0</v>
      </c>
      <c r="AA29" s="21">
        <f t="shared" si="4"/>
        <v>0</v>
      </c>
      <c r="AB29" s="22"/>
      <c r="AC29" s="14"/>
      <c r="AD29" s="33"/>
      <c r="AE29" s="24"/>
      <c r="AF29" s="24"/>
      <c r="AG29" s="14"/>
      <c r="AH29" s="99"/>
      <c r="AI29" s="99"/>
      <c r="ED29" s="34" t="s">
        <v>99</v>
      </c>
      <c r="EE29" s="114"/>
      <c r="EF29" s="35"/>
      <c r="EG29" s="35">
        <v>90000</v>
      </c>
      <c r="EH29" s="35"/>
      <c r="EI29" s="104"/>
      <c r="EK29" s="104"/>
    </row>
    <row r="30" spans="1:141" ht="15">
      <c r="A30" s="113" t="s">
        <v>67</v>
      </c>
      <c r="B30" s="13">
        <v>22</v>
      </c>
      <c r="C30" s="14"/>
      <c r="D30" s="26"/>
      <c r="E30" s="14"/>
      <c r="F30" s="24"/>
      <c r="G30" s="27"/>
      <c r="H30" s="24"/>
      <c r="I30" s="24"/>
      <c r="J30" s="29"/>
      <c r="K30" s="29"/>
      <c r="L30" s="15"/>
      <c r="M30" s="30"/>
      <c r="N30" s="31"/>
      <c r="O30" s="16" t="str">
        <f t="shared" si="1"/>
        <v xml:space="preserve"> </v>
      </c>
      <c r="P30" s="17">
        <f>VLOOKUP($O30,'[2]All Models'!$A$1:$H$582,2,FALSE)</f>
        <v>0</v>
      </c>
      <c r="Q30" s="18">
        <f>VLOOKUP($O30,'[2]All Models'!$A$1:$F$582,3,FALSE)</f>
        <v>0</v>
      </c>
      <c r="R30" s="18">
        <f>VLOOKUP($O30,'[2]All Models'!$A$1:$F$582,4,FALSE)</f>
        <v>0</v>
      </c>
      <c r="S30" s="18">
        <f>VLOOKUP($O30,'[2]All Models'!$A$1:$F$582,5,FALSE)</f>
        <v>0</v>
      </c>
      <c r="T30" s="19"/>
      <c r="U30" s="20" t="str">
        <f t="shared" si="0"/>
        <v xml:space="preserve"> </v>
      </c>
      <c r="V30" s="17">
        <f>VLOOKUP($U30,'[2]Additional Job'!$A$3:$E$370,3,FALSE)</f>
        <v>0</v>
      </c>
      <c r="W30" s="18">
        <f>VLOOKUP($U30,'[2]Additional Job'!$A$3:$E$430,2,FALSE)</f>
        <v>0</v>
      </c>
      <c r="X30" s="18">
        <f>VLOOKUP($U30,'[2]Additional Job'!$A$3:$E$430,4,FALSE)</f>
        <v>0</v>
      </c>
      <c r="Y30" s="21">
        <f t="shared" si="2"/>
        <v>0</v>
      </c>
      <c r="Z30" s="21">
        <f t="shared" si="3"/>
        <v>0</v>
      </c>
      <c r="AA30" s="21">
        <f t="shared" si="4"/>
        <v>0</v>
      </c>
      <c r="AB30" s="22"/>
      <c r="AC30" s="14"/>
      <c r="AD30" s="33"/>
      <c r="AE30" s="24"/>
      <c r="AF30" s="24"/>
      <c r="AG30" s="14"/>
      <c r="AH30" s="99"/>
      <c r="AI30" s="99"/>
      <c r="ED30" s="41" t="s">
        <v>100</v>
      </c>
      <c r="EE30" s="114"/>
      <c r="EF30" s="35"/>
      <c r="EG30" s="35">
        <v>97500</v>
      </c>
      <c r="EH30" s="35"/>
      <c r="EI30" s="104"/>
      <c r="EK30" s="104"/>
    </row>
    <row r="31" spans="1:141" ht="15">
      <c r="A31" s="115" t="s">
        <v>72</v>
      </c>
      <c r="B31" s="13">
        <v>23</v>
      </c>
      <c r="C31" s="14"/>
      <c r="D31" s="26"/>
      <c r="E31" s="14"/>
      <c r="F31" s="119"/>
      <c r="G31" s="27"/>
      <c r="H31" s="24"/>
      <c r="I31" s="24"/>
      <c r="J31" s="29"/>
      <c r="K31" s="29"/>
      <c r="L31" s="15"/>
      <c r="M31" s="30"/>
      <c r="N31" s="31"/>
      <c r="O31" s="16" t="str">
        <f t="shared" si="1"/>
        <v xml:space="preserve"> </v>
      </c>
      <c r="P31" s="17">
        <f>VLOOKUP($O31,'[2]All Models'!$A$1:$H$582,2,FALSE)</f>
        <v>0</v>
      </c>
      <c r="Q31" s="18">
        <f>VLOOKUP($O31,'[2]All Models'!$A$1:$F$582,3,FALSE)</f>
        <v>0</v>
      </c>
      <c r="R31" s="18">
        <f>VLOOKUP($O31,'[2]All Models'!$A$1:$F$582,4,FALSE)</f>
        <v>0</v>
      </c>
      <c r="S31" s="18">
        <f>VLOOKUP($O31,'[2]All Models'!$A$1:$F$582,5,FALSE)</f>
        <v>0</v>
      </c>
      <c r="T31" s="19"/>
      <c r="U31" s="20" t="str">
        <f t="shared" si="0"/>
        <v xml:space="preserve"> </v>
      </c>
      <c r="V31" s="17">
        <f>VLOOKUP($U31,'[2]Additional Job'!$A$3:$E$370,3,FALSE)</f>
        <v>0</v>
      </c>
      <c r="W31" s="18">
        <f>VLOOKUP($U31,'[2]Additional Job'!$A$3:$E$430,2,FALSE)</f>
        <v>0</v>
      </c>
      <c r="X31" s="18">
        <f>VLOOKUP($U31,'[2]Additional Job'!$A$3:$E$430,4,FALSE)</f>
        <v>0</v>
      </c>
      <c r="Y31" s="21">
        <f t="shared" si="2"/>
        <v>0</v>
      </c>
      <c r="Z31" s="21">
        <f t="shared" si="3"/>
        <v>0</v>
      </c>
      <c r="AA31" s="21">
        <f t="shared" si="4"/>
        <v>0</v>
      </c>
      <c r="AB31" s="22"/>
      <c r="AC31" s="14"/>
      <c r="AD31" s="33"/>
      <c r="AE31" s="24"/>
      <c r="AF31" s="24"/>
      <c r="AG31" s="14"/>
      <c r="AH31" s="99"/>
      <c r="AI31" s="99"/>
      <c r="ED31" s="34" t="s">
        <v>101</v>
      </c>
      <c r="EE31" s="114"/>
      <c r="EF31" s="35"/>
      <c r="EG31" s="35">
        <v>100000</v>
      </c>
      <c r="EH31" s="35"/>
      <c r="EI31" s="104"/>
      <c r="EK31" s="104"/>
    </row>
    <row r="32" spans="1:141" ht="15">
      <c r="A32" s="115" t="s">
        <v>72</v>
      </c>
      <c r="B32" s="13">
        <v>24</v>
      </c>
      <c r="C32" s="14"/>
      <c r="D32" s="26"/>
      <c r="E32" s="14"/>
      <c r="F32" s="24"/>
      <c r="G32" s="27"/>
      <c r="H32" s="24"/>
      <c r="I32" s="24"/>
      <c r="J32" s="29"/>
      <c r="K32" s="29"/>
      <c r="L32" s="15"/>
      <c r="M32" s="30"/>
      <c r="N32" s="31"/>
      <c r="O32" s="16" t="str">
        <f t="shared" si="1"/>
        <v xml:space="preserve"> </v>
      </c>
      <c r="P32" s="17">
        <f>VLOOKUP($O32,'[2]All Models'!$A$1:$H$582,2,FALSE)</f>
        <v>0</v>
      </c>
      <c r="Q32" s="18">
        <f>VLOOKUP($O32,'[2]All Models'!$A$1:$F$582,3,FALSE)</f>
        <v>0</v>
      </c>
      <c r="R32" s="18">
        <f>VLOOKUP($O32,'[2]All Models'!$A$1:$F$582,4,FALSE)</f>
        <v>0</v>
      </c>
      <c r="S32" s="18">
        <f>VLOOKUP($O32,'[2]All Models'!$A$1:$F$582,5,FALSE)</f>
        <v>0</v>
      </c>
      <c r="T32" s="19"/>
      <c r="U32" s="20" t="str">
        <f t="shared" si="0"/>
        <v xml:space="preserve"> </v>
      </c>
      <c r="V32" s="17">
        <f>VLOOKUP($U32,'[2]Additional Job'!$A$3:$E$370,3,FALSE)</f>
        <v>0</v>
      </c>
      <c r="W32" s="18">
        <f>VLOOKUP($U32,'[2]Additional Job'!$A$3:$E$430,2,FALSE)</f>
        <v>0</v>
      </c>
      <c r="X32" s="18">
        <f>VLOOKUP($U32,'[2]Additional Job'!$A$3:$E$430,4,FALSE)</f>
        <v>0</v>
      </c>
      <c r="Y32" s="21">
        <f t="shared" si="2"/>
        <v>0</v>
      </c>
      <c r="Z32" s="21">
        <f t="shared" si="3"/>
        <v>0</v>
      </c>
      <c r="AA32" s="21">
        <f t="shared" si="4"/>
        <v>0</v>
      </c>
      <c r="AB32" s="22"/>
      <c r="AC32" s="14"/>
      <c r="AD32" s="33"/>
      <c r="AE32" s="24"/>
      <c r="AF32" s="24"/>
      <c r="AG32" s="14"/>
      <c r="AH32" s="99"/>
      <c r="AI32" s="99"/>
      <c r="ED32" s="34" t="s">
        <v>102</v>
      </c>
      <c r="EE32" s="114"/>
      <c r="EF32" s="35"/>
      <c r="EG32" s="35">
        <v>105000</v>
      </c>
      <c r="EH32" s="35"/>
      <c r="EI32" s="104"/>
      <c r="EK32" s="104"/>
    </row>
    <row r="33" spans="1:141" ht="15">
      <c r="A33" s="116" t="s">
        <v>92</v>
      </c>
      <c r="B33" s="13">
        <v>25</v>
      </c>
      <c r="C33" s="14"/>
      <c r="D33" s="26"/>
      <c r="E33" s="14"/>
      <c r="F33" s="24"/>
      <c r="G33" s="27"/>
      <c r="H33" s="24"/>
      <c r="I33" s="24"/>
      <c r="J33" s="29"/>
      <c r="K33" s="120"/>
      <c r="L33" s="15"/>
      <c r="M33" s="30"/>
      <c r="N33" s="31"/>
      <c r="O33" s="16" t="str">
        <f t="shared" si="1"/>
        <v xml:space="preserve"> </v>
      </c>
      <c r="P33" s="17">
        <f>VLOOKUP($O33,'[2]All Models'!$A$1:$H$582,2,FALSE)</f>
        <v>0</v>
      </c>
      <c r="Q33" s="18">
        <f>VLOOKUP($O33,'[2]All Models'!$A$1:$F$582,3,FALSE)</f>
        <v>0</v>
      </c>
      <c r="R33" s="18">
        <f>VLOOKUP($O33,'[2]All Models'!$A$1:$F$582,4,FALSE)</f>
        <v>0</v>
      </c>
      <c r="S33" s="18">
        <f>VLOOKUP($O33,'[2]All Models'!$A$1:$F$582,5,FALSE)</f>
        <v>0</v>
      </c>
      <c r="T33" s="19"/>
      <c r="U33" s="20" t="str">
        <f t="shared" si="0"/>
        <v xml:space="preserve"> </v>
      </c>
      <c r="V33" s="17">
        <f>VLOOKUP($U33,'[2]Additional Job'!$A$3:$E$370,3,FALSE)</f>
        <v>0</v>
      </c>
      <c r="W33" s="18">
        <f>VLOOKUP($U33,'[2]Additional Job'!$A$3:$E$430,2,FALSE)</f>
        <v>0</v>
      </c>
      <c r="X33" s="18">
        <f>VLOOKUP($U33,'[2]Additional Job'!$A$3:$E$430,4,FALSE)</f>
        <v>0</v>
      </c>
      <c r="Y33" s="21">
        <f t="shared" si="2"/>
        <v>0</v>
      </c>
      <c r="Z33" s="21">
        <f t="shared" si="3"/>
        <v>0</v>
      </c>
      <c r="AA33" s="21">
        <f t="shared" si="4"/>
        <v>0</v>
      </c>
      <c r="AB33" s="22"/>
      <c r="AC33" s="14"/>
      <c r="AD33" s="33"/>
      <c r="AE33" s="24"/>
      <c r="AF33" s="24"/>
      <c r="AG33" s="14"/>
      <c r="AH33" s="99"/>
      <c r="AI33" s="99"/>
      <c r="ED33" s="34" t="s">
        <v>103</v>
      </c>
      <c r="EE33" s="114"/>
      <c r="EF33" s="35"/>
      <c r="EG33" s="35">
        <v>110000</v>
      </c>
      <c r="EH33" s="35"/>
      <c r="EI33" s="104"/>
      <c r="EK33" s="104"/>
    </row>
    <row r="34" spans="1:141" ht="15">
      <c r="A34" s="113" t="s">
        <v>94</v>
      </c>
      <c r="B34" s="13">
        <v>26</v>
      </c>
      <c r="C34" s="14"/>
      <c r="D34" s="26"/>
      <c r="E34" s="14"/>
      <c r="F34" s="24"/>
      <c r="G34" s="27"/>
      <c r="H34" s="24"/>
      <c r="I34" s="24"/>
      <c r="J34" s="29"/>
      <c r="K34" s="29"/>
      <c r="L34" s="15"/>
      <c r="M34" s="30"/>
      <c r="N34" s="31"/>
      <c r="O34" s="16" t="str">
        <f t="shared" si="1"/>
        <v xml:space="preserve"> </v>
      </c>
      <c r="P34" s="17">
        <f>VLOOKUP($O34,'[2]All Models'!$A$1:$H$582,2,FALSE)</f>
        <v>0</v>
      </c>
      <c r="Q34" s="18">
        <f>VLOOKUP($O34,'[2]All Models'!$A$1:$F$582,3,FALSE)</f>
        <v>0</v>
      </c>
      <c r="R34" s="18">
        <f>VLOOKUP($O34,'[2]All Models'!$A$1:$F$582,4,FALSE)</f>
        <v>0</v>
      </c>
      <c r="S34" s="18">
        <f>VLOOKUP($O34,'[2]All Models'!$A$1:$F$582,5,FALSE)</f>
        <v>0</v>
      </c>
      <c r="T34" s="19"/>
      <c r="U34" s="20" t="str">
        <f t="shared" si="0"/>
        <v xml:space="preserve"> </v>
      </c>
      <c r="V34" s="17">
        <f>VLOOKUP($U34,'[2]Additional Job'!$A$3:$E$370,3,FALSE)</f>
        <v>0</v>
      </c>
      <c r="W34" s="18">
        <f>VLOOKUP($U34,'[2]Additional Job'!$A$3:$E$430,2,FALSE)</f>
        <v>0</v>
      </c>
      <c r="X34" s="18">
        <f>VLOOKUP($U34,'[2]Additional Job'!$A$3:$E$430,4,FALSE)</f>
        <v>0</v>
      </c>
      <c r="Y34" s="21">
        <f t="shared" si="2"/>
        <v>0</v>
      </c>
      <c r="Z34" s="21">
        <f t="shared" si="3"/>
        <v>0</v>
      </c>
      <c r="AA34" s="21">
        <f t="shared" si="4"/>
        <v>0</v>
      </c>
      <c r="AB34" s="22"/>
      <c r="AC34" s="14"/>
      <c r="AD34" s="33"/>
      <c r="AE34" s="24"/>
      <c r="AF34" s="24"/>
      <c r="AG34" s="14"/>
      <c r="AH34" s="99"/>
      <c r="AI34" s="99"/>
      <c r="ED34" s="41" t="s">
        <v>104</v>
      </c>
      <c r="EE34" s="114"/>
      <c r="EF34" s="35"/>
      <c r="EG34" s="35">
        <v>112500</v>
      </c>
      <c r="EH34" s="35"/>
      <c r="EI34" s="104"/>
      <c r="EK34" s="104"/>
    </row>
    <row r="35" spans="1:141" ht="15">
      <c r="A35" s="115" t="s">
        <v>72</v>
      </c>
      <c r="B35" s="13">
        <v>27</v>
      </c>
      <c r="C35" s="14"/>
      <c r="D35" s="26"/>
      <c r="E35" s="14"/>
      <c r="F35" s="24"/>
      <c r="G35" s="27"/>
      <c r="H35" s="24"/>
      <c r="I35" s="24"/>
      <c r="J35" s="29"/>
      <c r="K35" s="29"/>
      <c r="L35" s="15"/>
      <c r="M35" s="30"/>
      <c r="N35" s="31"/>
      <c r="O35" s="16" t="str">
        <f t="shared" si="1"/>
        <v xml:space="preserve"> </v>
      </c>
      <c r="P35" s="17">
        <f>VLOOKUP($O35,'[2]All Models'!$A$1:$H$582,2,FALSE)</f>
        <v>0</v>
      </c>
      <c r="Q35" s="18">
        <f>VLOOKUP($O35,'[2]All Models'!$A$1:$F$582,3,FALSE)</f>
        <v>0</v>
      </c>
      <c r="R35" s="18">
        <f>VLOOKUP($O35,'[2]All Models'!$A$1:$F$582,4,FALSE)</f>
        <v>0</v>
      </c>
      <c r="S35" s="18">
        <f>VLOOKUP($O35,'[2]All Models'!$A$1:$F$582,5,FALSE)</f>
        <v>0</v>
      </c>
      <c r="T35" s="19"/>
      <c r="U35" s="20" t="str">
        <f t="shared" si="0"/>
        <v xml:space="preserve"> </v>
      </c>
      <c r="V35" s="17">
        <f>VLOOKUP($U35,'[2]Additional Job'!$A$3:$E$370,3,FALSE)</f>
        <v>0</v>
      </c>
      <c r="W35" s="18">
        <f>VLOOKUP($U35,'[2]Additional Job'!$A$3:$E$430,2,FALSE)</f>
        <v>0</v>
      </c>
      <c r="X35" s="18">
        <f>VLOOKUP($U35,'[2]Additional Job'!$A$3:$E$430,4,FALSE)</f>
        <v>0</v>
      </c>
      <c r="Y35" s="21">
        <f t="shared" si="2"/>
        <v>0</v>
      </c>
      <c r="Z35" s="21">
        <f t="shared" si="3"/>
        <v>0</v>
      </c>
      <c r="AA35" s="21">
        <f t="shared" si="4"/>
        <v>0</v>
      </c>
      <c r="AB35" s="22"/>
      <c r="AC35" s="14"/>
      <c r="AD35" s="33"/>
      <c r="AE35" s="24"/>
      <c r="AF35" s="24"/>
      <c r="AG35" s="14"/>
      <c r="AH35" s="99"/>
      <c r="AI35" s="99"/>
      <c r="ED35" s="41" t="s">
        <v>105</v>
      </c>
      <c r="EE35" s="114"/>
      <c r="EF35" s="35"/>
      <c r="EG35" s="35">
        <v>120000</v>
      </c>
      <c r="EH35" s="35"/>
      <c r="EI35" s="104"/>
      <c r="EK35" s="104"/>
    </row>
    <row r="36" spans="1:141" ht="15">
      <c r="A36" s="116" t="s">
        <v>80</v>
      </c>
      <c r="B36" s="13">
        <v>28</v>
      </c>
      <c r="C36" s="14"/>
      <c r="D36" s="26"/>
      <c r="E36" s="14"/>
      <c r="F36" s="119"/>
      <c r="G36" s="27"/>
      <c r="H36" s="24"/>
      <c r="I36" s="24"/>
      <c r="J36" s="29"/>
      <c r="K36" s="29"/>
      <c r="L36" s="15"/>
      <c r="M36" s="30"/>
      <c r="N36" s="31"/>
      <c r="O36" s="16" t="str">
        <f t="shared" si="1"/>
        <v xml:space="preserve"> </v>
      </c>
      <c r="P36" s="17">
        <f>VLOOKUP($O36,'[2]All Models'!$A$1:$H$582,2,FALSE)</f>
        <v>0</v>
      </c>
      <c r="Q36" s="18">
        <f>VLOOKUP($O36,'[2]All Models'!$A$1:$F$582,3,FALSE)</f>
        <v>0</v>
      </c>
      <c r="R36" s="18">
        <f>VLOOKUP($O36,'[2]All Models'!$A$1:$F$582,4,FALSE)</f>
        <v>0</v>
      </c>
      <c r="S36" s="18">
        <f>VLOOKUP($O36,'[2]All Models'!$A$1:$F$582,5,FALSE)</f>
        <v>0</v>
      </c>
      <c r="T36" s="19"/>
      <c r="U36" s="20" t="str">
        <f t="shared" si="0"/>
        <v xml:space="preserve"> </v>
      </c>
      <c r="V36" s="17">
        <f>VLOOKUP($U36,'[2]Additional Job'!$A$3:$E$370,3,FALSE)</f>
        <v>0</v>
      </c>
      <c r="W36" s="18">
        <f>VLOOKUP($U36,'[2]Additional Job'!$A$3:$E$430,2,FALSE)</f>
        <v>0</v>
      </c>
      <c r="X36" s="18">
        <f>VLOOKUP($U36,'[2]Additional Job'!$A$3:$E$430,4,FALSE)</f>
        <v>0</v>
      </c>
      <c r="Y36" s="21">
        <f t="shared" si="2"/>
        <v>0</v>
      </c>
      <c r="Z36" s="21">
        <f t="shared" si="3"/>
        <v>0</v>
      </c>
      <c r="AA36" s="21">
        <f t="shared" si="4"/>
        <v>0</v>
      </c>
      <c r="AB36" s="22"/>
      <c r="AC36" s="14"/>
      <c r="AD36" s="33"/>
      <c r="AE36" s="24"/>
      <c r="AF36" s="24"/>
      <c r="AG36" s="14"/>
      <c r="AH36" s="99"/>
      <c r="AI36" s="99"/>
      <c r="ED36" s="41" t="s">
        <v>106</v>
      </c>
      <c r="EE36" s="114"/>
      <c r="EF36" s="42"/>
      <c r="EG36" s="35">
        <v>127500</v>
      </c>
      <c r="EH36" s="42"/>
      <c r="EI36" s="104"/>
      <c r="EK36" s="104"/>
    </row>
    <row r="37" spans="1:141" ht="15">
      <c r="A37" s="113" t="s">
        <v>67</v>
      </c>
      <c r="B37" s="13">
        <v>29</v>
      </c>
      <c r="C37" s="14"/>
      <c r="D37" s="26"/>
      <c r="E37" s="14"/>
      <c r="F37" s="119"/>
      <c r="G37" s="27"/>
      <c r="H37" s="24"/>
      <c r="I37" s="24"/>
      <c r="J37" s="29"/>
      <c r="K37" s="29"/>
      <c r="L37" s="15"/>
      <c r="M37" s="30"/>
      <c r="N37" s="31"/>
      <c r="O37" s="16" t="str">
        <f t="shared" si="1"/>
        <v xml:space="preserve"> </v>
      </c>
      <c r="P37" s="17">
        <f>VLOOKUP($O37,'[2]All Models'!$A$1:$H$582,2,FALSE)</f>
        <v>0</v>
      </c>
      <c r="Q37" s="18">
        <f>VLOOKUP($O37,'[2]All Models'!$A$1:$F$582,3,FALSE)</f>
        <v>0</v>
      </c>
      <c r="R37" s="18">
        <f>VLOOKUP($O37,'[2]All Models'!$A$1:$F$582,4,FALSE)</f>
        <v>0</v>
      </c>
      <c r="S37" s="18">
        <f>VLOOKUP($O37,'[2]All Models'!$A$1:$F$582,5,FALSE)</f>
        <v>0</v>
      </c>
      <c r="T37" s="19"/>
      <c r="U37" s="20" t="str">
        <f t="shared" si="0"/>
        <v xml:space="preserve"> </v>
      </c>
      <c r="V37" s="17">
        <f>VLOOKUP($U37,'[2]Additional Job'!$A$3:$E$370,3,FALSE)</f>
        <v>0</v>
      </c>
      <c r="W37" s="18">
        <f>VLOOKUP($U37,'[2]Additional Job'!$A$3:$E$430,2,FALSE)</f>
        <v>0</v>
      </c>
      <c r="X37" s="18">
        <f>VLOOKUP($U37,'[2]Additional Job'!$A$3:$E$430,4,FALSE)</f>
        <v>0</v>
      </c>
      <c r="Y37" s="21">
        <f t="shared" si="2"/>
        <v>0</v>
      </c>
      <c r="Z37" s="21">
        <f t="shared" si="3"/>
        <v>0</v>
      </c>
      <c r="AA37" s="21">
        <f t="shared" si="4"/>
        <v>0</v>
      </c>
      <c r="AB37" s="22"/>
      <c r="AC37" s="14"/>
      <c r="AD37" s="33"/>
      <c r="AE37" s="24"/>
      <c r="AF37" s="24"/>
      <c r="AG37" s="14"/>
      <c r="AH37" s="99"/>
      <c r="AI37" s="99"/>
      <c r="ED37" s="41" t="s">
        <v>107</v>
      </c>
      <c r="EE37" s="114"/>
      <c r="EF37" s="35"/>
      <c r="EG37" s="35">
        <v>130000</v>
      </c>
      <c r="EH37" s="35"/>
      <c r="EI37" s="104"/>
      <c r="EK37" s="104"/>
    </row>
    <row r="38" spans="1:141" ht="15">
      <c r="A38" s="115" t="s">
        <v>72</v>
      </c>
      <c r="B38" s="13">
        <v>30</v>
      </c>
      <c r="C38" s="14"/>
      <c r="D38" s="26"/>
      <c r="E38" s="14"/>
      <c r="F38" s="24"/>
      <c r="G38" s="27"/>
      <c r="H38" s="24"/>
      <c r="I38" s="24"/>
      <c r="J38" s="29"/>
      <c r="K38" s="29"/>
      <c r="L38" s="15"/>
      <c r="M38" s="30"/>
      <c r="N38" s="31"/>
      <c r="O38" s="16" t="str">
        <f t="shared" si="1"/>
        <v xml:space="preserve"> </v>
      </c>
      <c r="P38" s="17">
        <f>VLOOKUP($O38,'[2]All Models'!$A$1:$H$582,2,FALSE)</f>
        <v>0</v>
      </c>
      <c r="Q38" s="18">
        <f>VLOOKUP($O38,'[2]All Models'!$A$1:$F$582,3,FALSE)</f>
        <v>0</v>
      </c>
      <c r="R38" s="18">
        <f>VLOOKUP($O38,'[2]All Models'!$A$1:$F$582,4,FALSE)</f>
        <v>0</v>
      </c>
      <c r="S38" s="18">
        <f>VLOOKUP($O38,'[2]All Models'!$A$1:$F$582,5,FALSE)</f>
        <v>0</v>
      </c>
      <c r="T38" s="19"/>
      <c r="U38" s="20" t="str">
        <f t="shared" si="0"/>
        <v xml:space="preserve"> </v>
      </c>
      <c r="V38" s="17">
        <f>VLOOKUP($U38,'[2]Additional Job'!$A$3:$E$370,3,FALSE)</f>
        <v>0</v>
      </c>
      <c r="W38" s="18">
        <f>VLOOKUP($U38,'[2]Additional Job'!$A$3:$E$430,2,FALSE)</f>
        <v>0</v>
      </c>
      <c r="X38" s="18">
        <f>VLOOKUP($U38,'[2]Additional Job'!$A$3:$E$430,4,FALSE)</f>
        <v>0</v>
      </c>
      <c r="Y38" s="21">
        <f t="shared" si="2"/>
        <v>0</v>
      </c>
      <c r="Z38" s="21">
        <f t="shared" si="3"/>
        <v>0</v>
      </c>
      <c r="AA38" s="21">
        <f t="shared" si="4"/>
        <v>0</v>
      </c>
      <c r="AB38" s="22"/>
      <c r="AC38" s="14"/>
      <c r="AD38" s="33"/>
      <c r="AE38" s="24"/>
      <c r="AF38" s="24"/>
      <c r="AG38" s="14"/>
      <c r="AH38" s="99"/>
      <c r="AI38" s="99"/>
      <c r="ED38" s="41" t="s">
        <v>108</v>
      </c>
      <c r="EE38" s="114"/>
      <c r="EF38" s="35"/>
      <c r="EG38" s="35">
        <v>135000</v>
      </c>
      <c r="EH38" s="35"/>
      <c r="EI38" s="104"/>
      <c r="EK38" s="104"/>
    </row>
    <row r="39" spans="1:141" ht="15">
      <c r="A39" s="115" t="s">
        <v>72</v>
      </c>
      <c r="B39" s="13">
        <v>31</v>
      </c>
      <c r="C39" s="14"/>
      <c r="D39" s="26"/>
      <c r="E39" s="14"/>
      <c r="F39" s="24"/>
      <c r="G39" s="27"/>
      <c r="H39" s="24"/>
      <c r="I39" s="24"/>
      <c r="J39" s="29"/>
      <c r="K39" s="29"/>
      <c r="L39" s="15"/>
      <c r="M39" s="30"/>
      <c r="N39" s="31"/>
      <c r="O39" s="16" t="str">
        <f>CONCATENATE(M39," ",L39)</f>
        <v xml:space="preserve"> </v>
      </c>
      <c r="P39" s="17">
        <f>VLOOKUP($O39,'[2]All Models'!$A$1:$H$582,2,FALSE)</f>
        <v>0</v>
      </c>
      <c r="Q39" s="18">
        <f>VLOOKUP($O39,'[2]All Models'!$A$1:$F$582,3,FALSE)</f>
        <v>0</v>
      </c>
      <c r="R39" s="18">
        <f>VLOOKUP($O39,'[2]All Models'!$A$1:$F$582,4,FALSE)</f>
        <v>0</v>
      </c>
      <c r="S39" s="18">
        <f>VLOOKUP($O39,'[2]All Models'!$A$1:$F$582,5,FALSE)</f>
        <v>0</v>
      </c>
      <c r="T39" s="19"/>
      <c r="U39" s="20" t="str">
        <f>CONCATENATE(M39," ",T39)</f>
        <v xml:space="preserve"> </v>
      </c>
      <c r="V39" s="17">
        <f>VLOOKUP($U39,'[2]Additional Job'!$A$3:$E$370,3,FALSE)</f>
        <v>0</v>
      </c>
      <c r="W39" s="18">
        <f>VLOOKUP($U39,'[2]Additional Job'!$A$3:$E$430,2,FALSE)</f>
        <v>0</v>
      </c>
      <c r="X39" s="18">
        <f>VLOOKUP($U39,'[2]Additional Job'!$A$3:$E$430,4,FALSE)</f>
        <v>0</v>
      </c>
      <c r="Y39" s="21">
        <f t="shared" si="2"/>
        <v>0</v>
      </c>
      <c r="Z39" s="21">
        <f t="shared" si="3"/>
        <v>0</v>
      </c>
      <c r="AA39" s="21">
        <f t="shared" si="4"/>
        <v>0</v>
      </c>
      <c r="AB39" s="22"/>
      <c r="AC39" s="14"/>
      <c r="AD39" s="33"/>
      <c r="AE39" s="24"/>
      <c r="AF39" s="24"/>
      <c r="AG39" s="14"/>
      <c r="AH39" s="99"/>
      <c r="AI39" s="99"/>
      <c r="ED39" s="43" t="s">
        <v>109</v>
      </c>
      <c r="EE39" s="114"/>
      <c r="EF39" s="35"/>
      <c r="EG39" s="35">
        <v>140000</v>
      </c>
      <c r="EH39" s="35"/>
      <c r="EI39" s="44"/>
      <c r="EK39" s="104"/>
    </row>
    <row r="40" spans="1:141" ht="15.75" thickBot="1">
      <c r="A40" s="117" t="s">
        <v>88</v>
      </c>
      <c r="B40" s="13">
        <v>32</v>
      </c>
      <c r="C40" s="14"/>
      <c r="D40" s="26"/>
      <c r="E40" s="14"/>
      <c r="F40" s="24"/>
      <c r="G40" s="27"/>
      <c r="H40" s="24"/>
      <c r="I40" s="24"/>
      <c r="J40" s="29"/>
      <c r="K40" s="29"/>
      <c r="L40" s="15"/>
      <c r="M40" s="30"/>
      <c r="N40" s="31"/>
      <c r="O40" s="16" t="str">
        <f t="shared" si="1"/>
        <v xml:space="preserve"> </v>
      </c>
      <c r="P40" s="17">
        <f>VLOOKUP($O40,'[2]All Models'!$A$1:$H$582,2,FALSE)</f>
        <v>0</v>
      </c>
      <c r="Q40" s="18">
        <f>VLOOKUP($O40,'[2]All Models'!$A$1:$F$582,3,FALSE)</f>
        <v>0</v>
      </c>
      <c r="R40" s="18">
        <f>VLOOKUP($O40,'[2]All Models'!$A$1:$F$582,4,FALSE)</f>
        <v>0</v>
      </c>
      <c r="S40" s="18">
        <f>VLOOKUP($O40,'[2]All Models'!$A$1:$F$582,5,FALSE)</f>
        <v>0</v>
      </c>
      <c r="T40" s="19"/>
      <c r="U40" s="20" t="str">
        <f t="shared" si="0"/>
        <v xml:space="preserve"> </v>
      </c>
      <c r="V40" s="17">
        <f>VLOOKUP($U40,'[2]Additional Job'!$A$3:$E$370,3,FALSE)</f>
        <v>0</v>
      </c>
      <c r="W40" s="18">
        <f>VLOOKUP($U40,'[2]Additional Job'!$A$3:$E$430,2,FALSE)</f>
        <v>0</v>
      </c>
      <c r="X40" s="18">
        <f>VLOOKUP($U40,'[2]Additional Job'!$A$3:$E$430,4,FALSE)</f>
        <v>0</v>
      </c>
      <c r="Y40" s="21">
        <f t="shared" si="2"/>
        <v>0</v>
      </c>
      <c r="Z40" s="21">
        <f t="shared" si="3"/>
        <v>0</v>
      </c>
      <c r="AA40" s="21">
        <f t="shared" si="4"/>
        <v>0</v>
      </c>
      <c r="AB40" s="22"/>
      <c r="AC40" s="14"/>
      <c r="AD40" s="33"/>
      <c r="AE40" s="24"/>
      <c r="AF40" s="24"/>
      <c r="AG40" s="14"/>
      <c r="AH40" s="99"/>
      <c r="AI40" s="99"/>
      <c r="ED40" s="43" t="s">
        <v>110</v>
      </c>
      <c r="EE40" s="114"/>
      <c r="EF40" s="35"/>
      <c r="EG40" s="35">
        <v>142500</v>
      </c>
      <c r="EH40" s="35"/>
      <c r="EI40" s="44"/>
      <c r="EK40" s="104"/>
    </row>
    <row r="41" spans="1:141" ht="15">
      <c r="A41" s="118" t="s">
        <v>90</v>
      </c>
      <c r="B41" s="13">
        <v>33</v>
      </c>
      <c r="C41" s="14"/>
      <c r="D41" s="26"/>
      <c r="E41" s="14"/>
      <c r="F41" s="24"/>
      <c r="G41" s="27"/>
      <c r="H41" s="24"/>
      <c r="I41" s="24"/>
      <c r="J41" s="29"/>
      <c r="K41" s="29"/>
      <c r="L41" s="15"/>
      <c r="M41" s="30"/>
      <c r="N41" s="31"/>
      <c r="O41" s="16" t="str">
        <f t="shared" si="1"/>
        <v xml:space="preserve"> </v>
      </c>
      <c r="P41" s="17">
        <f>VLOOKUP($O41,'[2]All Models'!$A$1:$H$582,2,FALSE)</f>
        <v>0</v>
      </c>
      <c r="Q41" s="18">
        <f>VLOOKUP($O41,'[2]All Models'!$A$1:$F$582,3,FALSE)</f>
        <v>0</v>
      </c>
      <c r="R41" s="18">
        <f>VLOOKUP($O41,'[2]All Models'!$A$1:$F$582,4,FALSE)</f>
        <v>0</v>
      </c>
      <c r="S41" s="18">
        <f>VLOOKUP($O41,'[2]All Models'!$A$1:$F$582,5,FALSE)</f>
        <v>0</v>
      </c>
      <c r="T41" s="19"/>
      <c r="U41" s="20" t="str">
        <f t="shared" si="0"/>
        <v xml:space="preserve"> </v>
      </c>
      <c r="V41" s="17">
        <f>VLOOKUP($U41,'[2]Additional Job'!$A$3:$E$370,3,FALSE)</f>
        <v>0</v>
      </c>
      <c r="W41" s="18">
        <f>VLOOKUP($U41,'[2]Additional Job'!$A$3:$E$430,2,FALSE)</f>
        <v>0</v>
      </c>
      <c r="X41" s="18">
        <f>VLOOKUP($U41,'[2]Additional Job'!$A$3:$E$430,4,FALSE)</f>
        <v>0</v>
      </c>
      <c r="Y41" s="21">
        <f t="shared" si="2"/>
        <v>0</v>
      </c>
      <c r="Z41" s="21">
        <f t="shared" si="3"/>
        <v>0</v>
      </c>
      <c r="AA41" s="21">
        <f t="shared" si="4"/>
        <v>0</v>
      </c>
      <c r="AB41" s="22"/>
      <c r="AC41" s="14"/>
      <c r="AD41" s="33"/>
      <c r="AE41" s="24"/>
      <c r="AF41" s="24"/>
      <c r="AG41" s="14"/>
      <c r="AH41" s="99"/>
      <c r="AI41" s="99"/>
      <c r="ED41" s="43" t="s">
        <v>111</v>
      </c>
      <c r="EE41" s="114"/>
      <c r="EF41" s="35"/>
      <c r="EG41" s="35">
        <v>150000</v>
      </c>
      <c r="EH41" s="35"/>
      <c r="EI41" s="44"/>
      <c r="EK41" s="104"/>
    </row>
    <row r="42" spans="1:141" ht="15">
      <c r="A42" s="116" t="s">
        <v>92</v>
      </c>
      <c r="B42" s="13">
        <v>34</v>
      </c>
      <c r="C42" s="14"/>
      <c r="D42" s="26"/>
      <c r="E42" s="14"/>
      <c r="F42" s="24"/>
      <c r="G42" s="27"/>
      <c r="H42" s="24"/>
      <c r="I42" s="24"/>
      <c r="J42" s="29"/>
      <c r="K42" s="29"/>
      <c r="L42" s="15"/>
      <c r="M42" s="30"/>
      <c r="N42" s="31"/>
      <c r="O42" s="16" t="str">
        <f t="shared" si="1"/>
        <v xml:space="preserve"> </v>
      </c>
      <c r="P42" s="17">
        <f>VLOOKUP($O42,'[2]All Models'!$A$1:$H$582,2,FALSE)</f>
        <v>0</v>
      </c>
      <c r="Q42" s="18">
        <f>VLOOKUP($O42,'[2]All Models'!$A$1:$F$582,3,FALSE)</f>
        <v>0</v>
      </c>
      <c r="R42" s="18">
        <f>VLOOKUP($O42,'[2]All Models'!$A$1:$F$582,4,FALSE)</f>
        <v>0</v>
      </c>
      <c r="S42" s="18">
        <f>VLOOKUP($O42,'[2]All Models'!$A$1:$F$582,5,FALSE)</f>
        <v>0</v>
      </c>
      <c r="T42" s="19"/>
      <c r="U42" s="20" t="str">
        <f t="shared" si="0"/>
        <v xml:space="preserve"> </v>
      </c>
      <c r="V42" s="17">
        <f>VLOOKUP($U42,'[2]Additional Job'!$A$3:$E$370,3,FALSE)</f>
        <v>0</v>
      </c>
      <c r="W42" s="18">
        <f>VLOOKUP($U42,'[2]Additional Job'!$A$3:$E$430,2,FALSE)</f>
        <v>0</v>
      </c>
      <c r="X42" s="18">
        <f>VLOOKUP($U42,'[2]Additional Job'!$A$3:$E$430,4,FALSE)</f>
        <v>0</v>
      </c>
      <c r="Y42" s="21">
        <f t="shared" si="2"/>
        <v>0</v>
      </c>
      <c r="Z42" s="21">
        <f t="shared" si="3"/>
        <v>0</v>
      </c>
      <c r="AA42" s="21">
        <f t="shared" si="4"/>
        <v>0</v>
      </c>
      <c r="AB42" s="22"/>
      <c r="AC42" s="14"/>
      <c r="AD42" s="33"/>
      <c r="AE42" s="24"/>
      <c r="AF42" s="24"/>
      <c r="AG42" s="14"/>
      <c r="AH42" s="99"/>
      <c r="AI42" s="99"/>
      <c r="ED42" s="43" t="s">
        <v>112</v>
      </c>
      <c r="EE42" s="114"/>
      <c r="EF42" s="35"/>
      <c r="EG42" s="35">
        <v>157500</v>
      </c>
      <c r="EH42" s="35"/>
      <c r="EI42" s="44"/>
      <c r="EK42" s="104"/>
    </row>
    <row r="43" spans="1:141" ht="15">
      <c r="A43" s="116" t="s">
        <v>80</v>
      </c>
      <c r="B43" s="13">
        <v>35</v>
      </c>
      <c r="C43" s="14"/>
      <c r="D43" s="26"/>
      <c r="E43" s="14"/>
      <c r="F43" s="24"/>
      <c r="G43" s="27"/>
      <c r="H43" s="24"/>
      <c r="I43" s="24"/>
      <c r="J43" s="29"/>
      <c r="K43" s="29"/>
      <c r="L43" s="15"/>
      <c r="M43" s="30"/>
      <c r="N43" s="31"/>
      <c r="O43" s="16" t="str">
        <f t="shared" si="1"/>
        <v xml:space="preserve"> </v>
      </c>
      <c r="P43" s="17">
        <f>VLOOKUP($O43,'[2]All Models'!$A$1:$H$582,2,FALSE)</f>
        <v>0</v>
      </c>
      <c r="Q43" s="18">
        <f>VLOOKUP($O43,'[2]All Models'!$A$1:$F$582,3,FALSE)</f>
        <v>0</v>
      </c>
      <c r="R43" s="18">
        <f>VLOOKUP($O43,'[2]All Models'!$A$1:$F$582,4,FALSE)</f>
        <v>0</v>
      </c>
      <c r="S43" s="18">
        <f>VLOOKUP($O43,'[2]All Models'!$A$1:$F$582,5,FALSE)</f>
        <v>0</v>
      </c>
      <c r="T43" s="19"/>
      <c r="U43" s="20" t="str">
        <f t="shared" si="0"/>
        <v xml:space="preserve"> </v>
      </c>
      <c r="V43" s="17">
        <f>VLOOKUP($U43,'[2]Additional Job'!$A$3:$E$370,3,FALSE)</f>
        <v>0</v>
      </c>
      <c r="W43" s="18">
        <f>VLOOKUP($U43,'[2]Additional Job'!$A$3:$E$430,2,FALSE)</f>
        <v>0</v>
      </c>
      <c r="X43" s="18">
        <f>VLOOKUP($U43,'[2]Additional Job'!$A$3:$E$430,4,FALSE)</f>
        <v>0</v>
      </c>
      <c r="Y43" s="21">
        <f t="shared" si="2"/>
        <v>0</v>
      </c>
      <c r="Z43" s="21">
        <f t="shared" si="3"/>
        <v>0</v>
      </c>
      <c r="AA43" s="21">
        <f t="shared" si="4"/>
        <v>0</v>
      </c>
      <c r="AB43" s="22"/>
      <c r="AC43" s="14"/>
      <c r="AD43" s="33"/>
      <c r="AE43" s="24"/>
      <c r="AF43" s="24"/>
      <c r="AG43" s="14"/>
      <c r="AH43" s="99"/>
      <c r="AI43" s="99"/>
      <c r="ED43" s="43" t="s">
        <v>113</v>
      </c>
      <c r="EE43" s="114"/>
      <c r="EF43" s="35"/>
      <c r="EG43" s="35">
        <v>160000</v>
      </c>
      <c r="EH43" s="35"/>
      <c r="EI43" s="44"/>
      <c r="EK43" s="104"/>
    </row>
    <row r="44" spans="1:141" ht="15">
      <c r="A44" s="115" t="s">
        <v>83</v>
      </c>
      <c r="B44" s="13">
        <v>36</v>
      </c>
      <c r="C44" s="14"/>
      <c r="D44" s="26"/>
      <c r="E44" s="14"/>
      <c r="F44" s="24"/>
      <c r="G44" s="27"/>
      <c r="H44" s="24"/>
      <c r="I44" s="24"/>
      <c r="J44" s="29"/>
      <c r="K44" s="29"/>
      <c r="L44" s="15"/>
      <c r="M44" s="30"/>
      <c r="N44" s="31"/>
      <c r="O44" s="16" t="str">
        <f t="shared" si="1"/>
        <v xml:space="preserve"> </v>
      </c>
      <c r="P44" s="17">
        <f>VLOOKUP($O44,'[2]All Models'!$A$1:$H$582,2,FALSE)</f>
        <v>0</v>
      </c>
      <c r="Q44" s="18">
        <f>VLOOKUP($O44,'[2]All Models'!$A$1:$F$582,3,FALSE)</f>
        <v>0</v>
      </c>
      <c r="R44" s="18">
        <f>VLOOKUP($O44,'[2]All Models'!$A$1:$F$582,4,FALSE)</f>
        <v>0</v>
      </c>
      <c r="S44" s="18">
        <f>VLOOKUP($O44,'[2]All Models'!$A$1:$F$582,5,FALSE)</f>
        <v>0</v>
      </c>
      <c r="T44" s="19"/>
      <c r="U44" s="20" t="str">
        <f t="shared" si="0"/>
        <v xml:space="preserve"> </v>
      </c>
      <c r="V44" s="17">
        <f>VLOOKUP($U44,'[2]Additional Job'!$A$3:$E$370,3,FALSE)</f>
        <v>0</v>
      </c>
      <c r="W44" s="18">
        <f>VLOOKUP($U44,'[2]Additional Job'!$A$3:$E$430,2,FALSE)</f>
        <v>0</v>
      </c>
      <c r="X44" s="18">
        <f>VLOOKUP($U44,'[2]Additional Job'!$A$3:$E$430,4,FALSE)</f>
        <v>0</v>
      </c>
      <c r="Y44" s="21">
        <f t="shared" si="2"/>
        <v>0</v>
      </c>
      <c r="Z44" s="21">
        <f t="shared" si="3"/>
        <v>0</v>
      </c>
      <c r="AA44" s="21">
        <f t="shared" si="4"/>
        <v>0</v>
      </c>
      <c r="AB44" s="22"/>
      <c r="AC44" s="14"/>
      <c r="AD44" s="33"/>
      <c r="AE44" s="24"/>
      <c r="AF44" s="24"/>
      <c r="AG44" s="14"/>
      <c r="AH44" s="99"/>
      <c r="AI44" s="99"/>
      <c r="ED44" s="41" t="s">
        <v>114</v>
      </c>
      <c r="EE44" s="114"/>
      <c r="EF44" s="35"/>
      <c r="EG44" s="35">
        <v>165000</v>
      </c>
      <c r="EH44" s="35"/>
      <c r="EI44" s="44"/>
      <c r="EK44" s="104"/>
    </row>
    <row r="45" spans="1:141" ht="15">
      <c r="A45" s="115" t="s">
        <v>83</v>
      </c>
      <c r="B45" s="13">
        <v>37</v>
      </c>
      <c r="C45" s="14"/>
      <c r="D45" s="26"/>
      <c r="E45" s="14"/>
      <c r="F45" s="24"/>
      <c r="G45" s="27"/>
      <c r="H45" s="24"/>
      <c r="I45" s="24"/>
      <c r="J45" s="29"/>
      <c r="K45" s="29"/>
      <c r="L45" s="15"/>
      <c r="M45" s="30"/>
      <c r="N45" s="31"/>
      <c r="O45" s="16" t="str">
        <f t="shared" si="1"/>
        <v xml:space="preserve"> </v>
      </c>
      <c r="P45" s="17">
        <f>VLOOKUP($O45,'[2]All Models'!$A$1:$H$582,2,FALSE)</f>
        <v>0</v>
      </c>
      <c r="Q45" s="18">
        <f>VLOOKUP($O45,'[2]All Models'!$A$1:$F$582,3,FALSE)</f>
        <v>0</v>
      </c>
      <c r="R45" s="18">
        <f>VLOOKUP($O45,'[2]All Models'!$A$1:$F$582,4,FALSE)</f>
        <v>0</v>
      </c>
      <c r="S45" s="18">
        <f>VLOOKUP($O45,'[2]All Models'!$A$1:$F$582,5,FALSE)</f>
        <v>0</v>
      </c>
      <c r="T45" s="19"/>
      <c r="U45" s="20" t="str">
        <f t="shared" si="0"/>
        <v xml:space="preserve"> </v>
      </c>
      <c r="V45" s="17">
        <f>VLOOKUP($U45,'[2]Additional Job'!$A$3:$E$370,3,FALSE)</f>
        <v>0</v>
      </c>
      <c r="W45" s="18">
        <f>VLOOKUP($U45,'[2]Additional Job'!$A$3:$E$430,2,FALSE)</f>
        <v>0</v>
      </c>
      <c r="X45" s="18">
        <f>VLOOKUP($U45,'[2]Additional Job'!$A$3:$E$430,4,FALSE)</f>
        <v>0</v>
      </c>
      <c r="Y45" s="21">
        <f t="shared" si="2"/>
        <v>0</v>
      </c>
      <c r="Z45" s="21">
        <f t="shared" si="3"/>
        <v>0</v>
      </c>
      <c r="AA45" s="21">
        <f t="shared" si="4"/>
        <v>0</v>
      </c>
      <c r="AB45" s="22"/>
      <c r="AC45" s="14"/>
      <c r="AD45" s="33"/>
      <c r="AE45" s="24"/>
      <c r="AF45" s="24"/>
      <c r="AG45" s="14"/>
      <c r="AH45" s="99"/>
      <c r="AI45" s="99"/>
      <c r="ED45" s="41" t="s">
        <v>115</v>
      </c>
      <c r="EE45" s="114"/>
      <c r="EF45" s="35"/>
      <c r="EG45" s="35">
        <v>170000</v>
      </c>
      <c r="EH45" s="35"/>
      <c r="EI45" s="44"/>
      <c r="EK45" s="104"/>
    </row>
    <row r="46" spans="1:141" ht="15">
      <c r="A46" s="116" t="s">
        <v>97</v>
      </c>
      <c r="B46" s="13">
        <v>38</v>
      </c>
      <c r="C46" s="14"/>
      <c r="D46" s="26"/>
      <c r="E46" s="14"/>
      <c r="F46" s="24"/>
      <c r="G46" s="27"/>
      <c r="H46" s="24"/>
      <c r="I46" s="24"/>
      <c r="J46" s="29"/>
      <c r="K46" s="29"/>
      <c r="L46" s="15"/>
      <c r="M46" s="30"/>
      <c r="N46" s="31"/>
      <c r="O46" s="16" t="str">
        <f t="shared" si="1"/>
        <v xml:space="preserve"> </v>
      </c>
      <c r="P46" s="17">
        <f>VLOOKUP($O46,'[2]All Models'!$A$1:$H$582,2,FALSE)</f>
        <v>0</v>
      </c>
      <c r="Q46" s="18">
        <f>VLOOKUP($O46,'[2]All Models'!$A$1:$F$582,3,FALSE)</f>
        <v>0</v>
      </c>
      <c r="R46" s="18">
        <f>VLOOKUP($O46,'[2]All Models'!$A$1:$F$582,4,FALSE)</f>
        <v>0</v>
      </c>
      <c r="S46" s="18">
        <f>VLOOKUP($O46,'[2]All Models'!$A$1:$F$582,5,FALSE)</f>
        <v>0</v>
      </c>
      <c r="T46" s="19"/>
      <c r="U46" s="20" t="str">
        <f t="shared" si="0"/>
        <v xml:space="preserve"> </v>
      </c>
      <c r="V46" s="17">
        <f>VLOOKUP($U46,'[2]Additional Job'!$A$3:$E$370,3,FALSE)</f>
        <v>0</v>
      </c>
      <c r="W46" s="18">
        <f>VLOOKUP($U46,'[2]Additional Job'!$A$3:$E$430,2,FALSE)</f>
        <v>0</v>
      </c>
      <c r="X46" s="18">
        <f>VLOOKUP($U46,'[2]Additional Job'!$A$3:$E$430,4,FALSE)</f>
        <v>0</v>
      </c>
      <c r="Y46" s="21">
        <f t="shared" si="2"/>
        <v>0</v>
      </c>
      <c r="Z46" s="21">
        <f t="shared" si="3"/>
        <v>0</v>
      </c>
      <c r="AA46" s="21">
        <f t="shared" si="4"/>
        <v>0</v>
      </c>
      <c r="AB46" s="22"/>
      <c r="AC46" s="14"/>
      <c r="AD46" s="33"/>
      <c r="AE46" s="24"/>
      <c r="AF46" s="24"/>
      <c r="AG46" s="14"/>
      <c r="AH46" s="99"/>
      <c r="AI46" s="99"/>
      <c r="ED46" s="41" t="s">
        <v>116</v>
      </c>
      <c r="EE46" s="114"/>
      <c r="EF46" s="35"/>
      <c r="EG46" s="35">
        <v>172500</v>
      </c>
      <c r="EH46" s="35"/>
      <c r="EI46" s="44"/>
      <c r="EK46" s="104"/>
    </row>
    <row r="47" spans="1:141" ht="15">
      <c r="A47" s="12" t="s">
        <v>40</v>
      </c>
      <c r="B47" s="13">
        <v>39</v>
      </c>
      <c r="C47" s="14"/>
      <c r="D47" s="26"/>
      <c r="E47" s="14"/>
      <c r="F47" s="24"/>
      <c r="G47" s="27"/>
      <c r="H47" s="24"/>
      <c r="I47" s="24"/>
      <c r="J47" s="29"/>
      <c r="K47" s="29"/>
      <c r="L47" s="15"/>
      <c r="M47" s="30"/>
      <c r="N47" s="31"/>
      <c r="O47" s="16" t="str">
        <f t="shared" si="1"/>
        <v xml:space="preserve"> </v>
      </c>
      <c r="P47" s="17">
        <f>VLOOKUP($O47,'[2]All Models'!$A$1:$H$582,2,FALSE)</f>
        <v>0</v>
      </c>
      <c r="Q47" s="18">
        <f>VLOOKUP($O47,'[2]All Models'!$A$1:$F$582,3,FALSE)</f>
        <v>0</v>
      </c>
      <c r="R47" s="18">
        <f>VLOOKUP($O47,'[2]All Models'!$A$1:$F$582,4,FALSE)</f>
        <v>0</v>
      </c>
      <c r="S47" s="18">
        <f>VLOOKUP($O47,'[2]All Models'!$A$1:$F$582,5,FALSE)</f>
        <v>0</v>
      </c>
      <c r="T47" s="19"/>
      <c r="U47" s="20" t="str">
        <f t="shared" si="0"/>
        <v xml:space="preserve"> </v>
      </c>
      <c r="V47" s="17">
        <f>VLOOKUP($U47,'[2]Additional Job'!$A$3:$E$370,3,FALSE)</f>
        <v>0</v>
      </c>
      <c r="W47" s="18">
        <f>VLOOKUP($U47,'[2]Additional Job'!$A$3:$E$430,2,FALSE)</f>
        <v>0</v>
      </c>
      <c r="X47" s="18">
        <f>VLOOKUP($U47,'[2]Additional Job'!$A$3:$E$430,4,FALSE)</f>
        <v>0</v>
      </c>
      <c r="Y47" s="21">
        <f t="shared" si="2"/>
        <v>0</v>
      </c>
      <c r="Z47" s="21">
        <f t="shared" si="3"/>
        <v>0</v>
      </c>
      <c r="AA47" s="21">
        <f t="shared" si="4"/>
        <v>0</v>
      </c>
      <c r="AB47" s="22"/>
      <c r="AC47" s="14"/>
      <c r="AD47" s="33"/>
      <c r="AE47" s="24"/>
      <c r="AF47" s="24"/>
      <c r="AG47" s="14"/>
      <c r="AH47" s="99"/>
      <c r="AI47" s="99"/>
      <c r="ED47" s="41" t="s">
        <v>117</v>
      </c>
      <c r="EE47" s="114"/>
      <c r="EF47" s="35"/>
      <c r="EG47" s="35">
        <v>180000</v>
      </c>
      <c r="EH47" s="35"/>
      <c r="EI47" s="44"/>
      <c r="EK47" s="104"/>
    </row>
    <row r="48" spans="1:141" ht="15">
      <c r="A48" s="113" t="s">
        <v>67</v>
      </c>
      <c r="B48" s="13">
        <v>40</v>
      </c>
      <c r="C48" s="14"/>
      <c r="D48" s="26"/>
      <c r="E48" s="14"/>
      <c r="F48" s="24"/>
      <c r="G48" s="27"/>
      <c r="H48" s="24"/>
      <c r="I48" s="24"/>
      <c r="J48" s="29"/>
      <c r="K48" s="29"/>
      <c r="L48" s="15"/>
      <c r="M48" s="30"/>
      <c r="N48" s="31"/>
      <c r="O48" s="16" t="str">
        <f t="shared" si="1"/>
        <v xml:space="preserve"> </v>
      </c>
      <c r="P48" s="17">
        <f>VLOOKUP($O48,'[2]All Models'!$A$1:$H$582,2,FALSE)</f>
        <v>0</v>
      </c>
      <c r="Q48" s="18">
        <f>VLOOKUP($O48,'[2]All Models'!$A$1:$F$582,3,FALSE)</f>
        <v>0</v>
      </c>
      <c r="R48" s="18">
        <f>VLOOKUP($O48,'[2]All Models'!$A$1:$F$582,4,FALSE)</f>
        <v>0</v>
      </c>
      <c r="S48" s="18">
        <f>VLOOKUP($O48,'[2]All Models'!$A$1:$F$582,5,FALSE)</f>
        <v>0</v>
      </c>
      <c r="T48" s="19"/>
      <c r="U48" s="20" t="str">
        <f t="shared" si="0"/>
        <v xml:space="preserve"> </v>
      </c>
      <c r="V48" s="17">
        <f>VLOOKUP($U48,'[2]Additional Job'!$A$3:$E$370,3,FALSE)</f>
        <v>0</v>
      </c>
      <c r="W48" s="18">
        <f>VLOOKUP($U48,'[2]Additional Job'!$A$3:$E$430,2,FALSE)</f>
        <v>0</v>
      </c>
      <c r="X48" s="18">
        <f>VLOOKUP($U48,'[2]Additional Job'!$A$3:$E$430,4,FALSE)</f>
        <v>0</v>
      </c>
      <c r="Y48" s="21">
        <f t="shared" si="2"/>
        <v>0</v>
      </c>
      <c r="Z48" s="21">
        <f t="shared" si="3"/>
        <v>0</v>
      </c>
      <c r="AA48" s="21">
        <f t="shared" si="4"/>
        <v>0</v>
      </c>
      <c r="AB48" s="22"/>
      <c r="AC48" s="14"/>
      <c r="AD48" s="33"/>
      <c r="AE48" s="24"/>
      <c r="AF48" s="24"/>
      <c r="AG48" s="14"/>
      <c r="AH48" s="99"/>
      <c r="AI48" s="99"/>
      <c r="ED48" s="45" t="s">
        <v>118</v>
      </c>
      <c r="EE48" s="114"/>
      <c r="EF48" s="35"/>
      <c r="EG48" s="35">
        <v>187500</v>
      </c>
      <c r="EH48" s="35"/>
      <c r="EI48" s="44"/>
      <c r="EK48" s="104"/>
    </row>
    <row r="49" spans="1:141" ht="15.75" thickBot="1">
      <c r="A49" s="117" t="s">
        <v>88</v>
      </c>
      <c r="B49" s="13">
        <v>41</v>
      </c>
      <c r="C49" s="14"/>
      <c r="D49" s="26"/>
      <c r="E49" s="14"/>
      <c r="F49" s="119"/>
      <c r="G49" s="27"/>
      <c r="H49" s="24"/>
      <c r="I49" s="24"/>
      <c r="J49" s="29"/>
      <c r="K49" s="29"/>
      <c r="L49" s="15"/>
      <c r="M49" s="30"/>
      <c r="N49" s="31"/>
      <c r="O49" s="16" t="str">
        <f t="shared" si="1"/>
        <v xml:space="preserve"> </v>
      </c>
      <c r="P49" s="17">
        <f>VLOOKUP($O49,'[2]All Models'!$A$1:$H$582,2,FALSE)</f>
        <v>0</v>
      </c>
      <c r="Q49" s="18">
        <f>VLOOKUP($O49,'[2]All Models'!$A$1:$F$582,3,FALSE)</f>
        <v>0</v>
      </c>
      <c r="R49" s="18">
        <f>VLOOKUP($O49,'[2]All Models'!$A$1:$F$582,4,FALSE)</f>
        <v>0</v>
      </c>
      <c r="S49" s="18">
        <f>VLOOKUP($O49,'[2]All Models'!$A$1:$F$582,5,FALSE)</f>
        <v>0</v>
      </c>
      <c r="T49" s="19"/>
      <c r="U49" s="20" t="str">
        <f t="shared" si="0"/>
        <v xml:space="preserve"> </v>
      </c>
      <c r="V49" s="17">
        <f>VLOOKUP($U49,'[2]Additional Job'!$A$3:$E$370,3,FALSE)</f>
        <v>0</v>
      </c>
      <c r="W49" s="18">
        <f>VLOOKUP($U49,'[2]Additional Job'!$A$3:$E$430,2,FALSE)</f>
        <v>0</v>
      </c>
      <c r="X49" s="18">
        <f>VLOOKUP($U49,'[2]Additional Job'!$A$3:$E$430,4,FALSE)</f>
        <v>0</v>
      </c>
      <c r="Y49" s="21">
        <f t="shared" si="2"/>
        <v>0</v>
      </c>
      <c r="Z49" s="21">
        <f t="shared" si="3"/>
        <v>0</v>
      </c>
      <c r="AA49" s="21">
        <f t="shared" si="4"/>
        <v>0</v>
      </c>
      <c r="AB49" s="22"/>
      <c r="AC49" s="14"/>
      <c r="AD49" s="33"/>
      <c r="AE49" s="24"/>
      <c r="AF49" s="24"/>
      <c r="AG49" s="14"/>
      <c r="AH49" s="99"/>
      <c r="AI49" s="99"/>
      <c r="ED49" s="45" t="s">
        <v>119</v>
      </c>
      <c r="EE49" s="114"/>
      <c r="EF49" s="35"/>
      <c r="EG49" s="35">
        <v>190000</v>
      </c>
      <c r="EH49" s="35"/>
      <c r="EI49" s="44"/>
      <c r="EK49" s="104"/>
    </row>
    <row r="50" spans="1:141" ht="15">
      <c r="A50" s="118" t="s">
        <v>90</v>
      </c>
      <c r="B50" s="13">
        <v>42</v>
      </c>
      <c r="C50" s="14"/>
      <c r="D50" s="26"/>
      <c r="E50" s="14"/>
      <c r="F50" s="24"/>
      <c r="G50" s="27"/>
      <c r="H50" s="24"/>
      <c r="I50" s="24"/>
      <c r="J50" s="29"/>
      <c r="K50" s="29"/>
      <c r="L50" s="15"/>
      <c r="M50" s="30"/>
      <c r="N50" s="31"/>
      <c r="O50" s="16" t="str">
        <f t="shared" si="1"/>
        <v xml:space="preserve"> </v>
      </c>
      <c r="P50" s="17">
        <f>VLOOKUP($O50,'[2]All Models'!$A$1:$H$582,2,FALSE)</f>
        <v>0</v>
      </c>
      <c r="Q50" s="18">
        <f>VLOOKUP($O50,'[2]All Models'!$A$1:$F$582,3,FALSE)</f>
        <v>0</v>
      </c>
      <c r="R50" s="18">
        <f>VLOOKUP($O50,'[2]All Models'!$A$1:$F$582,4,FALSE)</f>
        <v>0</v>
      </c>
      <c r="S50" s="18">
        <f>VLOOKUP($O50,'[2]All Models'!$A$1:$F$582,5,FALSE)</f>
        <v>0</v>
      </c>
      <c r="T50" s="19"/>
      <c r="U50" s="20" t="str">
        <f t="shared" si="0"/>
        <v xml:space="preserve"> </v>
      </c>
      <c r="V50" s="17">
        <f>VLOOKUP($U50,'[2]Additional Job'!$A$3:$E$370,3,FALSE)</f>
        <v>0</v>
      </c>
      <c r="W50" s="18">
        <f>VLOOKUP($U50,'[2]Additional Job'!$A$3:$E$430,2,FALSE)</f>
        <v>0</v>
      </c>
      <c r="X50" s="18">
        <f>VLOOKUP($U50,'[2]Additional Job'!$A$3:$E$430,4,FALSE)</f>
        <v>0</v>
      </c>
      <c r="Y50" s="21">
        <f t="shared" si="2"/>
        <v>0</v>
      </c>
      <c r="Z50" s="21">
        <f t="shared" si="3"/>
        <v>0</v>
      </c>
      <c r="AA50" s="21">
        <f t="shared" si="4"/>
        <v>0</v>
      </c>
      <c r="AB50" s="22"/>
      <c r="AC50" s="14"/>
      <c r="AD50" s="33"/>
      <c r="AE50" s="24"/>
      <c r="AF50" s="24"/>
      <c r="AG50" s="14"/>
      <c r="AH50" s="99"/>
      <c r="AI50" s="99"/>
      <c r="ED50" s="34" t="s">
        <v>120</v>
      </c>
      <c r="EE50" s="114"/>
      <c r="EF50" s="35"/>
      <c r="EG50" s="35">
        <v>195000</v>
      </c>
      <c r="EH50" s="35"/>
      <c r="EI50" s="44"/>
      <c r="EK50" s="104"/>
    </row>
    <row r="51" spans="1:141" ht="15">
      <c r="A51" s="116" t="s">
        <v>92</v>
      </c>
      <c r="B51" s="13">
        <v>43</v>
      </c>
      <c r="C51" s="14"/>
      <c r="D51" s="26"/>
      <c r="E51" s="14"/>
      <c r="F51" s="24"/>
      <c r="G51" s="27"/>
      <c r="H51" s="24"/>
      <c r="I51" s="24"/>
      <c r="J51" s="29"/>
      <c r="K51" s="29"/>
      <c r="L51" s="15"/>
      <c r="M51" s="30"/>
      <c r="N51" s="31"/>
      <c r="O51" s="16" t="str">
        <f t="shared" si="1"/>
        <v xml:space="preserve"> </v>
      </c>
      <c r="P51" s="17">
        <f>VLOOKUP($O51,'[2]All Models'!$A$1:$H$582,2,FALSE)</f>
        <v>0</v>
      </c>
      <c r="Q51" s="18">
        <f>VLOOKUP($O51,'[2]All Models'!$A$1:$F$582,3,FALSE)</f>
        <v>0</v>
      </c>
      <c r="R51" s="18">
        <f>VLOOKUP($O51,'[2]All Models'!$A$1:$F$582,4,FALSE)</f>
        <v>0</v>
      </c>
      <c r="S51" s="18">
        <f>VLOOKUP($O51,'[2]All Models'!$A$1:$F$582,5,FALSE)</f>
        <v>0</v>
      </c>
      <c r="T51" s="19"/>
      <c r="U51" s="20" t="str">
        <f t="shared" si="0"/>
        <v xml:space="preserve"> </v>
      </c>
      <c r="V51" s="17">
        <f>VLOOKUP($U51,'[2]Additional Job'!$A$3:$E$370,3,FALSE)</f>
        <v>0</v>
      </c>
      <c r="W51" s="18">
        <f>VLOOKUP($U51,'[2]Additional Job'!$A$3:$E$430,2,FALSE)</f>
        <v>0</v>
      </c>
      <c r="X51" s="18">
        <f>VLOOKUP($U51,'[2]Additional Job'!$A$3:$E$430,4,FALSE)</f>
        <v>0</v>
      </c>
      <c r="Y51" s="21">
        <f t="shared" si="2"/>
        <v>0</v>
      </c>
      <c r="Z51" s="21">
        <f t="shared" si="3"/>
        <v>0</v>
      </c>
      <c r="AA51" s="21">
        <f t="shared" si="4"/>
        <v>0</v>
      </c>
      <c r="AB51" s="22"/>
      <c r="AC51" s="14"/>
      <c r="AD51" s="33"/>
      <c r="AE51" s="24"/>
      <c r="AF51" s="24"/>
      <c r="AG51" s="14"/>
      <c r="AH51" s="99"/>
      <c r="AI51" s="99"/>
      <c r="ED51" s="38" t="s">
        <v>121</v>
      </c>
      <c r="EE51" s="114"/>
      <c r="EF51" s="35"/>
      <c r="EG51" s="35">
        <v>200000</v>
      </c>
      <c r="EH51" s="35"/>
      <c r="EI51" s="44"/>
      <c r="EK51" s="104"/>
    </row>
    <row r="52" spans="1:141" ht="15">
      <c r="A52" s="113" t="s">
        <v>94</v>
      </c>
      <c r="B52" s="13">
        <v>44</v>
      </c>
      <c r="C52" s="14"/>
      <c r="D52" s="26"/>
      <c r="E52" s="14"/>
      <c r="F52" s="24"/>
      <c r="G52" s="27"/>
      <c r="H52" s="24"/>
      <c r="I52" s="24"/>
      <c r="J52" s="29"/>
      <c r="K52" s="29"/>
      <c r="L52" s="15"/>
      <c r="M52" s="30"/>
      <c r="N52" s="31"/>
      <c r="O52" s="16" t="str">
        <f t="shared" si="1"/>
        <v xml:space="preserve"> </v>
      </c>
      <c r="P52" s="17">
        <f>VLOOKUP($O52,'[2]All Models'!$A$1:$H$582,2,FALSE)</f>
        <v>0</v>
      </c>
      <c r="Q52" s="18">
        <f>VLOOKUP($O52,'[2]All Models'!$A$1:$F$582,3,FALSE)</f>
        <v>0</v>
      </c>
      <c r="R52" s="18">
        <f>VLOOKUP($O52,'[2]All Models'!$A$1:$F$582,4,FALSE)</f>
        <v>0</v>
      </c>
      <c r="S52" s="18">
        <f>VLOOKUP($O52,'[2]All Models'!$A$1:$F$582,5,FALSE)</f>
        <v>0</v>
      </c>
      <c r="T52" s="19"/>
      <c r="U52" s="20" t="str">
        <f t="shared" si="0"/>
        <v xml:space="preserve"> </v>
      </c>
      <c r="V52" s="17">
        <f>VLOOKUP($U52,'[2]Additional Job'!$A$3:$E$370,3,FALSE)</f>
        <v>0</v>
      </c>
      <c r="W52" s="18">
        <f>VLOOKUP($U52,'[2]Additional Job'!$A$3:$E$430,2,FALSE)</f>
        <v>0</v>
      </c>
      <c r="X52" s="18">
        <f>VLOOKUP($U52,'[2]Additional Job'!$A$3:$E$430,4,FALSE)</f>
        <v>0</v>
      </c>
      <c r="Y52" s="21">
        <f t="shared" si="2"/>
        <v>0</v>
      </c>
      <c r="Z52" s="21">
        <f t="shared" si="3"/>
        <v>0</v>
      </c>
      <c r="AA52" s="21">
        <f t="shared" si="4"/>
        <v>0</v>
      </c>
      <c r="AB52" s="22"/>
      <c r="AC52" s="14"/>
      <c r="AD52" s="33"/>
      <c r="AE52" s="24"/>
      <c r="AF52" s="24"/>
      <c r="AG52" s="14"/>
      <c r="AH52" s="99"/>
      <c r="AI52" s="99"/>
      <c r="ED52" s="34" t="s">
        <v>122</v>
      </c>
      <c r="EE52" s="114"/>
      <c r="EF52" s="35"/>
      <c r="EG52" s="35" t="s">
        <v>123</v>
      </c>
      <c r="EH52" s="35"/>
      <c r="EI52" s="44"/>
      <c r="EK52" s="104"/>
    </row>
    <row r="53" spans="1:141" ht="15">
      <c r="A53" s="115" t="s">
        <v>72</v>
      </c>
      <c r="B53" s="13">
        <v>45</v>
      </c>
      <c r="C53" s="14"/>
      <c r="D53" s="26"/>
      <c r="E53" s="14"/>
      <c r="F53" s="24"/>
      <c r="G53" s="27"/>
      <c r="H53" s="24"/>
      <c r="I53" s="24"/>
      <c r="J53" s="29"/>
      <c r="K53" s="29"/>
      <c r="L53" s="15"/>
      <c r="M53" s="30"/>
      <c r="N53" s="31"/>
      <c r="O53" s="16" t="str">
        <f t="shared" si="1"/>
        <v xml:space="preserve"> </v>
      </c>
      <c r="P53" s="17">
        <f>VLOOKUP($O53,'[2]All Models'!$A$1:$H$582,2,FALSE)</f>
        <v>0</v>
      </c>
      <c r="Q53" s="18">
        <f>VLOOKUP($O53,'[2]All Models'!$A$1:$F$582,3,FALSE)</f>
        <v>0</v>
      </c>
      <c r="R53" s="18">
        <f>VLOOKUP($O53,'[2]All Models'!$A$1:$F$582,4,FALSE)</f>
        <v>0</v>
      </c>
      <c r="S53" s="18">
        <f>VLOOKUP($O53,'[2]All Models'!$A$1:$F$582,5,FALSE)</f>
        <v>0</v>
      </c>
      <c r="T53" s="19"/>
      <c r="U53" s="20" t="str">
        <f t="shared" si="0"/>
        <v xml:space="preserve"> </v>
      </c>
      <c r="V53" s="17">
        <f>VLOOKUP($U53,'[2]Additional Job'!$A$3:$E$370,3,FALSE)</f>
        <v>0</v>
      </c>
      <c r="W53" s="18">
        <f>VLOOKUP($U53,'[2]Additional Job'!$A$3:$E$430,2,FALSE)</f>
        <v>0</v>
      </c>
      <c r="X53" s="18">
        <f>VLOOKUP($U53,'[2]Additional Job'!$A$3:$E$430,4,FALSE)</f>
        <v>0</v>
      </c>
      <c r="Y53" s="21">
        <f t="shared" si="2"/>
        <v>0</v>
      </c>
      <c r="Z53" s="21">
        <f t="shared" si="3"/>
        <v>0</v>
      </c>
      <c r="AA53" s="21">
        <f t="shared" si="4"/>
        <v>0</v>
      </c>
      <c r="AB53" s="22"/>
      <c r="AC53" s="14"/>
      <c r="AD53" s="33"/>
      <c r="AE53" s="24"/>
      <c r="AF53" s="24"/>
      <c r="AG53" s="14"/>
      <c r="AH53" s="99"/>
      <c r="AI53" s="99"/>
      <c r="ED53" s="34" t="s">
        <v>124</v>
      </c>
      <c r="EE53" s="114"/>
      <c r="EK53" s="104"/>
    </row>
    <row r="54" spans="1:141" ht="15">
      <c r="A54" s="116" t="s">
        <v>80</v>
      </c>
      <c r="B54" s="13">
        <v>46</v>
      </c>
      <c r="C54" s="14"/>
      <c r="D54" s="26"/>
      <c r="E54" s="14"/>
      <c r="F54" s="24"/>
      <c r="G54" s="27"/>
      <c r="H54" s="24"/>
      <c r="I54" s="24"/>
      <c r="J54" s="29"/>
      <c r="K54" s="29"/>
      <c r="L54" s="15"/>
      <c r="M54" s="30"/>
      <c r="N54" s="31"/>
      <c r="O54" s="16" t="str">
        <f t="shared" si="1"/>
        <v xml:space="preserve"> </v>
      </c>
      <c r="P54" s="17">
        <f>VLOOKUP($O54,'[2]All Models'!$A$1:$H$582,2,FALSE)</f>
        <v>0</v>
      </c>
      <c r="Q54" s="18">
        <f>VLOOKUP($O54,'[2]All Models'!$A$1:$F$582,3,FALSE)</f>
        <v>0</v>
      </c>
      <c r="R54" s="18">
        <f>VLOOKUP($O54,'[2]All Models'!$A$1:$F$582,4,FALSE)</f>
        <v>0</v>
      </c>
      <c r="S54" s="18">
        <f>VLOOKUP($O54,'[2]All Models'!$A$1:$F$582,5,FALSE)</f>
        <v>0</v>
      </c>
      <c r="T54" s="19"/>
      <c r="U54" s="20" t="str">
        <f t="shared" si="0"/>
        <v xml:space="preserve"> </v>
      </c>
      <c r="V54" s="17">
        <f>VLOOKUP($U54,'[2]Additional Job'!$A$3:$E$370,3,FALSE)</f>
        <v>0</v>
      </c>
      <c r="W54" s="18">
        <f>VLOOKUP($U54,'[2]Additional Job'!$A$3:$E$430,2,FALSE)</f>
        <v>0</v>
      </c>
      <c r="X54" s="18">
        <f>VLOOKUP($U54,'[2]Additional Job'!$A$3:$E$430,4,FALSE)</f>
        <v>0</v>
      </c>
      <c r="Y54" s="21">
        <f t="shared" si="2"/>
        <v>0</v>
      </c>
      <c r="Z54" s="21">
        <f t="shared" si="3"/>
        <v>0</v>
      </c>
      <c r="AA54" s="21">
        <f t="shared" si="4"/>
        <v>0</v>
      </c>
      <c r="AB54" s="22"/>
      <c r="AC54" s="14"/>
      <c r="AD54" s="33"/>
      <c r="AE54" s="24"/>
      <c r="AF54" s="24"/>
      <c r="AG54" s="14"/>
      <c r="AH54" s="99"/>
      <c r="AI54" s="99"/>
      <c r="ED54" s="38" t="s">
        <v>125</v>
      </c>
      <c r="EE54" s="114"/>
      <c r="EF54" s="98"/>
      <c r="EG54" s="98"/>
      <c r="EH54" s="98"/>
      <c r="EI54" s="98"/>
      <c r="EJ54" s="98"/>
      <c r="EK54" s="104"/>
    </row>
    <row r="55" spans="1:141" ht="15">
      <c r="A55" s="116" t="s">
        <v>97</v>
      </c>
      <c r="B55" s="13">
        <v>47</v>
      </c>
      <c r="C55" s="14"/>
      <c r="D55" s="26"/>
      <c r="E55" s="14"/>
      <c r="F55" s="29"/>
      <c r="G55" s="27"/>
      <c r="H55" s="29"/>
      <c r="I55" s="29"/>
      <c r="J55" s="29"/>
      <c r="K55" s="29"/>
      <c r="L55" s="15"/>
      <c r="M55" s="30"/>
      <c r="N55" s="31"/>
      <c r="O55" s="16" t="str">
        <f t="shared" si="1"/>
        <v xml:space="preserve"> </v>
      </c>
      <c r="P55" s="17">
        <f>VLOOKUP($O55,'[2]All Models'!$A$1:$H$582,2,FALSE)</f>
        <v>0</v>
      </c>
      <c r="Q55" s="18">
        <f>VLOOKUP($O55,'[2]All Models'!$A$1:$F$582,3,FALSE)</f>
        <v>0</v>
      </c>
      <c r="R55" s="18">
        <f>VLOOKUP($O55,'[2]All Models'!$A$1:$F$582,4,FALSE)</f>
        <v>0</v>
      </c>
      <c r="S55" s="18">
        <f>VLOOKUP($O55,'[2]All Models'!$A$1:$F$582,5,FALSE)</f>
        <v>0</v>
      </c>
      <c r="T55" s="19"/>
      <c r="U55" s="20" t="str">
        <f>CONCATENATE('[2]1'!M88," ",T55)</f>
        <v xml:space="preserve"> </v>
      </c>
      <c r="V55" s="17">
        <f>VLOOKUP($U55,'[2]Additional Job'!$A$3:$E$370,3,FALSE)</f>
        <v>0</v>
      </c>
      <c r="W55" s="18">
        <f>VLOOKUP($U55,'[2]Additional Job'!$A$3:$E$430,2,FALSE)</f>
        <v>0</v>
      </c>
      <c r="X55" s="18">
        <f>VLOOKUP($U55,'[2]Additional Job'!$A$3:$E$430,4,FALSE)</f>
        <v>0</v>
      </c>
      <c r="Y55" s="21">
        <f t="shared" si="2"/>
        <v>0</v>
      </c>
      <c r="Z55" s="21">
        <f t="shared" si="3"/>
        <v>0</v>
      </c>
      <c r="AA55" s="21">
        <f t="shared" si="4"/>
        <v>0</v>
      </c>
      <c r="AB55" s="22"/>
      <c r="AC55" s="14"/>
      <c r="AD55" s="33"/>
      <c r="AE55" s="24"/>
      <c r="AF55" s="24"/>
      <c r="AG55" s="14"/>
      <c r="AH55" s="99"/>
      <c r="AI55" s="99"/>
      <c r="ED55" s="34" t="s">
        <v>126</v>
      </c>
      <c r="EE55" s="114"/>
      <c r="EF55" s="98"/>
      <c r="EG55" s="98"/>
      <c r="EH55" s="98"/>
      <c r="EI55" s="98"/>
      <c r="EJ55" s="98"/>
      <c r="EK55" s="104"/>
    </row>
    <row r="56" spans="1:141" ht="15">
      <c r="A56" s="12" t="s">
        <v>40</v>
      </c>
      <c r="B56" s="13">
        <v>48</v>
      </c>
      <c r="C56" s="14"/>
      <c r="D56" s="26"/>
      <c r="E56" s="14"/>
      <c r="F56" s="121"/>
      <c r="G56" s="27"/>
      <c r="H56" s="29"/>
      <c r="I56" s="29"/>
      <c r="J56" s="29"/>
      <c r="K56" s="29"/>
      <c r="L56" s="15"/>
      <c r="M56" s="30"/>
      <c r="N56" s="31"/>
      <c r="O56" s="16" t="str">
        <f t="shared" si="1"/>
        <v xml:space="preserve"> </v>
      </c>
      <c r="P56" s="17">
        <f>VLOOKUP($O56,'[2]All Models'!$A$1:$H$582,2,FALSE)</f>
        <v>0</v>
      </c>
      <c r="Q56" s="18">
        <f>VLOOKUP($O56,'[2]All Models'!$A$1:$F$582,3,FALSE)</f>
        <v>0</v>
      </c>
      <c r="R56" s="18">
        <f>VLOOKUP($O56,'[2]All Models'!$A$1:$F$582,4,FALSE)</f>
        <v>0</v>
      </c>
      <c r="S56" s="18">
        <f>VLOOKUP($O56,'[2]All Models'!$A$1:$F$582,5,FALSE)</f>
        <v>0</v>
      </c>
      <c r="T56" s="19"/>
      <c r="U56" s="20" t="str">
        <f>CONCATENATE('[2]1'!M89," ",T56)</f>
        <v xml:space="preserve"> </v>
      </c>
      <c r="V56" s="17">
        <f>VLOOKUP($U56,'[2]Additional Job'!$A$3:$E$370,3,FALSE)</f>
        <v>0</v>
      </c>
      <c r="W56" s="18">
        <f>VLOOKUP($U56,'[2]Additional Job'!$A$3:$E$430,2,FALSE)</f>
        <v>0</v>
      </c>
      <c r="X56" s="18">
        <f>VLOOKUP($U56,'[2]Additional Job'!$A$3:$E$430,4,FALSE)</f>
        <v>0</v>
      </c>
      <c r="Y56" s="21">
        <f t="shared" si="2"/>
        <v>0</v>
      </c>
      <c r="Z56" s="21">
        <f t="shared" si="3"/>
        <v>0</v>
      </c>
      <c r="AA56" s="21">
        <f t="shared" si="4"/>
        <v>0</v>
      </c>
      <c r="AB56" s="22"/>
      <c r="AC56" s="14"/>
      <c r="AD56" s="33"/>
      <c r="AE56" s="24"/>
      <c r="AF56" s="24"/>
      <c r="AG56" s="14"/>
      <c r="AH56" s="99"/>
      <c r="AI56" s="99"/>
      <c r="ED56" s="34" t="s">
        <v>127</v>
      </c>
      <c r="EE56" s="114"/>
      <c r="EF56" s="98"/>
      <c r="EG56" s="98"/>
      <c r="EH56" s="98"/>
      <c r="EI56" s="98"/>
      <c r="EJ56" s="98"/>
      <c r="EK56" s="104"/>
    </row>
    <row r="57" spans="1:141" ht="15">
      <c r="A57" s="113" t="s">
        <v>67</v>
      </c>
      <c r="B57" s="13">
        <v>49</v>
      </c>
      <c r="C57" s="14"/>
      <c r="D57" s="26"/>
      <c r="E57" s="14"/>
      <c r="F57" s="24"/>
      <c r="G57" s="27"/>
      <c r="H57" s="24"/>
      <c r="I57" s="24"/>
      <c r="J57" s="29"/>
      <c r="K57" s="29"/>
      <c r="L57" s="15"/>
      <c r="M57" s="30"/>
      <c r="N57" s="31"/>
      <c r="O57" s="16" t="str">
        <f t="shared" si="1"/>
        <v xml:space="preserve"> </v>
      </c>
      <c r="P57" s="17">
        <f>VLOOKUP($O57,'[2]All Models'!$A$1:$H$582,2,FALSE)</f>
        <v>0</v>
      </c>
      <c r="Q57" s="18">
        <f>VLOOKUP($O57,'[2]All Models'!$A$1:$F$582,3,FALSE)</f>
        <v>0</v>
      </c>
      <c r="R57" s="18">
        <f>VLOOKUP($O57,'[2]All Models'!$A$1:$F$582,4,FALSE)</f>
        <v>0</v>
      </c>
      <c r="S57" s="18">
        <f>VLOOKUP($O57,'[2]All Models'!$A$1:$F$582,5,FALSE)</f>
        <v>0</v>
      </c>
      <c r="T57" s="19"/>
      <c r="U57" s="20" t="str">
        <f>CONCATENATE('[2]1'!M90," ",T57)</f>
        <v xml:space="preserve"> </v>
      </c>
      <c r="V57" s="17">
        <f>VLOOKUP($U57,'[2]Additional Job'!$A$3:$E$370,3,FALSE)</f>
        <v>0</v>
      </c>
      <c r="W57" s="18">
        <f>VLOOKUP($U57,'[2]Additional Job'!$A$3:$E$430,2,FALSE)</f>
        <v>0</v>
      </c>
      <c r="X57" s="18">
        <f>VLOOKUP($U57,'[2]Additional Job'!$A$3:$E$430,4,FALSE)</f>
        <v>0</v>
      </c>
      <c r="Y57" s="21">
        <f t="shared" si="2"/>
        <v>0</v>
      </c>
      <c r="Z57" s="21">
        <f t="shared" si="3"/>
        <v>0</v>
      </c>
      <c r="AA57" s="21">
        <f t="shared" si="4"/>
        <v>0</v>
      </c>
      <c r="AB57" s="22"/>
      <c r="AC57" s="14"/>
      <c r="AD57" s="33"/>
      <c r="AE57" s="24"/>
      <c r="AF57" s="24"/>
      <c r="AG57" s="14"/>
      <c r="AH57" s="99"/>
      <c r="AI57" s="99"/>
      <c r="ED57" s="34" t="s">
        <v>128</v>
      </c>
      <c r="EE57" s="114"/>
      <c r="EF57" s="98"/>
      <c r="EG57" s="98"/>
      <c r="EH57" s="98"/>
      <c r="EI57" s="98"/>
      <c r="EJ57" s="98"/>
      <c r="EK57" s="104"/>
    </row>
    <row r="58" spans="1:141" ht="15">
      <c r="A58" s="115" t="s">
        <v>72</v>
      </c>
      <c r="B58" s="13">
        <v>50</v>
      </c>
      <c r="C58" s="14"/>
      <c r="D58" s="26"/>
      <c r="E58" s="14"/>
      <c r="F58" s="29"/>
      <c r="G58" s="27"/>
      <c r="H58" s="29"/>
      <c r="I58" s="29"/>
      <c r="J58" s="29"/>
      <c r="K58" s="29"/>
      <c r="L58" s="15"/>
      <c r="M58" s="30"/>
      <c r="N58" s="31"/>
      <c r="O58" s="16" t="str">
        <f t="shared" si="1"/>
        <v xml:space="preserve"> </v>
      </c>
      <c r="P58" s="17">
        <f>VLOOKUP($O58,'[2]All Models'!$A$1:$H$582,2,FALSE)</f>
        <v>0</v>
      </c>
      <c r="Q58" s="18">
        <f>VLOOKUP($O58,'[2]All Models'!$A$1:$F$582,3,FALSE)</f>
        <v>0</v>
      </c>
      <c r="R58" s="18">
        <f>VLOOKUP($O58,'[2]All Models'!$A$1:$F$582,4,FALSE)</f>
        <v>0</v>
      </c>
      <c r="S58" s="18">
        <f>VLOOKUP($O58,'[2]All Models'!$A$1:$F$582,5,FALSE)</f>
        <v>0</v>
      </c>
      <c r="T58" s="19"/>
      <c r="U58" s="20" t="str">
        <f>CONCATENATE('[2]1'!M91," ",T58)</f>
        <v xml:space="preserve"> </v>
      </c>
      <c r="V58" s="17">
        <f>VLOOKUP($U58,'[2]Additional Job'!$A$3:$E$370,3,FALSE)</f>
        <v>0</v>
      </c>
      <c r="W58" s="18">
        <f>VLOOKUP($U58,'[2]Additional Job'!$A$3:$E$430,2,FALSE)</f>
        <v>0</v>
      </c>
      <c r="X58" s="18">
        <f>VLOOKUP($U58,'[2]Additional Job'!$A$3:$E$430,4,FALSE)</f>
        <v>0</v>
      </c>
      <c r="Y58" s="21">
        <f t="shared" si="2"/>
        <v>0</v>
      </c>
      <c r="Z58" s="21">
        <f t="shared" si="3"/>
        <v>0</v>
      </c>
      <c r="AA58" s="21">
        <f t="shared" si="4"/>
        <v>0</v>
      </c>
      <c r="AB58" s="22"/>
      <c r="AC58" s="14"/>
      <c r="AD58" s="33"/>
      <c r="AE58" s="24"/>
      <c r="AF58" s="24"/>
      <c r="AG58" s="14"/>
      <c r="AH58" s="99"/>
      <c r="AI58" s="99"/>
      <c r="ED58" s="41" t="s">
        <v>129</v>
      </c>
      <c r="EE58" s="114"/>
      <c r="EF58" s="98"/>
      <c r="EG58" s="98"/>
      <c r="EH58" s="98"/>
      <c r="EI58" s="98"/>
      <c r="EJ58" s="98"/>
      <c r="EK58" s="104"/>
    </row>
    <row r="59" spans="1:141" ht="15">
      <c r="A59" s="115" t="s">
        <v>72</v>
      </c>
      <c r="B59" s="13">
        <v>51</v>
      </c>
      <c r="C59" s="14"/>
      <c r="D59" s="26"/>
      <c r="E59" s="14"/>
      <c r="F59" s="29"/>
      <c r="G59" s="27"/>
      <c r="H59" s="29"/>
      <c r="I59" s="29"/>
      <c r="J59" s="29"/>
      <c r="K59" s="29"/>
      <c r="L59" s="15"/>
      <c r="M59" s="30"/>
      <c r="N59" s="31"/>
      <c r="O59" s="16" t="str">
        <f t="shared" si="1"/>
        <v xml:space="preserve"> </v>
      </c>
      <c r="P59" s="17">
        <f>VLOOKUP($O59,'[2]All Models'!$A$1:$H$582,2,FALSE)</f>
        <v>0</v>
      </c>
      <c r="Q59" s="18">
        <f>VLOOKUP($O59,'[2]All Models'!$A$1:$F$582,3,FALSE)</f>
        <v>0</v>
      </c>
      <c r="R59" s="18">
        <f>VLOOKUP($O59,'[2]All Models'!$A$1:$F$582,4,FALSE)</f>
        <v>0</v>
      </c>
      <c r="S59" s="18">
        <f>VLOOKUP($O59,'[2]All Models'!$A$1:$F$582,5,FALSE)</f>
        <v>0</v>
      </c>
      <c r="T59" s="19"/>
      <c r="U59" s="20" t="str">
        <f>CONCATENATE('[2]1'!M31," ",T59)</f>
        <v xml:space="preserve"> </v>
      </c>
      <c r="V59" s="17">
        <f>VLOOKUP($U59,'[2]Additional Job'!$A$3:$E$370,3,FALSE)</f>
        <v>0</v>
      </c>
      <c r="W59" s="18">
        <f>VLOOKUP($U59,'[2]Additional Job'!$A$3:$E$430,2,FALSE)</f>
        <v>0</v>
      </c>
      <c r="X59" s="18">
        <f>VLOOKUP($U59,'[2]Additional Job'!$A$3:$E$430,4,FALSE)</f>
        <v>0</v>
      </c>
      <c r="Y59" s="21">
        <f t="shared" si="2"/>
        <v>0</v>
      </c>
      <c r="Z59" s="21">
        <f t="shared" si="3"/>
        <v>0</v>
      </c>
      <c r="AA59" s="21">
        <f t="shared" si="4"/>
        <v>0</v>
      </c>
      <c r="AB59" s="22"/>
      <c r="AC59" s="14"/>
      <c r="AD59" s="33"/>
      <c r="AE59" s="24"/>
      <c r="AF59" s="24"/>
      <c r="AG59" s="14"/>
      <c r="AH59" s="99"/>
      <c r="AI59" s="99"/>
      <c r="ED59" s="41" t="s">
        <v>130</v>
      </c>
      <c r="EE59" s="114"/>
      <c r="EF59" s="98"/>
      <c r="EG59" s="98"/>
      <c r="EH59" s="98"/>
      <c r="EI59" s="98"/>
      <c r="EJ59" s="98"/>
      <c r="EK59" s="104"/>
    </row>
    <row r="60" spans="1:141" ht="15.75" thickBot="1">
      <c r="A60" s="117" t="s">
        <v>88</v>
      </c>
      <c r="B60" s="13">
        <v>52</v>
      </c>
      <c r="C60" s="14"/>
      <c r="D60" s="26"/>
      <c r="E60" s="14"/>
      <c r="F60" s="29"/>
      <c r="G60" s="27"/>
      <c r="H60" s="29"/>
      <c r="I60" s="29"/>
      <c r="J60" s="29"/>
      <c r="K60" s="29"/>
      <c r="L60" s="15"/>
      <c r="M60" s="30"/>
      <c r="N60" s="31"/>
      <c r="O60" s="16" t="str">
        <f t="shared" si="1"/>
        <v xml:space="preserve"> </v>
      </c>
      <c r="P60" s="17">
        <f>VLOOKUP($O60,'[2]All Models'!$A$1:$H$582,2,FALSE)</f>
        <v>0</v>
      </c>
      <c r="Q60" s="18">
        <f>VLOOKUP($O60,'[2]All Models'!$A$1:$F$582,3,FALSE)</f>
        <v>0</v>
      </c>
      <c r="R60" s="18">
        <f>VLOOKUP($O60,'[2]All Models'!$A$1:$F$582,4,FALSE)</f>
        <v>0</v>
      </c>
      <c r="S60" s="18">
        <f>VLOOKUP($O60,'[2]All Models'!$A$1:$F$582,5,FALSE)</f>
        <v>0</v>
      </c>
      <c r="T60" s="19"/>
      <c r="U60" s="20" t="str">
        <f>CONCATENATE('[2]1'!M93," ",T60)</f>
        <v xml:space="preserve"> </v>
      </c>
      <c r="V60" s="17">
        <f>VLOOKUP($U60,'[2]Additional Job'!$A$3:$E$370,3,FALSE)</f>
        <v>0</v>
      </c>
      <c r="W60" s="18">
        <f>VLOOKUP($U60,'[2]Additional Job'!$A$3:$E$430,2,FALSE)</f>
        <v>0</v>
      </c>
      <c r="X60" s="18">
        <f>VLOOKUP($U60,'[2]Additional Job'!$A$3:$E$430,4,FALSE)</f>
        <v>0</v>
      </c>
      <c r="Y60" s="21">
        <f t="shared" si="2"/>
        <v>0</v>
      </c>
      <c r="Z60" s="21">
        <f t="shared" si="3"/>
        <v>0</v>
      </c>
      <c r="AA60" s="21">
        <f t="shared" si="4"/>
        <v>0</v>
      </c>
      <c r="AB60" s="22"/>
      <c r="AC60" s="14"/>
      <c r="AD60" s="33"/>
      <c r="AE60" s="24"/>
      <c r="AF60" s="24"/>
      <c r="AG60" s="14"/>
      <c r="AH60" s="99"/>
      <c r="AI60" s="99"/>
      <c r="ED60" s="41" t="s">
        <v>131</v>
      </c>
      <c r="EE60" s="114"/>
      <c r="EF60" s="98"/>
      <c r="EG60" s="98"/>
      <c r="EH60" s="98"/>
      <c r="EI60" s="98"/>
      <c r="EJ60" s="98"/>
      <c r="EK60" s="104"/>
    </row>
    <row r="61" spans="1:141" ht="15">
      <c r="A61" s="113" t="s">
        <v>94</v>
      </c>
      <c r="B61" s="13">
        <v>53</v>
      </c>
      <c r="C61" s="14"/>
      <c r="D61" s="26"/>
      <c r="E61" s="14"/>
      <c r="F61" s="119"/>
      <c r="G61" s="27"/>
      <c r="H61" s="24"/>
      <c r="I61" s="24"/>
      <c r="J61" s="29"/>
      <c r="K61" s="29"/>
      <c r="L61" s="15"/>
      <c r="M61" s="30"/>
      <c r="N61" s="31"/>
      <c r="O61" s="16" t="str">
        <f t="shared" si="1"/>
        <v xml:space="preserve"> </v>
      </c>
      <c r="P61" s="17">
        <f>VLOOKUP($O61,'[2]All Models'!$A$1:$H$582,2,FALSE)</f>
        <v>0</v>
      </c>
      <c r="Q61" s="18">
        <f>VLOOKUP($O61,'[2]All Models'!$A$1:$F$582,3,FALSE)</f>
        <v>0</v>
      </c>
      <c r="R61" s="18">
        <f>VLOOKUP($O61,'[2]All Models'!$A$1:$F$582,4,FALSE)</f>
        <v>0</v>
      </c>
      <c r="S61" s="18">
        <f>VLOOKUP($O61,'[2]All Models'!$A$1:$F$582,5,FALSE)</f>
        <v>0</v>
      </c>
      <c r="T61" s="19"/>
      <c r="U61" s="20" t="str">
        <f t="shared" ref="U61:U82" si="5">CONCATENATE(M61," ",T61)</f>
        <v xml:space="preserve"> </v>
      </c>
      <c r="V61" s="17">
        <f>VLOOKUP($U61,'[2]Additional Job'!$A$3:$E$370,3,FALSE)</f>
        <v>0</v>
      </c>
      <c r="W61" s="18">
        <f>VLOOKUP($U61,'[2]Additional Job'!$A$3:$E$430,2,FALSE)</f>
        <v>0</v>
      </c>
      <c r="X61" s="18">
        <f>VLOOKUP($U61,'[2]Additional Job'!$A$3:$E$430,4,FALSE)</f>
        <v>0</v>
      </c>
      <c r="Y61" s="21">
        <f t="shared" si="2"/>
        <v>0</v>
      </c>
      <c r="Z61" s="21">
        <f t="shared" si="3"/>
        <v>0</v>
      </c>
      <c r="AA61" s="21">
        <f t="shared" si="4"/>
        <v>0</v>
      </c>
      <c r="AB61" s="22"/>
      <c r="AC61" s="14"/>
      <c r="AD61" s="33"/>
      <c r="AE61" s="24"/>
      <c r="AF61" s="24"/>
      <c r="AG61" s="14"/>
      <c r="AH61" s="99"/>
      <c r="AI61" s="99"/>
      <c r="ED61" s="41" t="s">
        <v>132</v>
      </c>
      <c r="EE61" s="114"/>
      <c r="EF61" s="98"/>
      <c r="EG61" s="98"/>
      <c r="EH61" s="98"/>
      <c r="EI61" s="98"/>
      <c r="EJ61" s="98"/>
      <c r="EK61" s="104"/>
    </row>
    <row r="62" spans="1:141" ht="15">
      <c r="A62" s="115" t="s">
        <v>72</v>
      </c>
      <c r="B62" s="13">
        <v>54</v>
      </c>
      <c r="C62" s="14"/>
      <c r="D62" s="26"/>
      <c r="E62" s="14"/>
      <c r="F62" s="24"/>
      <c r="G62" s="27"/>
      <c r="H62" s="24"/>
      <c r="I62" s="24"/>
      <c r="J62" s="29"/>
      <c r="K62" s="29"/>
      <c r="L62" s="15"/>
      <c r="M62" s="30"/>
      <c r="N62" s="31"/>
      <c r="O62" s="16" t="str">
        <f t="shared" si="1"/>
        <v xml:space="preserve"> </v>
      </c>
      <c r="P62" s="17">
        <f>VLOOKUP($O62,'[2]All Models'!$A$1:$H$582,2,FALSE)</f>
        <v>0</v>
      </c>
      <c r="Q62" s="18">
        <f>VLOOKUP($O62,'[2]All Models'!$A$1:$F$582,3,FALSE)</f>
        <v>0</v>
      </c>
      <c r="R62" s="18">
        <f>VLOOKUP($O62,'[2]All Models'!$A$1:$F$582,4,FALSE)</f>
        <v>0</v>
      </c>
      <c r="S62" s="18">
        <f>VLOOKUP($O62,'[2]All Models'!$A$1:$F$582,5,FALSE)</f>
        <v>0</v>
      </c>
      <c r="T62" s="19"/>
      <c r="U62" s="20" t="str">
        <f t="shared" si="5"/>
        <v xml:space="preserve"> </v>
      </c>
      <c r="V62" s="17">
        <f>VLOOKUP($U62,'[2]Additional Job'!$A$3:$E$370,3,FALSE)</f>
        <v>0</v>
      </c>
      <c r="W62" s="18">
        <f>VLOOKUP($U62,'[2]Additional Job'!$A$3:$E$430,2,FALSE)</f>
        <v>0</v>
      </c>
      <c r="X62" s="18">
        <f>VLOOKUP($U62,'[2]Additional Job'!$A$3:$E$430,4,FALSE)</f>
        <v>0</v>
      </c>
      <c r="Y62" s="21">
        <f t="shared" si="2"/>
        <v>0</v>
      </c>
      <c r="Z62" s="21">
        <f t="shared" si="3"/>
        <v>0</v>
      </c>
      <c r="AA62" s="21">
        <f t="shared" si="4"/>
        <v>0</v>
      </c>
      <c r="AB62" s="22"/>
      <c r="AC62" s="14"/>
      <c r="AD62" s="33"/>
      <c r="AE62" s="24"/>
      <c r="AF62" s="24"/>
      <c r="AG62" s="14"/>
      <c r="AH62" s="99"/>
      <c r="AI62" s="99"/>
      <c r="ED62" s="34" t="s">
        <v>133</v>
      </c>
      <c r="EE62" s="114"/>
      <c r="EF62" s="98"/>
      <c r="EG62" s="98"/>
      <c r="EH62" s="98"/>
      <c r="EI62" s="98"/>
      <c r="EJ62" s="98"/>
      <c r="EK62" s="104"/>
    </row>
    <row r="63" spans="1:141" ht="15">
      <c r="A63" s="116" t="s">
        <v>80</v>
      </c>
      <c r="B63" s="13">
        <v>55</v>
      </c>
      <c r="C63" s="14"/>
      <c r="D63" s="26"/>
      <c r="E63" s="14"/>
      <c r="F63" s="24"/>
      <c r="G63" s="27"/>
      <c r="H63" s="24"/>
      <c r="I63" s="24"/>
      <c r="J63" s="29"/>
      <c r="K63" s="29"/>
      <c r="L63" s="15"/>
      <c r="M63" s="30"/>
      <c r="N63" s="31"/>
      <c r="O63" s="16" t="str">
        <f t="shared" si="1"/>
        <v xml:space="preserve"> </v>
      </c>
      <c r="P63" s="17">
        <f>VLOOKUP($O63,'[2]All Models'!$A$1:$H$582,2,FALSE)</f>
        <v>0</v>
      </c>
      <c r="Q63" s="18">
        <f>VLOOKUP($O63,'[2]All Models'!$A$1:$F$582,3,FALSE)</f>
        <v>0</v>
      </c>
      <c r="R63" s="18">
        <f>VLOOKUP($O63,'[2]All Models'!$A$1:$F$582,4,FALSE)</f>
        <v>0</v>
      </c>
      <c r="S63" s="18">
        <f>VLOOKUP($O63,'[2]All Models'!$A$1:$F$582,5,FALSE)</f>
        <v>0</v>
      </c>
      <c r="T63" s="19"/>
      <c r="U63" s="20" t="str">
        <f t="shared" si="5"/>
        <v xml:space="preserve"> </v>
      </c>
      <c r="V63" s="17">
        <f>VLOOKUP($U63,'[2]Additional Job'!$A$3:$E$370,3,FALSE)</f>
        <v>0</v>
      </c>
      <c r="W63" s="18">
        <f>VLOOKUP($U63,'[2]Additional Job'!$A$3:$E$430,2,FALSE)</f>
        <v>0</v>
      </c>
      <c r="X63" s="18">
        <f>VLOOKUP($U63,'[2]Additional Job'!$A$3:$E$430,4,FALSE)</f>
        <v>0</v>
      </c>
      <c r="Y63" s="21">
        <f t="shared" si="2"/>
        <v>0</v>
      </c>
      <c r="Z63" s="21">
        <f t="shared" si="3"/>
        <v>0</v>
      </c>
      <c r="AA63" s="21">
        <f t="shared" si="4"/>
        <v>0</v>
      </c>
      <c r="AB63" s="22"/>
      <c r="AC63" s="14"/>
      <c r="AD63" s="33"/>
      <c r="AE63" s="24"/>
      <c r="AF63" s="24"/>
      <c r="AG63" s="14"/>
      <c r="AH63" s="99"/>
      <c r="AI63" s="99"/>
      <c r="ED63" s="34" t="s">
        <v>134</v>
      </c>
      <c r="EE63" s="114"/>
      <c r="EF63" s="98"/>
      <c r="EG63" s="98"/>
      <c r="EH63" s="98"/>
      <c r="EI63" s="98"/>
      <c r="EJ63" s="98"/>
      <c r="EK63" s="104"/>
    </row>
    <row r="64" spans="1:141" ht="15">
      <c r="A64" s="115" t="s">
        <v>83</v>
      </c>
      <c r="B64" s="13">
        <v>56</v>
      </c>
      <c r="C64" s="14"/>
      <c r="D64" s="26"/>
      <c r="E64" s="14"/>
      <c r="F64" s="24"/>
      <c r="G64" s="27"/>
      <c r="H64" s="24"/>
      <c r="I64" s="24"/>
      <c r="J64" s="29"/>
      <c r="K64" s="29"/>
      <c r="L64" s="15"/>
      <c r="M64" s="30"/>
      <c r="N64" s="31"/>
      <c r="O64" s="16" t="str">
        <f t="shared" si="1"/>
        <v xml:space="preserve"> </v>
      </c>
      <c r="P64" s="17">
        <f>VLOOKUP($O64,'[2]All Models'!$A$1:$H$582,2,FALSE)</f>
        <v>0</v>
      </c>
      <c r="Q64" s="18">
        <f>VLOOKUP($O64,'[2]All Models'!$A$1:$F$582,3,FALSE)</f>
        <v>0</v>
      </c>
      <c r="R64" s="18">
        <f>VLOOKUP($O64,'[2]All Models'!$A$1:$F$582,4,FALSE)</f>
        <v>0</v>
      </c>
      <c r="S64" s="18">
        <f>VLOOKUP($O64,'[2]All Models'!$A$1:$F$582,5,FALSE)</f>
        <v>0</v>
      </c>
      <c r="T64" s="19"/>
      <c r="U64" s="20" t="str">
        <f t="shared" si="5"/>
        <v xml:space="preserve"> </v>
      </c>
      <c r="V64" s="17">
        <f>VLOOKUP($U64,'[2]Additional Job'!$A$3:$E$370,3,FALSE)</f>
        <v>0</v>
      </c>
      <c r="W64" s="18">
        <f>VLOOKUP($U64,'[2]Additional Job'!$A$3:$E$430,2,FALSE)</f>
        <v>0</v>
      </c>
      <c r="X64" s="18">
        <f>VLOOKUP($U64,'[2]Additional Job'!$A$3:$E$430,4,FALSE)</f>
        <v>0</v>
      </c>
      <c r="Y64" s="21">
        <f t="shared" si="2"/>
        <v>0</v>
      </c>
      <c r="Z64" s="21">
        <f t="shared" si="3"/>
        <v>0</v>
      </c>
      <c r="AA64" s="21">
        <f t="shared" si="4"/>
        <v>0</v>
      </c>
      <c r="AB64" s="22"/>
      <c r="AC64" s="14"/>
      <c r="AD64" s="33"/>
      <c r="AE64" s="24"/>
      <c r="AF64" s="24"/>
      <c r="AG64" s="14"/>
      <c r="AH64" s="99"/>
      <c r="AI64" s="99"/>
      <c r="ED64" s="34" t="s">
        <v>135</v>
      </c>
      <c r="EE64" s="114"/>
      <c r="EF64" s="98"/>
      <c r="EG64" s="98"/>
      <c r="EH64" s="98"/>
      <c r="EI64" s="98"/>
      <c r="EJ64" s="98"/>
      <c r="EK64" s="104"/>
    </row>
    <row r="65" spans="1:141" ht="15">
      <c r="A65" s="113"/>
      <c r="B65" s="13">
        <v>57</v>
      </c>
      <c r="C65" s="14"/>
      <c r="D65" s="26"/>
      <c r="E65" s="14"/>
      <c r="F65" s="29"/>
      <c r="G65" s="27"/>
      <c r="H65" s="29"/>
      <c r="I65" s="29"/>
      <c r="J65" s="29"/>
      <c r="K65" s="29"/>
      <c r="L65" s="15"/>
      <c r="M65" s="30"/>
      <c r="N65" s="31"/>
      <c r="O65" s="16" t="str">
        <f t="shared" si="1"/>
        <v xml:space="preserve"> </v>
      </c>
      <c r="P65" s="17">
        <f>VLOOKUP($O65,'[2]All Models'!$A$1:$H$582,2,FALSE)</f>
        <v>0</v>
      </c>
      <c r="Q65" s="18">
        <f>VLOOKUP($O65,'[2]All Models'!$A$1:$F$582,3,FALSE)</f>
        <v>0</v>
      </c>
      <c r="R65" s="18">
        <f>VLOOKUP($O65,'[2]All Models'!$A$1:$F$582,4,FALSE)</f>
        <v>0</v>
      </c>
      <c r="S65" s="18">
        <f>VLOOKUP($O65,'[2]All Models'!$A$1:$F$582,5,FALSE)</f>
        <v>0</v>
      </c>
      <c r="T65" s="19"/>
      <c r="U65" s="20" t="str">
        <f t="shared" si="5"/>
        <v xml:space="preserve"> </v>
      </c>
      <c r="V65" s="17">
        <f>VLOOKUP($U65,'[2]Additional Job'!$A$3:$E$370,3,FALSE)</f>
        <v>0</v>
      </c>
      <c r="W65" s="18">
        <f>VLOOKUP($U65,'[2]Additional Job'!$A$3:$E$430,2,FALSE)</f>
        <v>0</v>
      </c>
      <c r="X65" s="18">
        <f>VLOOKUP($U65,'[2]Additional Job'!$A$3:$E$430,4,FALSE)</f>
        <v>0</v>
      </c>
      <c r="Y65" s="21">
        <f t="shared" si="2"/>
        <v>0</v>
      </c>
      <c r="Z65" s="21">
        <f t="shared" si="3"/>
        <v>0</v>
      </c>
      <c r="AA65" s="21">
        <f t="shared" si="4"/>
        <v>0</v>
      </c>
      <c r="AB65" s="22"/>
      <c r="AC65" s="14"/>
      <c r="AD65" s="33"/>
      <c r="AE65" s="24"/>
      <c r="AF65" s="24"/>
      <c r="AG65" s="14"/>
      <c r="AH65" s="99"/>
      <c r="AI65" s="99"/>
      <c r="ED65" s="34" t="s">
        <v>136</v>
      </c>
      <c r="EE65" s="114"/>
      <c r="EF65" s="98"/>
      <c r="EG65" s="98"/>
      <c r="EH65" s="98"/>
      <c r="EI65" s="98"/>
      <c r="EJ65" s="98"/>
      <c r="EK65" s="104"/>
    </row>
    <row r="66" spans="1:141" ht="15">
      <c r="A66" s="113"/>
      <c r="B66" s="13">
        <v>58</v>
      </c>
      <c r="C66" s="14"/>
      <c r="D66" s="26"/>
      <c r="E66" s="14"/>
      <c r="F66" s="29"/>
      <c r="G66" s="27"/>
      <c r="H66" s="29"/>
      <c r="I66" s="29"/>
      <c r="J66" s="29"/>
      <c r="K66" s="29"/>
      <c r="L66" s="15"/>
      <c r="M66" s="30"/>
      <c r="N66" s="31"/>
      <c r="O66" s="16" t="str">
        <f t="shared" si="1"/>
        <v xml:space="preserve"> </v>
      </c>
      <c r="P66" s="17">
        <f>VLOOKUP($O66,'[2]All Models'!$A$1:$H$582,2,FALSE)</f>
        <v>0</v>
      </c>
      <c r="Q66" s="18">
        <f>VLOOKUP($O66,'[2]All Models'!$A$1:$F$582,3,FALSE)</f>
        <v>0</v>
      </c>
      <c r="R66" s="18">
        <f>VLOOKUP($O66,'[2]All Models'!$A$1:$F$582,4,FALSE)</f>
        <v>0</v>
      </c>
      <c r="S66" s="18">
        <f>VLOOKUP($O66,'[2]All Models'!$A$1:$F$582,5,FALSE)</f>
        <v>0</v>
      </c>
      <c r="T66" s="19"/>
      <c r="U66" s="20" t="str">
        <f t="shared" si="5"/>
        <v xml:space="preserve"> </v>
      </c>
      <c r="V66" s="17">
        <f>VLOOKUP($U66,'[2]Additional Job'!$A$3:$E$370,3,FALSE)</f>
        <v>0</v>
      </c>
      <c r="W66" s="18">
        <f>VLOOKUP($U66,'[2]Additional Job'!$A$3:$E$430,2,FALSE)</f>
        <v>0</v>
      </c>
      <c r="X66" s="18">
        <f>VLOOKUP($U66,'[2]Additional Job'!$A$3:$E$430,4,FALSE)</f>
        <v>0</v>
      </c>
      <c r="Y66" s="21">
        <f t="shared" si="2"/>
        <v>0</v>
      </c>
      <c r="Z66" s="21">
        <f t="shared" si="3"/>
        <v>0</v>
      </c>
      <c r="AA66" s="21">
        <f t="shared" si="4"/>
        <v>0</v>
      </c>
      <c r="AB66" s="22"/>
      <c r="AC66" s="14"/>
      <c r="AD66" s="33"/>
      <c r="AE66" s="24"/>
      <c r="AF66" s="24"/>
      <c r="AG66" s="14"/>
      <c r="AH66" s="99"/>
      <c r="AI66" s="99"/>
      <c r="ED66" s="41" t="s">
        <v>137</v>
      </c>
      <c r="EE66" s="114"/>
      <c r="EF66" s="98"/>
      <c r="EG66" s="98"/>
      <c r="EH66" s="98"/>
      <c r="EI66" s="98"/>
      <c r="EJ66" s="98"/>
      <c r="EK66" s="104"/>
    </row>
    <row r="67" spans="1:141" ht="15">
      <c r="A67" s="113"/>
      <c r="B67" s="13">
        <v>59</v>
      </c>
      <c r="C67" s="14"/>
      <c r="D67" s="26"/>
      <c r="E67" s="14"/>
      <c r="F67" s="24"/>
      <c r="G67" s="27"/>
      <c r="H67" s="24"/>
      <c r="I67" s="24"/>
      <c r="J67" s="29"/>
      <c r="K67" s="29"/>
      <c r="L67" s="15"/>
      <c r="M67" s="30"/>
      <c r="N67" s="31"/>
      <c r="O67" s="16" t="str">
        <f t="shared" si="1"/>
        <v xml:space="preserve"> </v>
      </c>
      <c r="P67" s="17">
        <f>VLOOKUP($O67,'[2]All Models'!$A$1:$H$582,2,FALSE)</f>
        <v>0</v>
      </c>
      <c r="Q67" s="18">
        <f>VLOOKUP($O67,'[2]All Models'!$A$1:$F$582,3,FALSE)</f>
        <v>0</v>
      </c>
      <c r="R67" s="18">
        <f>VLOOKUP($O67,'[2]All Models'!$A$1:$F$582,4,FALSE)</f>
        <v>0</v>
      </c>
      <c r="S67" s="18">
        <f>VLOOKUP($O67,'[2]All Models'!$A$1:$F$582,5,FALSE)</f>
        <v>0</v>
      </c>
      <c r="T67" s="19"/>
      <c r="U67" s="20" t="str">
        <f t="shared" si="5"/>
        <v xml:space="preserve"> </v>
      </c>
      <c r="V67" s="17">
        <f>VLOOKUP($U67,'[2]Additional Job'!$A$3:$E$370,3,FALSE)</f>
        <v>0</v>
      </c>
      <c r="W67" s="18">
        <f>VLOOKUP($U67,'[2]Additional Job'!$A$3:$E$430,2,FALSE)</f>
        <v>0</v>
      </c>
      <c r="X67" s="18">
        <f>VLOOKUP($U67,'[2]Additional Job'!$A$3:$E$430,4,FALSE)</f>
        <v>0</v>
      </c>
      <c r="Y67" s="21">
        <f t="shared" si="2"/>
        <v>0</v>
      </c>
      <c r="Z67" s="21">
        <f t="shared" si="3"/>
        <v>0</v>
      </c>
      <c r="AA67" s="21">
        <f t="shared" si="4"/>
        <v>0</v>
      </c>
      <c r="AB67" s="22"/>
      <c r="AC67" s="14"/>
      <c r="AD67" s="33"/>
      <c r="AE67" s="24"/>
      <c r="AF67" s="24"/>
      <c r="AG67" s="14"/>
      <c r="AH67" s="99"/>
      <c r="AI67" s="99"/>
      <c r="ED67" s="41" t="s">
        <v>138</v>
      </c>
      <c r="EE67" s="114"/>
      <c r="EF67" s="98"/>
      <c r="EG67" s="98"/>
      <c r="EH67" s="98"/>
      <c r="EI67" s="98"/>
      <c r="EJ67" s="98"/>
      <c r="EK67" s="104"/>
    </row>
    <row r="68" spans="1:141" ht="15">
      <c r="A68" s="113"/>
      <c r="B68" s="13">
        <v>60</v>
      </c>
      <c r="C68" s="14"/>
      <c r="D68" s="26"/>
      <c r="E68" s="14"/>
      <c r="F68" s="29"/>
      <c r="G68" s="27"/>
      <c r="H68" s="29"/>
      <c r="I68" s="29"/>
      <c r="J68" s="29"/>
      <c r="K68" s="29"/>
      <c r="L68" s="15"/>
      <c r="M68" s="30"/>
      <c r="N68" s="31"/>
      <c r="O68" s="16" t="str">
        <f t="shared" si="1"/>
        <v xml:space="preserve"> </v>
      </c>
      <c r="P68" s="17">
        <f>VLOOKUP($O68,'[2]All Models'!$A$1:$H$582,2,FALSE)</f>
        <v>0</v>
      </c>
      <c r="Q68" s="18">
        <f>VLOOKUP($O68,'[2]All Models'!$A$1:$F$582,3,FALSE)</f>
        <v>0</v>
      </c>
      <c r="R68" s="18">
        <f>VLOOKUP($O68,'[2]All Models'!$A$1:$F$582,4,FALSE)</f>
        <v>0</v>
      </c>
      <c r="S68" s="18">
        <f>VLOOKUP($O68,'[2]All Models'!$A$1:$F$582,5,FALSE)</f>
        <v>0</v>
      </c>
      <c r="T68" s="19"/>
      <c r="U68" s="20" t="str">
        <f t="shared" si="5"/>
        <v xml:space="preserve"> </v>
      </c>
      <c r="V68" s="17">
        <f>VLOOKUP($U68,'[2]Additional Job'!$A$3:$E$370,3,FALSE)</f>
        <v>0</v>
      </c>
      <c r="W68" s="18">
        <f>VLOOKUP($U68,'[2]Additional Job'!$A$3:$E$430,2,FALSE)</f>
        <v>0</v>
      </c>
      <c r="X68" s="18">
        <f>VLOOKUP($U68,'[2]Additional Job'!$A$3:$E$430,4,FALSE)</f>
        <v>0</v>
      </c>
      <c r="Y68" s="21">
        <f t="shared" si="2"/>
        <v>0</v>
      </c>
      <c r="Z68" s="21">
        <f t="shared" si="3"/>
        <v>0</v>
      </c>
      <c r="AA68" s="21">
        <f t="shared" si="4"/>
        <v>0</v>
      </c>
      <c r="AB68" s="22"/>
      <c r="AC68" s="14"/>
      <c r="AD68" s="33"/>
      <c r="AE68" s="24"/>
      <c r="AF68" s="24"/>
      <c r="AG68" s="14"/>
      <c r="AH68" s="99"/>
      <c r="AI68" s="99"/>
      <c r="ED68" s="43" t="s">
        <v>139</v>
      </c>
      <c r="EE68" s="114"/>
      <c r="EF68" s="98"/>
      <c r="EG68" s="98"/>
      <c r="EH68" s="98"/>
      <c r="EI68" s="98"/>
      <c r="EJ68" s="98"/>
      <c r="EK68" s="104"/>
    </row>
    <row r="69" spans="1:141" ht="15">
      <c r="A69" s="113"/>
      <c r="B69" s="13">
        <v>61</v>
      </c>
      <c r="C69" s="14"/>
      <c r="D69" s="26"/>
      <c r="E69" s="14"/>
      <c r="F69" s="29"/>
      <c r="G69" s="27"/>
      <c r="H69" s="29"/>
      <c r="I69" s="29"/>
      <c r="J69" s="29"/>
      <c r="K69" s="29"/>
      <c r="L69" s="15"/>
      <c r="M69" s="30"/>
      <c r="N69" s="31"/>
      <c r="O69" s="16" t="str">
        <f t="shared" si="1"/>
        <v xml:space="preserve"> </v>
      </c>
      <c r="P69" s="17">
        <f>VLOOKUP($O69,'[2]All Models'!$A$1:$H$582,2,FALSE)</f>
        <v>0</v>
      </c>
      <c r="Q69" s="18">
        <f>VLOOKUP($O69,'[2]All Models'!$A$1:$F$582,3,FALSE)</f>
        <v>0</v>
      </c>
      <c r="R69" s="18">
        <f>VLOOKUP($O69,'[2]All Models'!$A$1:$F$582,4,FALSE)</f>
        <v>0</v>
      </c>
      <c r="S69" s="18">
        <f>VLOOKUP($O69,'[2]All Models'!$A$1:$F$582,5,FALSE)</f>
        <v>0</v>
      </c>
      <c r="T69" s="19"/>
      <c r="U69" s="20" t="str">
        <f t="shared" si="5"/>
        <v xml:space="preserve"> </v>
      </c>
      <c r="V69" s="17">
        <f>VLOOKUP($U69,'[2]Additional Job'!$A$3:$E$370,3,FALSE)</f>
        <v>0</v>
      </c>
      <c r="W69" s="18">
        <f>VLOOKUP($U69,'[2]Additional Job'!$A$3:$E$430,2,FALSE)</f>
        <v>0</v>
      </c>
      <c r="X69" s="18">
        <f>VLOOKUP($U69,'[2]Additional Job'!$A$3:$E$430,4,FALSE)</f>
        <v>0</v>
      </c>
      <c r="Y69" s="21">
        <f t="shared" si="2"/>
        <v>0</v>
      </c>
      <c r="Z69" s="21">
        <f t="shared" si="3"/>
        <v>0</v>
      </c>
      <c r="AA69" s="21">
        <f t="shared" si="4"/>
        <v>0</v>
      </c>
      <c r="AB69" s="22"/>
      <c r="AC69" s="14"/>
      <c r="AD69" s="33"/>
      <c r="AE69" s="24"/>
      <c r="AF69" s="24"/>
      <c r="AG69" s="14"/>
      <c r="AH69" s="99"/>
      <c r="AI69" s="99"/>
      <c r="ED69" s="43" t="s">
        <v>140</v>
      </c>
      <c r="EE69" s="114"/>
      <c r="EF69" s="98"/>
      <c r="EG69" s="98"/>
      <c r="EH69" s="98"/>
      <c r="EI69" s="98"/>
      <c r="EJ69" s="98"/>
      <c r="EK69" s="104"/>
    </row>
    <row r="70" spans="1:141" ht="15">
      <c r="A70" s="113"/>
      <c r="B70" s="13">
        <v>62</v>
      </c>
      <c r="C70" s="14"/>
      <c r="D70" s="26"/>
      <c r="E70" s="14"/>
      <c r="F70" s="29"/>
      <c r="G70" s="27"/>
      <c r="H70" s="29"/>
      <c r="I70" s="29"/>
      <c r="J70" s="29"/>
      <c r="K70" s="29"/>
      <c r="L70" s="15"/>
      <c r="M70" s="30"/>
      <c r="N70" s="31"/>
      <c r="O70" s="16" t="str">
        <f t="shared" si="1"/>
        <v xml:space="preserve"> </v>
      </c>
      <c r="P70" s="17">
        <f>VLOOKUP($O70,'[2]All Models'!$A$1:$H$582,2,FALSE)</f>
        <v>0</v>
      </c>
      <c r="Q70" s="18">
        <f>VLOOKUP($O70,'[2]All Models'!$A$1:$F$582,3,FALSE)</f>
        <v>0</v>
      </c>
      <c r="R70" s="18">
        <f>VLOOKUP($O70,'[2]All Models'!$A$1:$F$582,4,FALSE)</f>
        <v>0</v>
      </c>
      <c r="S70" s="18">
        <f>VLOOKUP($O70,'[2]All Models'!$A$1:$F$582,5,FALSE)</f>
        <v>0</v>
      </c>
      <c r="T70" s="19"/>
      <c r="U70" s="20" t="str">
        <f t="shared" si="5"/>
        <v xml:space="preserve"> </v>
      </c>
      <c r="V70" s="17">
        <f>VLOOKUP($U70,'[2]Additional Job'!$A$3:$E$370,3,FALSE)</f>
        <v>0</v>
      </c>
      <c r="W70" s="18">
        <f>VLOOKUP($U70,'[2]Additional Job'!$A$3:$E$430,2,FALSE)</f>
        <v>0</v>
      </c>
      <c r="X70" s="18">
        <f>VLOOKUP($U70,'[2]Additional Job'!$A$3:$E$430,4,FALSE)</f>
        <v>0</v>
      </c>
      <c r="Y70" s="21">
        <f t="shared" si="2"/>
        <v>0</v>
      </c>
      <c r="Z70" s="21">
        <f t="shared" si="3"/>
        <v>0</v>
      </c>
      <c r="AA70" s="21">
        <f t="shared" si="4"/>
        <v>0</v>
      </c>
      <c r="AB70" s="22"/>
      <c r="AC70" s="14"/>
      <c r="AD70" s="33"/>
      <c r="AE70" s="24"/>
      <c r="AF70" s="24"/>
      <c r="AG70" s="14"/>
      <c r="AH70" s="99"/>
      <c r="AI70" s="99"/>
      <c r="ED70" s="43" t="s">
        <v>141</v>
      </c>
      <c r="EE70" s="114"/>
      <c r="EF70" s="98"/>
      <c r="EG70" s="98"/>
      <c r="EH70" s="98"/>
      <c r="EI70" s="98"/>
      <c r="EJ70" s="98"/>
      <c r="EK70" s="104"/>
    </row>
    <row r="71" spans="1:141" ht="15">
      <c r="A71" s="113"/>
      <c r="B71" s="13">
        <v>63</v>
      </c>
      <c r="C71" s="14"/>
      <c r="D71" s="26"/>
      <c r="E71" s="14"/>
      <c r="F71" s="29"/>
      <c r="G71" s="27"/>
      <c r="H71" s="29"/>
      <c r="I71" s="29"/>
      <c r="J71" s="29"/>
      <c r="K71" s="29"/>
      <c r="L71" s="15"/>
      <c r="M71" s="30"/>
      <c r="N71" s="31"/>
      <c r="O71" s="16" t="str">
        <f t="shared" si="1"/>
        <v xml:space="preserve"> </v>
      </c>
      <c r="P71" s="17">
        <f>VLOOKUP($O71,'[2]All Models'!$A$1:$H$582,2,FALSE)</f>
        <v>0</v>
      </c>
      <c r="Q71" s="18">
        <f>VLOOKUP($O71,'[2]All Models'!$A$1:$F$582,3,FALSE)</f>
        <v>0</v>
      </c>
      <c r="R71" s="18">
        <f>VLOOKUP($O71,'[2]All Models'!$A$1:$F$582,4,FALSE)</f>
        <v>0</v>
      </c>
      <c r="S71" s="18">
        <f>VLOOKUP($O71,'[2]All Models'!$A$1:$F$582,5,FALSE)</f>
        <v>0</v>
      </c>
      <c r="T71" s="19"/>
      <c r="U71" s="20" t="str">
        <f t="shared" si="5"/>
        <v xml:space="preserve"> </v>
      </c>
      <c r="V71" s="17">
        <f>VLOOKUP($U71,'[2]Additional Job'!$A$3:$E$370,3,FALSE)</f>
        <v>0</v>
      </c>
      <c r="W71" s="18">
        <f>VLOOKUP($U71,'[2]Additional Job'!$A$3:$E$430,2,FALSE)</f>
        <v>0</v>
      </c>
      <c r="X71" s="18">
        <f>VLOOKUP($U71,'[2]Additional Job'!$A$3:$E$430,4,FALSE)</f>
        <v>0</v>
      </c>
      <c r="Y71" s="21">
        <f t="shared" si="2"/>
        <v>0</v>
      </c>
      <c r="Z71" s="21">
        <f t="shared" si="3"/>
        <v>0</v>
      </c>
      <c r="AA71" s="21">
        <f t="shared" si="4"/>
        <v>0</v>
      </c>
      <c r="AB71" s="22"/>
      <c r="AC71" s="14"/>
      <c r="AD71" s="33"/>
      <c r="AE71" s="24"/>
      <c r="AF71" s="24"/>
      <c r="AG71" s="14"/>
      <c r="AH71" s="99"/>
      <c r="AI71" s="99"/>
      <c r="ED71" s="43" t="s">
        <v>142</v>
      </c>
      <c r="EE71" s="114"/>
      <c r="EF71" s="98"/>
      <c r="EG71" s="98"/>
      <c r="EH71" s="98"/>
      <c r="EI71" s="98"/>
      <c r="EJ71" s="98"/>
      <c r="EK71" s="104"/>
    </row>
    <row r="72" spans="1:141" ht="15">
      <c r="A72" s="113"/>
      <c r="B72" s="13">
        <v>64</v>
      </c>
      <c r="C72" s="14"/>
      <c r="D72" s="26"/>
      <c r="E72" s="14"/>
      <c r="F72" s="29"/>
      <c r="G72" s="27"/>
      <c r="H72" s="29"/>
      <c r="I72" s="29"/>
      <c r="J72" s="29"/>
      <c r="K72" s="29"/>
      <c r="L72" s="15"/>
      <c r="M72" s="30"/>
      <c r="N72" s="31"/>
      <c r="O72" s="16" t="str">
        <f t="shared" si="1"/>
        <v xml:space="preserve"> </v>
      </c>
      <c r="P72" s="17">
        <f>VLOOKUP($O72,'[2]All Models'!$A$1:$H$582,2,FALSE)</f>
        <v>0</v>
      </c>
      <c r="Q72" s="18">
        <f>VLOOKUP($O72,'[2]All Models'!$A$1:$F$582,3,FALSE)</f>
        <v>0</v>
      </c>
      <c r="R72" s="18">
        <f>VLOOKUP($O72,'[2]All Models'!$A$1:$F$582,4,FALSE)</f>
        <v>0</v>
      </c>
      <c r="S72" s="18">
        <f>VLOOKUP($O72,'[2]All Models'!$A$1:$F$582,5,FALSE)</f>
        <v>0</v>
      </c>
      <c r="T72" s="19"/>
      <c r="U72" s="20" t="str">
        <f t="shared" si="5"/>
        <v xml:space="preserve"> </v>
      </c>
      <c r="V72" s="17">
        <f>VLOOKUP($U72,'[2]Additional Job'!$A$3:$E$370,3,FALSE)</f>
        <v>0</v>
      </c>
      <c r="W72" s="18">
        <f>VLOOKUP($U72,'[2]Additional Job'!$A$3:$E$430,2,FALSE)</f>
        <v>0</v>
      </c>
      <c r="X72" s="18">
        <f>VLOOKUP($U72,'[2]Additional Job'!$A$3:$E$430,4,FALSE)</f>
        <v>0</v>
      </c>
      <c r="Y72" s="21">
        <f t="shared" si="2"/>
        <v>0</v>
      </c>
      <c r="Z72" s="21">
        <f t="shared" si="3"/>
        <v>0</v>
      </c>
      <c r="AA72" s="21">
        <f t="shared" si="4"/>
        <v>0</v>
      </c>
      <c r="AB72" s="22"/>
      <c r="AC72" s="14"/>
      <c r="AD72" s="33"/>
      <c r="AE72" s="24"/>
      <c r="AF72" s="24"/>
      <c r="AG72" s="14"/>
      <c r="AH72" s="99"/>
      <c r="AI72" s="99"/>
      <c r="ED72" s="43" t="s">
        <v>113</v>
      </c>
      <c r="EE72" s="114"/>
      <c r="EF72" s="98"/>
      <c r="EG72" s="98"/>
      <c r="EH72" s="98"/>
      <c r="EI72" s="98"/>
      <c r="EJ72" s="98"/>
      <c r="EK72" s="104"/>
    </row>
    <row r="73" spans="1:141" ht="15">
      <c r="A73" s="113"/>
      <c r="B73" s="13">
        <v>65</v>
      </c>
      <c r="C73" s="14"/>
      <c r="D73" s="26"/>
      <c r="E73" s="14"/>
      <c r="F73" s="29"/>
      <c r="G73" s="27"/>
      <c r="H73" s="29"/>
      <c r="I73" s="29"/>
      <c r="J73" s="29"/>
      <c r="K73" s="29"/>
      <c r="L73" s="15"/>
      <c r="M73" s="30"/>
      <c r="N73" s="31"/>
      <c r="O73" s="16" t="str">
        <f t="shared" si="1"/>
        <v xml:space="preserve"> </v>
      </c>
      <c r="P73" s="17">
        <f>VLOOKUP($O73,'[2]All Models'!$A$1:$H$582,2,FALSE)</f>
        <v>0</v>
      </c>
      <c r="Q73" s="18">
        <f>VLOOKUP($O73,'[2]All Models'!$A$1:$F$582,3,FALSE)</f>
        <v>0</v>
      </c>
      <c r="R73" s="18">
        <f>VLOOKUP($O73,'[2]All Models'!$A$1:$F$582,4,FALSE)</f>
        <v>0</v>
      </c>
      <c r="S73" s="18">
        <f>VLOOKUP($O73,'[2]All Models'!$A$1:$F$582,5,FALSE)</f>
        <v>0</v>
      </c>
      <c r="T73" s="19"/>
      <c r="U73" s="20" t="str">
        <f t="shared" si="5"/>
        <v xml:space="preserve"> </v>
      </c>
      <c r="V73" s="17">
        <f>VLOOKUP($U73,'[2]Additional Job'!$A$3:$E$370,3,FALSE)</f>
        <v>0</v>
      </c>
      <c r="W73" s="18">
        <f>VLOOKUP($U73,'[2]Additional Job'!$A$3:$E$430,2,FALSE)</f>
        <v>0</v>
      </c>
      <c r="X73" s="18">
        <f>VLOOKUP($U73,'[2]Additional Job'!$A$3:$E$430,4,FALSE)</f>
        <v>0</v>
      </c>
      <c r="Y73" s="21">
        <f t="shared" si="2"/>
        <v>0</v>
      </c>
      <c r="Z73" s="21">
        <f t="shared" si="3"/>
        <v>0</v>
      </c>
      <c r="AA73" s="21">
        <f t="shared" si="4"/>
        <v>0</v>
      </c>
      <c r="AB73" s="22"/>
      <c r="AC73" s="14"/>
      <c r="AD73" s="33"/>
      <c r="AE73" s="24"/>
      <c r="AF73" s="24"/>
      <c r="AG73" s="14"/>
      <c r="AH73" s="99"/>
      <c r="AI73" s="99"/>
      <c r="ED73" s="41" t="s">
        <v>114</v>
      </c>
      <c r="EE73" s="114"/>
      <c r="EF73" s="98"/>
      <c r="EG73" s="98"/>
      <c r="EH73" s="98"/>
      <c r="EI73" s="98"/>
      <c r="EJ73" s="98"/>
      <c r="EK73" s="104"/>
    </row>
    <row r="74" spans="1:141" ht="15">
      <c r="A74" s="113"/>
      <c r="B74" s="13">
        <v>66</v>
      </c>
      <c r="C74" s="14"/>
      <c r="D74" s="26"/>
      <c r="E74" s="14"/>
      <c r="F74" s="29"/>
      <c r="G74" s="27"/>
      <c r="H74" s="29"/>
      <c r="I74" s="29"/>
      <c r="J74" s="29"/>
      <c r="K74" s="29"/>
      <c r="L74" s="15"/>
      <c r="M74" s="30"/>
      <c r="N74" s="31"/>
      <c r="O74" s="16" t="str">
        <f t="shared" ref="O74:O82" si="6">CONCATENATE(M74," ",L74)</f>
        <v xml:space="preserve"> </v>
      </c>
      <c r="P74" s="17">
        <f>VLOOKUP($O74,'[2]All Models'!$A$1:$H$582,2,FALSE)</f>
        <v>0</v>
      </c>
      <c r="Q74" s="18">
        <f>VLOOKUP($O74,'[2]All Models'!$A$1:$F$582,3,FALSE)</f>
        <v>0</v>
      </c>
      <c r="R74" s="18">
        <f>VLOOKUP($O74,'[2]All Models'!$A$1:$F$582,4,FALSE)</f>
        <v>0</v>
      </c>
      <c r="S74" s="18">
        <f>VLOOKUP($O74,'[2]All Models'!$A$1:$F$582,5,FALSE)</f>
        <v>0</v>
      </c>
      <c r="T74" s="19"/>
      <c r="U74" s="20" t="str">
        <f t="shared" si="5"/>
        <v xml:space="preserve"> </v>
      </c>
      <c r="V74" s="17">
        <f>VLOOKUP($U74,'[2]Additional Job'!$A$3:$E$370,3,FALSE)</f>
        <v>0</v>
      </c>
      <c r="W74" s="18">
        <f>VLOOKUP($U74,'[2]Additional Job'!$A$3:$E$430,2,FALSE)</f>
        <v>0</v>
      </c>
      <c r="X74" s="18">
        <f>VLOOKUP($U74,'[2]Additional Job'!$A$3:$E$430,4,FALSE)</f>
        <v>0</v>
      </c>
      <c r="Y74" s="21">
        <f t="shared" ref="Y74:Y82" si="7">X74+W74</f>
        <v>0</v>
      </c>
      <c r="Z74" s="21">
        <f t="shared" ref="Z74:Z82" si="8">Y74+S74</f>
        <v>0</v>
      </c>
      <c r="AA74" s="21">
        <f t="shared" ref="AA74:AA82" si="9">V74+P74</f>
        <v>0</v>
      </c>
      <c r="AB74" s="22"/>
      <c r="AC74" s="14"/>
      <c r="AD74" s="33"/>
      <c r="AE74" s="24"/>
      <c r="AF74" s="24"/>
      <c r="AG74" s="14"/>
      <c r="AH74" s="99"/>
      <c r="AI74" s="99"/>
      <c r="ED74" s="41" t="s">
        <v>115</v>
      </c>
      <c r="EE74" s="114"/>
      <c r="EF74" s="98"/>
      <c r="EG74" s="98"/>
      <c r="EH74" s="98"/>
      <c r="EI74" s="98"/>
      <c r="EJ74" s="98"/>
      <c r="EK74" s="104"/>
    </row>
    <row r="75" spans="1:141" ht="15">
      <c r="A75" s="113"/>
      <c r="B75" s="13">
        <v>67</v>
      </c>
      <c r="C75" s="14"/>
      <c r="D75" s="26"/>
      <c r="E75" s="14"/>
      <c r="F75" s="29"/>
      <c r="G75" s="27"/>
      <c r="H75" s="29"/>
      <c r="I75" s="29"/>
      <c r="J75" s="29"/>
      <c r="K75" s="29"/>
      <c r="L75" s="15"/>
      <c r="M75" s="30"/>
      <c r="N75" s="31"/>
      <c r="O75" s="16" t="str">
        <f t="shared" si="6"/>
        <v xml:space="preserve"> </v>
      </c>
      <c r="P75" s="17">
        <f>VLOOKUP($O75,'[2]All Models'!$A$1:$H$582,2,FALSE)</f>
        <v>0</v>
      </c>
      <c r="Q75" s="18">
        <f>VLOOKUP($O75,'[2]All Models'!$A$1:$F$582,3,FALSE)</f>
        <v>0</v>
      </c>
      <c r="R75" s="18">
        <f>VLOOKUP($O75,'[2]All Models'!$A$1:$F$582,4,FALSE)</f>
        <v>0</v>
      </c>
      <c r="S75" s="18">
        <f>VLOOKUP($O75,'[2]All Models'!$A$1:$F$582,5,FALSE)</f>
        <v>0</v>
      </c>
      <c r="T75" s="19"/>
      <c r="U75" s="20" t="str">
        <f t="shared" si="5"/>
        <v xml:space="preserve"> </v>
      </c>
      <c r="V75" s="17">
        <f>VLOOKUP($U75,'[2]Additional Job'!$A$3:$E$370,3,FALSE)</f>
        <v>0</v>
      </c>
      <c r="W75" s="18">
        <f>VLOOKUP($U75,'[2]Additional Job'!$A$3:$E$430,2,FALSE)</f>
        <v>0</v>
      </c>
      <c r="X75" s="18">
        <f>VLOOKUP($U75,'[2]Additional Job'!$A$3:$E$430,4,FALSE)</f>
        <v>0</v>
      </c>
      <c r="Y75" s="21">
        <f t="shared" si="7"/>
        <v>0</v>
      </c>
      <c r="Z75" s="21">
        <f t="shared" si="8"/>
        <v>0</v>
      </c>
      <c r="AA75" s="21">
        <f t="shared" si="9"/>
        <v>0</v>
      </c>
      <c r="AB75" s="22"/>
      <c r="AC75" s="14"/>
      <c r="AD75" s="33"/>
      <c r="AE75" s="24"/>
      <c r="AF75" s="24"/>
      <c r="AG75" s="14"/>
      <c r="AH75" s="99"/>
      <c r="AI75" s="99"/>
      <c r="ED75" s="41" t="s">
        <v>143</v>
      </c>
      <c r="EE75" s="114"/>
      <c r="EF75" s="98"/>
      <c r="EG75" s="98"/>
      <c r="EH75" s="98"/>
      <c r="EI75" s="98"/>
      <c r="EJ75" s="98"/>
      <c r="EK75" s="104"/>
    </row>
    <row r="76" spans="1:141" ht="15">
      <c r="A76" s="113"/>
      <c r="B76" s="13">
        <v>68</v>
      </c>
      <c r="C76" s="14"/>
      <c r="D76" s="26"/>
      <c r="E76" s="14"/>
      <c r="F76" s="29"/>
      <c r="G76" s="27"/>
      <c r="H76" s="29"/>
      <c r="I76" s="29"/>
      <c r="J76" s="29"/>
      <c r="K76" s="29"/>
      <c r="L76" s="15"/>
      <c r="M76" s="30"/>
      <c r="N76" s="31"/>
      <c r="O76" s="16" t="str">
        <f t="shared" si="6"/>
        <v xml:space="preserve"> </v>
      </c>
      <c r="P76" s="17">
        <f>VLOOKUP($O76,'[2]All Models'!$A$1:$H$582,2,FALSE)</f>
        <v>0</v>
      </c>
      <c r="Q76" s="18">
        <f>VLOOKUP($O76,'[2]All Models'!$A$1:$F$582,3,FALSE)</f>
        <v>0</v>
      </c>
      <c r="R76" s="18">
        <f>VLOOKUP($O76,'[2]All Models'!$A$1:$F$582,4,FALSE)</f>
        <v>0</v>
      </c>
      <c r="S76" s="18">
        <f>VLOOKUP($O76,'[2]All Models'!$A$1:$F$582,5,FALSE)</f>
        <v>0</v>
      </c>
      <c r="T76" s="19"/>
      <c r="U76" s="20" t="str">
        <f t="shared" si="5"/>
        <v xml:space="preserve"> </v>
      </c>
      <c r="V76" s="17">
        <f>VLOOKUP($U76,'[2]Additional Job'!$A$3:$E$370,3,FALSE)</f>
        <v>0</v>
      </c>
      <c r="W76" s="18">
        <f>VLOOKUP($U76,'[2]Additional Job'!$A$3:$E$430,2,FALSE)</f>
        <v>0</v>
      </c>
      <c r="X76" s="18">
        <f>VLOOKUP($U76,'[2]Additional Job'!$A$3:$E$430,4,FALSE)</f>
        <v>0</v>
      </c>
      <c r="Y76" s="21">
        <f t="shared" si="7"/>
        <v>0</v>
      </c>
      <c r="Z76" s="21">
        <f t="shared" si="8"/>
        <v>0</v>
      </c>
      <c r="AA76" s="21">
        <f t="shared" si="9"/>
        <v>0</v>
      </c>
      <c r="AB76" s="22"/>
      <c r="AC76" s="14"/>
      <c r="AD76" s="33"/>
      <c r="AE76" s="24"/>
      <c r="AF76" s="24"/>
      <c r="AG76" s="14"/>
      <c r="AH76" s="99"/>
      <c r="AI76" s="99"/>
      <c r="ED76" s="41" t="s">
        <v>144</v>
      </c>
      <c r="EE76" s="114"/>
      <c r="EF76" s="98"/>
      <c r="EG76" s="98"/>
      <c r="EH76" s="98"/>
      <c r="EI76" s="98"/>
      <c r="EJ76" s="98"/>
      <c r="EK76" s="104"/>
    </row>
    <row r="77" spans="1:141" ht="15">
      <c r="A77" s="113"/>
      <c r="B77" s="13">
        <v>69</v>
      </c>
      <c r="C77" s="14"/>
      <c r="D77" s="26"/>
      <c r="E77" s="14"/>
      <c r="F77" s="29"/>
      <c r="G77" s="27"/>
      <c r="H77" s="29"/>
      <c r="I77" s="29"/>
      <c r="J77" s="29"/>
      <c r="K77" s="29"/>
      <c r="L77" s="15"/>
      <c r="M77" s="30"/>
      <c r="N77" s="31"/>
      <c r="O77" s="16" t="str">
        <f t="shared" si="6"/>
        <v xml:space="preserve"> </v>
      </c>
      <c r="P77" s="17">
        <f>VLOOKUP($O77,'[2]All Models'!$A$1:$H$582,2,FALSE)</f>
        <v>0</v>
      </c>
      <c r="Q77" s="18">
        <f>VLOOKUP($O77,'[2]All Models'!$A$1:$F$582,3,FALSE)</f>
        <v>0</v>
      </c>
      <c r="R77" s="18">
        <f>VLOOKUP($O77,'[2]All Models'!$A$1:$F$582,4,FALSE)</f>
        <v>0</v>
      </c>
      <c r="S77" s="18">
        <f>VLOOKUP($O77,'[2]All Models'!$A$1:$F$582,5,FALSE)</f>
        <v>0</v>
      </c>
      <c r="T77" s="19"/>
      <c r="U77" s="20" t="str">
        <f t="shared" si="5"/>
        <v xml:space="preserve"> </v>
      </c>
      <c r="V77" s="17">
        <f>VLOOKUP($U77,'[2]Additional Job'!$A$3:$E$370,3,FALSE)</f>
        <v>0</v>
      </c>
      <c r="W77" s="18">
        <f>VLOOKUP($U77,'[2]Additional Job'!$A$3:$E$430,2,FALSE)</f>
        <v>0</v>
      </c>
      <c r="X77" s="18">
        <f>VLOOKUP($U77,'[2]Additional Job'!$A$3:$E$430,4,FALSE)</f>
        <v>0</v>
      </c>
      <c r="Y77" s="21">
        <f t="shared" si="7"/>
        <v>0</v>
      </c>
      <c r="Z77" s="21">
        <f t="shared" si="8"/>
        <v>0</v>
      </c>
      <c r="AA77" s="21">
        <f t="shared" si="9"/>
        <v>0</v>
      </c>
      <c r="AB77" s="22"/>
      <c r="AC77" s="14"/>
      <c r="AD77" s="33"/>
      <c r="AE77" s="24"/>
      <c r="AF77" s="24"/>
      <c r="AG77" s="14"/>
      <c r="AH77" s="99"/>
      <c r="AI77" s="99"/>
      <c r="ED77" s="34" t="s">
        <v>145</v>
      </c>
      <c r="EE77" s="114"/>
      <c r="EF77" s="98"/>
      <c r="EG77" s="98"/>
      <c r="EH77" s="98"/>
      <c r="EI77" s="98"/>
      <c r="EJ77" s="98"/>
      <c r="EK77" s="104"/>
    </row>
    <row r="78" spans="1:141" ht="15">
      <c r="A78" s="113"/>
      <c r="B78" s="13">
        <v>70</v>
      </c>
      <c r="C78" s="14"/>
      <c r="D78" s="26"/>
      <c r="E78" s="14"/>
      <c r="F78" s="29"/>
      <c r="G78" s="27"/>
      <c r="H78" s="29"/>
      <c r="I78" s="29"/>
      <c r="J78" s="29"/>
      <c r="K78" s="29"/>
      <c r="L78" s="15"/>
      <c r="M78" s="30"/>
      <c r="N78" s="31"/>
      <c r="O78" s="16" t="str">
        <f t="shared" si="6"/>
        <v xml:space="preserve"> </v>
      </c>
      <c r="P78" s="17">
        <f>VLOOKUP($O78,'[2]All Models'!$A$1:$H$582,2,FALSE)</f>
        <v>0</v>
      </c>
      <c r="Q78" s="18">
        <f>VLOOKUP($O78,'[2]All Models'!$A$1:$F$582,3,FALSE)</f>
        <v>0</v>
      </c>
      <c r="R78" s="18">
        <f>VLOOKUP($O78,'[2]All Models'!$A$1:$F$582,4,FALSE)</f>
        <v>0</v>
      </c>
      <c r="S78" s="18">
        <f>VLOOKUP($O78,'[2]All Models'!$A$1:$F$582,5,FALSE)</f>
        <v>0</v>
      </c>
      <c r="T78" s="19"/>
      <c r="U78" s="20" t="str">
        <f t="shared" si="5"/>
        <v xml:space="preserve"> </v>
      </c>
      <c r="V78" s="17">
        <f>VLOOKUP($U78,'[2]Additional Job'!$A$3:$E$370,3,FALSE)</f>
        <v>0</v>
      </c>
      <c r="W78" s="18">
        <f>VLOOKUP($U78,'[2]Additional Job'!$A$3:$E$430,2,FALSE)</f>
        <v>0</v>
      </c>
      <c r="X78" s="18">
        <f>VLOOKUP($U78,'[2]Additional Job'!$A$3:$E$430,4,FALSE)</f>
        <v>0</v>
      </c>
      <c r="Y78" s="21">
        <f t="shared" si="7"/>
        <v>0</v>
      </c>
      <c r="Z78" s="21">
        <f t="shared" si="8"/>
        <v>0</v>
      </c>
      <c r="AA78" s="21">
        <f t="shared" si="9"/>
        <v>0</v>
      </c>
      <c r="AB78" s="22"/>
      <c r="AC78" s="14"/>
      <c r="AD78" s="33"/>
      <c r="AE78" s="24"/>
      <c r="AF78" s="24"/>
      <c r="AG78" s="14"/>
      <c r="AH78" s="99"/>
      <c r="AI78" s="99"/>
      <c r="ED78" s="45" t="s">
        <v>118</v>
      </c>
      <c r="EE78" s="114"/>
      <c r="EF78" s="98"/>
      <c r="EG78" s="98"/>
      <c r="EH78" s="98"/>
      <c r="EI78" s="98"/>
      <c r="EJ78" s="98"/>
      <c r="EK78" s="104"/>
    </row>
    <row r="79" spans="1:141" ht="15">
      <c r="A79" s="113"/>
      <c r="B79" s="13">
        <v>71</v>
      </c>
      <c r="C79" s="14"/>
      <c r="D79" s="26"/>
      <c r="E79" s="14"/>
      <c r="F79" s="29"/>
      <c r="G79" s="27"/>
      <c r="H79" s="29"/>
      <c r="I79" s="29"/>
      <c r="J79" s="29"/>
      <c r="K79" s="29"/>
      <c r="L79" s="15"/>
      <c r="M79" s="30"/>
      <c r="N79" s="31"/>
      <c r="O79" s="16" t="str">
        <f t="shared" si="6"/>
        <v xml:space="preserve"> </v>
      </c>
      <c r="P79" s="17">
        <f>VLOOKUP($O79,'[2]All Models'!$A$1:$H$582,2,FALSE)</f>
        <v>0</v>
      </c>
      <c r="Q79" s="18">
        <f>VLOOKUP($O79,'[2]All Models'!$A$1:$F$582,3,FALSE)</f>
        <v>0</v>
      </c>
      <c r="R79" s="18">
        <f>VLOOKUP($O79,'[2]All Models'!$A$1:$F$582,4,FALSE)</f>
        <v>0</v>
      </c>
      <c r="S79" s="18">
        <f>VLOOKUP($O79,'[2]All Models'!$A$1:$F$582,5,FALSE)</f>
        <v>0</v>
      </c>
      <c r="T79" s="19"/>
      <c r="U79" s="20" t="str">
        <f t="shared" si="5"/>
        <v xml:space="preserve"> </v>
      </c>
      <c r="V79" s="17">
        <f>VLOOKUP($U79,'[2]Additional Job'!$A$3:$E$370,3,FALSE)</f>
        <v>0</v>
      </c>
      <c r="W79" s="18">
        <f>VLOOKUP($U79,'[2]Additional Job'!$A$3:$E$430,2,FALSE)</f>
        <v>0</v>
      </c>
      <c r="X79" s="18">
        <f>VLOOKUP($U79,'[2]Additional Job'!$A$3:$E$430,4,FALSE)</f>
        <v>0</v>
      </c>
      <c r="Y79" s="21">
        <f t="shared" si="7"/>
        <v>0</v>
      </c>
      <c r="Z79" s="21">
        <f t="shared" si="8"/>
        <v>0</v>
      </c>
      <c r="AA79" s="21">
        <f t="shared" si="9"/>
        <v>0</v>
      </c>
      <c r="AB79" s="22"/>
      <c r="AC79" s="14"/>
      <c r="AD79" s="33"/>
      <c r="AE79" s="24"/>
      <c r="AF79" s="24"/>
      <c r="AG79" s="14"/>
      <c r="AH79" s="99"/>
      <c r="AI79" s="99"/>
      <c r="ED79" s="45" t="s">
        <v>119</v>
      </c>
      <c r="EE79" s="114"/>
      <c r="EF79" s="98"/>
      <c r="EG79" s="98"/>
      <c r="EH79" s="98"/>
      <c r="EI79" s="98"/>
      <c r="EJ79" s="98"/>
      <c r="EK79" s="104"/>
    </row>
    <row r="80" spans="1:141" ht="15">
      <c r="A80" s="113"/>
      <c r="B80" s="13">
        <v>72</v>
      </c>
      <c r="C80" s="14"/>
      <c r="D80" s="26"/>
      <c r="E80" s="14"/>
      <c r="F80" s="29"/>
      <c r="G80" s="27"/>
      <c r="H80" s="29"/>
      <c r="I80" s="29"/>
      <c r="J80" s="29"/>
      <c r="K80" s="29"/>
      <c r="L80" s="15"/>
      <c r="M80" s="30"/>
      <c r="N80" s="31"/>
      <c r="O80" s="16" t="str">
        <f t="shared" si="6"/>
        <v xml:space="preserve"> </v>
      </c>
      <c r="P80" s="17">
        <f>VLOOKUP($O80,'[2]All Models'!$A$1:$H$582,2,FALSE)</f>
        <v>0</v>
      </c>
      <c r="Q80" s="18">
        <f>VLOOKUP($O80,'[2]All Models'!$A$1:$F$582,3,FALSE)</f>
        <v>0</v>
      </c>
      <c r="R80" s="18">
        <f>VLOOKUP($O80,'[2]All Models'!$A$1:$F$582,4,FALSE)</f>
        <v>0</v>
      </c>
      <c r="S80" s="18">
        <f>VLOOKUP($O80,'[2]All Models'!$A$1:$F$582,5,FALSE)</f>
        <v>0</v>
      </c>
      <c r="T80" s="19"/>
      <c r="U80" s="20" t="str">
        <f t="shared" si="5"/>
        <v xml:space="preserve"> </v>
      </c>
      <c r="V80" s="17">
        <f>VLOOKUP($U80,'[2]Additional Job'!$A$3:$E$370,3,FALSE)</f>
        <v>0</v>
      </c>
      <c r="W80" s="18">
        <f>VLOOKUP($U80,'[2]Additional Job'!$A$3:$E$430,2,FALSE)</f>
        <v>0</v>
      </c>
      <c r="X80" s="18">
        <f>VLOOKUP($U80,'[2]Additional Job'!$A$3:$E$430,4,FALSE)</f>
        <v>0</v>
      </c>
      <c r="Y80" s="21">
        <f t="shared" si="7"/>
        <v>0</v>
      </c>
      <c r="Z80" s="21">
        <f t="shared" si="8"/>
        <v>0</v>
      </c>
      <c r="AA80" s="21">
        <f t="shared" si="9"/>
        <v>0</v>
      </c>
      <c r="AB80" s="22"/>
      <c r="AC80" s="14"/>
      <c r="AD80" s="33"/>
      <c r="AE80" s="24"/>
      <c r="AF80" s="24"/>
      <c r="AG80" s="14"/>
      <c r="AH80" s="99"/>
      <c r="AI80" s="99"/>
      <c r="ED80" s="38" t="s">
        <v>146</v>
      </c>
      <c r="EE80" s="114"/>
      <c r="EF80" s="98"/>
      <c r="EG80" s="98"/>
      <c r="EH80" s="98"/>
      <c r="EI80" s="98"/>
      <c r="EJ80" s="98"/>
      <c r="EK80" s="104"/>
    </row>
    <row r="81" spans="1:141" ht="15">
      <c r="A81" s="113"/>
      <c r="B81" s="13">
        <v>73</v>
      </c>
      <c r="C81" s="14"/>
      <c r="D81" s="26"/>
      <c r="E81" s="14"/>
      <c r="F81" s="29"/>
      <c r="G81" s="27"/>
      <c r="H81" s="29"/>
      <c r="I81" s="29"/>
      <c r="J81" s="29"/>
      <c r="K81" s="29"/>
      <c r="L81" s="15"/>
      <c r="M81" s="30"/>
      <c r="N81" s="31"/>
      <c r="O81" s="16" t="str">
        <f t="shared" si="6"/>
        <v xml:space="preserve"> </v>
      </c>
      <c r="P81" s="17">
        <f>VLOOKUP($O81,'[2]All Models'!$A$1:$H$582,2,FALSE)</f>
        <v>0</v>
      </c>
      <c r="Q81" s="18">
        <f>VLOOKUP($O81,'[2]All Models'!$A$1:$F$582,3,FALSE)</f>
        <v>0</v>
      </c>
      <c r="R81" s="18">
        <f>VLOOKUP($O81,'[2]All Models'!$A$1:$F$582,4,FALSE)</f>
        <v>0</v>
      </c>
      <c r="S81" s="18">
        <f>VLOOKUP($O81,'[2]All Models'!$A$1:$F$582,5,FALSE)</f>
        <v>0</v>
      </c>
      <c r="T81" s="19"/>
      <c r="U81" s="20" t="str">
        <f t="shared" si="5"/>
        <v xml:space="preserve"> </v>
      </c>
      <c r="V81" s="17">
        <f>VLOOKUP($U81,'[2]Additional Job'!$A$3:$E$370,3,FALSE)</f>
        <v>0</v>
      </c>
      <c r="W81" s="18">
        <f>VLOOKUP($U81,'[2]Additional Job'!$A$3:$E$430,2,FALSE)</f>
        <v>0</v>
      </c>
      <c r="X81" s="18">
        <f>VLOOKUP($U81,'[2]Additional Job'!$A$3:$E$430,4,FALSE)</f>
        <v>0</v>
      </c>
      <c r="Y81" s="21">
        <f t="shared" si="7"/>
        <v>0</v>
      </c>
      <c r="Z81" s="21">
        <f t="shared" si="8"/>
        <v>0</v>
      </c>
      <c r="AA81" s="21">
        <f t="shared" si="9"/>
        <v>0</v>
      </c>
      <c r="AB81" s="22"/>
      <c r="AC81" s="14"/>
      <c r="AD81" s="33"/>
      <c r="AE81" s="24"/>
      <c r="AF81" s="24"/>
      <c r="AG81" s="14"/>
      <c r="AH81" s="99"/>
      <c r="AI81" s="99"/>
      <c r="ED81" s="34" t="s">
        <v>122</v>
      </c>
      <c r="EE81" s="114"/>
      <c r="EF81" s="98"/>
      <c r="EG81" s="98"/>
      <c r="EH81" s="98"/>
      <c r="EI81" s="98"/>
      <c r="EJ81" s="98"/>
      <c r="EK81" s="104"/>
    </row>
    <row r="82" spans="1:141" ht="15">
      <c r="A82" s="113"/>
      <c r="B82" s="13">
        <v>74</v>
      </c>
      <c r="C82" s="14"/>
      <c r="D82" s="26"/>
      <c r="E82" s="14"/>
      <c r="F82" s="29"/>
      <c r="G82" s="27"/>
      <c r="H82" s="29"/>
      <c r="I82" s="29"/>
      <c r="J82" s="29"/>
      <c r="K82" s="29"/>
      <c r="L82" s="15"/>
      <c r="M82" s="30"/>
      <c r="N82" s="31"/>
      <c r="O82" s="16" t="str">
        <f t="shared" si="6"/>
        <v xml:space="preserve"> </v>
      </c>
      <c r="P82" s="17">
        <f>VLOOKUP($O82,'[2]All Models'!$A$1:$H$582,2,FALSE)</f>
        <v>0</v>
      </c>
      <c r="Q82" s="18">
        <f>VLOOKUP($O82,'[2]All Models'!$A$1:$F$582,3,FALSE)</f>
        <v>0</v>
      </c>
      <c r="R82" s="18">
        <f>VLOOKUP($O82,'[2]All Models'!$A$1:$F$582,4,FALSE)</f>
        <v>0</v>
      </c>
      <c r="S82" s="18">
        <f>VLOOKUP($O82,'[2]All Models'!$A$1:$F$582,5,FALSE)</f>
        <v>0</v>
      </c>
      <c r="T82" s="19"/>
      <c r="U82" s="20" t="str">
        <f t="shared" si="5"/>
        <v xml:space="preserve"> </v>
      </c>
      <c r="V82" s="17">
        <f>VLOOKUP($U82,'[2]Additional Job'!$A$3:$E$370,3,FALSE)</f>
        <v>0</v>
      </c>
      <c r="W82" s="18">
        <f>VLOOKUP($U82,'[2]Additional Job'!$A$3:$E$430,2,FALSE)</f>
        <v>0</v>
      </c>
      <c r="X82" s="18">
        <f>VLOOKUP($U82,'[2]Additional Job'!$A$3:$E$430,4,FALSE)</f>
        <v>0</v>
      </c>
      <c r="Y82" s="21">
        <f t="shared" si="7"/>
        <v>0</v>
      </c>
      <c r="Z82" s="21">
        <f t="shared" si="8"/>
        <v>0</v>
      </c>
      <c r="AA82" s="21">
        <f t="shared" si="9"/>
        <v>0</v>
      </c>
      <c r="AB82" s="22"/>
      <c r="AC82" s="14"/>
      <c r="AD82" s="33"/>
      <c r="AE82" s="24"/>
      <c r="AF82" s="24"/>
      <c r="AG82" s="14"/>
      <c r="AH82" s="99"/>
      <c r="AI82" s="99"/>
      <c r="ED82" s="38" t="s">
        <v>125</v>
      </c>
      <c r="EE82" s="114"/>
      <c r="EF82" s="98"/>
      <c r="EG82" s="98"/>
      <c r="EH82" s="98"/>
      <c r="EI82" s="98"/>
      <c r="EJ82" s="98"/>
      <c r="EK82" s="104"/>
    </row>
    <row r="83" spans="1:141" ht="15">
      <c r="A83" s="122"/>
      <c r="B83" s="46"/>
      <c r="C83" s="47"/>
      <c r="D83" s="48"/>
      <c r="E83" s="49"/>
      <c r="F83" s="50"/>
      <c r="G83" s="50"/>
      <c r="H83" s="29"/>
      <c r="I83" s="51"/>
      <c r="J83" s="50"/>
      <c r="K83" s="50"/>
      <c r="L83" s="29"/>
      <c r="M83" s="52"/>
      <c r="N83" s="53"/>
      <c r="O83" s="54"/>
      <c r="P83" s="55">
        <f>SUM(P9:P82)</f>
        <v>0</v>
      </c>
      <c r="Q83" s="55">
        <f>SUM(Q9:Q82)</f>
        <v>0</v>
      </c>
      <c r="R83" s="55">
        <f>SUM(R9:R82)</f>
        <v>0</v>
      </c>
      <c r="S83" s="55">
        <f>SUM(S9:S82)</f>
        <v>0</v>
      </c>
      <c r="T83" s="56"/>
      <c r="U83" s="56"/>
      <c r="V83" s="55">
        <f t="shared" ref="V83:AA83" si="10">SUM(V9:V82)</f>
        <v>0</v>
      </c>
      <c r="W83" s="55">
        <f t="shared" si="10"/>
        <v>0</v>
      </c>
      <c r="X83" s="55">
        <f t="shared" si="10"/>
        <v>0</v>
      </c>
      <c r="Y83" s="55">
        <f t="shared" si="10"/>
        <v>0</v>
      </c>
      <c r="Z83" s="55">
        <f t="shared" si="10"/>
        <v>0</v>
      </c>
      <c r="AA83" s="55">
        <f t="shared" si="10"/>
        <v>0</v>
      </c>
      <c r="AB83" s="22"/>
      <c r="AC83" s="57"/>
      <c r="AD83" s="123"/>
      <c r="AE83" s="91"/>
      <c r="AF83" s="91"/>
      <c r="AG83" s="91"/>
      <c r="AH83" s="91"/>
      <c r="ED83" s="34" t="s">
        <v>126</v>
      </c>
      <c r="EE83" s="114"/>
      <c r="EF83" s="98"/>
      <c r="EG83" s="98"/>
      <c r="EH83" s="98"/>
      <c r="EI83" s="98"/>
      <c r="EJ83" s="98"/>
      <c r="EK83" s="104"/>
    </row>
    <row r="84" spans="1:141" ht="15">
      <c r="A84" s="122"/>
      <c r="B84" s="46"/>
      <c r="C84" s="47"/>
      <c r="D84" s="48"/>
      <c r="E84" s="49"/>
      <c r="F84" s="50"/>
      <c r="G84" s="50"/>
      <c r="H84" s="29"/>
      <c r="I84" s="51"/>
      <c r="J84" s="50"/>
      <c r="K84" s="50"/>
      <c r="L84" s="29"/>
      <c r="M84" s="52"/>
      <c r="N84" s="53"/>
      <c r="O84" s="54"/>
      <c r="P84" s="58"/>
      <c r="Q84" s="59"/>
      <c r="R84" s="59"/>
      <c r="S84" s="60"/>
      <c r="T84" s="61"/>
      <c r="U84" s="62"/>
      <c r="V84" s="58"/>
      <c r="W84" s="59"/>
      <c r="X84" s="59"/>
      <c r="Y84" s="55"/>
      <c r="Z84" s="55"/>
      <c r="AA84" s="55"/>
      <c r="AB84" s="63"/>
      <c r="AC84" s="63"/>
      <c r="ED84" s="34" t="s">
        <v>127</v>
      </c>
      <c r="EE84" s="114"/>
      <c r="EF84" s="98"/>
      <c r="EG84" s="98"/>
      <c r="EH84" s="98"/>
      <c r="EI84" s="98"/>
      <c r="EJ84" s="98"/>
      <c r="EK84" s="104"/>
    </row>
    <row r="85" spans="1:141" ht="15">
      <c r="A85" s="122"/>
      <c r="B85" s="46"/>
      <c r="C85" s="47"/>
      <c r="D85" s="48"/>
      <c r="E85" s="49"/>
      <c r="F85" s="50"/>
      <c r="G85" s="50"/>
      <c r="H85" s="29"/>
      <c r="I85" s="51"/>
      <c r="J85" s="50"/>
      <c r="K85" s="50"/>
      <c r="L85" s="29"/>
      <c r="M85" s="52"/>
      <c r="N85" s="53"/>
      <c r="O85" s="54"/>
      <c r="P85" s="58"/>
      <c r="Q85" s="59"/>
      <c r="R85" s="59"/>
      <c r="S85" s="60"/>
      <c r="T85" s="61"/>
      <c r="U85" s="62"/>
      <c r="V85" s="58"/>
      <c r="W85" s="59"/>
      <c r="X85" s="59"/>
      <c r="Y85" s="55"/>
      <c r="Z85" s="55"/>
      <c r="AA85" s="55"/>
      <c r="AB85" s="63"/>
      <c r="AC85" s="63"/>
      <c r="ED85" s="64" t="s">
        <v>147</v>
      </c>
      <c r="EE85" s="114"/>
      <c r="EF85" s="98"/>
      <c r="EG85" s="98"/>
      <c r="EH85" s="98"/>
      <c r="EI85" s="98"/>
      <c r="EJ85" s="98"/>
      <c r="EK85" s="104"/>
    </row>
    <row r="86" spans="1:141" ht="15">
      <c r="A86" s="122"/>
      <c r="B86" s="46"/>
      <c r="C86" s="47"/>
      <c r="D86" s="48"/>
      <c r="E86" s="49"/>
      <c r="F86" s="50"/>
      <c r="G86" s="50"/>
      <c r="H86" s="29"/>
      <c r="I86" s="51"/>
      <c r="J86" s="50"/>
      <c r="K86" s="50"/>
      <c r="L86" s="29"/>
      <c r="M86" s="52"/>
      <c r="N86" s="53"/>
      <c r="O86" s="54"/>
      <c r="P86" s="58"/>
      <c r="Q86" s="59"/>
      <c r="R86" s="59"/>
      <c r="S86" s="60"/>
      <c r="T86" s="61"/>
      <c r="U86" s="62"/>
      <c r="V86" s="58"/>
      <c r="W86" s="59"/>
      <c r="X86" s="59"/>
      <c r="Y86" s="55"/>
      <c r="Z86" s="55"/>
      <c r="AA86" s="55"/>
      <c r="AB86" s="63"/>
      <c r="AC86" s="63"/>
      <c r="ED86" s="41" t="s">
        <v>130</v>
      </c>
      <c r="EE86" s="114"/>
      <c r="EF86" s="98"/>
      <c r="EG86" s="98"/>
      <c r="EH86" s="98"/>
      <c r="EI86" s="98"/>
      <c r="EJ86" s="98"/>
      <c r="EK86" s="104"/>
    </row>
    <row r="87" spans="1:141" ht="15">
      <c r="C87" s="76" t="s">
        <v>148</v>
      </c>
      <c r="D87" s="78"/>
      <c r="E87" s="78"/>
      <c r="F87" s="66"/>
      <c r="G87" s="66"/>
      <c r="H87" s="65" t="s">
        <v>149</v>
      </c>
      <c r="I87" s="76" t="s">
        <v>148</v>
      </c>
      <c r="J87" s="66"/>
      <c r="K87" s="66"/>
      <c r="L87" s="67" t="s">
        <v>150</v>
      </c>
      <c r="ED87" s="34" t="s">
        <v>133</v>
      </c>
      <c r="EE87" s="114"/>
      <c r="EF87" s="98"/>
      <c r="EG87" s="98"/>
      <c r="EH87" s="98"/>
      <c r="EI87" s="98"/>
      <c r="EJ87" s="98"/>
      <c r="EK87" s="104"/>
    </row>
    <row r="88" spans="1:141" ht="15">
      <c r="C88" s="77"/>
      <c r="D88" s="79"/>
      <c r="E88" s="79"/>
      <c r="F88" s="68"/>
      <c r="G88" s="68"/>
      <c r="H88" s="65" t="s">
        <v>151</v>
      </c>
      <c r="I88" s="77"/>
      <c r="J88" s="68"/>
      <c r="K88" s="68"/>
      <c r="L88" s="67" t="s">
        <v>152</v>
      </c>
      <c r="ED88" s="34" t="s">
        <v>135</v>
      </c>
      <c r="EE88" s="114"/>
      <c r="EF88" s="98"/>
      <c r="EG88" s="98"/>
      <c r="EH88" s="98"/>
      <c r="EI88" s="98"/>
      <c r="EJ88" s="98"/>
      <c r="EK88" s="104"/>
    </row>
    <row r="89" spans="1:141" ht="15">
      <c r="F89" s="1"/>
      <c r="G89" s="1"/>
      <c r="H89" s="1"/>
      <c r="I89" s="1"/>
      <c r="J89" s="1"/>
      <c r="K89" s="1"/>
      <c r="ED89" s="34" t="s">
        <v>136</v>
      </c>
      <c r="EE89" s="114"/>
      <c r="EF89" s="98"/>
      <c r="EG89" s="98"/>
      <c r="EH89" s="98"/>
      <c r="EI89" s="98"/>
      <c r="EJ89" s="98"/>
      <c r="EK89" s="104"/>
    </row>
    <row r="90" spans="1:141" ht="15">
      <c r="C90" s="76" t="s">
        <v>153</v>
      </c>
      <c r="D90" s="78"/>
      <c r="E90" s="78"/>
      <c r="F90" s="66"/>
      <c r="G90" s="66"/>
      <c r="H90" s="69" t="s">
        <v>154</v>
      </c>
      <c r="I90" s="76" t="s">
        <v>153</v>
      </c>
      <c r="J90" s="66"/>
      <c r="K90" s="66"/>
      <c r="L90" s="65" t="s">
        <v>155</v>
      </c>
      <c r="ED90" s="41" t="s">
        <v>137</v>
      </c>
      <c r="EE90" s="114"/>
      <c r="EF90" s="98"/>
      <c r="EG90" s="98"/>
      <c r="EH90" s="98"/>
      <c r="EI90" s="98"/>
      <c r="EJ90" s="98"/>
      <c r="EK90" s="104"/>
    </row>
    <row r="91" spans="1:141" ht="15">
      <c r="C91" s="77"/>
      <c r="D91" s="79"/>
      <c r="E91" s="79"/>
      <c r="F91" s="68"/>
      <c r="G91" s="68"/>
      <c r="H91" s="69" t="s">
        <v>156</v>
      </c>
      <c r="I91" s="77"/>
      <c r="J91" s="68"/>
      <c r="K91" s="68"/>
      <c r="L91" s="65" t="s">
        <v>157</v>
      </c>
      <c r="ED91" s="41" t="s">
        <v>158</v>
      </c>
      <c r="EE91" s="114"/>
      <c r="EF91" s="98"/>
      <c r="EG91" s="98"/>
      <c r="EH91" s="98"/>
      <c r="EI91" s="98"/>
      <c r="EJ91" s="98"/>
      <c r="EK91" s="104"/>
    </row>
    <row r="92" spans="1:141" ht="15.75" thickBot="1">
      <c r="ED92" s="41" t="s">
        <v>159</v>
      </c>
      <c r="EE92" s="114"/>
      <c r="EF92" s="98"/>
      <c r="EG92" s="98"/>
      <c r="EH92" s="98"/>
      <c r="EI92" s="98"/>
      <c r="EJ92" s="98"/>
      <c r="EK92" s="104"/>
    </row>
    <row r="93" spans="1:141" ht="15">
      <c r="C93" s="80" t="s">
        <v>160</v>
      </c>
      <c r="D93" s="81"/>
      <c r="E93" s="82"/>
      <c r="F93" s="70">
        <v>1</v>
      </c>
      <c r="G93" s="65">
        <f>F93</f>
        <v>1</v>
      </c>
      <c r="ED93" s="41" t="s">
        <v>161</v>
      </c>
      <c r="EE93" s="114"/>
      <c r="EF93" s="98"/>
      <c r="EG93" s="98"/>
      <c r="EH93" s="98"/>
      <c r="EI93" s="98"/>
      <c r="EJ93" s="98"/>
      <c r="EK93" s="104"/>
    </row>
    <row r="94" spans="1:141" ht="15">
      <c r="C94" s="83" t="s">
        <v>162</v>
      </c>
      <c r="D94" s="84"/>
      <c r="E94" s="85"/>
      <c r="F94" s="70"/>
      <c r="G94" s="65">
        <f>F94</f>
        <v>0</v>
      </c>
      <c r="ED94" s="41" t="s">
        <v>163</v>
      </c>
      <c r="EE94" s="114"/>
      <c r="EF94" s="98"/>
      <c r="EG94" s="98"/>
      <c r="EH94" s="98"/>
      <c r="EI94" s="98"/>
      <c r="EJ94" s="98"/>
      <c r="EK94" s="104"/>
    </row>
    <row r="95" spans="1:141" ht="15">
      <c r="C95" s="83" t="s">
        <v>164</v>
      </c>
      <c r="D95" s="84"/>
      <c r="E95" s="85"/>
      <c r="F95" s="70"/>
      <c r="G95" s="65">
        <f>F95</f>
        <v>0</v>
      </c>
      <c r="ED95" s="41" t="s">
        <v>165</v>
      </c>
      <c r="EE95" s="114"/>
      <c r="EF95" s="98"/>
      <c r="EG95" s="98"/>
      <c r="EH95" s="98"/>
      <c r="EI95" s="98"/>
      <c r="EJ95" s="98"/>
      <c r="EK95" s="104"/>
    </row>
    <row r="96" spans="1:141" ht="15">
      <c r="C96" s="83" t="s">
        <v>166</v>
      </c>
      <c r="D96" s="84"/>
      <c r="E96" s="85"/>
      <c r="F96" s="70"/>
      <c r="G96" s="65">
        <f>F96</f>
        <v>0</v>
      </c>
      <c r="ED96" s="41" t="s">
        <v>167</v>
      </c>
      <c r="EE96" s="114"/>
      <c r="EF96" s="98"/>
      <c r="EG96" s="98"/>
      <c r="EH96" s="98"/>
      <c r="EI96" s="98"/>
      <c r="EJ96" s="98"/>
      <c r="EK96" s="104"/>
    </row>
    <row r="97" spans="3:141" ht="15.75" thickBot="1">
      <c r="C97" s="86" t="s">
        <v>168</v>
      </c>
      <c r="D97" s="87"/>
      <c r="E97" s="88"/>
      <c r="F97" s="70"/>
      <c r="G97" s="65">
        <f>F97</f>
        <v>0</v>
      </c>
      <c r="ED97" s="41" t="s">
        <v>169</v>
      </c>
      <c r="EE97" s="114"/>
      <c r="EF97" s="98"/>
      <c r="EG97" s="98"/>
      <c r="EH97" s="98"/>
      <c r="EI97" s="98"/>
      <c r="EJ97" s="98"/>
      <c r="EK97" s="104"/>
    </row>
    <row r="98" spans="3:141" ht="15">
      <c r="ED98" s="41" t="s">
        <v>170</v>
      </c>
      <c r="EE98" s="114"/>
      <c r="EF98" s="98"/>
      <c r="EG98" s="98"/>
      <c r="EH98" s="98"/>
      <c r="EI98" s="98"/>
      <c r="EJ98" s="98"/>
      <c r="EK98" s="104"/>
    </row>
    <row r="99" spans="3:141" ht="15">
      <c r="ED99" s="41" t="s">
        <v>114</v>
      </c>
      <c r="EE99" s="114"/>
      <c r="EF99" s="98"/>
      <c r="EG99" s="98"/>
      <c r="EH99" s="98"/>
      <c r="EI99" s="98"/>
      <c r="EJ99" s="98"/>
      <c r="EK99" s="104"/>
    </row>
    <row r="100" spans="3:141" ht="15">
      <c r="ED100" s="41" t="s">
        <v>171</v>
      </c>
      <c r="EE100" s="114"/>
      <c r="EF100" s="98"/>
      <c r="EG100" s="98"/>
      <c r="EH100" s="98"/>
      <c r="EI100" s="98"/>
      <c r="EJ100" s="98"/>
      <c r="EK100" s="104"/>
    </row>
    <row r="101" spans="3:141" ht="15">
      <c r="ED101" s="41" t="s">
        <v>172</v>
      </c>
      <c r="EE101" s="114"/>
      <c r="EF101" s="98"/>
      <c r="EG101" s="98"/>
      <c r="EH101" s="98"/>
      <c r="EI101" s="98"/>
      <c r="EJ101" s="98"/>
      <c r="EK101" s="104"/>
    </row>
    <row r="102" spans="3:141" ht="15">
      <c r="ED102" s="41" t="s">
        <v>173</v>
      </c>
      <c r="EE102" s="114"/>
      <c r="EF102" s="98"/>
      <c r="EG102" s="98"/>
      <c r="EH102" s="98"/>
      <c r="EI102" s="98"/>
      <c r="EJ102" s="98"/>
      <c r="EK102" s="104"/>
    </row>
    <row r="103" spans="3:141" ht="15">
      <c r="ED103" s="71" t="s">
        <v>174</v>
      </c>
      <c r="EE103" s="114"/>
      <c r="EF103" s="98"/>
      <c r="EG103" s="98"/>
      <c r="EH103" s="98"/>
      <c r="EI103" s="98"/>
      <c r="EJ103" s="98"/>
      <c r="EK103" s="104"/>
    </row>
    <row r="104" spans="3:141" ht="15">
      <c r="ED104" s="71" t="s">
        <v>175</v>
      </c>
      <c r="EE104" s="114"/>
      <c r="EF104" s="98"/>
      <c r="EG104" s="98"/>
      <c r="EH104" s="98"/>
      <c r="EI104" s="98"/>
      <c r="EJ104" s="98"/>
      <c r="EK104" s="104"/>
    </row>
    <row r="105" spans="3:141" ht="15">
      <c r="ED105" s="45" t="s">
        <v>176</v>
      </c>
      <c r="EE105" s="114"/>
      <c r="EF105" s="98"/>
      <c r="EG105" s="98"/>
      <c r="EH105" s="98"/>
      <c r="EI105" s="98"/>
      <c r="EJ105" s="98"/>
      <c r="EK105" s="104"/>
    </row>
    <row r="106" spans="3:141" ht="15">
      <c r="ED106" s="38" t="s">
        <v>177</v>
      </c>
      <c r="EE106" s="114"/>
      <c r="EF106" s="98"/>
      <c r="EG106" s="98"/>
      <c r="EH106" s="98"/>
      <c r="EI106" s="98"/>
      <c r="EJ106" s="98"/>
      <c r="EK106" s="104"/>
    </row>
    <row r="107" spans="3:141" ht="15">
      <c r="ED107" s="38" t="s">
        <v>122</v>
      </c>
      <c r="EE107" s="114"/>
      <c r="EF107" s="98"/>
      <c r="EG107" s="98"/>
      <c r="EH107" s="98"/>
      <c r="EI107" s="98"/>
      <c r="EJ107" s="98"/>
      <c r="EK107" s="104"/>
    </row>
    <row r="108" spans="3:141" ht="15">
      <c r="ED108" s="38" t="s">
        <v>178</v>
      </c>
      <c r="EE108" s="114"/>
      <c r="EF108" s="98"/>
      <c r="EG108" s="98"/>
      <c r="EH108" s="98"/>
      <c r="EI108" s="98"/>
      <c r="EJ108" s="98"/>
      <c r="EK108" s="104"/>
    </row>
    <row r="109" spans="3:141" ht="15">
      <c r="ED109" s="38" t="s">
        <v>125</v>
      </c>
      <c r="EE109" s="114"/>
      <c r="EF109" s="98"/>
      <c r="EG109" s="98"/>
      <c r="EH109" s="98"/>
      <c r="EI109" s="98"/>
      <c r="EJ109" s="98"/>
      <c r="EK109" s="104"/>
    </row>
    <row r="110" spans="3:141" ht="15">
      <c r="ED110" s="34" t="s">
        <v>126</v>
      </c>
      <c r="EE110" s="114"/>
      <c r="EF110" s="98"/>
      <c r="EG110" s="98"/>
      <c r="EH110" s="98"/>
      <c r="EI110" s="98"/>
      <c r="EJ110" s="98"/>
      <c r="EK110" s="104"/>
    </row>
    <row r="111" spans="3:141" ht="15">
      <c r="ED111" s="34" t="s">
        <v>127</v>
      </c>
      <c r="EE111" s="114"/>
      <c r="EF111" s="98"/>
      <c r="EG111" s="98"/>
      <c r="EH111" s="98"/>
      <c r="EI111" s="98"/>
      <c r="EJ111" s="98"/>
      <c r="EK111" s="104"/>
    </row>
    <row r="112" spans="3:141" ht="15">
      <c r="ED112" s="41" t="s">
        <v>179</v>
      </c>
      <c r="EE112" s="114"/>
      <c r="EF112" s="98"/>
      <c r="EG112" s="98"/>
      <c r="EH112" s="98"/>
      <c r="EI112" s="98"/>
      <c r="EJ112" s="98"/>
      <c r="EK112" s="104"/>
    </row>
    <row r="113" spans="134:141" ht="15">
      <c r="ED113" s="41" t="s">
        <v>130</v>
      </c>
      <c r="EE113" s="114"/>
      <c r="EF113" s="98"/>
      <c r="EG113" s="98"/>
      <c r="EH113" s="98"/>
      <c r="EI113" s="98"/>
      <c r="EJ113" s="98"/>
      <c r="EK113" s="104"/>
    </row>
    <row r="114" spans="134:141" ht="15">
      <c r="ED114" s="34" t="s">
        <v>133</v>
      </c>
      <c r="EE114" s="114"/>
      <c r="EF114" s="98"/>
      <c r="EG114" s="98"/>
      <c r="EH114" s="98"/>
      <c r="EI114" s="98"/>
      <c r="EJ114" s="98"/>
      <c r="EK114" s="104"/>
    </row>
    <row r="115" spans="134:141" ht="15">
      <c r="ED115" s="34" t="s">
        <v>135</v>
      </c>
      <c r="EE115" s="114"/>
      <c r="EF115" s="98"/>
      <c r="EG115" s="98"/>
      <c r="EH115" s="98"/>
      <c r="EI115" s="98"/>
      <c r="EJ115" s="98"/>
      <c r="EK115" s="104"/>
    </row>
    <row r="116" spans="134:141" ht="15">
      <c r="ED116" s="34" t="s">
        <v>136</v>
      </c>
      <c r="EE116" s="114"/>
      <c r="EF116" s="98"/>
      <c r="EG116" s="98"/>
      <c r="EH116" s="98"/>
      <c r="EI116" s="98"/>
      <c r="EJ116" s="98"/>
      <c r="EK116" s="104"/>
    </row>
    <row r="117" spans="134:141" ht="15">
      <c r="ED117" s="41" t="s">
        <v>137</v>
      </c>
      <c r="EE117" s="114"/>
      <c r="EF117" s="98"/>
      <c r="EG117" s="98"/>
      <c r="EH117" s="98"/>
      <c r="EI117" s="98"/>
      <c r="EJ117" s="98"/>
      <c r="EK117" s="104"/>
    </row>
    <row r="118" spans="134:141" ht="15">
      <c r="ED118" s="43" t="s">
        <v>180</v>
      </c>
      <c r="EE118" s="114"/>
      <c r="EF118" s="98"/>
      <c r="EG118" s="98"/>
      <c r="EH118" s="98"/>
      <c r="EI118" s="98"/>
      <c r="EJ118" s="98"/>
      <c r="EK118" s="104"/>
    </row>
    <row r="119" spans="134:141" ht="15">
      <c r="ED119" s="43" t="s">
        <v>181</v>
      </c>
      <c r="EE119" s="114"/>
      <c r="EF119" s="98"/>
      <c r="EG119" s="98"/>
      <c r="EH119" s="98"/>
      <c r="EI119" s="98"/>
      <c r="EJ119" s="98"/>
      <c r="EK119" s="104"/>
    </row>
    <row r="120" spans="134:141" ht="15">
      <c r="ED120" s="43" t="s">
        <v>182</v>
      </c>
      <c r="EE120" s="114"/>
      <c r="EF120" s="98"/>
      <c r="EG120" s="98"/>
      <c r="EH120" s="98"/>
      <c r="EI120" s="98"/>
      <c r="EJ120" s="98"/>
      <c r="EK120" s="104"/>
    </row>
    <row r="121" spans="134:141" ht="15">
      <c r="ED121" s="41" t="s">
        <v>169</v>
      </c>
      <c r="EE121" s="114"/>
      <c r="EF121" s="98"/>
      <c r="EG121" s="98"/>
      <c r="EH121" s="98"/>
      <c r="EI121" s="98"/>
      <c r="EJ121" s="98"/>
      <c r="EK121" s="104"/>
    </row>
    <row r="122" spans="134:141" ht="15">
      <c r="ED122" s="41" t="s">
        <v>170</v>
      </c>
      <c r="EE122" s="114"/>
      <c r="EF122" s="98"/>
      <c r="EG122" s="98"/>
      <c r="EH122" s="98"/>
      <c r="EI122" s="98"/>
      <c r="EJ122" s="98"/>
      <c r="EK122" s="104"/>
    </row>
    <row r="123" spans="134:141" ht="15">
      <c r="ED123" s="41" t="s">
        <v>114</v>
      </c>
      <c r="EE123" s="114"/>
      <c r="EF123" s="98"/>
      <c r="EG123" s="98"/>
      <c r="EH123" s="98"/>
      <c r="EI123" s="98"/>
      <c r="EJ123" s="98"/>
      <c r="EK123" s="104"/>
    </row>
    <row r="124" spans="134:141" ht="15">
      <c r="ED124" s="41" t="s">
        <v>183</v>
      </c>
      <c r="EE124" s="114"/>
      <c r="EF124" s="98"/>
      <c r="EG124" s="98"/>
      <c r="EH124" s="98"/>
      <c r="EI124" s="98"/>
      <c r="EJ124" s="98"/>
      <c r="EK124" s="104"/>
    </row>
    <row r="125" spans="134:141" ht="15">
      <c r="ED125" s="41" t="s">
        <v>184</v>
      </c>
      <c r="EE125" s="114"/>
      <c r="EF125" s="98"/>
      <c r="EG125" s="98"/>
      <c r="EH125" s="98"/>
      <c r="EI125" s="98"/>
      <c r="EJ125" s="98"/>
      <c r="EK125" s="104"/>
    </row>
    <row r="126" spans="134:141" ht="15">
      <c r="ED126" s="41" t="s">
        <v>115</v>
      </c>
      <c r="EE126" s="114"/>
      <c r="EF126" s="98"/>
      <c r="EG126" s="98"/>
      <c r="EH126" s="98"/>
      <c r="EI126" s="98"/>
      <c r="EJ126" s="98"/>
      <c r="EK126" s="104"/>
    </row>
    <row r="127" spans="134:141" ht="15">
      <c r="ED127" s="41" t="s">
        <v>116</v>
      </c>
      <c r="EE127" s="114"/>
      <c r="EF127" s="98"/>
      <c r="EG127" s="98"/>
      <c r="EH127" s="98"/>
      <c r="EI127" s="98"/>
      <c r="EJ127" s="98"/>
      <c r="EK127" s="104"/>
    </row>
    <row r="128" spans="134:141" ht="15">
      <c r="ED128" s="41" t="s">
        <v>185</v>
      </c>
      <c r="EE128" s="114"/>
      <c r="EF128" s="98"/>
      <c r="EG128" s="98"/>
      <c r="EH128" s="98"/>
      <c r="EI128" s="98"/>
      <c r="EJ128" s="98"/>
      <c r="EK128" s="104"/>
    </row>
    <row r="129" spans="134:141" ht="15">
      <c r="ED129" s="41" t="s">
        <v>186</v>
      </c>
      <c r="EE129" s="114"/>
      <c r="EF129" s="98"/>
      <c r="EG129" s="98"/>
      <c r="EH129" s="98"/>
      <c r="EI129" s="98"/>
      <c r="EJ129" s="98"/>
      <c r="EK129" s="104"/>
    </row>
    <row r="130" spans="134:141" ht="15">
      <c r="ED130" s="41" t="s">
        <v>187</v>
      </c>
      <c r="EE130" s="114"/>
      <c r="EF130" s="98"/>
      <c r="EG130" s="98"/>
      <c r="EH130" s="98"/>
      <c r="EI130" s="98"/>
      <c r="EJ130" s="98"/>
      <c r="EK130" s="104"/>
    </row>
    <row r="131" spans="134:141" ht="15">
      <c r="ED131" s="45" t="s">
        <v>188</v>
      </c>
      <c r="EE131" s="114"/>
      <c r="EF131" s="98"/>
      <c r="EG131" s="98"/>
      <c r="EH131" s="98"/>
      <c r="EI131" s="98"/>
      <c r="EJ131" s="98"/>
      <c r="EK131" s="104"/>
    </row>
    <row r="132" spans="134:141" ht="15">
      <c r="ED132" s="45" t="s">
        <v>118</v>
      </c>
      <c r="EE132" s="114"/>
      <c r="EF132" s="98"/>
      <c r="EG132" s="98"/>
      <c r="EH132" s="98"/>
      <c r="EI132" s="98"/>
      <c r="EJ132" s="98"/>
      <c r="EK132" s="104"/>
    </row>
    <row r="133" spans="134:141" ht="15">
      <c r="ED133" s="45" t="s">
        <v>119</v>
      </c>
      <c r="EE133" s="114"/>
      <c r="EF133" s="98"/>
      <c r="EG133" s="98"/>
      <c r="EH133" s="98"/>
      <c r="EI133" s="98"/>
      <c r="EJ133" s="98"/>
      <c r="EK133" s="104"/>
    </row>
    <row r="134" spans="134:141" ht="15">
      <c r="ED134" s="45" t="s">
        <v>189</v>
      </c>
      <c r="EE134" s="114"/>
      <c r="EF134" s="98"/>
      <c r="EG134" s="98"/>
      <c r="EH134" s="98"/>
      <c r="EI134" s="98"/>
      <c r="EJ134" s="98"/>
      <c r="EK134" s="104"/>
    </row>
    <row r="135" spans="134:141" ht="15">
      <c r="ED135" s="34" t="s">
        <v>190</v>
      </c>
      <c r="EE135" s="114"/>
      <c r="EF135" s="98"/>
      <c r="EG135" s="98"/>
      <c r="EH135" s="98"/>
      <c r="EI135" s="98"/>
      <c r="EJ135" s="98"/>
      <c r="EK135" s="104"/>
    </row>
    <row r="136" spans="134:141" ht="15">
      <c r="ED136" s="34" t="s">
        <v>191</v>
      </c>
      <c r="EE136" s="114"/>
      <c r="EF136" s="98"/>
      <c r="EG136" s="98"/>
      <c r="EH136" s="98"/>
      <c r="EI136" s="98"/>
      <c r="EJ136" s="98"/>
      <c r="EK136" s="104"/>
    </row>
    <row r="137" spans="134:141" ht="15">
      <c r="ED137" s="72" t="s">
        <v>192</v>
      </c>
      <c r="EE137" s="114"/>
      <c r="EF137" s="98"/>
      <c r="EG137" s="98"/>
      <c r="EH137" s="98"/>
      <c r="EI137" s="98"/>
      <c r="EJ137" s="98"/>
      <c r="EK137" s="104"/>
    </row>
    <row r="138" spans="134:141" ht="15">
      <c r="ED138" s="72" t="s">
        <v>193</v>
      </c>
      <c r="EE138" s="114"/>
      <c r="EF138" s="98"/>
      <c r="EG138" s="98"/>
      <c r="EH138" s="98"/>
      <c r="EI138" s="98"/>
      <c r="EJ138" s="98"/>
      <c r="EK138" s="104"/>
    </row>
    <row r="139" spans="134:141" ht="15">
      <c r="ED139" s="38" t="s">
        <v>125</v>
      </c>
      <c r="EE139" s="114"/>
      <c r="EF139" s="98"/>
      <c r="EG139" s="98"/>
      <c r="EH139" s="98"/>
      <c r="EI139" s="98"/>
      <c r="EJ139" s="98"/>
      <c r="EK139" s="104"/>
    </row>
    <row r="140" spans="134:141" ht="15">
      <c r="ED140" s="34" t="s">
        <v>194</v>
      </c>
      <c r="EE140" s="114"/>
      <c r="EF140" s="98"/>
      <c r="EG140" s="98"/>
      <c r="EH140" s="98"/>
      <c r="EI140" s="98"/>
      <c r="EJ140" s="98"/>
      <c r="EK140" s="104"/>
    </row>
    <row r="141" spans="134:141" ht="15">
      <c r="ED141" s="72" t="s">
        <v>195</v>
      </c>
      <c r="EE141" s="114"/>
      <c r="EF141" s="98"/>
      <c r="EG141" s="98"/>
      <c r="EH141" s="98"/>
      <c r="EI141" s="98"/>
      <c r="EJ141" s="98"/>
      <c r="EK141" s="104"/>
    </row>
    <row r="142" spans="134:141" ht="15">
      <c r="ED142" s="72" t="s">
        <v>196</v>
      </c>
      <c r="EE142" s="114"/>
      <c r="EF142" s="98"/>
      <c r="EG142" s="98"/>
      <c r="EH142" s="98"/>
      <c r="EI142" s="98"/>
      <c r="EJ142" s="98"/>
      <c r="EK142" s="104"/>
    </row>
    <row r="143" spans="134:141" ht="15">
      <c r="ED143" s="41" t="s">
        <v>197</v>
      </c>
      <c r="EE143" s="114"/>
      <c r="EF143" s="98"/>
      <c r="EG143" s="98"/>
      <c r="EH143" s="98"/>
      <c r="EI143" s="98"/>
      <c r="EJ143" s="98"/>
      <c r="EK143" s="104"/>
    </row>
    <row r="144" spans="134:141" ht="15">
      <c r="ED144" s="72" t="s">
        <v>130</v>
      </c>
      <c r="EE144" s="114"/>
      <c r="EF144" s="98"/>
      <c r="EG144" s="98"/>
      <c r="EH144" s="98"/>
      <c r="EI144" s="98"/>
      <c r="EJ144" s="98"/>
      <c r="EK144" s="104"/>
    </row>
    <row r="145" spans="134:141" ht="15">
      <c r="ED145" s="72" t="s">
        <v>198</v>
      </c>
      <c r="EE145" s="114"/>
      <c r="EF145" s="98"/>
      <c r="EG145" s="98"/>
      <c r="EH145" s="98"/>
      <c r="EI145" s="98"/>
      <c r="EJ145" s="98"/>
      <c r="EK145" s="104"/>
    </row>
    <row r="146" spans="134:141" ht="15">
      <c r="ED146" s="72" t="s">
        <v>133</v>
      </c>
      <c r="EE146" s="114"/>
      <c r="EF146" s="98"/>
      <c r="EG146" s="98"/>
      <c r="EH146" s="98"/>
      <c r="EI146" s="98"/>
      <c r="EJ146" s="98"/>
      <c r="EK146" s="104"/>
    </row>
    <row r="147" spans="134:141" ht="15">
      <c r="ED147" s="72" t="s">
        <v>137</v>
      </c>
      <c r="EE147" s="114"/>
      <c r="EF147" s="98"/>
      <c r="EG147" s="98"/>
      <c r="EH147" s="98"/>
      <c r="EI147" s="98"/>
      <c r="EJ147" s="98"/>
      <c r="EK147" s="104"/>
    </row>
    <row r="148" spans="134:141" ht="15">
      <c r="ED148" s="41" t="s">
        <v>199</v>
      </c>
      <c r="EE148" s="114"/>
      <c r="EF148" s="98"/>
      <c r="EG148" s="98"/>
      <c r="EH148" s="98"/>
      <c r="EI148" s="98"/>
      <c r="EJ148" s="98"/>
      <c r="EK148" s="104"/>
    </row>
    <row r="149" spans="134:141" ht="15">
      <c r="ED149" s="41" t="s">
        <v>169</v>
      </c>
      <c r="EE149" s="114"/>
      <c r="EF149" s="98"/>
      <c r="EG149" s="98"/>
      <c r="EH149" s="98"/>
      <c r="EI149" s="98"/>
      <c r="EJ149" s="98"/>
      <c r="EK149" s="104"/>
    </row>
    <row r="150" spans="134:141" ht="15">
      <c r="ED150" s="72" t="s">
        <v>192</v>
      </c>
      <c r="EE150" s="114"/>
      <c r="EF150" s="98"/>
      <c r="EG150" s="98"/>
      <c r="EH150" s="98"/>
      <c r="EI150" s="98"/>
      <c r="EJ150" s="98"/>
      <c r="EK150" s="104"/>
    </row>
    <row r="151" spans="134:141" ht="15">
      <c r="ED151" s="72" t="s">
        <v>200</v>
      </c>
      <c r="EE151" s="114"/>
      <c r="EF151" s="98"/>
      <c r="EG151" s="98"/>
      <c r="EH151" s="98"/>
      <c r="EI151" s="98"/>
      <c r="EJ151" s="98"/>
      <c r="EK151" s="104"/>
    </row>
    <row r="152" spans="134:141" ht="15">
      <c r="ED152" s="38" t="s">
        <v>125</v>
      </c>
      <c r="EE152" s="114"/>
      <c r="EF152" s="98"/>
      <c r="EG152" s="98"/>
      <c r="EH152" s="98"/>
      <c r="EI152" s="98"/>
      <c r="EJ152" s="98"/>
      <c r="EK152" s="104"/>
    </row>
    <row r="153" spans="134:141" ht="15">
      <c r="ED153" s="34" t="s">
        <v>201</v>
      </c>
      <c r="EE153" s="114"/>
      <c r="EF153" s="98"/>
      <c r="EG153" s="98"/>
      <c r="EH153" s="98"/>
      <c r="EI153" s="98"/>
      <c r="EJ153" s="98"/>
      <c r="EK153" s="104"/>
    </row>
    <row r="154" spans="134:141" ht="15">
      <c r="ED154" s="34" t="s">
        <v>202</v>
      </c>
      <c r="EE154" s="114"/>
      <c r="EF154" s="98"/>
      <c r="EG154" s="98"/>
      <c r="EH154" s="98"/>
      <c r="EI154" s="98"/>
      <c r="EJ154" s="98"/>
      <c r="EK154" s="104"/>
    </row>
    <row r="155" spans="134:141" ht="15">
      <c r="ED155" s="34" t="s">
        <v>194</v>
      </c>
      <c r="EE155" s="114"/>
      <c r="EF155" s="98"/>
      <c r="EG155" s="98"/>
      <c r="EH155" s="98"/>
      <c r="EI155" s="98"/>
      <c r="EJ155" s="98"/>
      <c r="EK155" s="104"/>
    </row>
    <row r="156" spans="134:141" ht="15">
      <c r="ED156" s="72" t="s">
        <v>195</v>
      </c>
      <c r="EE156" s="114"/>
      <c r="EF156" s="98"/>
      <c r="EG156" s="98"/>
      <c r="EH156" s="98"/>
      <c r="EI156" s="98"/>
      <c r="EJ156" s="98"/>
      <c r="EK156" s="104"/>
    </row>
    <row r="157" spans="134:141" ht="15">
      <c r="ED157" s="72" t="s">
        <v>203</v>
      </c>
      <c r="EE157" s="114"/>
      <c r="EF157" s="98"/>
      <c r="EG157" s="98"/>
      <c r="EH157" s="98"/>
      <c r="EI157" s="98"/>
      <c r="EJ157" s="98"/>
      <c r="EK157" s="104"/>
    </row>
    <row r="158" spans="134:141" ht="15">
      <c r="ED158" s="72" t="s">
        <v>130</v>
      </c>
      <c r="EE158" s="114"/>
      <c r="EF158" s="98"/>
      <c r="EG158" s="98"/>
      <c r="EH158" s="98"/>
      <c r="EI158" s="98"/>
      <c r="EJ158" s="98"/>
      <c r="EK158" s="104"/>
    </row>
    <row r="159" spans="134:141" ht="15">
      <c r="ED159" s="72" t="s">
        <v>131</v>
      </c>
      <c r="EE159" s="114"/>
      <c r="EF159" s="98"/>
      <c r="EG159" s="98"/>
      <c r="EH159" s="98"/>
      <c r="EI159" s="98"/>
      <c r="EJ159" s="98"/>
      <c r="EK159" s="104"/>
    </row>
    <row r="160" spans="134:141" ht="15">
      <c r="ED160" s="72" t="s">
        <v>132</v>
      </c>
      <c r="EE160" s="114"/>
      <c r="EF160" s="98"/>
      <c r="EG160" s="98"/>
      <c r="EH160" s="98"/>
      <c r="EI160" s="98"/>
      <c r="EJ160" s="98"/>
      <c r="EK160" s="104"/>
    </row>
    <row r="161" spans="134:141" ht="15">
      <c r="ED161" s="72" t="s">
        <v>133</v>
      </c>
      <c r="EE161" s="114"/>
      <c r="EF161" s="98"/>
      <c r="EG161" s="98"/>
      <c r="EH161" s="98"/>
      <c r="EI161" s="98"/>
      <c r="EJ161" s="98"/>
      <c r="EK161" s="104"/>
    </row>
    <row r="162" spans="134:141" ht="15">
      <c r="ED162" s="41" t="s">
        <v>204</v>
      </c>
      <c r="EE162" s="114"/>
      <c r="EF162" s="98"/>
      <c r="EG162" s="98"/>
      <c r="EH162" s="98"/>
      <c r="EI162" s="98"/>
      <c r="EJ162" s="98"/>
      <c r="EK162" s="104"/>
    </row>
    <row r="163" spans="134:141" ht="15">
      <c r="ED163" s="41" t="s">
        <v>205</v>
      </c>
      <c r="EE163" s="114"/>
      <c r="EF163" s="98"/>
      <c r="EG163" s="98"/>
      <c r="EH163" s="98"/>
      <c r="EI163" s="98"/>
      <c r="EJ163" s="98"/>
      <c r="EK163" s="104"/>
    </row>
    <row r="164" spans="134:141" ht="15">
      <c r="ED164" s="41" t="s">
        <v>206</v>
      </c>
      <c r="EE164" s="114"/>
      <c r="EF164" s="98"/>
      <c r="EG164" s="98"/>
      <c r="EH164" s="98"/>
      <c r="EI164" s="98"/>
      <c r="EJ164" s="98"/>
      <c r="EK164" s="104"/>
    </row>
    <row r="165" spans="134:141" ht="15">
      <c r="ED165" s="41" t="s">
        <v>207</v>
      </c>
      <c r="EE165" s="114"/>
      <c r="EF165" s="98"/>
      <c r="EG165" s="98"/>
      <c r="EH165" s="98"/>
      <c r="EI165" s="98"/>
      <c r="EJ165" s="98"/>
      <c r="EK165" s="104"/>
    </row>
    <row r="166" spans="134:141" ht="15">
      <c r="ED166" s="41" t="s">
        <v>208</v>
      </c>
      <c r="EE166" s="114"/>
      <c r="EF166" s="98"/>
      <c r="EG166" s="98"/>
      <c r="EH166" s="98"/>
      <c r="EI166" s="98"/>
      <c r="EJ166" s="98"/>
      <c r="EK166" s="104"/>
    </row>
    <row r="167" spans="134:141" ht="15">
      <c r="ED167" s="41" t="s">
        <v>114</v>
      </c>
      <c r="EE167" s="114"/>
      <c r="EF167" s="98"/>
      <c r="EG167" s="98"/>
      <c r="EH167" s="98"/>
      <c r="EI167" s="98"/>
      <c r="EJ167" s="98"/>
      <c r="EK167" s="104"/>
    </row>
    <row r="168" spans="134:141" ht="15">
      <c r="ED168" s="38" t="s">
        <v>209</v>
      </c>
      <c r="EE168" s="114"/>
      <c r="EF168" s="98"/>
      <c r="EG168" s="98"/>
      <c r="EH168" s="98"/>
      <c r="EI168" s="98"/>
      <c r="EJ168" s="98"/>
      <c r="EK168" s="104"/>
    </row>
    <row r="169" spans="134:141" ht="15">
      <c r="ED169" s="38" t="s">
        <v>210</v>
      </c>
      <c r="EE169" s="114"/>
      <c r="EF169" s="98"/>
      <c r="EG169" s="98"/>
      <c r="EH169" s="98"/>
      <c r="EI169" s="98"/>
      <c r="EJ169" s="98"/>
      <c r="EK169" s="104"/>
    </row>
    <row r="170" spans="134:141" ht="15">
      <c r="ED170" s="64" t="s">
        <v>211</v>
      </c>
      <c r="EE170" s="114"/>
      <c r="EF170" s="98"/>
      <c r="EG170" s="98"/>
      <c r="EH170" s="98"/>
      <c r="EI170" s="98"/>
      <c r="EJ170" s="98"/>
      <c r="EK170" s="104"/>
    </row>
    <row r="171" spans="134:141">
      <c r="EE171" s="114"/>
      <c r="EF171" s="98"/>
      <c r="EG171" s="98"/>
      <c r="EH171" s="98"/>
      <c r="EI171" s="98"/>
      <c r="EJ171" s="98"/>
    </row>
    <row r="172" spans="134:141">
      <c r="EE172" s="114"/>
      <c r="EF172" s="98"/>
      <c r="EG172" s="98"/>
      <c r="EH172" s="98"/>
      <c r="EI172" s="98"/>
      <c r="EJ172" s="98"/>
    </row>
    <row r="173" spans="134:141">
      <c r="EE173" s="114"/>
      <c r="EF173" s="98"/>
      <c r="EG173" s="98"/>
      <c r="EH173" s="98"/>
      <c r="EI173" s="98"/>
      <c r="EJ173" s="98"/>
    </row>
    <row r="174" spans="134:141">
      <c r="EE174" s="114"/>
      <c r="EF174" s="98"/>
      <c r="EG174" s="98"/>
      <c r="EH174" s="98"/>
      <c r="EI174" s="98"/>
      <c r="EJ174" s="98"/>
    </row>
    <row r="175" spans="134:141">
      <c r="EE175" s="114"/>
      <c r="EF175" s="98"/>
      <c r="EG175" s="98"/>
      <c r="EH175" s="98"/>
      <c r="EI175" s="98"/>
      <c r="EJ175" s="98"/>
    </row>
    <row r="176" spans="134:141">
      <c r="EE176" s="114"/>
      <c r="EF176" s="98"/>
      <c r="EG176" s="98"/>
      <c r="EH176" s="98"/>
      <c r="EI176" s="98"/>
      <c r="EJ176" s="98"/>
    </row>
    <row r="177" spans="135:140">
      <c r="EE177" s="114"/>
      <c r="EF177" s="98"/>
      <c r="EG177" s="98"/>
      <c r="EH177" s="98"/>
      <c r="EI177" s="98"/>
      <c r="EJ177" s="98"/>
    </row>
    <row r="178" spans="135:140">
      <c r="EE178" s="114"/>
      <c r="EF178" s="98"/>
      <c r="EG178" s="98"/>
      <c r="EH178" s="98"/>
      <c r="EI178" s="98"/>
      <c r="EJ178" s="98"/>
    </row>
    <row r="179" spans="135:140">
      <c r="EE179" s="114"/>
      <c r="EF179" s="98"/>
      <c r="EG179" s="98"/>
      <c r="EH179" s="98"/>
      <c r="EI179" s="98"/>
      <c r="EJ179" s="98"/>
    </row>
    <row r="180" spans="135:140">
      <c r="EE180" s="114"/>
      <c r="EF180" s="98"/>
      <c r="EG180" s="98"/>
      <c r="EH180" s="98"/>
      <c r="EI180" s="98"/>
      <c r="EJ180" s="98"/>
    </row>
    <row r="181" spans="135:140">
      <c r="EE181" s="114"/>
      <c r="EF181" s="98"/>
      <c r="EG181" s="98"/>
      <c r="EH181" s="98"/>
      <c r="EI181" s="98"/>
      <c r="EJ181" s="98"/>
    </row>
    <row r="182" spans="135:140">
      <c r="EE182" s="114"/>
      <c r="EF182" s="98"/>
      <c r="EG182" s="98"/>
      <c r="EH182" s="98"/>
      <c r="EI182" s="98"/>
      <c r="EJ182" s="98"/>
    </row>
    <row r="183" spans="135:140">
      <c r="EE183" s="114"/>
      <c r="EF183" s="98"/>
      <c r="EG183" s="98"/>
      <c r="EH183" s="98"/>
      <c r="EI183" s="98"/>
      <c r="EJ183" s="98"/>
    </row>
    <row r="184" spans="135:140">
      <c r="EE184" s="114"/>
      <c r="EF184" s="98"/>
      <c r="EG184" s="98"/>
      <c r="EH184" s="98"/>
      <c r="EI184" s="98"/>
      <c r="EJ184" s="98"/>
    </row>
    <row r="185" spans="135:140">
      <c r="EE185" s="114"/>
      <c r="EF185" s="98"/>
      <c r="EG185" s="98"/>
      <c r="EH185" s="98"/>
      <c r="EI185" s="98"/>
      <c r="EJ185" s="98"/>
    </row>
    <row r="186" spans="135:140">
      <c r="EE186" s="114"/>
      <c r="EF186" s="98"/>
      <c r="EG186" s="98"/>
      <c r="EH186" s="98"/>
      <c r="EI186" s="98"/>
      <c r="EJ186" s="98"/>
    </row>
    <row r="187" spans="135:140">
      <c r="EE187" s="114"/>
      <c r="EF187" s="98"/>
      <c r="EG187" s="98"/>
      <c r="EH187" s="98"/>
      <c r="EI187" s="98"/>
      <c r="EJ187" s="98"/>
    </row>
    <row r="188" spans="135:140">
      <c r="EE188" s="114"/>
      <c r="EF188" s="98"/>
      <c r="EG188" s="98"/>
      <c r="EH188" s="98"/>
      <c r="EI188" s="98"/>
      <c r="EJ188" s="98"/>
    </row>
    <row r="189" spans="135:140">
      <c r="EE189" s="114"/>
      <c r="EF189" s="98"/>
      <c r="EG189" s="98"/>
      <c r="EH189" s="98"/>
      <c r="EI189" s="98"/>
      <c r="EJ189" s="98"/>
    </row>
    <row r="190" spans="135:140">
      <c r="EE190" s="114"/>
      <c r="EF190" s="98"/>
      <c r="EG190" s="98"/>
      <c r="EH190" s="98"/>
      <c r="EI190" s="98"/>
      <c r="EJ190" s="98"/>
    </row>
    <row r="191" spans="135:140">
      <c r="EE191" s="114"/>
      <c r="EF191" s="98"/>
      <c r="EG191" s="98"/>
      <c r="EH191" s="98"/>
      <c r="EI191" s="98"/>
      <c r="EJ191" s="98"/>
    </row>
    <row r="192" spans="135:140">
      <c r="EE192" s="114"/>
      <c r="EF192" s="98"/>
      <c r="EG192" s="98"/>
      <c r="EH192" s="98"/>
      <c r="EI192" s="98"/>
      <c r="EJ192" s="98"/>
    </row>
    <row r="193" spans="135:140">
      <c r="EE193" s="114"/>
      <c r="EF193" s="98"/>
      <c r="EG193" s="98"/>
      <c r="EH193" s="98"/>
      <c r="EI193" s="98"/>
      <c r="EJ193" s="98"/>
    </row>
    <row r="194" spans="135:140">
      <c r="EE194" s="114"/>
      <c r="EF194" s="98"/>
      <c r="EG194" s="98"/>
      <c r="EH194" s="98"/>
      <c r="EI194" s="98"/>
      <c r="EJ194" s="98"/>
    </row>
    <row r="195" spans="135:140">
      <c r="EE195" s="114"/>
      <c r="EF195" s="98"/>
      <c r="EG195" s="98"/>
      <c r="EH195" s="98"/>
      <c r="EI195" s="98"/>
      <c r="EJ195" s="98"/>
    </row>
    <row r="196" spans="135:140">
      <c r="EE196" s="114"/>
      <c r="EF196" s="98"/>
      <c r="EG196" s="98"/>
      <c r="EH196" s="98"/>
      <c r="EI196" s="98"/>
      <c r="EJ196" s="98"/>
    </row>
    <row r="197" spans="135:140">
      <c r="EE197" s="114"/>
      <c r="EF197" s="98"/>
      <c r="EG197" s="98"/>
      <c r="EH197" s="98"/>
      <c r="EI197" s="98"/>
      <c r="EJ197" s="98"/>
    </row>
    <row r="198" spans="135:140">
      <c r="EE198" s="114"/>
      <c r="EF198" s="98"/>
      <c r="EG198" s="98"/>
      <c r="EH198" s="98"/>
      <c r="EI198" s="98"/>
      <c r="EJ198" s="98"/>
    </row>
    <row r="199" spans="135:140">
      <c r="EE199" s="114"/>
      <c r="EF199" s="98"/>
      <c r="EG199" s="98"/>
      <c r="EH199" s="98"/>
      <c r="EI199" s="98"/>
      <c r="EJ199" s="98"/>
    </row>
    <row r="200" spans="135:140">
      <c r="EE200" s="114"/>
      <c r="EF200" s="98"/>
      <c r="EG200" s="98"/>
      <c r="EH200" s="98"/>
      <c r="EI200" s="98"/>
      <c r="EJ200" s="98"/>
    </row>
    <row r="201" spans="135:140">
      <c r="EE201" s="114"/>
      <c r="EF201" s="98"/>
      <c r="EG201" s="98"/>
      <c r="EH201" s="98"/>
      <c r="EI201" s="98"/>
      <c r="EJ201" s="98"/>
    </row>
    <row r="202" spans="135:140">
      <c r="EE202" s="114"/>
      <c r="EF202" s="98"/>
      <c r="EG202" s="98"/>
      <c r="EH202" s="98"/>
      <c r="EI202" s="98"/>
      <c r="EJ202" s="98"/>
    </row>
    <row r="203" spans="135:140">
      <c r="EE203" s="114"/>
      <c r="EF203" s="98"/>
      <c r="EG203" s="98"/>
      <c r="EH203" s="98"/>
      <c r="EI203" s="98"/>
      <c r="EJ203" s="98"/>
    </row>
    <row r="204" spans="135:140">
      <c r="EE204" s="114"/>
      <c r="EF204" s="98"/>
      <c r="EG204" s="98"/>
      <c r="EH204" s="98"/>
      <c r="EI204" s="98"/>
      <c r="EJ204" s="98"/>
    </row>
    <row r="205" spans="135:140">
      <c r="EE205" s="114"/>
      <c r="EF205" s="98"/>
      <c r="EG205" s="98"/>
      <c r="EH205" s="98"/>
      <c r="EI205" s="98"/>
      <c r="EJ205" s="98"/>
    </row>
    <row r="206" spans="135:140">
      <c r="EE206" s="114"/>
      <c r="EF206" s="98"/>
      <c r="EG206" s="98"/>
      <c r="EH206" s="98"/>
      <c r="EI206" s="98"/>
      <c r="EJ206" s="98"/>
    </row>
    <row r="207" spans="135:140">
      <c r="EE207" s="114"/>
      <c r="EF207" s="98"/>
      <c r="EG207" s="98"/>
      <c r="EH207" s="98"/>
      <c r="EI207" s="98"/>
      <c r="EJ207" s="98"/>
    </row>
    <row r="208" spans="135:140">
      <c r="EE208" s="114"/>
      <c r="EF208" s="98"/>
      <c r="EG208" s="98"/>
      <c r="EH208" s="98"/>
      <c r="EI208" s="98"/>
      <c r="EJ208" s="98"/>
    </row>
    <row r="209" spans="135:140">
      <c r="EE209" s="114"/>
      <c r="EF209" s="98"/>
      <c r="EG209" s="98"/>
      <c r="EH209" s="98"/>
      <c r="EI209" s="98"/>
      <c r="EJ209" s="98"/>
    </row>
    <row r="210" spans="135:140">
      <c r="EE210" s="114"/>
      <c r="EF210" s="98"/>
      <c r="EG210" s="98"/>
      <c r="EH210" s="98"/>
      <c r="EI210" s="98"/>
      <c r="EJ210" s="98"/>
    </row>
    <row r="211" spans="135:140">
      <c r="EE211" s="114"/>
      <c r="EF211" s="98"/>
      <c r="EG211" s="98"/>
      <c r="EH211" s="98"/>
      <c r="EI211" s="98"/>
      <c r="EJ211" s="98"/>
    </row>
    <row r="212" spans="135:140">
      <c r="EE212" s="114"/>
      <c r="EF212" s="98"/>
      <c r="EG212" s="98"/>
      <c r="EH212" s="98"/>
      <c r="EI212" s="98"/>
      <c r="EJ212" s="98"/>
    </row>
    <row r="213" spans="135:140">
      <c r="EE213" s="114"/>
      <c r="EF213" s="98"/>
      <c r="EG213" s="98"/>
      <c r="EH213" s="98"/>
      <c r="EI213" s="98"/>
      <c r="EJ213" s="98"/>
    </row>
    <row r="214" spans="135:140">
      <c r="EE214" s="114"/>
      <c r="EF214" s="98"/>
      <c r="EG214" s="98"/>
      <c r="EH214" s="98"/>
      <c r="EI214" s="98"/>
      <c r="EJ214" s="98"/>
    </row>
    <row r="215" spans="135:140">
      <c r="EE215" s="114"/>
      <c r="EF215" s="98"/>
      <c r="EG215" s="98"/>
      <c r="EH215" s="98"/>
      <c r="EI215" s="98"/>
      <c r="EJ215" s="98"/>
    </row>
    <row r="216" spans="135:140">
      <c r="EE216" s="114"/>
      <c r="EF216" s="98"/>
      <c r="EG216" s="98"/>
      <c r="EH216" s="98"/>
      <c r="EI216" s="98"/>
      <c r="EJ216" s="98"/>
    </row>
    <row r="217" spans="135:140">
      <c r="EE217" s="114"/>
      <c r="EF217" s="98"/>
      <c r="EG217" s="98"/>
      <c r="EH217" s="98"/>
      <c r="EI217" s="98"/>
      <c r="EJ217" s="98"/>
    </row>
    <row r="218" spans="135:140">
      <c r="EE218" s="114"/>
      <c r="EF218" s="98"/>
      <c r="EG218" s="98"/>
      <c r="EH218" s="98"/>
      <c r="EI218" s="98"/>
      <c r="EJ218" s="98"/>
    </row>
    <row r="219" spans="135:140">
      <c r="EE219" s="114"/>
      <c r="EF219" s="98"/>
      <c r="EG219" s="98"/>
      <c r="EH219" s="98"/>
      <c r="EI219" s="98"/>
      <c r="EJ219" s="98"/>
    </row>
    <row r="220" spans="135:140">
      <c r="EE220" s="114"/>
      <c r="EF220" s="98"/>
      <c r="EG220" s="98"/>
      <c r="EH220" s="98"/>
      <c r="EI220" s="98"/>
      <c r="EJ220" s="98"/>
    </row>
    <row r="221" spans="135:140">
      <c r="EE221" s="114"/>
      <c r="EF221" s="98"/>
      <c r="EG221" s="98"/>
      <c r="EH221" s="98"/>
      <c r="EI221" s="98"/>
      <c r="EJ221" s="98"/>
    </row>
    <row r="222" spans="135:140">
      <c r="EE222" s="114"/>
      <c r="EF222" s="98"/>
      <c r="EG222" s="98"/>
      <c r="EH222" s="98"/>
      <c r="EI222" s="98"/>
      <c r="EJ222" s="98"/>
    </row>
    <row r="223" spans="135:140">
      <c r="EE223" s="114"/>
      <c r="EF223" s="98"/>
      <c r="EG223" s="98"/>
      <c r="EH223" s="98"/>
      <c r="EI223" s="98"/>
      <c r="EJ223" s="98"/>
    </row>
    <row r="224" spans="135:140">
      <c r="EE224" s="114"/>
      <c r="EF224" s="98"/>
      <c r="EG224" s="98"/>
      <c r="EH224" s="98"/>
      <c r="EI224" s="98"/>
      <c r="EJ224" s="98"/>
    </row>
    <row r="225" spans="135:140">
      <c r="EE225" s="114"/>
      <c r="EF225" s="98"/>
      <c r="EG225" s="98"/>
      <c r="EH225" s="98"/>
      <c r="EI225" s="98"/>
      <c r="EJ225" s="98"/>
    </row>
    <row r="226" spans="135:140">
      <c r="EE226" s="114"/>
      <c r="EF226" s="98"/>
      <c r="EG226" s="98"/>
      <c r="EH226" s="98"/>
      <c r="EI226" s="98"/>
      <c r="EJ226" s="98"/>
    </row>
    <row r="227" spans="135:140">
      <c r="EE227" s="114"/>
      <c r="EF227" s="98"/>
      <c r="EG227" s="98"/>
      <c r="EH227" s="98"/>
      <c r="EI227" s="98"/>
      <c r="EJ227" s="98"/>
    </row>
    <row r="228" spans="135:140">
      <c r="EE228" s="114"/>
      <c r="EF228" s="98"/>
      <c r="EG228" s="98"/>
      <c r="EH228" s="98"/>
      <c r="EI228" s="98"/>
      <c r="EJ228" s="98"/>
    </row>
    <row r="229" spans="135:140">
      <c r="EE229" s="114"/>
      <c r="EF229" s="98"/>
      <c r="EG229" s="98"/>
      <c r="EH229" s="98"/>
      <c r="EI229" s="98"/>
      <c r="EJ229" s="98"/>
    </row>
    <row r="230" spans="135:140">
      <c r="EE230" s="114"/>
      <c r="EF230" s="98"/>
      <c r="EG230" s="98"/>
      <c r="EH230" s="98"/>
      <c r="EI230" s="98"/>
      <c r="EJ230" s="98"/>
    </row>
    <row r="231" spans="135:140">
      <c r="EE231" s="114"/>
      <c r="EF231" s="98"/>
      <c r="EG231" s="98"/>
      <c r="EH231" s="98"/>
      <c r="EI231" s="98"/>
      <c r="EJ231" s="98"/>
    </row>
    <row r="232" spans="135:140">
      <c r="EE232" s="114"/>
      <c r="EF232" s="98"/>
      <c r="EG232" s="98"/>
      <c r="EH232" s="98"/>
      <c r="EI232" s="98"/>
      <c r="EJ232" s="98"/>
    </row>
    <row r="233" spans="135:140">
      <c r="EE233" s="114"/>
      <c r="EF233" s="98"/>
      <c r="EG233" s="98"/>
      <c r="EH233" s="98"/>
      <c r="EI233" s="98"/>
      <c r="EJ233" s="98"/>
    </row>
    <row r="234" spans="135:140">
      <c r="EE234" s="114"/>
      <c r="EF234" s="98"/>
      <c r="EG234" s="98"/>
      <c r="EH234" s="98"/>
      <c r="EI234" s="98"/>
      <c r="EJ234" s="98"/>
    </row>
    <row r="235" spans="135:140">
      <c r="EE235" s="114"/>
      <c r="EF235" s="98"/>
      <c r="EG235" s="98"/>
      <c r="EH235" s="98"/>
      <c r="EI235" s="98"/>
      <c r="EJ235" s="98"/>
    </row>
    <row r="236" spans="135:140">
      <c r="EE236" s="114"/>
      <c r="EF236" s="98"/>
      <c r="EG236" s="98"/>
      <c r="EH236" s="98"/>
      <c r="EI236" s="98"/>
      <c r="EJ236" s="98"/>
    </row>
    <row r="237" spans="135:140">
      <c r="EE237" s="114"/>
      <c r="EF237" s="98"/>
      <c r="EG237" s="98"/>
      <c r="EH237" s="98"/>
      <c r="EI237" s="98"/>
      <c r="EJ237" s="98"/>
    </row>
    <row r="238" spans="135:140">
      <c r="EE238" s="114"/>
      <c r="EF238" s="98"/>
      <c r="EG238" s="98"/>
      <c r="EH238" s="98"/>
      <c r="EI238" s="98"/>
      <c r="EJ238" s="98"/>
    </row>
    <row r="239" spans="135:140">
      <c r="EE239" s="114"/>
      <c r="EF239" s="98"/>
      <c r="EG239" s="98"/>
      <c r="EH239" s="98"/>
      <c r="EI239" s="98"/>
      <c r="EJ239" s="98"/>
    </row>
    <row r="240" spans="135:140">
      <c r="EE240" s="114"/>
      <c r="EF240" s="98"/>
      <c r="EG240" s="98"/>
      <c r="EH240" s="98"/>
      <c r="EI240" s="98"/>
      <c r="EJ240" s="98"/>
    </row>
    <row r="241" spans="135:140">
      <c r="EE241" s="114"/>
      <c r="EF241" s="98"/>
      <c r="EG241" s="98"/>
      <c r="EH241" s="98"/>
      <c r="EI241" s="98"/>
      <c r="EJ241" s="98"/>
    </row>
    <row r="242" spans="135:140">
      <c r="EE242" s="114"/>
      <c r="EF242" s="98"/>
      <c r="EG242" s="98"/>
      <c r="EH242" s="98"/>
      <c r="EI242" s="98"/>
      <c r="EJ242" s="98"/>
    </row>
    <row r="243" spans="135:140">
      <c r="EE243" s="114"/>
      <c r="EF243" s="98"/>
      <c r="EG243" s="98"/>
      <c r="EH243" s="98"/>
      <c r="EI243" s="98"/>
      <c r="EJ243" s="98"/>
    </row>
    <row r="244" spans="135:140">
      <c r="EE244" s="114"/>
      <c r="EF244" s="98"/>
      <c r="EG244" s="98"/>
      <c r="EH244" s="98"/>
      <c r="EI244" s="98"/>
      <c r="EJ244" s="98"/>
    </row>
    <row r="245" spans="135:140">
      <c r="EE245" s="114"/>
      <c r="EF245" s="98"/>
      <c r="EG245" s="98"/>
      <c r="EH245" s="98"/>
      <c r="EI245" s="98"/>
      <c r="EJ245" s="98"/>
    </row>
    <row r="246" spans="135:140">
      <c r="EE246" s="114"/>
      <c r="EF246" s="98"/>
      <c r="EG246" s="98"/>
      <c r="EH246" s="98"/>
      <c r="EI246" s="98"/>
      <c r="EJ246" s="98"/>
    </row>
    <row r="247" spans="135:140">
      <c r="EE247" s="114"/>
      <c r="EF247" s="98"/>
      <c r="EG247" s="98"/>
      <c r="EH247" s="98"/>
      <c r="EI247" s="98"/>
      <c r="EJ247" s="98"/>
    </row>
    <row r="248" spans="135:140">
      <c r="EE248" s="114"/>
      <c r="EF248" s="98"/>
      <c r="EG248" s="98"/>
      <c r="EH248" s="98"/>
      <c r="EI248" s="98"/>
      <c r="EJ248" s="98"/>
    </row>
    <row r="249" spans="135:140">
      <c r="EE249" s="114"/>
      <c r="EF249" s="98"/>
      <c r="EG249" s="98"/>
      <c r="EH249" s="98"/>
      <c r="EI249" s="98"/>
      <c r="EJ249" s="98"/>
    </row>
    <row r="250" spans="135:140">
      <c r="EE250" s="114"/>
      <c r="EF250" s="98"/>
      <c r="EG250" s="98"/>
      <c r="EH250" s="98"/>
      <c r="EI250" s="98"/>
      <c r="EJ250" s="98"/>
    </row>
    <row r="251" spans="135:140">
      <c r="EE251" s="114"/>
      <c r="EF251" s="98"/>
      <c r="EG251" s="98"/>
      <c r="EH251" s="98"/>
      <c r="EI251" s="98"/>
      <c r="EJ251" s="98"/>
    </row>
    <row r="252" spans="135:140">
      <c r="EE252" s="114"/>
      <c r="EF252" s="98"/>
      <c r="EG252" s="98"/>
      <c r="EH252" s="98"/>
      <c r="EI252" s="98"/>
      <c r="EJ252" s="98"/>
    </row>
    <row r="253" spans="135:140">
      <c r="EE253" s="114"/>
      <c r="EF253" s="98"/>
      <c r="EG253" s="98"/>
      <c r="EH253" s="98"/>
      <c r="EI253" s="98"/>
      <c r="EJ253" s="98"/>
    </row>
    <row r="254" spans="135:140">
      <c r="EE254" s="114"/>
      <c r="EF254" s="98"/>
      <c r="EG254" s="98"/>
      <c r="EH254" s="98"/>
      <c r="EI254" s="98"/>
      <c r="EJ254" s="98"/>
    </row>
    <row r="255" spans="135:140">
      <c r="EE255" s="114"/>
      <c r="EF255" s="98"/>
      <c r="EG255" s="98"/>
      <c r="EH255" s="98"/>
      <c r="EI255" s="98"/>
      <c r="EJ255" s="98"/>
    </row>
    <row r="256" spans="135:140">
      <c r="EE256" s="114"/>
      <c r="EF256" s="98"/>
      <c r="EG256" s="98"/>
      <c r="EH256" s="98"/>
      <c r="EI256" s="98"/>
      <c r="EJ256" s="98"/>
    </row>
    <row r="257" spans="135:140">
      <c r="EE257" s="114"/>
      <c r="EF257" s="98"/>
      <c r="EG257" s="98"/>
      <c r="EH257" s="98"/>
      <c r="EI257" s="98"/>
      <c r="EJ257" s="98"/>
    </row>
    <row r="258" spans="135:140">
      <c r="EE258" s="114"/>
      <c r="EF258" s="98"/>
      <c r="EG258" s="98"/>
      <c r="EH258" s="98"/>
      <c r="EI258" s="98"/>
      <c r="EJ258" s="98"/>
    </row>
    <row r="259" spans="135:140">
      <c r="EE259" s="114"/>
      <c r="EF259" s="98"/>
      <c r="EG259" s="98"/>
      <c r="EH259" s="98"/>
      <c r="EI259" s="98"/>
      <c r="EJ259" s="98"/>
    </row>
    <row r="260" spans="135:140">
      <c r="EE260" s="114"/>
      <c r="EF260" s="98"/>
      <c r="EG260" s="98"/>
      <c r="EH260" s="98"/>
      <c r="EI260" s="98"/>
      <c r="EJ260" s="98"/>
    </row>
    <row r="261" spans="135:140">
      <c r="EE261" s="114"/>
      <c r="EF261" s="98"/>
      <c r="EG261" s="98"/>
      <c r="EH261" s="98"/>
      <c r="EI261" s="98"/>
      <c r="EJ261" s="98"/>
    </row>
    <row r="262" spans="135:140">
      <c r="EE262" s="114"/>
      <c r="EF262" s="98"/>
      <c r="EG262" s="98"/>
      <c r="EH262" s="98"/>
      <c r="EI262" s="98"/>
      <c r="EJ262" s="98"/>
    </row>
    <row r="263" spans="135:140">
      <c r="EE263" s="114"/>
      <c r="EF263" s="98"/>
      <c r="EG263" s="98"/>
      <c r="EH263" s="98"/>
      <c r="EI263" s="98"/>
      <c r="EJ263" s="98"/>
    </row>
    <row r="264" spans="135:140">
      <c r="EE264" s="114"/>
      <c r="EF264" s="98"/>
      <c r="EG264" s="98"/>
      <c r="EH264" s="98"/>
      <c r="EI264" s="98"/>
      <c r="EJ264" s="98"/>
    </row>
    <row r="265" spans="135:140">
      <c r="EE265" s="114"/>
      <c r="EF265" s="98"/>
      <c r="EG265" s="98"/>
      <c r="EH265" s="98"/>
      <c r="EI265" s="98"/>
      <c r="EJ265" s="98"/>
    </row>
    <row r="266" spans="135:140">
      <c r="EE266" s="114"/>
      <c r="EF266" s="98"/>
      <c r="EG266" s="98"/>
      <c r="EH266" s="98"/>
      <c r="EI266" s="98"/>
      <c r="EJ266" s="98"/>
    </row>
    <row r="267" spans="135:140">
      <c r="EE267" s="114"/>
      <c r="EF267" s="98"/>
      <c r="EG267" s="98"/>
      <c r="EH267" s="98"/>
      <c r="EI267" s="98"/>
      <c r="EJ267" s="98"/>
    </row>
    <row r="268" spans="135:140">
      <c r="EE268" s="114"/>
      <c r="EF268" s="98"/>
      <c r="EG268" s="98"/>
      <c r="EH268" s="98"/>
      <c r="EI268" s="98"/>
      <c r="EJ268" s="98"/>
    </row>
    <row r="269" spans="135:140">
      <c r="EE269" s="114"/>
      <c r="EF269" s="98"/>
      <c r="EG269" s="98"/>
      <c r="EH269" s="98"/>
      <c r="EI269" s="98"/>
      <c r="EJ269" s="98"/>
    </row>
    <row r="270" spans="135:140">
      <c r="EE270" s="114"/>
      <c r="EF270" s="98"/>
      <c r="EG270" s="98"/>
      <c r="EH270" s="98"/>
      <c r="EI270" s="98"/>
      <c r="EJ270" s="98"/>
    </row>
    <row r="271" spans="135:140">
      <c r="EE271" s="114"/>
      <c r="EF271" s="98"/>
      <c r="EG271" s="98"/>
      <c r="EH271" s="98"/>
      <c r="EI271" s="98"/>
      <c r="EJ271" s="98"/>
    </row>
    <row r="272" spans="135:140">
      <c r="EE272" s="114"/>
      <c r="EF272" s="98"/>
      <c r="EG272" s="98"/>
      <c r="EH272" s="98"/>
      <c r="EI272" s="98"/>
      <c r="EJ272" s="98"/>
    </row>
    <row r="273" spans="135:140">
      <c r="EE273" s="114"/>
      <c r="EF273" s="98"/>
      <c r="EG273" s="98"/>
      <c r="EH273" s="98"/>
      <c r="EI273" s="98"/>
      <c r="EJ273" s="98"/>
    </row>
    <row r="274" spans="135:140">
      <c r="EE274" s="114"/>
      <c r="EF274" s="98"/>
      <c r="EG274" s="98"/>
      <c r="EH274" s="98"/>
      <c r="EI274" s="98"/>
      <c r="EJ274" s="98"/>
    </row>
    <row r="275" spans="135:140">
      <c r="EE275" s="114"/>
      <c r="EF275" s="98"/>
      <c r="EG275" s="98"/>
      <c r="EH275" s="98"/>
      <c r="EI275" s="98"/>
      <c r="EJ275" s="98"/>
    </row>
    <row r="276" spans="135:140">
      <c r="EE276" s="114"/>
      <c r="EF276" s="98"/>
      <c r="EG276" s="98"/>
      <c r="EH276" s="98"/>
      <c r="EI276" s="98"/>
      <c r="EJ276" s="98"/>
    </row>
    <row r="277" spans="135:140">
      <c r="EE277" s="114"/>
      <c r="EF277" s="98"/>
      <c r="EG277" s="98"/>
      <c r="EH277" s="98"/>
      <c r="EI277" s="98"/>
      <c r="EJ277" s="98"/>
    </row>
    <row r="278" spans="135:140">
      <c r="EE278" s="114"/>
      <c r="EF278" s="98"/>
      <c r="EG278" s="98"/>
      <c r="EH278" s="98"/>
      <c r="EI278" s="98"/>
      <c r="EJ278" s="98"/>
    </row>
    <row r="279" spans="135:140">
      <c r="EE279" s="114"/>
      <c r="EF279" s="98"/>
      <c r="EG279" s="98"/>
      <c r="EH279" s="98"/>
      <c r="EI279" s="98"/>
      <c r="EJ279" s="98"/>
    </row>
    <row r="280" spans="135:140">
      <c r="EE280" s="114"/>
      <c r="EF280" s="98"/>
      <c r="EG280" s="98"/>
      <c r="EH280" s="98"/>
      <c r="EI280" s="98"/>
      <c r="EJ280" s="98"/>
    </row>
    <row r="281" spans="135:140">
      <c r="EE281" s="114"/>
      <c r="EF281" s="98"/>
      <c r="EG281" s="98"/>
      <c r="EH281" s="98"/>
      <c r="EI281" s="98"/>
      <c r="EJ281" s="98"/>
    </row>
    <row r="282" spans="135:140">
      <c r="EE282" s="114"/>
      <c r="EF282" s="98"/>
      <c r="EG282" s="98"/>
      <c r="EH282" s="98"/>
      <c r="EI282" s="98"/>
      <c r="EJ282" s="98"/>
    </row>
    <row r="283" spans="135:140">
      <c r="EE283" s="114"/>
      <c r="EF283" s="98"/>
      <c r="EG283" s="98"/>
      <c r="EH283" s="98"/>
      <c r="EI283" s="98"/>
      <c r="EJ283" s="98"/>
    </row>
    <row r="284" spans="135:140">
      <c r="EE284" s="114"/>
      <c r="EF284" s="98"/>
      <c r="EG284" s="98"/>
      <c r="EH284" s="98"/>
      <c r="EI284" s="98"/>
      <c r="EJ284" s="98"/>
    </row>
    <row r="285" spans="135:140">
      <c r="EE285" s="114"/>
      <c r="EF285" s="98"/>
      <c r="EG285" s="98"/>
      <c r="EH285" s="98"/>
      <c r="EI285" s="98"/>
      <c r="EJ285" s="98"/>
    </row>
    <row r="286" spans="135:140">
      <c r="EE286" s="114"/>
      <c r="EF286" s="98"/>
      <c r="EG286" s="98"/>
      <c r="EH286" s="98"/>
      <c r="EI286" s="98"/>
      <c r="EJ286" s="98"/>
    </row>
    <row r="287" spans="135:140">
      <c r="EE287" s="114"/>
      <c r="EF287" s="98"/>
      <c r="EG287" s="98"/>
      <c r="EH287" s="98"/>
      <c r="EI287" s="98"/>
      <c r="EJ287" s="98"/>
    </row>
    <row r="288" spans="135:140">
      <c r="EE288" s="114"/>
      <c r="EF288" s="98"/>
      <c r="EG288" s="98"/>
      <c r="EH288" s="98"/>
      <c r="EI288" s="98"/>
      <c r="EJ288" s="98"/>
    </row>
    <row r="289" spans="135:140">
      <c r="EE289" s="114"/>
      <c r="EF289" s="98"/>
      <c r="EG289" s="98"/>
      <c r="EH289" s="98"/>
      <c r="EI289" s="98"/>
      <c r="EJ289" s="98"/>
    </row>
    <row r="290" spans="135:140">
      <c r="EE290" s="114"/>
      <c r="EF290" s="98"/>
      <c r="EG290" s="98"/>
      <c r="EH290" s="98"/>
      <c r="EI290" s="98"/>
      <c r="EJ290" s="98"/>
    </row>
    <row r="291" spans="135:140">
      <c r="EE291" s="114"/>
      <c r="EF291" s="98"/>
      <c r="EG291" s="98"/>
      <c r="EH291" s="98"/>
      <c r="EI291" s="98"/>
      <c r="EJ291" s="98"/>
    </row>
    <row r="292" spans="135:140">
      <c r="EE292" s="114"/>
      <c r="EF292" s="98"/>
      <c r="EG292" s="98"/>
      <c r="EH292" s="98"/>
      <c r="EI292" s="98"/>
      <c r="EJ292" s="98"/>
    </row>
    <row r="293" spans="135:140">
      <c r="EE293" s="114"/>
      <c r="EF293" s="98"/>
      <c r="EG293" s="98"/>
      <c r="EH293" s="98"/>
      <c r="EI293" s="98"/>
      <c r="EJ293" s="98"/>
    </row>
    <row r="294" spans="135:140">
      <c r="EE294" s="114"/>
      <c r="EF294" s="98"/>
      <c r="EG294" s="98"/>
      <c r="EH294" s="98"/>
      <c r="EI294" s="98"/>
      <c r="EJ294" s="98"/>
    </row>
    <row r="295" spans="135:140">
      <c r="EE295" s="114"/>
      <c r="EF295" s="98"/>
      <c r="EG295" s="98"/>
      <c r="EH295" s="98"/>
      <c r="EI295" s="98"/>
      <c r="EJ295" s="98"/>
    </row>
    <row r="296" spans="135:140">
      <c r="EE296" s="114"/>
      <c r="EF296" s="98"/>
      <c r="EG296" s="98"/>
      <c r="EH296" s="98"/>
      <c r="EI296" s="98"/>
      <c r="EJ296" s="98"/>
    </row>
    <row r="297" spans="135:140">
      <c r="EE297" s="114"/>
      <c r="EF297" s="98"/>
      <c r="EG297" s="98"/>
      <c r="EH297" s="98"/>
      <c r="EI297" s="98"/>
      <c r="EJ297" s="98"/>
    </row>
    <row r="298" spans="135:140">
      <c r="EE298" s="114"/>
      <c r="EF298" s="98"/>
      <c r="EG298" s="98"/>
      <c r="EH298" s="98"/>
      <c r="EI298" s="98"/>
      <c r="EJ298" s="98"/>
    </row>
    <row r="299" spans="135:140">
      <c r="EE299" s="114"/>
      <c r="EF299" s="98"/>
      <c r="EG299" s="98"/>
      <c r="EH299" s="98"/>
      <c r="EI299" s="98"/>
      <c r="EJ299" s="98"/>
    </row>
    <row r="300" spans="135:140">
      <c r="EE300" s="114"/>
      <c r="EF300" s="98"/>
      <c r="EG300" s="98"/>
      <c r="EH300" s="98"/>
      <c r="EI300" s="98"/>
      <c r="EJ300" s="98"/>
    </row>
    <row r="301" spans="135:140">
      <c r="EE301" s="114"/>
      <c r="EF301" s="98"/>
      <c r="EG301" s="98"/>
      <c r="EH301" s="98"/>
      <c r="EI301" s="98"/>
      <c r="EJ301" s="98"/>
    </row>
    <row r="302" spans="135:140">
      <c r="EE302" s="114"/>
      <c r="EF302" s="98"/>
      <c r="EG302" s="98"/>
      <c r="EH302" s="98"/>
      <c r="EI302" s="98"/>
      <c r="EJ302" s="98"/>
    </row>
    <row r="303" spans="135:140">
      <c r="EE303" s="114"/>
      <c r="EF303" s="98"/>
      <c r="EG303" s="98"/>
      <c r="EH303" s="98"/>
      <c r="EI303" s="98"/>
      <c r="EJ303" s="98"/>
    </row>
    <row r="304" spans="135:140">
      <c r="EE304" s="114"/>
      <c r="EF304" s="98"/>
      <c r="EG304" s="98"/>
      <c r="EH304" s="98"/>
      <c r="EI304" s="98"/>
      <c r="EJ304" s="98"/>
    </row>
    <row r="305" spans="135:140">
      <c r="EE305" s="114"/>
      <c r="EF305" s="98"/>
      <c r="EG305" s="98"/>
      <c r="EH305" s="98"/>
      <c r="EI305" s="98"/>
      <c r="EJ305" s="98"/>
    </row>
    <row r="306" spans="135:140">
      <c r="EE306" s="114"/>
      <c r="EF306" s="98"/>
      <c r="EG306" s="98"/>
      <c r="EH306" s="98"/>
      <c r="EI306" s="98"/>
      <c r="EJ306" s="98"/>
    </row>
    <row r="307" spans="135:140">
      <c r="EE307" s="114"/>
      <c r="EF307" s="98"/>
      <c r="EG307" s="98"/>
      <c r="EH307" s="98"/>
      <c r="EI307" s="98"/>
      <c r="EJ307" s="98"/>
    </row>
    <row r="308" spans="135:140">
      <c r="EE308" s="114"/>
      <c r="EF308" s="98"/>
      <c r="EG308" s="98"/>
      <c r="EH308" s="98"/>
      <c r="EI308" s="98"/>
      <c r="EJ308" s="98"/>
    </row>
    <row r="309" spans="135:140">
      <c r="EE309" s="114"/>
      <c r="EF309" s="98"/>
      <c r="EG309" s="98"/>
      <c r="EH309" s="98"/>
      <c r="EI309" s="98"/>
      <c r="EJ309" s="98"/>
    </row>
    <row r="310" spans="135:140">
      <c r="EE310" s="114"/>
      <c r="EF310" s="98"/>
      <c r="EG310" s="98"/>
      <c r="EH310" s="98"/>
      <c r="EI310" s="98"/>
      <c r="EJ310" s="98"/>
    </row>
    <row r="311" spans="135:140">
      <c r="EE311" s="114"/>
      <c r="EF311" s="98"/>
      <c r="EG311" s="98"/>
      <c r="EH311" s="98"/>
      <c r="EI311" s="98"/>
      <c r="EJ311" s="98"/>
    </row>
    <row r="312" spans="135:140">
      <c r="EE312" s="114"/>
      <c r="EF312" s="98"/>
      <c r="EG312" s="98"/>
      <c r="EH312" s="98"/>
      <c r="EI312" s="98"/>
      <c r="EJ312" s="98"/>
    </row>
    <row r="313" spans="135:140">
      <c r="EE313" s="114"/>
      <c r="EF313" s="98"/>
      <c r="EG313" s="98"/>
      <c r="EH313" s="98"/>
      <c r="EI313" s="98"/>
      <c r="EJ313" s="98"/>
    </row>
    <row r="314" spans="135:140">
      <c r="EE314" s="114"/>
      <c r="EF314" s="98"/>
      <c r="EG314" s="98"/>
      <c r="EH314" s="98"/>
      <c r="EI314" s="98"/>
      <c r="EJ314" s="98"/>
    </row>
    <row r="315" spans="135:140">
      <c r="EE315" s="114"/>
      <c r="EF315" s="98"/>
      <c r="EG315" s="98"/>
      <c r="EH315" s="98"/>
      <c r="EI315" s="98"/>
      <c r="EJ315" s="98"/>
    </row>
    <row r="316" spans="135:140">
      <c r="EE316" s="114"/>
      <c r="EF316" s="98"/>
      <c r="EG316" s="98"/>
      <c r="EH316" s="98"/>
      <c r="EI316" s="98"/>
      <c r="EJ316" s="98"/>
    </row>
    <row r="317" spans="135:140">
      <c r="EE317" s="114"/>
      <c r="EF317" s="98"/>
      <c r="EG317" s="98"/>
      <c r="EH317" s="98"/>
      <c r="EI317" s="98"/>
      <c r="EJ317" s="98"/>
    </row>
    <row r="318" spans="135:140">
      <c r="EE318" s="114"/>
      <c r="EF318" s="98"/>
      <c r="EG318" s="98"/>
      <c r="EH318" s="98"/>
      <c r="EI318" s="98"/>
      <c r="EJ318" s="98"/>
    </row>
    <row r="319" spans="135:140">
      <c r="EE319" s="114"/>
      <c r="EF319" s="98"/>
      <c r="EG319" s="98"/>
      <c r="EH319" s="98"/>
      <c r="EI319" s="98"/>
      <c r="EJ319" s="98"/>
    </row>
    <row r="320" spans="135:140">
      <c r="EE320" s="114"/>
      <c r="EF320" s="98"/>
      <c r="EG320" s="98"/>
      <c r="EH320" s="98"/>
      <c r="EI320" s="98"/>
      <c r="EJ320" s="98"/>
    </row>
    <row r="321" spans="135:140">
      <c r="EE321" s="114"/>
      <c r="EF321" s="98"/>
      <c r="EG321" s="98"/>
      <c r="EH321" s="98"/>
      <c r="EI321" s="98"/>
      <c r="EJ321" s="98"/>
    </row>
    <row r="322" spans="135:140">
      <c r="EE322" s="114"/>
      <c r="EF322" s="98"/>
      <c r="EG322" s="98"/>
      <c r="EH322" s="98"/>
      <c r="EI322" s="98"/>
      <c r="EJ322" s="98"/>
    </row>
    <row r="323" spans="135:140">
      <c r="EE323" s="114"/>
      <c r="EF323" s="98"/>
      <c r="EG323" s="98"/>
      <c r="EH323" s="98"/>
      <c r="EI323" s="98"/>
      <c r="EJ323" s="98"/>
    </row>
    <row r="324" spans="135:140">
      <c r="EE324" s="114"/>
      <c r="EF324" s="98"/>
      <c r="EG324" s="98"/>
      <c r="EH324" s="98"/>
      <c r="EI324" s="98"/>
      <c r="EJ324" s="98"/>
    </row>
    <row r="325" spans="135:140">
      <c r="EE325" s="114"/>
      <c r="EF325" s="98"/>
      <c r="EG325" s="98"/>
      <c r="EH325" s="98"/>
      <c r="EI325" s="98"/>
      <c r="EJ325" s="98"/>
    </row>
    <row r="326" spans="135:140">
      <c r="EE326" s="114"/>
      <c r="EF326" s="98"/>
      <c r="EG326" s="98"/>
      <c r="EH326" s="98"/>
      <c r="EI326" s="98"/>
      <c r="EJ326" s="98"/>
    </row>
    <row r="327" spans="135:140">
      <c r="EE327" s="114"/>
      <c r="EF327" s="98"/>
      <c r="EG327" s="98"/>
      <c r="EH327" s="98"/>
      <c r="EI327" s="98"/>
      <c r="EJ327" s="98"/>
    </row>
    <row r="328" spans="135:140">
      <c r="EE328" s="114"/>
      <c r="EF328" s="98"/>
      <c r="EG328" s="98"/>
      <c r="EH328" s="98"/>
      <c r="EI328" s="98"/>
      <c r="EJ328" s="98"/>
    </row>
    <row r="329" spans="135:140">
      <c r="EE329" s="114"/>
      <c r="EF329" s="98"/>
      <c r="EG329" s="98"/>
      <c r="EH329" s="98"/>
      <c r="EI329" s="98"/>
      <c r="EJ329" s="98"/>
    </row>
    <row r="330" spans="135:140">
      <c r="EE330" s="114"/>
      <c r="EF330" s="98"/>
      <c r="EG330" s="98"/>
      <c r="EH330" s="98"/>
      <c r="EI330" s="98"/>
      <c r="EJ330" s="98"/>
    </row>
    <row r="331" spans="135:140">
      <c r="EE331" s="114"/>
      <c r="EF331" s="98"/>
      <c r="EG331" s="98"/>
      <c r="EH331" s="98"/>
      <c r="EI331" s="98"/>
      <c r="EJ331" s="98"/>
    </row>
    <row r="332" spans="135:140">
      <c r="EE332" s="114"/>
      <c r="EF332" s="98"/>
      <c r="EG332" s="98"/>
      <c r="EH332" s="98"/>
      <c r="EI332" s="98"/>
      <c r="EJ332" s="98"/>
    </row>
    <row r="333" spans="135:140">
      <c r="EE333" s="114"/>
      <c r="EF333" s="98"/>
      <c r="EG333" s="98"/>
      <c r="EH333" s="98"/>
      <c r="EI333" s="98"/>
      <c r="EJ333" s="98"/>
    </row>
    <row r="334" spans="135:140">
      <c r="EE334" s="114"/>
      <c r="EF334" s="98"/>
      <c r="EG334" s="98"/>
      <c r="EH334" s="98"/>
      <c r="EI334" s="98"/>
      <c r="EJ334" s="98"/>
    </row>
    <row r="335" spans="135:140">
      <c r="EE335" s="114"/>
      <c r="EF335" s="98"/>
      <c r="EG335" s="98"/>
      <c r="EH335" s="98"/>
      <c r="EI335" s="98"/>
      <c r="EJ335" s="98"/>
    </row>
    <row r="336" spans="135:140">
      <c r="EE336" s="114"/>
      <c r="EF336" s="98"/>
      <c r="EG336" s="98"/>
      <c r="EH336" s="98"/>
      <c r="EI336" s="98"/>
      <c r="EJ336" s="98"/>
    </row>
    <row r="337" spans="135:140">
      <c r="EE337" s="114"/>
      <c r="EF337" s="98"/>
      <c r="EG337" s="98"/>
      <c r="EH337" s="98"/>
      <c r="EI337" s="98"/>
      <c r="EJ337" s="98"/>
    </row>
    <row r="338" spans="135:140">
      <c r="EE338" s="114"/>
      <c r="EF338" s="98"/>
      <c r="EG338" s="98"/>
      <c r="EH338" s="98"/>
      <c r="EI338" s="98"/>
      <c r="EJ338" s="98"/>
    </row>
    <row r="339" spans="135:140">
      <c r="EE339" s="114"/>
      <c r="EF339" s="98"/>
      <c r="EG339" s="98"/>
      <c r="EH339" s="98"/>
      <c r="EI339" s="98"/>
      <c r="EJ339" s="98"/>
    </row>
    <row r="340" spans="135:140">
      <c r="EE340" s="114"/>
      <c r="EF340" s="98"/>
      <c r="EG340" s="98"/>
      <c r="EH340" s="98"/>
      <c r="EI340" s="98"/>
      <c r="EJ340" s="98"/>
    </row>
    <row r="341" spans="135:140">
      <c r="EE341" s="114"/>
      <c r="EF341" s="98"/>
      <c r="EG341" s="98"/>
      <c r="EH341" s="98"/>
      <c r="EI341" s="98"/>
      <c r="EJ341" s="98"/>
    </row>
    <row r="342" spans="135:140">
      <c r="EE342" s="114"/>
      <c r="EF342" s="98"/>
      <c r="EG342" s="98"/>
      <c r="EH342" s="98"/>
      <c r="EI342" s="98"/>
      <c r="EJ342" s="98"/>
    </row>
    <row r="343" spans="135:140">
      <c r="EE343" s="114"/>
      <c r="EF343" s="98"/>
      <c r="EG343" s="98"/>
      <c r="EH343" s="98"/>
      <c r="EI343" s="98"/>
      <c r="EJ343" s="98"/>
    </row>
    <row r="344" spans="135:140">
      <c r="EE344" s="114"/>
      <c r="EF344" s="98"/>
      <c r="EG344" s="98"/>
      <c r="EH344" s="98"/>
      <c r="EI344" s="98"/>
      <c r="EJ344" s="98"/>
    </row>
    <row r="345" spans="135:140">
      <c r="EE345" s="114"/>
      <c r="EF345" s="98"/>
      <c r="EG345" s="98"/>
      <c r="EH345" s="98"/>
      <c r="EI345" s="98"/>
      <c r="EJ345" s="98"/>
    </row>
    <row r="346" spans="135:140">
      <c r="EE346" s="114"/>
      <c r="EF346" s="98"/>
      <c r="EG346" s="98"/>
      <c r="EH346" s="98"/>
      <c r="EI346" s="98"/>
      <c r="EJ346" s="98"/>
    </row>
    <row r="347" spans="135:140">
      <c r="EE347" s="114"/>
      <c r="EF347" s="98"/>
      <c r="EG347" s="98"/>
      <c r="EH347" s="98"/>
      <c r="EI347" s="98"/>
      <c r="EJ347" s="98"/>
    </row>
    <row r="348" spans="135:140">
      <c r="EE348" s="114"/>
      <c r="EF348" s="98"/>
      <c r="EG348" s="98"/>
      <c r="EH348" s="98"/>
      <c r="EI348" s="98"/>
      <c r="EJ348" s="98"/>
    </row>
    <row r="349" spans="135:140">
      <c r="EE349" s="114"/>
      <c r="EF349" s="98"/>
      <c r="EG349" s="98"/>
      <c r="EH349" s="98"/>
      <c r="EI349" s="98"/>
      <c r="EJ349" s="98"/>
    </row>
    <row r="350" spans="135:140">
      <c r="EE350" s="114"/>
      <c r="EF350" s="98"/>
      <c r="EG350" s="98"/>
      <c r="EH350" s="98"/>
      <c r="EI350" s="98"/>
      <c r="EJ350" s="98"/>
    </row>
    <row r="351" spans="135:140">
      <c r="EE351" s="114"/>
      <c r="EF351" s="98"/>
      <c r="EG351" s="98"/>
      <c r="EH351" s="98"/>
      <c r="EI351" s="98"/>
      <c r="EJ351" s="98"/>
    </row>
    <row r="352" spans="135:140">
      <c r="EE352" s="114"/>
      <c r="EF352" s="98"/>
      <c r="EG352" s="98"/>
      <c r="EH352" s="98"/>
      <c r="EI352" s="98"/>
      <c r="EJ352" s="98"/>
    </row>
    <row r="353" spans="135:140">
      <c r="EE353" s="114"/>
      <c r="EF353" s="98"/>
      <c r="EG353" s="98"/>
      <c r="EH353" s="98"/>
      <c r="EI353" s="98"/>
      <c r="EJ353" s="98"/>
    </row>
    <row r="354" spans="135:140">
      <c r="EE354" s="114"/>
      <c r="EF354" s="98"/>
      <c r="EG354" s="98"/>
      <c r="EH354" s="98"/>
      <c r="EI354" s="98"/>
      <c r="EJ354" s="98"/>
    </row>
    <row r="355" spans="135:140">
      <c r="EE355" s="114"/>
      <c r="EF355" s="98"/>
      <c r="EG355" s="98"/>
      <c r="EH355" s="98"/>
      <c r="EI355" s="98"/>
      <c r="EJ355" s="98"/>
    </row>
    <row r="356" spans="135:140">
      <c r="EE356" s="114"/>
      <c r="EF356" s="98"/>
      <c r="EG356" s="98"/>
      <c r="EH356" s="98"/>
      <c r="EI356" s="98"/>
      <c r="EJ356" s="98"/>
    </row>
    <row r="357" spans="135:140">
      <c r="EE357" s="114"/>
      <c r="EF357" s="98"/>
      <c r="EG357" s="98"/>
      <c r="EH357" s="98"/>
      <c r="EI357" s="98"/>
      <c r="EJ357" s="98"/>
    </row>
    <row r="358" spans="135:140">
      <c r="EE358" s="114"/>
      <c r="EF358" s="98"/>
      <c r="EG358" s="98"/>
      <c r="EH358" s="98"/>
      <c r="EI358" s="98"/>
      <c r="EJ358" s="98"/>
    </row>
    <row r="359" spans="135:140">
      <c r="EE359" s="114"/>
      <c r="EF359" s="98"/>
      <c r="EG359" s="98"/>
      <c r="EH359" s="98"/>
      <c r="EI359" s="98"/>
      <c r="EJ359" s="98"/>
    </row>
    <row r="360" spans="135:140">
      <c r="EE360" s="114"/>
      <c r="EF360" s="98"/>
      <c r="EG360" s="98"/>
      <c r="EH360" s="98"/>
      <c r="EI360" s="98"/>
      <c r="EJ360" s="98"/>
    </row>
    <row r="361" spans="135:140">
      <c r="EE361" s="114"/>
      <c r="EF361" s="98"/>
      <c r="EG361" s="98"/>
      <c r="EH361" s="98"/>
      <c r="EI361" s="98"/>
      <c r="EJ361" s="98"/>
    </row>
    <row r="362" spans="135:140">
      <c r="EE362" s="114"/>
      <c r="EF362" s="98"/>
      <c r="EG362" s="98"/>
      <c r="EH362" s="98"/>
      <c r="EI362" s="98"/>
      <c r="EJ362" s="98"/>
    </row>
    <row r="363" spans="135:140">
      <c r="EE363" s="114"/>
      <c r="EF363" s="98"/>
      <c r="EG363" s="98"/>
      <c r="EH363" s="98"/>
      <c r="EI363" s="98"/>
      <c r="EJ363" s="98"/>
    </row>
    <row r="364" spans="135:140">
      <c r="EE364" s="114"/>
      <c r="EF364" s="98"/>
      <c r="EG364" s="98"/>
      <c r="EH364" s="98"/>
      <c r="EI364" s="98"/>
      <c r="EJ364" s="98"/>
    </row>
    <row r="365" spans="135:140">
      <c r="EE365" s="114"/>
      <c r="EF365" s="98"/>
      <c r="EG365" s="98"/>
      <c r="EH365" s="98"/>
      <c r="EI365" s="98"/>
      <c r="EJ365" s="98"/>
    </row>
    <row r="366" spans="135:140">
      <c r="EE366" s="114"/>
      <c r="EF366" s="98"/>
      <c r="EG366" s="98"/>
      <c r="EH366" s="98"/>
      <c r="EI366" s="98"/>
      <c r="EJ366" s="98"/>
    </row>
    <row r="367" spans="135:140">
      <c r="EE367" s="114"/>
      <c r="EF367" s="98"/>
      <c r="EG367" s="98"/>
      <c r="EH367" s="98"/>
      <c r="EI367" s="98"/>
      <c r="EJ367" s="98"/>
    </row>
    <row r="368" spans="135:140">
      <c r="EE368" s="114"/>
      <c r="EF368" s="98"/>
      <c r="EG368" s="98"/>
      <c r="EH368" s="98"/>
      <c r="EI368" s="98"/>
      <c r="EJ368" s="98"/>
    </row>
    <row r="369" spans="135:140">
      <c r="EE369" s="114"/>
      <c r="EF369" s="98"/>
      <c r="EG369" s="98"/>
      <c r="EH369" s="98"/>
      <c r="EI369" s="98"/>
      <c r="EJ369" s="98"/>
    </row>
    <row r="370" spans="135:140">
      <c r="EE370" s="114"/>
      <c r="EF370" s="98"/>
      <c r="EG370" s="98"/>
      <c r="EH370" s="98"/>
      <c r="EI370" s="98"/>
      <c r="EJ370" s="98"/>
    </row>
    <row r="371" spans="135:140">
      <c r="EE371" s="114"/>
      <c r="EF371" s="98"/>
      <c r="EG371" s="98"/>
      <c r="EH371" s="98"/>
      <c r="EI371" s="98"/>
      <c r="EJ371" s="98"/>
    </row>
    <row r="372" spans="135:140">
      <c r="EE372" s="114"/>
      <c r="EF372" s="98"/>
      <c r="EG372" s="98"/>
      <c r="EH372" s="98"/>
      <c r="EI372" s="98"/>
      <c r="EJ372" s="98"/>
    </row>
    <row r="373" spans="135:140">
      <c r="EE373" s="114"/>
      <c r="EF373" s="98"/>
      <c r="EG373" s="98"/>
      <c r="EH373" s="98"/>
      <c r="EI373" s="98"/>
      <c r="EJ373" s="98"/>
    </row>
    <row r="374" spans="135:140">
      <c r="EE374" s="114"/>
      <c r="EF374" s="98"/>
      <c r="EG374" s="98"/>
      <c r="EH374" s="98"/>
      <c r="EI374" s="98"/>
      <c r="EJ374" s="98"/>
    </row>
    <row r="375" spans="135:140">
      <c r="EE375" s="114"/>
      <c r="EF375" s="98"/>
      <c r="EG375" s="98"/>
      <c r="EH375" s="98"/>
      <c r="EI375" s="98"/>
      <c r="EJ375" s="98"/>
    </row>
    <row r="376" spans="135:140">
      <c r="EE376" s="114"/>
      <c r="EF376" s="98"/>
      <c r="EG376" s="98"/>
      <c r="EH376" s="98"/>
      <c r="EI376" s="98"/>
      <c r="EJ376" s="98"/>
    </row>
    <row r="377" spans="135:140">
      <c r="EE377" s="114"/>
      <c r="EF377" s="98"/>
      <c r="EG377" s="98"/>
      <c r="EH377" s="98"/>
      <c r="EI377" s="98"/>
      <c r="EJ377" s="98"/>
    </row>
    <row r="378" spans="135:140">
      <c r="EE378" s="114"/>
      <c r="EF378" s="98"/>
      <c r="EG378" s="98"/>
      <c r="EH378" s="98"/>
      <c r="EI378" s="98"/>
      <c r="EJ378" s="98"/>
    </row>
    <row r="379" spans="135:140">
      <c r="EE379" s="114"/>
      <c r="EF379" s="98"/>
      <c r="EG379" s="98"/>
      <c r="EH379" s="98"/>
      <c r="EI379" s="98"/>
      <c r="EJ379" s="98"/>
    </row>
    <row r="380" spans="135:140">
      <c r="EE380" s="114"/>
      <c r="EF380" s="98"/>
      <c r="EG380" s="98"/>
      <c r="EH380" s="98"/>
      <c r="EI380" s="98"/>
      <c r="EJ380" s="98"/>
    </row>
    <row r="381" spans="135:140">
      <c r="EE381" s="114"/>
      <c r="EF381" s="98"/>
      <c r="EG381" s="98"/>
      <c r="EH381" s="98"/>
      <c r="EI381" s="98"/>
      <c r="EJ381" s="98"/>
    </row>
    <row r="382" spans="135:140">
      <c r="EE382" s="114"/>
      <c r="EF382" s="98"/>
      <c r="EG382" s="98"/>
      <c r="EH382" s="98"/>
      <c r="EI382" s="98"/>
      <c r="EJ382" s="98"/>
    </row>
    <row r="383" spans="135:140">
      <c r="EE383" s="114"/>
      <c r="EF383" s="98"/>
      <c r="EG383" s="98"/>
      <c r="EH383" s="98"/>
      <c r="EI383" s="98"/>
      <c r="EJ383" s="98"/>
    </row>
    <row r="384" spans="135:140">
      <c r="EE384" s="114"/>
      <c r="EF384" s="98"/>
      <c r="EG384" s="98"/>
      <c r="EH384" s="98"/>
      <c r="EI384" s="98"/>
      <c r="EJ384" s="98"/>
    </row>
    <row r="385" spans="135:140">
      <c r="EE385" s="114"/>
      <c r="EF385" s="98"/>
      <c r="EG385" s="98"/>
      <c r="EH385" s="98"/>
      <c r="EI385" s="98"/>
      <c r="EJ385" s="98"/>
    </row>
    <row r="386" spans="135:140">
      <c r="EE386" s="114"/>
      <c r="EF386" s="98"/>
      <c r="EG386" s="98"/>
      <c r="EH386" s="98"/>
      <c r="EI386" s="98"/>
      <c r="EJ386" s="98"/>
    </row>
    <row r="387" spans="135:140">
      <c r="EE387" s="114"/>
      <c r="EF387" s="98"/>
      <c r="EG387" s="98"/>
      <c r="EH387" s="98"/>
      <c r="EI387" s="98"/>
      <c r="EJ387" s="98"/>
    </row>
    <row r="388" spans="135:140">
      <c r="EE388" s="114"/>
      <c r="EF388" s="98"/>
      <c r="EG388" s="98"/>
      <c r="EH388" s="98"/>
      <c r="EI388" s="98"/>
      <c r="EJ388" s="98"/>
    </row>
    <row r="389" spans="135:140">
      <c r="EE389" s="114"/>
      <c r="EF389" s="98"/>
      <c r="EG389" s="98"/>
      <c r="EH389" s="98"/>
      <c r="EI389" s="98"/>
      <c r="EJ389" s="98"/>
    </row>
    <row r="390" spans="135:140">
      <c r="EE390" s="114"/>
      <c r="EF390" s="98"/>
      <c r="EG390" s="98"/>
      <c r="EH390" s="98"/>
      <c r="EI390" s="98"/>
      <c r="EJ390" s="98"/>
    </row>
    <row r="391" spans="135:140">
      <c r="EE391" s="114"/>
      <c r="EF391" s="98"/>
      <c r="EG391" s="98"/>
      <c r="EH391" s="98"/>
      <c r="EI391" s="98"/>
      <c r="EJ391" s="98"/>
    </row>
    <row r="392" spans="135:140">
      <c r="EE392" s="114"/>
      <c r="EF392" s="98"/>
      <c r="EG392" s="98"/>
      <c r="EH392" s="98"/>
      <c r="EI392" s="98"/>
      <c r="EJ392" s="98"/>
    </row>
    <row r="393" spans="135:140">
      <c r="EE393" s="114"/>
      <c r="EF393" s="98"/>
      <c r="EG393" s="98"/>
      <c r="EH393" s="98"/>
      <c r="EI393" s="98"/>
      <c r="EJ393" s="98"/>
    </row>
    <row r="394" spans="135:140">
      <c r="EE394" s="114"/>
      <c r="EF394" s="98"/>
      <c r="EG394" s="98"/>
      <c r="EH394" s="98"/>
      <c r="EI394" s="98"/>
      <c r="EJ394" s="98"/>
    </row>
    <row r="395" spans="135:140">
      <c r="EE395" s="114"/>
      <c r="EF395" s="98"/>
      <c r="EG395" s="98"/>
      <c r="EH395" s="98"/>
      <c r="EI395" s="98"/>
      <c r="EJ395" s="98"/>
    </row>
    <row r="396" spans="135:140">
      <c r="EE396" s="114"/>
      <c r="EF396" s="98"/>
      <c r="EG396" s="98"/>
      <c r="EH396" s="98"/>
      <c r="EI396" s="98"/>
      <c r="EJ396" s="98"/>
    </row>
    <row r="397" spans="135:140">
      <c r="EE397" s="114"/>
      <c r="EF397" s="98"/>
      <c r="EG397" s="98"/>
      <c r="EH397" s="98"/>
      <c r="EI397" s="98"/>
      <c r="EJ397" s="98"/>
    </row>
    <row r="398" spans="135:140">
      <c r="EE398" s="114"/>
      <c r="EF398" s="98"/>
      <c r="EG398" s="98"/>
      <c r="EH398" s="98"/>
      <c r="EI398" s="98"/>
      <c r="EJ398" s="98"/>
    </row>
    <row r="399" spans="135:140">
      <c r="EE399" s="114"/>
      <c r="EF399" s="98"/>
      <c r="EG399" s="98"/>
      <c r="EH399" s="98"/>
      <c r="EI399" s="98"/>
      <c r="EJ399" s="98"/>
    </row>
    <row r="400" spans="135:140">
      <c r="EE400" s="114"/>
      <c r="EF400" s="98"/>
      <c r="EG400" s="98"/>
      <c r="EH400" s="98"/>
      <c r="EI400" s="98"/>
      <c r="EJ400" s="98"/>
    </row>
    <row r="401" spans="135:140">
      <c r="EE401" s="114"/>
      <c r="EF401" s="98"/>
      <c r="EG401" s="98"/>
      <c r="EH401" s="98"/>
      <c r="EI401" s="98"/>
      <c r="EJ401" s="98"/>
    </row>
    <row r="402" spans="135:140">
      <c r="EE402" s="114"/>
      <c r="EF402" s="98"/>
      <c r="EG402" s="98"/>
      <c r="EH402" s="98"/>
      <c r="EI402" s="98"/>
      <c r="EJ402" s="98"/>
    </row>
    <row r="403" spans="135:140">
      <c r="EE403" s="114"/>
      <c r="EF403" s="98"/>
      <c r="EG403" s="98"/>
      <c r="EH403" s="98"/>
      <c r="EI403" s="98"/>
      <c r="EJ403" s="98"/>
    </row>
    <row r="404" spans="135:140">
      <c r="EE404" s="114"/>
      <c r="EF404" s="98"/>
      <c r="EG404" s="98"/>
      <c r="EH404" s="98"/>
      <c r="EI404" s="98"/>
      <c r="EJ404" s="98"/>
    </row>
    <row r="405" spans="135:140">
      <c r="EE405" s="114"/>
      <c r="EF405" s="98"/>
      <c r="EG405" s="98"/>
      <c r="EH405" s="98"/>
      <c r="EI405" s="98"/>
      <c r="EJ405" s="98"/>
    </row>
    <row r="406" spans="135:140">
      <c r="EE406" s="114"/>
      <c r="EF406" s="98"/>
      <c r="EG406" s="98"/>
      <c r="EH406" s="98"/>
      <c r="EI406" s="98"/>
      <c r="EJ406" s="98"/>
    </row>
    <row r="407" spans="135:140">
      <c r="EE407" s="114"/>
      <c r="EF407" s="98"/>
      <c r="EG407" s="98"/>
      <c r="EH407" s="98"/>
      <c r="EI407" s="98"/>
      <c r="EJ407" s="98"/>
    </row>
    <row r="408" spans="135:140">
      <c r="EE408" s="114"/>
      <c r="EF408" s="98"/>
      <c r="EG408" s="98"/>
      <c r="EH408" s="98"/>
      <c r="EI408" s="98"/>
      <c r="EJ408" s="98"/>
    </row>
    <row r="409" spans="135:140">
      <c r="EE409" s="114"/>
      <c r="EF409" s="98"/>
      <c r="EG409" s="98"/>
      <c r="EH409" s="98"/>
      <c r="EI409" s="98"/>
      <c r="EJ409" s="98"/>
    </row>
    <row r="410" spans="135:140">
      <c r="EE410" s="114"/>
      <c r="EF410" s="98"/>
      <c r="EG410" s="98"/>
      <c r="EH410" s="98"/>
      <c r="EI410" s="98"/>
      <c r="EJ410" s="98"/>
    </row>
    <row r="411" spans="135:140">
      <c r="EE411" s="114"/>
      <c r="EF411" s="98"/>
      <c r="EG411" s="98"/>
      <c r="EH411" s="98"/>
      <c r="EI411" s="98"/>
      <c r="EJ411" s="98"/>
    </row>
    <row r="412" spans="135:140">
      <c r="EE412" s="114"/>
      <c r="EF412" s="98"/>
      <c r="EG412" s="98"/>
      <c r="EH412" s="98"/>
      <c r="EI412" s="98"/>
      <c r="EJ412" s="98"/>
    </row>
    <row r="413" spans="135:140">
      <c r="EE413" s="114"/>
      <c r="EF413" s="98"/>
      <c r="EG413" s="98"/>
      <c r="EH413" s="98"/>
      <c r="EI413" s="98"/>
      <c r="EJ413" s="98"/>
    </row>
    <row r="414" spans="135:140">
      <c r="EE414" s="114"/>
      <c r="EF414" s="98"/>
      <c r="EG414" s="98"/>
      <c r="EH414" s="98"/>
      <c r="EI414" s="98"/>
      <c r="EJ414" s="98"/>
    </row>
    <row r="415" spans="135:140">
      <c r="EE415" s="114"/>
      <c r="EF415" s="98"/>
      <c r="EG415" s="98"/>
      <c r="EH415" s="98"/>
      <c r="EI415" s="98"/>
      <c r="EJ415" s="98"/>
    </row>
    <row r="416" spans="135:140">
      <c r="EE416" s="114"/>
      <c r="EF416" s="98"/>
      <c r="EG416" s="98"/>
      <c r="EH416" s="98"/>
      <c r="EI416" s="98"/>
      <c r="EJ416" s="98"/>
    </row>
    <row r="417" spans="135:140">
      <c r="EE417" s="114"/>
      <c r="EF417" s="98"/>
      <c r="EG417" s="98"/>
      <c r="EH417" s="98"/>
      <c r="EI417" s="98"/>
      <c r="EJ417" s="98"/>
    </row>
    <row r="418" spans="135:140">
      <c r="EE418" s="114"/>
      <c r="EF418" s="98"/>
      <c r="EG418" s="98"/>
      <c r="EH418" s="98"/>
      <c r="EI418" s="98"/>
      <c r="EJ418" s="98"/>
    </row>
    <row r="419" spans="135:140">
      <c r="EE419" s="114"/>
      <c r="EF419" s="98"/>
      <c r="EG419" s="98"/>
      <c r="EH419" s="98"/>
      <c r="EI419" s="98"/>
      <c r="EJ419" s="98"/>
    </row>
    <row r="420" spans="135:140">
      <c r="EE420" s="114"/>
      <c r="EF420" s="98"/>
      <c r="EG420" s="98"/>
      <c r="EH420" s="98"/>
      <c r="EI420" s="98"/>
      <c r="EJ420" s="98"/>
    </row>
    <row r="421" spans="135:140">
      <c r="EE421" s="114"/>
      <c r="EF421" s="98"/>
      <c r="EG421" s="98"/>
      <c r="EH421" s="98"/>
      <c r="EI421" s="98"/>
      <c r="EJ421" s="98"/>
    </row>
    <row r="422" spans="135:140">
      <c r="EE422" s="114"/>
      <c r="EF422" s="98"/>
      <c r="EG422" s="98"/>
      <c r="EH422" s="98"/>
      <c r="EI422" s="98"/>
      <c r="EJ422" s="98"/>
    </row>
    <row r="423" spans="135:140">
      <c r="EE423" s="114"/>
      <c r="EF423" s="98"/>
      <c r="EG423" s="98"/>
      <c r="EH423" s="98"/>
      <c r="EI423" s="98"/>
      <c r="EJ423" s="98"/>
    </row>
    <row r="424" spans="135:140">
      <c r="EE424" s="114"/>
      <c r="EF424" s="98"/>
      <c r="EG424" s="98"/>
      <c r="EH424" s="98"/>
      <c r="EI424" s="98"/>
      <c r="EJ424" s="98"/>
    </row>
    <row r="425" spans="135:140">
      <c r="EE425" s="114"/>
      <c r="EF425" s="98"/>
      <c r="EG425" s="98"/>
      <c r="EH425" s="98"/>
      <c r="EI425" s="98"/>
      <c r="EJ425" s="98"/>
    </row>
    <row r="426" spans="135:140">
      <c r="EE426" s="114"/>
      <c r="EF426" s="98"/>
      <c r="EG426" s="98"/>
      <c r="EH426" s="98"/>
      <c r="EI426" s="98"/>
      <c r="EJ426" s="98"/>
    </row>
    <row r="427" spans="135:140">
      <c r="EE427" s="114"/>
      <c r="EF427" s="98"/>
      <c r="EG427" s="98"/>
      <c r="EH427" s="98"/>
      <c r="EI427" s="98"/>
      <c r="EJ427" s="98"/>
    </row>
    <row r="428" spans="135:140">
      <c r="EE428" s="114"/>
      <c r="EF428" s="98"/>
      <c r="EG428" s="98"/>
      <c r="EH428" s="98"/>
      <c r="EI428" s="98"/>
      <c r="EJ428" s="98"/>
    </row>
    <row r="429" spans="135:140">
      <c r="EE429" s="114"/>
      <c r="EF429" s="98"/>
      <c r="EG429" s="98"/>
      <c r="EH429" s="98"/>
      <c r="EI429" s="98"/>
      <c r="EJ429" s="98"/>
    </row>
    <row r="430" spans="135:140">
      <c r="EE430" s="114"/>
      <c r="EF430" s="98"/>
      <c r="EG430" s="98"/>
      <c r="EH430" s="98"/>
      <c r="EI430" s="98"/>
      <c r="EJ430" s="98"/>
    </row>
    <row r="431" spans="135:140">
      <c r="EE431" s="114"/>
      <c r="EF431" s="98"/>
      <c r="EG431" s="98"/>
      <c r="EH431" s="98"/>
      <c r="EI431" s="98"/>
      <c r="EJ431" s="98"/>
    </row>
    <row r="432" spans="135:140">
      <c r="EE432" s="114"/>
      <c r="EF432" s="98"/>
      <c r="EG432" s="98"/>
      <c r="EH432" s="98"/>
      <c r="EI432" s="98"/>
      <c r="EJ432" s="98"/>
    </row>
    <row r="433" spans="135:140">
      <c r="EE433" s="114"/>
      <c r="EF433" s="98"/>
      <c r="EG433" s="98"/>
      <c r="EH433" s="98"/>
      <c r="EI433" s="98"/>
      <c r="EJ433" s="98"/>
    </row>
    <row r="434" spans="135:140">
      <c r="EE434" s="114"/>
      <c r="EF434" s="98"/>
      <c r="EG434" s="98"/>
      <c r="EH434" s="98"/>
      <c r="EI434" s="98"/>
      <c r="EJ434" s="98"/>
    </row>
    <row r="435" spans="135:140">
      <c r="EE435" s="114"/>
      <c r="EF435" s="98"/>
      <c r="EG435" s="98"/>
      <c r="EH435" s="98"/>
      <c r="EI435" s="98"/>
      <c r="EJ435" s="98"/>
    </row>
    <row r="436" spans="135:140">
      <c r="EE436" s="114"/>
      <c r="EF436" s="98"/>
      <c r="EG436" s="98"/>
      <c r="EH436" s="98"/>
      <c r="EI436" s="98"/>
      <c r="EJ436" s="98"/>
    </row>
    <row r="437" spans="135:140">
      <c r="EE437" s="114"/>
      <c r="EF437" s="98"/>
      <c r="EG437" s="98"/>
      <c r="EH437" s="98"/>
      <c r="EI437" s="98"/>
      <c r="EJ437" s="98"/>
    </row>
    <row r="438" spans="135:140">
      <c r="EE438" s="114"/>
      <c r="EF438" s="98"/>
      <c r="EG438" s="98"/>
      <c r="EH438" s="98"/>
      <c r="EI438" s="98"/>
      <c r="EJ438" s="98"/>
    </row>
    <row r="439" spans="135:140">
      <c r="EE439" s="114"/>
      <c r="EF439" s="98"/>
      <c r="EG439" s="98"/>
      <c r="EH439" s="98"/>
      <c r="EI439" s="98"/>
      <c r="EJ439" s="98"/>
    </row>
    <row r="440" spans="135:140">
      <c r="EE440" s="114"/>
      <c r="EF440" s="98"/>
      <c r="EG440" s="98"/>
      <c r="EH440" s="98"/>
      <c r="EI440" s="98"/>
      <c r="EJ440" s="98"/>
    </row>
    <row r="441" spans="135:140">
      <c r="EE441" s="114"/>
      <c r="EF441" s="98"/>
      <c r="EG441" s="98"/>
      <c r="EH441" s="98"/>
      <c r="EI441" s="98"/>
      <c r="EJ441" s="98"/>
    </row>
    <row r="442" spans="135:140">
      <c r="EE442" s="114"/>
      <c r="EF442" s="98"/>
      <c r="EG442" s="98"/>
      <c r="EH442" s="98"/>
      <c r="EI442" s="98"/>
      <c r="EJ442" s="98"/>
    </row>
    <row r="443" spans="135:140">
      <c r="EE443" s="114"/>
      <c r="EF443" s="98"/>
      <c r="EG443" s="98"/>
      <c r="EH443" s="98"/>
      <c r="EI443" s="98"/>
      <c r="EJ443" s="98"/>
    </row>
    <row r="444" spans="135:140">
      <c r="EE444" s="114"/>
      <c r="EF444" s="98"/>
      <c r="EG444" s="98"/>
      <c r="EH444" s="98"/>
      <c r="EI444" s="98"/>
      <c r="EJ444" s="98"/>
    </row>
    <row r="445" spans="135:140">
      <c r="EE445" s="114"/>
      <c r="EF445" s="98"/>
      <c r="EG445" s="98"/>
      <c r="EH445" s="98"/>
      <c r="EI445" s="98"/>
      <c r="EJ445" s="98"/>
    </row>
    <row r="446" spans="135:140">
      <c r="EE446" s="114"/>
      <c r="EF446" s="98"/>
      <c r="EG446" s="98"/>
      <c r="EH446" s="98"/>
      <c r="EI446" s="98"/>
      <c r="EJ446" s="98"/>
    </row>
    <row r="447" spans="135:140">
      <c r="EE447" s="114"/>
      <c r="EF447" s="98"/>
      <c r="EG447" s="98"/>
      <c r="EH447" s="98"/>
      <c r="EI447" s="98"/>
      <c r="EJ447" s="98"/>
    </row>
    <row r="448" spans="135:140">
      <c r="EE448" s="114"/>
      <c r="EF448" s="98"/>
      <c r="EG448" s="98"/>
      <c r="EH448" s="98"/>
      <c r="EI448" s="98"/>
      <c r="EJ448" s="98"/>
    </row>
    <row r="449" spans="135:140">
      <c r="EE449" s="114"/>
      <c r="EF449" s="98"/>
      <c r="EG449" s="98"/>
      <c r="EH449" s="98"/>
      <c r="EI449" s="98"/>
      <c r="EJ449" s="98"/>
    </row>
    <row r="450" spans="135:140">
      <c r="EE450" s="114"/>
      <c r="EF450" s="98"/>
      <c r="EG450" s="98"/>
      <c r="EH450" s="98"/>
      <c r="EI450" s="98"/>
      <c r="EJ450" s="98"/>
    </row>
    <row r="451" spans="135:140">
      <c r="EE451" s="114"/>
      <c r="EF451" s="98"/>
      <c r="EG451" s="98"/>
      <c r="EH451" s="98"/>
      <c r="EI451" s="98"/>
      <c r="EJ451" s="98"/>
    </row>
    <row r="452" spans="135:140">
      <c r="EE452" s="114"/>
      <c r="EF452" s="98"/>
      <c r="EG452" s="98"/>
      <c r="EH452" s="98"/>
      <c r="EI452" s="98"/>
      <c r="EJ452" s="98"/>
    </row>
    <row r="453" spans="135:140">
      <c r="EE453" s="114"/>
      <c r="EF453" s="98"/>
      <c r="EG453" s="98"/>
      <c r="EH453" s="98"/>
      <c r="EI453" s="98"/>
      <c r="EJ453" s="98"/>
    </row>
    <row r="454" spans="135:140">
      <c r="EE454" s="114"/>
      <c r="EF454" s="98"/>
      <c r="EG454" s="98"/>
      <c r="EH454" s="98"/>
      <c r="EI454" s="98"/>
      <c r="EJ454" s="98"/>
    </row>
    <row r="455" spans="135:140">
      <c r="EE455" s="114"/>
      <c r="EF455" s="98"/>
      <c r="EG455" s="98"/>
      <c r="EH455" s="98"/>
      <c r="EI455" s="98"/>
      <c r="EJ455" s="98"/>
    </row>
    <row r="456" spans="135:140">
      <c r="EE456" s="114"/>
      <c r="EF456" s="98"/>
      <c r="EG456" s="98"/>
      <c r="EH456" s="98"/>
      <c r="EI456" s="98"/>
      <c r="EJ456" s="98"/>
    </row>
    <row r="457" spans="135:140">
      <c r="EE457" s="114"/>
      <c r="EF457" s="98"/>
      <c r="EG457" s="98"/>
      <c r="EH457" s="98"/>
      <c r="EI457" s="98"/>
      <c r="EJ457" s="98"/>
    </row>
    <row r="458" spans="135:140">
      <c r="EE458" s="114"/>
      <c r="EF458" s="98"/>
      <c r="EG458" s="98"/>
      <c r="EH458" s="98"/>
      <c r="EI458" s="98"/>
      <c r="EJ458" s="98"/>
    </row>
    <row r="459" spans="135:140">
      <c r="EE459" s="114"/>
      <c r="EF459" s="98"/>
      <c r="EG459" s="98"/>
      <c r="EH459" s="98"/>
      <c r="EI459" s="98"/>
      <c r="EJ459" s="98"/>
    </row>
    <row r="460" spans="135:140">
      <c r="EE460" s="114"/>
      <c r="EF460" s="98"/>
      <c r="EG460" s="98"/>
      <c r="EH460" s="98"/>
      <c r="EI460" s="98"/>
      <c r="EJ460" s="98"/>
    </row>
    <row r="461" spans="135:140">
      <c r="EE461" s="114"/>
      <c r="EF461" s="98"/>
      <c r="EG461" s="98"/>
      <c r="EH461" s="98"/>
      <c r="EI461" s="98"/>
      <c r="EJ461" s="98"/>
    </row>
    <row r="462" spans="135:140">
      <c r="EE462" s="114"/>
      <c r="EF462" s="98"/>
      <c r="EG462" s="98"/>
      <c r="EH462" s="98"/>
      <c r="EI462" s="98"/>
      <c r="EJ462" s="98"/>
    </row>
    <row r="463" spans="135:140">
      <c r="EE463" s="114"/>
      <c r="EF463" s="98"/>
      <c r="EG463" s="98"/>
      <c r="EH463" s="98"/>
      <c r="EI463" s="98"/>
      <c r="EJ463" s="98"/>
    </row>
    <row r="464" spans="135:140">
      <c r="EE464" s="114"/>
      <c r="EF464" s="98"/>
      <c r="EG464" s="98"/>
      <c r="EH464" s="98"/>
      <c r="EI464" s="98"/>
      <c r="EJ464" s="98"/>
    </row>
    <row r="465" spans="135:140">
      <c r="EE465" s="114"/>
      <c r="EF465" s="98"/>
      <c r="EG465" s="98"/>
      <c r="EH465" s="98"/>
      <c r="EI465" s="98"/>
      <c r="EJ465" s="98"/>
    </row>
    <row r="466" spans="135:140">
      <c r="EE466" s="114"/>
      <c r="EF466" s="98"/>
      <c r="EG466" s="98"/>
      <c r="EH466" s="98"/>
      <c r="EI466" s="98"/>
      <c r="EJ466" s="98"/>
    </row>
    <row r="467" spans="135:140">
      <c r="EE467" s="114"/>
      <c r="EF467" s="98"/>
      <c r="EG467" s="98"/>
      <c r="EH467" s="98"/>
      <c r="EI467" s="98"/>
      <c r="EJ467" s="98"/>
    </row>
    <row r="468" spans="135:140">
      <c r="EE468" s="114"/>
      <c r="EF468" s="98"/>
      <c r="EG468" s="98"/>
      <c r="EH468" s="98"/>
      <c r="EI468" s="98"/>
      <c r="EJ468" s="98"/>
    </row>
    <row r="469" spans="135:140">
      <c r="EE469" s="114"/>
      <c r="EF469" s="98"/>
      <c r="EG469" s="98"/>
      <c r="EH469" s="98"/>
      <c r="EI469" s="98"/>
      <c r="EJ469" s="98"/>
    </row>
    <row r="470" spans="135:140">
      <c r="EE470" s="114"/>
      <c r="EF470" s="98"/>
      <c r="EG470" s="98"/>
      <c r="EH470" s="98"/>
      <c r="EI470" s="98"/>
      <c r="EJ470" s="98"/>
    </row>
    <row r="471" spans="135:140">
      <c r="EE471" s="114"/>
      <c r="EF471" s="98"/>
      <c r="EG471" s="98"/>
      <c r="EH471" s="98"/>
      <c r="EI471" s="98"/>
      <c r="EJ471" s="98"/>
    </row>
    <row r="472" spans="135:140">
      <c r="EE472" s="114"/>
      <c r="EF472" s="98"/>
      <c r="EG472" s="98"/>
      <c r="EH472" s="98"/>
      <c r="EI472" s="98"/>
      <c r="EJ472" s="98"/>
    </row>
    <row r="473" spans="135:140">
      <c r="EE473" s="114"/>
      <c r="EF473" s="98"/>
      <c r="EG473" s="98"/>
      <c r="EH473" s="98"/>
      <c r="EI473" s="98"/>
      <c r="EJ473" s="98"/>
    </row>
    <row r="474" spans="135:140">
      <c r="EE474" s="114"/>
      <c r="EF474" s="98"/>
      <c r="EG474" s="98"/>
      <c r="EH474" s="98"/>
      <c r="EI474" s="98"/>
      <c r="EJ474" s="98"/>
    </row>
    <row r="475" spans="135:140">
      <c r="EE475" s="114"/>
      <c r="EF475" s="98"/>
      <c r="EG475" s="98"/>
      <c r="EH475" s="98"/>
      <c r="EI475" s="98"/>
      <c r="EJ475" s="98"/>
    </row>
    <row r="476" spans="135:140">
      <c r="EE476" s="114"/>
      <c r="EF476" s="98"/>
      <c r="EG476" s="98"/>
      <c r="EH476" s="98"/>
      <c r="EI476" s="98"/>
      <c r="EJ476" s="98"/>
    </row>
    <row r="477" spans="135:140">
      <c r="EE477" s="114"/>
      <c r="EF477" s="98"/>
      <c r="EG477" s="98"/>
      <c r="EH477" s="98"/>
      <c r="EI477" s="98"/>
      <c r="EJ477" s="98"/>
    </row>
    <row r="478" spans="135:140">
      <c r="EE478" s="114"/>
      <c r="EF478" s="98"/>
      <c r="EG478" s="98"/>
      <c r="EH478" s="98"/>
      <c r="EI478" s="98"/>
      <c r="EJ478" s="98"/>
    </row>
    <row r="479" spans="135:140">
      <c r="EE479" s="114"/>
      <c r="EF479" s="98"/>
      <c r="EG479" s="98"/>
      <c r="EH479" s="98"/>
      <c r="EI479" s="98"/>
      <c r="EJ479" s="98"/>
    </row>
    <row r="480" spans="135:140">
      <c r="EE480" s="114"/>
      <c r="EF480" s="98"/>
      <c r="EG480" s="98"/>
      <c r="EH480" s="98"/>
      <c r="EI480" s="98"/>
      <c r="EJ480" s="98"/>
    </row>
    <row r="481" spans="135:140">
      <c r="EE481" s="114"/>
      <c r="EF481" s="98"/>
      <c r="EG481" s="98"/>
      <c r="EH481" s="98"/>
      <c r="EI481" s="98"/>
      <c r="EJ481" s="98"/>
    </row>
    <row r="482" spans="135:140">
      <c r="EE482" s="114"/>
      <c r="EF482" s="98"/>
      <c r="EG482" s="98"/>
      <c r="EH482" s="98"/>
      <c r="EI482" s="98"/>
      <c r="EJ482" s="98"/>
    </row>
    <row r="483" spans="135:140">
      <c r="EE483" s="114"/>
      <c r="EF483" s="98"/>
      <c r="EG483" s="98"/>
      <c r="EH483" s="98"/>
      <c r="EI483" s="98"/>
      <c r="EJ483" s="98"/>
    </row>
    <row r="484" spans="135:140">
      <c r="EE484" s="114"/>
      <c r="EF484" s="98"/>
      <c r="EG484" s="98"/>
      <c r="EH484" s="98"/>
      <c r="EI484" s="98"/>
      <c r="EJ484" s="98"/>
    </row>
    <row r="485" spans="135:140">
      <c r="EE485" s="114"/>
      <c r="EF485" s="98"/>
      <c r="EG485" s="98"/>
      <c r="EH485" s="98"/>
      <c r="EI485" s="98"/>
      <c r="EJ485" s="98"/>
    </row>
    <row r="486" spans="135:140">
      <c r="EE486" s="114"/>
      <c r="EF486" s="98"/>
      <c r="EG486" s="98"/>
      <c r="EH486" s="98"/>
      <c r="EI486" s="98"/>
      <c r="EJ486" s="98"/>
    </row>
    <row r="487" spans="135:140">
      <c r="EE487" s="114"/>
      <c r="EF487" s="98"/>
      <c r="EG487" s="98"/>
      <c r="EH487" s="98"/>
      <c r="EI487" s="98"/>
      <c r="EJ487" s="98"/>
    </row>
    <row r="488" spans="135:140">
      <c r="EE488" s="114"/>
      <c r="EF488" s="98"/>
      <c r="EG488" s="98"/>
      <c r="EH488" s="98"/>
      <c r="EI488" s="98"/>
      <c r="EJ488" s="98"/>
    </row>
    <row r="489" spans="135:140">
      <c r="EE489" s="114"/>
      <c r="EF489" s="98"/>
      <c r="EG489" s="98"/>
      <c r="EH489" s="98"/>
      <c r="EI489" s="98"/>
      <c r="EJ489" s="98"/>
    </row>
    <row r="490" spans="135:140">
      <c r="EE490" s="114"/>
      <c r="EF490" s="98"/>
      <c r="EG490" s="98"/>
      <c r="EH490" s="98"/>
      <c r="EI490" s="98"/>
      <c r="EJ490" s="98"/>
    </row>
    <row r="491" spans="135:140">
      <c r="EE491" s="114"/>
      <c r="EF491" s="98"/>
      <c r="EG491" s="98"/>
      <c r="EH491" s="98"/>
      <c r="EI491" s="98"/>
      <c r="EJ491" s="98"/>
    </row>
    <row r="492" spans="135:140">
      <c r="EE492" s="114"/>
      <c r="EF492" s="98"/>
      <c r="EG492" s="98"/>
      <c r="EH492" s="98"/>
      <c r="EI492" s="98"/>
      <c r="EJ492" s="98"/>
    </row>
    <row r="493" spans="135:140">
      <c r="EE493" s="114"/>
      <c r="EF493" s="98"/>
      <c r="EG493" s="98"/>
      <c r="EH493" s="98"/>
      <c r="EI493" s="98"/>
      <c r="EJ493" s="98"/>
    </row>
    <row r="494" spans="135:140">
      <c r="EE494" s="114"/>
      <c r="EF494" s="98"/>
      <c r="EG494" s="98"/>
      <c r="EH494" s="98"/>
      <c r="EI494" s="98"/>
      <c r="EJ494" s="98"/>
    </row>
    <row r="495" spans="135:140">
      <c r="EE495" s="114"/>
      <c r="EF495" s="98"/>
      <c r="EG495" s="98"/>
      <c r="EH495" s="98"/>
      <c r="EI495" s="98"/>
      <c r="EJ495" s="98"/>
    </row>
    <row r="496" spans="135:140">
      <c r="EE496" s="114"/>
      <c r="EF496" s="98"/>
      <c r="EG496" s="98"/>
      <c r="EH496" s="98"/>
      <c r="EI496" s="98"/>
      <c r="EJ496" s="98"/>
    </row>
    <row r="497" spans="135:140">
      <c r="EE497" s="114"/>
      <c r="EF497" s="98"/>
      <c r="EG497" s="98"/>
      <c r="EH497" s="98"/>
      <c r="EI497" s="98"/>
      <c r="EJ497" s="98"/>
    </row>
    <row r="498" spans="135:140">
      <c r="EE498" s="114"/>
      <c r="EF498" s="98"/>
      <c r="EG498" s="98"/>
      <c r="EH498" s="98"/>
      <c r="EI498" s="98"/>
      <c r="EJ498" s="98"/>
    </row>
    <row r="499" spans="135:140">
      <c r="EE499" s="114"/>
      <c r="EF499" s="98"/>
      <c r="EG499" s="98"/>
      <c r="EH499" s="98"/>
      <c r="EI499" s="98"/>
      <c r="EJ499" s="98"/>
    </row>
    <row r="500" spans="135:140">
      <c r="EE500" s="114"/>
      <c r="EF500" s="98"/>
      <c r="EG500" s="98"/>
      <c r="EH500" s="98"/>
      <c r="EI500" s="98"/>
      <c r="EJ500" s="98"/>
    </row>
    <row r="501" spans="135:140">
      <c r="EE501" s="114"/>
      <c r="EF501" s="98"/>
      <c r="EG501" s="98"/>
      <c r="EH501" s="98"/>
      <c r="EI501" s="98"/>
      <c r="EJ501" s="98"/>
    </row>
    <row r="502" spans="135:140">
      <c r="EE502" s="114"/>
      <c r="EF502" s="98"/>
      <c r="EG502" s="98"/>
      <c r="EH502" s="98"/>
      <c r="EI502" s="98"/>
      <c r="EJ502" s="98"/>
    </row>
    <row r="503" spans="135:140">
      <c r="EE503" s="114"/>
      <c r="EF503" s="98"/>
      <c r="EG503" s="98"/>
      <c r="EH503" s="98"/>
      <c r="EI503" s="98"/>
      <c r="EJ503" s="98"/>
    </row>
    <row r="504" spans="135:140">
      <c r="EE504" s="114"/>
      <c r="EF504" s="98"/>
      <c r="EG504" s="98"/>
      <c r="EH504" s="98"/>
      <c r="EI504" s="98"/>
      <c r="EJ504" s="98"/>
    </row>
    <row r="505" spans="135:140">
      <c r="EE505" s="114"/>
      <c r="EF505" s="98"/>
      <c r="EG505" s="98"/>
      <c r="EH505" s="98"/>
      <c r="EI505" s="98"/>
      <c r="EJ505" s="98"/>
    </row>
    <row r="506" spans="135:140">
      <c r="EE506" s="114"/>
      <c r="EF506" s="98"/>
      <c r="EG506" s="98"/>
      <c r="EH506" s="98"/>
      <c r="EI506" s="98"/>
      <c r="EJ506" s="98"/>
    </row>
    <row r="507" spans="135:140">
      <c r="EE507" s="114"/>
      <c r="EF507" s="98"/>
      <c r="EG507" s="98"/>
      <c r="EH507" s="98"/>
      <c r="EI507" s="98"/>
      <c r="EJ507" s="98"/>
    </row>
    <row r="508" spans="135:140">
      <c r="EE508" s="114"/>
      <c r="EF508" s="98"/>
      <c r="EG508" s="98"/>
      <c r="EH508" s="98"/>
      <c r="EI508" s="98"/>
      <c r="EJ508" s="98"/>
    </row>
    <row r="509" spans="135:140">
      <c r="EE509" s="114"/>
      <c r="EF509" s="98"/>
      <c r="EG509" s="98"/>
      <c r="EH509" s="98"/>
      <c r="EI509" s="98"/>
      <c r="EJ509" s="98"/>
    </row>
    <row r="510" spans="135:140">
      <c r="EE510" s="114"/>
      <c r="EF510" s="98"/>
      <c r="EG510" s="98"/>
      <c r="EH510" s="98"/>
      <c r="EI510" s="98"/>
      <c r="EJ510" s="98"/>
    </row>
    <row r="511" spans="135:140">
      <c r="EE511" s="114"/>
      <c r="EF511" s="98"/>
      <c r="EG511" s="98"/>
      <c r="EH511" s="98"/>
      <c r="EI511" s="98"/>
      <c r="EJ511" s="98"/>
    </row>
    <row r="512" spans="135:140">
      <c r="EE512" s="114"/>
      <c r="EF512" s="98"/>
      <c r="EG512" s="98"/>
      <c r="EH512" s="98"/>
      <c r="EI512" s="98"/>
      <c r="EJ512" s="98"/>
    </row>
    <row r="513" spans="135:140">
      <c r="EE513" s="114"/>
      <c r="EF513" s="98"/>
      <c r="EG513" s="98"/>
      <c r="EH513" s="98"/>
      <c r="EI513" s="98"/>
      <c r="EJ513" s="98"/>
    </row>
    <row r="514" spans="135:140">
      <c r="EE514" s="114"/>
      <c r="EF514" s="98"/>
      <c r="EG514" s="98"/>
      <c r="EH514" s="98"/>
      <c r="EI514" s="98"/>
      <c r="EJ514" s="98"/>
    </row>
    <row r="515" spans="135:140">
      <c r="EE515" s="114"/>
      <c r="EF515" s="98"/>
      <c r="EG515" s="98"/>
      <c r="EH515" s="98"/>
      <c r="EI515" s="98"/>
      <c r="EJ515" s="98"/>
    </row>
    <row r="516" spans="135:140">
      <c r="EE516" s="114"/>
      <c r="EF516" s="98"/>
      <c r="EG516" s="98"/>
      <c r="EH516" s="98"/>
      <c r="EI516" s="98"/>
      <c r="EJ516" s="98"/>
    </row>
    <row r="517" spans="135:140">
      <c r="EE517" s="114"/>
      <c r="EF517" s="98"/>
      <c r="EG517" s="98"/>
      <c r="EH517" s="98"/>
      <c r="EI517" s="98"/>
      <c r="EJ517" s="98"/>
    </row>
    <row r="518" spans="135:140">
      <c r="EE518" s="114"/>
      <c r="EF518" s="98"/>
      <c r="EG518" s="98"/>
      <c r="EH518" s="98"/>
      <c r="EI518" s="98"/>
      <c r="EJ518" s="98"/>
    </row>
    <row r="519" spans="135:140">
      <c r="EE519" s="114"/>
      <c r="EF519" s="98"/>
      <c r="EG519" s="98"/>
      <c r="EH519" s="98"/>
      <c r="EI519" s="98"/>
      <c r="EJ519" s="98"/>
    </row>
    <row r="520" spans="135:140">
      <c r="EE520" s="114"/>
      <c r="EF520" s="98"/>
      <c r="EG520" s="98"/>
      <c r="EH520" s="98"/>
      <c r="EI520" s="98"/>
      <c r="EJ520" s="98"/>
    </row>
    <row r="521" spans="135:140">
      <c r="EE521" s="114"/>
      <c r="EF521" s="98"/>
      <c r="EG521" s="98"/>
      <c r="EH521" s="98"/>
      <c r="EI521" s="98"/>
      <c r="EJ521" s="98"/>
    </row>
    <row r="522" spans="135:140">
      <c r="EE522" s="114"/>
      <c r="EF522" s="98"/>
      <c r="EG522" s="98"/>
      <c r="EH522" s="98"/>
      <c r="EI522" s="98"/>
      <c r="EJ522" s="98"/>
    </row>
    <row r="523" spans="135:140">
      <c r="EE523" s="114"/>
      <c r="EF523" s="98"/>
      <c r="EG523" s="98"/>
      <c r="EH523" s="98"/>
      <c r="EI523" s="98"/>
      <c r="EJ523" s="98"/>
    </row>
    <row r="524" spans="135:140">
      <c r="EE524" s="114"/>
      <c r="EF524" s="98"/>
      <c r="EG524" s="98"/>
      <c r="EH524" s="98"/>
      <c r="EI524" s="98"/>
      <c r="EJ524" s="98"/>
    </row>
    <row r="525" spans="135:140">
      <c r="EE525" s="114"/>
      <c r="EF525" s="98"/>
      <c r="EG525" s="98"/>
      <c r="EH525" s="98"/>
      <c r="EI525" s="98"/>
      <c r="EJ525" s="98"/>
    </row>
    <row r="526" spans="135:140">
      <c r="EE526" s="114"/>
      <c r="EF526" s="98"/>
      <c r="EG526" s="98"/>
      <c r="EH526" s="98"/>
      <c r="EI526" s="98"/>
      <c r="EJ526" s="98"/>
    </row>
    <row r="527" spans="135:140">
      <c r="EE527" s="114"/>
      <c r="EF527" s="98"/>
      <c r="EG527" s="98"/>
      <c r="EH527" s="98"/>
      <c r="EI527" s="98"/>
      <c r="EJ527" s="98"/>
    </row>
    <row r="528" spans="135:140">
      <c r="EE528" s="114"/>
      <c r="EF528" s="98"/>
      <c r="EG528" s="98"/>
      <c r="EH528" s="98"/>
      <c r="EI528" s="98"/>
      <c r="EJ528" s="98"/>
    </row>
    <row r="529" spans="135:140">
      <c r="EE529" s="114"/>
      <c r="EF529" s="98"/>
      <c r="EG529" s="98"/>
      <c r="EH529" s="98"/>
      <c r="EI529" s="98"/>
      <c r="EJ529" s="98"/>
    </row>
    <row r="530" spans="135:140">
      <c r="EE530" s="114"/>
      <c r="EF530" s="98"/>
      <c r="EG530" s="98"/>
      <c r="EH530" s="98"/>
      <c r="EI530" s="98"/>
      <c r="EJ530" s="98"/>
    </row>
    <row r="531" spans="135:140">
      <c r="EE531" s="114"/>
      <c r="EF531" s="98"/>
      <c r="EG531" s="98"/>
      <c r="EH531" s="98"/>
      <c r="EI531" s="98"/>
      <c r="EJ531" s="98"/>
    </row>
    <row r="532" spans="135:140">
      <c r="EE532" s="114"/>
      <c r="EF532" s="98"/>
      <c r="EG532" s="98"/>
      <c r="EH532" s="98"/>
      <c r="EI532" s="98"/>
      <c r="EJ532" s="98"/>
    </row>
    <row r="533" spans="135:140">
      <c r="EE533" s="114"/>
      <c r="EF533" s="98"/>
      <c r="EG533" s="98"/>
      <c r="EH533" s="98"/>
      <c r="EI533" s="98"/>
      <c r="EJ533" s="98"/>
    </row>
    <row r="534" spans="135:140">
      <c r="EE534" s="114"/>
      <c r="EF534" s="98"/>
      <c r="EG534" s="98"/>
      <c r="EH534" s="98"/>
      <c r="EI534" s="98"/>
      <c r="EJ534" s="98"/>
    </row>
    <row r="535" spans="135:140">
      <c r="EE535" s="114"/>
      <c r="EF535" s="98"/>
      <c r="EG535" s="98"/>
      <c r="EH535" s="98"/>
      <c r="EI535" s="98"/>
      <c r="EJ535" s="98"/>
    </row>
    <row r="536" spans="135:140">
      <c r="EE536" s="114"/>
      <c r="EF536" s="98"/>
      <c r="EG536" s="98"/>
      <c r="EH536" s="98"/>
      <c r="EI536" s="98"/>
      <c r="EJ536" s="98"/>
    </row>
    <row r="537" spans="135:140">
      <c r="EE537" s="114"/>
      <c r="EF537" s="98"/>
      <c r="EG537" s="98"/>
      <c r="EH537" s="98"/>
      <c r="EI537" s="98"/>
      <c r="EJ537" s="98"/>
    </row>
    <row r="538" spans="135:140">
      <c r="EE538" s="114"/>
      <c r="EF538" s="98"/>
      <c r="EG538" s="98"/>
      <c r="EH538" s="98"/>
      <c r="EI538" s="98"/>
      <c r="EJ538" s="98"/>
    </row>
    <row r="539" spans="135:140">
      <c r="EE539" s="114"/>
      <c r="EF539" s="98"/>
      <c r="EG539" s="98"/>
      <c r="EH539" s="98"/>
      <c r="EI539" s="98"/>
      <c r="EJ539" s="98"/>
    </row>
    <row r="540" spans="135:140">
      <c r="EE540" s="114"/>
      <c r="EF540" s="98"/>
      <c r="EG540" s="98"/>
      <c r="EH540" s="98"/>
      <c r="EI540" s="98"/>
      <c r="EJ540" s="98"/>
    </row>
    <row r="541" spans="135:140">
      <c r="EE541" s="114"/>
      <c r="EF541" s="98"/>
      <c r="EG541" s="98"/>
      <c r="EH541" s="98"/>
      <c r="EI541" s="98"/>
      <c r="EJ541" s="98"/>
    </row>
    <row r="542" spans="135:140">
      <c r="EE542" s="114"/>
      <c r="EF542" s="98"/>
      <c r="EG542" s="98"/>
      <c r="EH542" s="98"/>
      <c r="EI542" s="98"/>
      <c r="EJ542" s="98"/>
    </row>
    <row r="543" spans="135:140">
      <c r="EE543" s="114"/>
      <c r="EF543" s="98"/>
      <c r="EG543" s="98"/>
      <c r="EH543" s="98"/>
      <c r="EI543" s="98"/>
      <c r="EJ543" s="98"/>
    </row>
    <row r="544" spans="135:140">
      <c r="EE544" s="114"/>
      <c r="EF544" s="98"/>
      <c r="EG544" s="98"/>
      <c r="EH544" s="98"/>
      <c r="EI544" s="98"/>
      <c r="EJ544" s="98"/>
    </row>
    <row r="545" spans="135:140">
      <c r="EE545" s="114"/>
      <c r="EF545" s="98"/>
      <c r="EG545" s="98"/>
      <c r="EH545" s="98"/>
      <c r="EI545" s="98"/>
      <c r="EJ545" s="98"/>
    </row>
    <row r="546" spans="135:140">
      <c r="EE546" s="114"/>
      <c r="EF546" s="98"/>
      <c r="EG546" s="98"/>
      <c r="EH546" s="98"/>
      <c r="EI546" s="98"/>
      <c r="EJ546" s="98"/>
    </row>
    <row r="547" spans="135:140">
      <c r="EE547" s="114"/>
      <c r="EF547" s="98"/>
      <c r="EG547" s="98"/>
      <c r="EH547" s="98"/>
      <c r="EI547" s="98"/>
      <c r="EJ547" s="98"/>
    </row>
    <row r="548" spans="135:140">
      <c r="EE548" s="114"/>
      <c r="EF548" s="98"/>
      <c r="EG548" s="98"/>
      <c r="EH548" s="98"/>
      <c r="EI548" s="98"/>
      <c r="EJ548" s="98"/>
    </row>
    <row r="549" spans="135:140">
      <c r="EE549" s="114"/>
      <c r="EF549" s="98"/>
      <c r="EG549" s="98"/>
      <c r="EH549" s="98"/>
      <c r="EI549" s="98"/>
      <c r="EJ549" s="98"/>
    </row>
    <row r="550" spans="135:140">
      <c r="EE550" s="114"/>
      <c r="EF550" s="98"/>
      <c r="EG550" s="98"/>
      <c r="EH550" s="98"/>
      <c r="EI550" s="98"/>
      <c r="EJ550" s="98"/>
    </row>
    <row r="551" spans="135:140">
      <c r="EE551" s="114"/>
      <c r="EF551" s="98"/>
      <c r="EG551" s="98"/>
      <c r="EH551" s="98"/>
      <c r="EI551" s="98"/>
      <c r="EJ551" s="98"/>
    </row>
    <row r="552" spans="135:140">
      <c r="EE552" s="114"/>
      <c r="EF552" s="98"/>
      <c r="EG552" s="98"/>
      <c r="EH552" s="98"/>
      <c r="EI552" s="98"/>
      <c r="EJ552" s="98"/>
    </row>
    <row r="553" spans="135:140">
      <c r="EE553" s="114"/>
      <c r="EF553" s="98"/>
      <c r="EG553" s="98"/>
      <c r="EH553" s="98"/>
      <c r="EI553" s="98"/>
      <c r="EJ553" s="98"/>
    </row>
    <row r="554" spans="135:140">
      <c r="EE554" s="114"/>
      <c r="EF554" s="98"/>
      <c r="EG554" s="98"/>
      <c r="EH554" s="98"/>
      <c r="EI554" s="98"/>
      <c r="EJ554" s="98"/>
    </row>
    <row r="555" spans="135:140">
      <c r="EE555" s="114"/>
      <c r="EF555" s="98"/>
      <c r="EG555" s="98"/>
      <c r="EH555" s="98"/>
      <c r="EI555" s="98"/>
      <c r="EJ555" s="98"/>
    </row>
    <row r="556" spans="135:140">
      <c r="EE556" s="114"/>
      <c r="EF556" s="98"/>
      <c r="EG556" s="98"/>
      <c r="EH556" s="98"/>
      <c r="EI556" s="98"/>
      <c r="EJ556" s="98"/>
    </row>
    <row r="557" spans="135:140">
      <c r="EE557" s="114"/>
      <c r="EF557" s="98"/>
      <c r="EG557" s="98"/>
      <c r="EH557" s="98"/>
      <c r="EI557" s="98"/>
      <c r="EJ557" s="98"/>
    </row>
    <row r="558" spans="135:140">
      <c r="EE558" s="114"/>
      <c r="EF558" s="98"/>
      <c r="EG558" s="98"/>
      <c r="EH558" s="98"/>
      <c r="EI558" s="98"/>
      <c r="EJ558" s="98"/>
    </row>
    <row r="559" spans="135:140">
      <c r="EE559" s="114"/>
      <c r="EF559" s="98"/>
      <c r="EG559" s="98"/>
      <c r="EH559" s="98"/>
      <c r="EI559" s="98"/>
      <c r="EJ559" s="98"/>
    </row>
    <row r="560" spans="135:140">
      <c r="EE560" s="114"/>
      <c r="EF560" s="98"/>
      <c r="EG560" s="98"/>
      <c r="EH560" s="98"/>
      <c r="EI560" s="98"/>
      <c r="EJ560" s="98"/>
    </row>
    <row r="561" spans="135:140">
      <c r="EE561" s="114"/>
      <c r="EF561" s="98"/>
      <c r="EG561" s="98"/>
      <c r="EH561" s="98"/>
      <c r="EI561" s="98"/>
      <c r="EJ561" s="98"/>
    </row>
    <row r="562" spans="135:140">
      <c r="EE562" s="114"/>
      <c r="EF562" s="98"/>
      <c r="EG562" s="98"/>
      <c r="EH562" s="98"/>
      <c r="EI562" s="98"/>
      <c r="EJ562" s="98"/>
    </row>
    <row r="563" spans="135:140">
      <c r="EE563" s="114"/>
      <c r="EF563" s="98"/>
      <c r="EG563" s="98"/>
      <c r="EH563" s="98"/>
      <c r="EI563" s="98"/>
      <c r="EJ563" s="98"/>
    </row>
    <row r="564" spans="135:140">
      <c r="EE564" s="114"/>
      <c r="EF564" s="98"/>
      <c r="EG564" s="98"/>
      <c r="EH564" s="98"/>
      <c r="EI564" s="98"/>
      <c r="EJ564" s="98"/>
    </row>
    <row r="565" spans="135:140">
      <c r="EE565" s="114"/>
      <c r="EF565" s="98"/>
      <c r="EG565" s="98"/>
      <c r="EH565" s="98"/>
      <c r="EI565" s="98"/>
      <c r="EJ565" s="98"/>
    </row>
    <row r="566" spans="135:140">
      <c r="EE566" s="114"/>
      <c r="EF566" s="98"/>
      <c r="EG566" s="98"/>
      <c r="EH566" s="98"/>
      <c r="EI566" s="98"/>
      <c r="EJ566" s="98"/>
    </row>
    <row r="567" spans="135:140">
      <c r="EE567" s="114"/>
      <c r="EF567" s="98"/>
      <c r="EG567" s="98"/>
      <c r="EH567" s="98"/>
      <c r="EI567" s="98"/>
      <c r="EJ567" s="98"/>
    </row>
    <row r="568" spans="135:140">
      <c r="EE568" s="114"/>
      <c r="EF568" s="98"/>
      <c r="EG568" s="98"/>
      <c r="EH568" s="98"/>
      <c r="EI568" s="98"/>
      <c r="EJ568" s="98"/>
    </row>
    <row r="569" spans="135:140">
      <c r="EE569" s="114"/>
      <c r="EF569" s="98"/>
      <c r="EG569" s="98"/>
      <c r="EH569" s="98"/>
      <c r="EI569" s="98"/>
      <c r="EJ569" s="98"/>
    </row>
    <row r="570" spans="135:140">
      <c r="EE570" s="114"/>
      <c r="EF570" s="98"/>
      <c r="EG570" s="98"/>
      <c r="EH570" s="98"/>
      <c r="EI570" s="98"/>
      <c r="EJ570" s="98"/>
    </row>
    <row r="571" spans="135:140">
      <c r="EE571" s="114"/>
      <c r="EF571" s="98"/>
      <c r="EG571" s="98"/>
      <c r="EH571" s="98"/>
      <c r="EI571" s="98"/>
      <c r="EJ571" s="98"/>
    </row>
    <row r="572" spans="135:140">
      <c r="EE572" s="114"/>
      <c r="EF572" s="98"/>
      <c r="EG572" s="98"/>
      <c r="EH572" s="98"/>
      <c r="EI572" s="98"/>
      <c r="EJ572" s="98"/>
    </row>
    <row r="573" spans="135:140">
      <c r="EE573" s="114"/>
      <c r="EF573" s="98"/>
      <c r="EG573" s="98"/>
      <c r="EH573" s="98"/>
      <c r="EI573" s="98"/>
      <c r="EJ573" s="98"/>
    </row>
    <row r="574" spans="135:140">
      <c r="EE574" s="114"/>
      <c r="EF574" s="98"/>
      <c r="EG574" s="98"/>
      <c r="EH574" s="98"/>
      <c r="EI574" s="98"/>
      <c r="EJ574" s="98"/>
    </row>
    <row r="575" spans="135:140">
      <c r="EE575" s="114"/>
      <c r="EF575" s="98"/>
      <c r="EG575" s="98"/>
      <c r="EH575" s="98"/>
      <c r="EI575" s="98"/>
      <c r="EJ575" s="98"/>
    </row>
    <row r="576" spans="135:140">
      <c r="EE576" s="114"/>
      <c r="EF576" s="98"/>
      <c r="EG576" s="98"/>
      <c r="EH576" s="98"/>
      <c r="EI576" s="98"/>
      <c r="EJ576" s="98"/>
    </row>
    <row r="577" spans="135:140">
      <c r="EE577" s="114"/>
      <c r="EF577" s="98"/>
      <c r="EG577" s="98"/>
      <c r="EH577" s="98"/>
      <c r="EI577" s="98"/>
      <c r="EJ577" s="98"/>
    </row>
    <row r="578" spans="135:140">
      <c r="EE578" s="114"/>
      <c r="EF578" s="98"/>
      <c r="EG578" s="98"/>
      <c r="EH578" s="98"/>
      <c r="EI578" s="98"/>
      <c r="EJ578" s="98"/>
    </row>
    <row r="579" spans="135:140">
      <c r="EE579" s="114"/>
      <c r="EF579" s="98"/>
      <c r="EG579" s="98"/>
      <c r="EH579" s="98"/>
      <c r="EI579" s="98"/>
      <c r="EJ579" s="98"/>
    </row>
    <row r="580" spans="135:140">
      <c r="EE580" s="114"/>
      <c r="EF580" s="98"/>
      <c r="EG580" s="98"/>
      <c r="EH580" s="98"/>
      <c r="EI580" s="98"/>
      <c r="EJ580" s="98"/>
    </row>
    <row r="581" spans="135:140">
      <c r="EE581" s="114"/>
      <c r="EF581" s="98"/>
      <c r="EG581" s="98"/>
      <c r="EH581" s="98"/>
      <c r="EI581" s="98"/>
      <c r="EJ581" s="98"/>
    </row>
    <row r="582" spans="135:140">
      <c r="EE582" s="114"/>
      <c r="EF582" s="98"/>
      <c r="EG582" s="98"/>
      <c r="EH582" s="98"/>
      <c r="EI582" s="98"/>
      <c r="EJ582" s="98"/>
    </row>
    <row r="583" spans="135:140">
      <c r="EE583" s="114"/>
      <c r="EF583" s="98"/>
      <c r="EG583" s="98"/>
      <c r="EH583" s="98"/>
      <c r="EI583" s="98"/>
      <c r="EJ583" s="98"/>
    </row>
    <row r="584" spans="135:140">
      <c r="EE584" s="114"/>
      <c r="EF584" s="98"/>
      <c r="EG584" s="98"/>
      <c r="EH584" s="98"/>
      <c r="EI584" s="98"/>
      <c r="EJ584" s="98"/>
    </row>
    <row r="585" spans="135:140">
      <c r="EE585" s="114"/>
      <c r="EF585" s="98"/>
      <c r="EG585" s="98"/>
      <c r="EH585" s="98"/>
      <c r="EI585" s="98"/>
      <c r="EJ585" s="98"/>
    </row>
    <row r="586" spans="135:140">
      <c r="EE586" s="114"/>
      <c r="EF586" s="98"/>
      <c r="EG586" s="98"/>
      <c r="EH586" s="98"/>
      <c r="EI586" s="98"/>
      <c r="EJ586" s="98"/>
    </row>
    <row r="587" spans="135:140">
      <c r="EE587" s="114"/>
      <c r="EF587" s="98"/>
      <c r="EG587" s="98"/>
      <c r="EH587" s="98"/>
      <c r="EI587" s="98"/>
      <c r="EJ587" s="98"/>
    </row>
    <row r="588" spans="135:140">
      <c r="EE588" s="114"/>
      <c r="EF588" s="98"/>
      <c r="EG588" s="98"/>
      <c r="EH588" s="98"/>
      <c r="EI588" s="98"/>
      <c r="EJ588" s="98"/>
    </row>
    <row r="589" spans="135:140">
      <c r="EE589" s="114"/>
      <c r="EF589" s="98"/>
      <c r="EG589" s="98"/>
      <c r="EH589" s="98"/>
      <c r="EI589" s="98"/>
      <c r="EJ589" s="98"/>
    </row>
    <row r="590" spans="135:140">
      <c r="EE590" s="114"/>
      <c r="EF590" s="98"/>
      <c r="EG590" s="98"/>
      <c r="EH590" s="98"/>
      <c r="EI590" s="98"/>
      <c r="EJ590" s="98"/>
    </row>
    <row r="591" spans="135:140">
      <c r="EE591" s="114"/>
      <c r="EF591" s="98"/>
      <c r="EG591" s="98"/>
      <c r="EH591" s="98"/>
      <c r="EI591" s="98"/>
      <c r="EJ591" s="98"/>
    </row>
    <row r="592" spans="135:140">
      <c r="EE592" s="114"/>
      <c r="EF592" s="98"/>
      <c r="EG592" s="98"/>
      <c r="EH592" s="98"/>
      <c r="EI592" s="98"/>
      <c r="EJ592" s="98"/>
    </row>
    <row r="593" spans="135:140">
      <c r="EE593" s="114"/>
      <c r="EF593" s="98"/>
      <c r="EG593" s="98"/>
      <c r="EH593" s="98"/>
      <c r="EI593" s="98"/>
      <c r="EJ593" s="98"/>
    </row>
    <row r="594" spans="135:140">
      <c r="EE594" s="114"/>
      <c r="EF594" s="98"/>
      <c r="EG594" s="98"/>
      <c r="EH594" s="98"/>
      <c r="EI594" s="98"/>
      <c r="EJ594" s="98"/>
    </row>
    <row r="595" spans="135:140">
      <c r="EE595" s="114"/>
      <c r="EF595" s="98"/>
      <c r="EG595" s="98"/>
      <c r="EH595" s="98"/>
      <c r="EI595" s="98"/>
      <c r="EJ595" s="98"/>
    </row>
    <row r="596" spans="135:140">
      <c r="EE596" s="114"/>
      <c r="EF596" s="98"/>
      <c r="EG596" s="98"/>
      <c r="EH596" s="98"/>
      <c r="EI596" s="98"/>
      <c r="EJ596" s="98"/>
    </row>
    <row r="597" spans="135:140">
      <c r="EE597" s="114"/>
      <c r="EF597" s="98"/>
      <c r="EG597" s="98"/>
      <c r="EH597" s="98"/>
      <c r="EI597" s="98"/>
      <c r="EJ597" s="98"/>
    </row>
    <row r="598" spans="135:140">
      <c r="EE598" s="114"/>
      <c r="EF598" s="98"/>
      <c r="EG598" s="98"/>
      <c r="EH598" s="98"/>
      <c r="EI598" s="98"/>
      <c r="EJ598" s="98"/>
    </row>
    <row r="599" spans="135:140">
      <c r="EE599" s="114"/>
      <c r="EF599" s="98"/>
      <c r="EG599" s="98"/>
      <c r="EH599" s="98"/>
      <c r="EI599" s="98"/>
      <c r="EJ599" s="98"/>
    </row>
    <row r="600" spans="135:140">
      <c r="EE600" s="114"/>
      <c r="EF600" s="98"/>
      <c r="EG600" s="98"/>
      <c r="EH600" s="98"/>
      <c r="EI600" s="98"/>
      <c r="EJ600" s="98"/>
    </row>
    <row r="601" spans="135:140">
      <c r="EE601" s="114"/>
      <c r="EF601" s="98"/>
      <c r="EG601" s="98"/>
      <c r="EH601" s="98"/>
      <c r="EI601" s="98"/>
      <c r="EJ601" s="98"/>
    </row>
    <row r="602" spans="135:140">
      <c r="EE602" s="114"/>
      <c r="EF602" s="98"/>
      <c r="EG602" s="98"/>
      <c r="EH602" s="98"/>
      <c r="EI602" s="98"/>
      <c r="EJ602" s="98"/>
    </row>
    <row r="603" spans="135:140">
      <c r="EE603" s="114"/>
      <c r="EF603" s="98"/>
      <c r="EG603" s="98"/>
      <c r="EH603" s="98"/>
      <c r="EI603" s="98"/>
      <c r="EJ603" s="98"/>
    </row>
    <row r="604" spans="135:140">
      <c r="EE604" s="114"/>
      <c r="EF604" s="98"/>
      <c r="EG604" s="98"/>
      <c r="EH604" s="98"/>
      <c r="EI604" s="98"/>
      <c r="EJ604" s="98"/>
    </row>
    <row r="605" spans="135:140">
      <c r="EE605" s="114"/>
      <c r="EF605" s="98"/>
      <c r="EG605" s="98"/>
      <c r="EH605" s="98"/>
      <c r="EI605" s="98"/>
      <c r="EJ605" s="98"/>
    </row>
    <row r="606" spans="135:140">
      <c r="EE606" s="114"/>
      <c r="EF606" s="98"/>
      <c r="EG606" s="98"/>
      <c r="EH606" s="98"/>
      <c r="EI606" s="98"/>
      <c r="EJ606" s="98"/>
    </row>
    <row r="607" spans="135:140">
      <c r="EE607" s="114"/>
      <c r="EF607" s="98"/>
      <c r="EG607" s="98"/>
      <c r="EH607" s="98"/>
      <c r="EI607" s="98"/>
      <c r="EJ607" s="98"/>
    </row>
    <row r="608" spans="135:140">
      <c r="EE608" s="114"/>
      <c r="EF608" s="98"/>
      <c r="EG608" s="98"/>
      <c r="EH608" s="98"/>
      <c r="EI608" s="98"/>
      <c r="EJ608" s="98"/>
    </row>
    <row r="609" spans="135:140">
      <c r="EE609" s="114"/>
      <c r="EF609" s="98"/>
      <c r="EG609" s="98"/>
      <c r="EH609" s="98"/>
      <c r="EI609" s="98"/>
      <c r="EJ609" s="98"/>
    </row>
    <row r="610" spans="135:140">
      <c r="EE610" s="114"/>
      <c r="EF610" s="98"/>
      <c r="EG610" s="98"/>
      <c r="EH610" s="98"/>
      <c r="EI610" s="98"/>
      <c r="EJ610" s="98"/>
    </row>
    <row r="611" spans="135:140">
      <c r="EE611" s="114"/>
      <c r="EF611" s="98"/>
      <c r="EG611" s="98"/>
      <c r="EH611" s="98"/>
      <c r="EI611" s="98"/>
      <c r="EJ611" s="98"/>
    </row>
    <row r="612" spans="135:140">
      <c r="EE612" s="114"/>
      <c r="EF612" s="98"/>
      <c r="EG612" s="98"/>
      <c r="EH612" s="98"/>
      <c r="EI612" s="98"/>
      <c r="EJ612" s="98"/>
    </row>
    <row r="613" spans="135:140">
      <c r="EE613" s="114"/>
      <c r="EF613" s="98"/>
      <c r="EG613" s="98"/>
      <c r="EH613" s="98"/>
      <c r="EI613" s="98"/>
      <c r="EJ613" s="98"/>
    </row>
    <row r="614" spans="135:140">
      <c r="EE614" s="114"/>
      <c r="EF614" s="98"/>
      <c r="EG614" s="98"/>
      <c r="EH614" s="98"/>
      <c r="EI614" s="98"/>
      <c r="EJ614" s="98"/>
    </row>
    <row r="615" spans="135:140">
      <c r="EE615" s="114"/>
      <c r="EF615" s="98"/>
      <c r="EG615" s="98"/>
      <c r="EH615" s="98"/>
      <c r="EI615" s="98"/>
      <c r="EJ615" s="98"/>
    </row>
    <row r="616" spans="135:140">
      <c r="EE616" s="114"/>
      <c r="EF616" s="98"/>
      <c r="EG616" s="98"/>
      <c r="EH616" s="98"/>
      <c r="EI616" s="98"/>
      <c r="EJ616" s="98"/>
    </row>
    <row r="617" spans="135:140">
      <c r="EE617" s="114"/>
      <c r="EF617" s="98"/>
      <c r="EG617" s="98"/>
      <c r="EH617" s="98"/>
      <c r="EI617" s="98"/>
      <c r="EJ617" s="98"/>
    </row>
    <row r="618" spans="135:140">
      <c r="EE618" s="114"/>
      <c r="EF618" s="98"/>
      <c r="EG618" s="98"/>
      <c r="EH618" s="98"/>
      <c r="EI618" s="98"/>
      <c r="EJ618" s="98"/>
    </row>
    <row r="619" spans="135:140">
      <c r="EE619" s="114"/>
      <c r="EF619" s="98"/>
      <c r="EG619" s="98"/>
      <c r="EH619" s="98"/>
      <c r="EI619" s="98"/>
      <c r="EJ619" s="98"/>
    </row>
    <row r="620" spans="135:140">
      <c r="EE620" s="114"/>
      <c r="EF620" s="98"/>
      <c r="EG620" s="98"/>
      <c r="EH620" s="98"/>
      <c r="EI620" s="98"/>
      <c r="EJ620" s="98"/>
    </row>
    <row r="621" spans="135:140">
      <c r="EE621" s="114"/>
      <c r="EF621" s="98"/>
      <c r="EG621" s="98"/>
      <c r="EH621" s="98"/>
      <c r="EI621" s="98"/>
      <c r="EJ621" s="98"/>
    </row>
    <row r="622" spans="135:140">
      <c r="EE622" s="114"/>
      <c r="EF622" s="98"/>
      <c r="EG622" s="98"/>
      <c r="EH622" s="98"/>
      <c r="EI622" s="98"/>
      <c r="EJ622" s="98"/>
    </row>
    <row r="623" spans="135:140">
      <c r="EE623" s="114"/>
      <c r="EF623" s="98"/>
      <c r="EG623" s="98"/>
      <c r="EH623" s="98"/>
      <c r="EI623" s="98"/>
      <c r="EJ623" s="98"/>
    </row>
    <row r="624" spans="135:140">
      <c r="EE624" s="114"/>
      <c r="EF624" s="98"/>
      <c r="EG624" s="98"/>
      <c r="EH624" s="98"/>
      <c r="EI624" s="98"/>
      <c r="EJ624" s="98"/>
    </row>
    <row r="625" spans="135:140">
      <c r="EE625" s="114"/>
      <c r="EF625" s="98"/>
      <c r="EG625" s="98"/>
      <c r="EH625" s="98"/>
      <c r="EI625" s="98"/>
      <c r="EJ625" s="98"/>
    </row>
    <row r="626" spans="135:140">
      <c r="EE626" s="114"/>
      <c r="EF626" s="98"/>
      <c r="EG626" s="98"/>
      <c r="EH626" s="98"/>
      <c r="EI626" s="98"/>
      <c r="EJ626" s="98"/>
    </row>
    <row r="627" spans="135:140">
      <c r="EE627" s="114"/>
      <c r="EF627" s="98"/>
      <c r="EG627" s="98"/>
      <c r="EH627" s="98"/>
      <c r="EI627" s="98"/>
      <c r="EJ627" s="98"/>
    </row>
    <row r="628" spans="135:140">
      <c r="EE628" s="114"/>
      <c r="EF628" s="98"/>
      <c r="EG628" s="98"/>
      <c r="EH628" s="98"/>
      <c r="EI628" s="98"/>
      <c r="EJ628" s="98"/>
    </row>
    <row r="629" spans="135:140">
      <c r="EE629" s="114"/>
      <c r="EF629" s="98"/>
      <c r="EG629" s="98"/>
      <c r="EH629" s="98"/>
      <c r="EI629" s="98"/>
      <c r="EJ629" s="98"/>
    </row>
    <row r="630" spans="135:140">
      <c r="EE630" s="114"/>
      <c r="EF630" s="98"/>
      <c r="EG630" s="98"/>
      <c r="EH630" s="98"/>
      <c r="EI630" s="98"/>
      <c r="EJ630" s="98"/>
    </row>
    <row r="631" spans="135:140">
      <c r="EE631" s="114"/>
      <c r="EF631" s="98"/>
      <c r="EG631" s="98"/>
      <c r="EH631" s="98"/>
      <c r="EI631" s="98"/>
      <c r="EJ631" s="98"/>
    </row>
    <row r="632" spans="135:140">
      <c r="EE632" s="114"/>
      <c r="EF632" s="98"/>
      <c r="EG632" s="98"/>
      <c r="EH632" s="98"/>
      <c r="EI632" s="98"/>
      <c r="EJ632" s="98"/>
    </row>
    <row r="633" spans="135:140">
      <c r="EE633" s="114"/>
      <c r="EF633" s="98"/>
      <c r="EG633" s="98"/>
      <c r="EH633" s="98"/>
      <c r="EI633" s="98"/>
      <c r="EJ633" s="98"/>
    </row>
    <row r="634" spans="135:140">
      <c r="EE634" s="114"/>
      <c r="EF634" s="98"/>
      <c r="EG634" s="98"/>
      <c r="EH634" s="98"/>
      <c r="EI634" s="98"/>
      <c r="EJ634" s="98"/>
    </row>
    <row r="635" spans="135:140">
      <c r="EE635" s="114"/>
      <c r="EF635" s="98"/>
      <c r="EG635" s="98"/>
      <c r="EH635" s="98"/>
      <c r="EI635" s="98"/>
      <c r="EJ635" s="98"/>
    </row>
    <row r="636" spans="135:140">
      <c r="EE636" s="114"/>
      <c r="EF636" s="98"/>
      <c r="EG636" s="98"/>
      <c r="EH636" s="98"/>
      <c r="EI636" s="98"/>
      <c r="EJ636" s="98"/>
    </row>
    <row r="637" spans="135:140">
      <c r="EE637" s="114"/>
      <c r="EF637" s="98"/>
      <c r="EG637" s="98"/>
      <c r="EH637" s="98"/>
      <c r="EI637" s="98"/>
      <c r="EJ637" s="98"/>
    </row>
    <row r="638" spans="135:140">
      <c r="EE638" s="114"/>
      <c r="EF638" s="98"/>
      <c r="EG638" s="98"/>
      <c r="EH638" s="98"/>
      <c r="EI638" s="98"/>
      <c r="EJ638" s="98"/>
    </row>
    <row r="639" spans="135:140">
      <c r="EE639" s="114"/>
      <c r="EF639" s="98"/>
      <c r="EG639" s="98"/>
      <c r="EH639" s="98"/>
      <c r="EI639" s="98"/>
      <c r="EJ639" s="98"/>
    </row>
    <row r="640" spans="135:140">
      <c r="EE640" s="114"/>
      <c r="EF640" s="98"/>
      <c r="EG640" s="98"/>
      <c r="EH640" s="98"/>
      <c r="EI640" s="98"/>
      <c r="EJ640" s="98"/>
    </row>
    <row r="641" spans="135:140">
      <c r="EE641" s="114"/>
      <c r="EF641" s="98"/>
      <c r="EG641" s="98"/>
      <c r="EH641" s="98"/>
      <c r="EI641" s="98"/>
      <c r="EJ641" s="98"/>
    </row>
    <row r="642" spans="135:140">
      <c r="EE642" s="114"/>
      <c r="EF642" s="98"/>
      <c r="EG642" s="98"/>
      <c r="EH642" s="98"/>
      <c r="EI642" s="98"/>
      <c r="EJ642" s="98"/>
    </row>
    <row r="643" spans="135:140">
      <c r="EE643" s="114"/>
      <c r="EF643" s="98"/>
      <c r="EG643" s="98"/>
      <c r="EH643" s="98"/>
      <c r="EI643" s="98"/>
      <c r="EJ643" s="98"/>
    </row>
    <row r="644" spans="135:140">
      <c r="EE644" s="114"/>
      <c r="EF644" s="98"/>
      <c r="EG644" s="98"/>
      <c r="EH644" s="98"/>
      <c r="EI644" s="98"/>
      <c r="EJ644" s="98"/>
    </row>
    <row r="645" spans="135:140">
      <c r="EE645" s="114"/>
      <c r="EF645" s="98"/>
      <c r="EG645" s="98"/>
      <c r="EH645" s="98"/>
      <c r="EI645" s="98"/>
      <c r="EJ645" s="98"/>
    </row>
    <row r="646" spans="135:140">
      <c r="EE646" s="114"/>
      <c r="EF646" s="98"/>
      <c r="EG646" s="98"/>
      <c r="EH646" s="98"/>
      <c r="EI646" s="98"/>
      <c r="EJ646" s="98"/>
    </row>
    <row r="647" spans="135:140">
      <c r="EE647" s="114"/>
      <c r="EF647" s="98"/>
      <c r="EG647" s="98"/>
      <c r="EH647" s="98"/>
      <c r="EI647" s="98"/>
      <c r="EJ647" s="98"/>
    </row>
    <row r="648" spans="135:140">
      <c r="EE648" s="114"/>
      <c r="EF648" s="98"/>
      <c r="EG648" s="98"/>
      <c r="EH648" s="98"/>
      <c r="EI648" s="98"/>
      <c r="EJ648" s="98"/>
    </row>
    <row r="649" spans="135:140">
      <c r="EE649" s="114"/>
      <c r="EF649" s="98"/>
      <c r="EG649" s="98"/>
      <c r="EH649" s="98"/>
      <c r="EI649" s="98"/>
      <c r="EJ649" s="98"/>
    </row>
    <row r="650" spans="135:140">
      <c r="EE650" s="114"/>
      <c r="EF650" s="98"/>
      <c r="EG650" s="98"/>
      <c r="EH650" s="98"/>
      <c r="EI650" s="98"/>
      <c r="EJ650" s="98"/>
    </row>
    <row r="651" spans="135:140">
      <c r="EE651" s="114"/>
      <c r="EF651" s="98"/>
      <c r="EG651" s="98"/>
      <c r="EH651" s="98"/>
      <c r="EI651" s="98"/>
      <c r="EJ651" s="98"/>
    </row>
    <row r="652" spans="135:140">
      <c r="EE652" s="114"/>
      <c r="EF652" s="98"/>
      <c r="EG652" s="98"/>
      <c r="EH652" s="98"/>
      <c r="EI652" s="98"/>
      <c r="EJ652" s="98"/>
    </row>
    <row r="653" spans="135:140">
      <c r="EE653" s="114"/>
      <c r="EF653" s="98"/>
      <c r="EG653" s="98"/>
      <c r="EH653" s="98"/>
      <c r="EI653" s="98"/>
      <c r="EJ653" s="98"/>
    </row>
    <row r="654" spans="135:140">
      <c r="EE654" s="114"/>
      <c r="EF654" s="98"/>
      <c r="EG654" s="98"/>
      <c r="EH654" s="98"/>
      <c r="EI654" s="98"/>
      <c r="EJ654" s="98"/>
    </row>
    <row r="655" spans="135:140">
      <c r="EE655" s="114"/>
      <c r="EF655" s="98"/>
      <c r="EG655" s="98"/>
      <c r="EH655" s="98"/>
      <c r="EI655" s="98"/>
      <c r="EJ655" s="98"/>
    </row>
    <row r="656" spans="135:140">
      <c r="EE656" s="114"/>
      <c r="EF656" s="98"/>
      <c r="EG656" s="98"/>
      <c r="EH656" s="98"/>
      <c r="EI656" s="98"/>
      <c r="EJ656" s="98"/>
    </row>
    <row r="657" spans="135:140">
      <c r="EE657" s="114"/>
      <c r="EF657" s="98"/>
      <c r="EG657" s="98"/>
      <c r="EH657" s="98"/>
      <c r="EI657" s="98"/>
      <c r="EJ657" s="98"/>
    </row>
    <row r="658" spans="135:140">
      <c r="EE658" s="114"/>
      <c r="EF658" s="98"/>
      <c r="EG658" s="98"/>
      <c r="EH658" s="98"/>
      <c r="EI658" s="98"/>
      <c r="EJ658" s="98"/>
    </row>
    <row r="659" spans="135:140">
      <c r="EE659" s="114"/>
      <c r="EF659" s="98"/>
      <c r="EG659" s="98"/>
      <c r="EH659" s="98"/>
      <c r="EI659" s="98"/>
      <c r="EJ659" s="98"/>
    </row>
    <row r="660" spans="135:140">
      <c r="EE660" s="114"/>
      <c r="EF660" s="98"/>
      <c r="EG660" s="98"/>
      <c r="EH660" s="98"/>
      <c r="EI660" s="98"/>
      <c r="EJ660" s="98"/>
    </row>
    <row r="661" spans="135:140">
      <c r="EE661" s="114"/>
      <c r="EF661" s="98"/>
      <c r="EG661" s="98"/>
      <c r="EH661" s="98"/>
      <c r="EI661" s="98"/>
      <c r="EJ661" s="98"/>
    </row>
    <row r="662" spans="135:140">
      <c r="EE662" s="114"/>
      <c r="EF662" s="98"/>
      <c r="EG662" s="98"/>
      <c r="EH662" s="98"/>
      <c r="EI662" s="98"/>
      <c r="EJ662" s="98"/>
    </row>
    <row r="663" spans="135:140">
      <c r="EE663" s="114"/>
      <c r="EF663" s="98"/>
      <c r="EG663" s="98"/>
      <c r="EH663" s="98"/>
      <c r="EI663" s="98"/>
      <c r="EJ663" s="98"/>
    </row>
    <row r="664" spans="135:140">
      <c r="EE664" s="114"/>
      <c r="EF664" s="98"/>
      <c r="EG664" s="98"/>
      <c r="EH664" s="98"/>
      <c r="EI664" s="98"/>
      <c r="EJ664" s="98"/>
    </row>
    <row r="665" spans="135:140">
      <c r="EE665" s="114"/>
      <c r="EF665" s="98"/>
      <c r="EG665" s="98"/>
      <c r="EH665" s="98"/>
      <c r="EI665" s="98"/>
      <c r="EJ665" s="98"/>
    </row>
    <row r="666" spans="135:140">
      <c r="EE666" s="114"/>
      <c r="EF666" s="98"/>
      <c r="EG666" s="98"/>
      <c r="EH666" s="98"/>
      <c r="EI666" s="98"/>
      <c r="EJ666" s="98"/>
    </row>
    <row r="667" spans="135:140">
      <c r="EE667" s="114"/>
      <c r="EF667" s="98"/>
      <c r="EG667" s="98"/>
      <c r="EH667" s="98"/>
      <c r="EI667" s="98"/>
      <c r="EJ667" s="98"/>
    </row>
    <row r="668" spans="135:140">
      <c r="EE668" s="114"/>
      <c r="EF668" s="98"/>
      <c r="EG668" s="98"/>
      <c r="EH668" s="98"/>
      <c r="EI668" s="98"/>
      <c r="EJ668" s="98"/>
    </row>
    <row r="669" spans="135:140">
      <c r="EE669" s="114"/>
      <c r="EF669" s="98"/>
      <c r="EG669" s="98"/>
      <c r="EH669" s="98"/>
      <c r="EI669" s="98"/>
      <c r="EJ669" s="98"/>
    </row>
    <row r="670" spans="135:140">
      <c r="EE670" s="114"/>
      <c r="EF670" s="98"/>
      <c r="EG670" s="98"/>
      <c r="EH670" s="98"/>
      <c r="EI670" s="98"/>
      <c r="EJ670" s="98"/>
    </row>
    <row r="671" spans="135:140">
      <c r="EE671" s="114"/>
      <c r="EF671" s="98"/>
      <c r="EG671" s="98"/>
      <c r="EH671" s="98"/>
      <c r="EI671" s="98"/>
      <c r="EJ671" s="98"/>
    </row>
    <row r="672" spans="135:140">
      <c r="EE672" s="114"/>
      <c r="EF672" s="98"/>
      <c r="EG672" s="98"/>
      <c r="EH672" s="98"/>
      <c r="EI672" s="98"/>
      <c r="EJ672" s="98"/>
    </row>
    <row r="673" spans="135:140">
      <c r="EE673" s="114"/>
      <c r="EF673" s="98"/>
      <c r="EG673" s="98"/>
      <c r="EH673" s="98"/>
      <c r="EI673" s="98"/>
      <c r="EJ673" s="98"/>
    </row>
    <row r="674" spans="135:140">
      <c r="EE674" s="114"/>
      <c r="EF674" s="98"/>
      <c r="EG674" s="98"/>
      <c r="EH674" s="98"/>
      <c r="EI674" s="98"/>
      <c r="EJ674" s="98"/>
    </row>
    <row r="675" spans="135:140">
      <c r="EE675" s="114"/>
      <c r="EF675" s="98"/>
      <c r="EG675" s="98"/>
      <c r="EH675" s="98"/>
      <c r="EI675" s="98"/>
      <c r="EJ675" s="98"/>
    </row>
    <row r="676" spans="135:140">
      <c r="EE676" s="114"/>
      <c r="EF676" s="98"/>
      <c r="EG676" s="98"/>
      <c r="EH676" s="98"/>
      <c r="EI676" s="98"/>
      <c r="EJ676" s="98"/>
    </row>
    <row r="677" spans="135:140">
      <c r="EE677" s="114"/>
      <c r="EF677" s="98"/>
      <c r="EG677" s="98"/>
      <c r="EH677" s="98"/>
      <c r="EI677" s="98"/>
      <c r="EJ677" s="98"/>
    </row>
    <row r="678" spans="135:140">
      <c r="EE678" s="114"/>
      <c r="EF678" s="98"/>
      <c r="EG678" s="98"/>
      <c r="EH678" s="98"/>
      <c r="EI678" s="98"/>
      <c r="EJ678" s="98"/>
    </row>
    <row r="679" spans="135:140">
      <c r="EE679" s="114"/>
      <c r="EF679" s="98"/>
      <c r="EG679" s="98"/>
      <c r="EH679" s="98"/>
      <c r="EI679" s="98"/>
      <c r="EJ679" s="98"/>
    </row>
    <row r="680" spans="135:140">
      <c r="EE680" s="114"/>
      <c r="EF680" s="98"/>
      <c r="EG680" s="98"/>
      <c r="EH680" s="98"/>
      <c r="EI680" s="98"/>
      <c r="EJ680" s="98"/>
    </row>
    <row r="681" spans="135:140">
      <c r="EE681" s="114"/>
      <c r="EF681" s="98"/>
      <c r="EG681" s="98"/>
      <c r="EH681" s="98"/>
      <c r="EI681" s="98"/>
      <c r="EJ681" s="98"/>
    </row>
    <row r="682" spans="135:140">
      <c r="EE682" s="114"/>
      <c r="EF682" s="98"/>
      <c r="EG682" s="98"/>
      <c r="EH682" s="98"/>
      <c r="EI682" s="98"/>
      <c r="EJ682" s="98"/>
    </row>
    <row r="683" spans="135:140">
      <c r="EE683" s="114"/>
      <c r="EF683" s="98"/>
      <c r="EG683" s="98"/>
      <c r="EH683" s="98"/>
      <c r="EI683" s="98"/>
      <c r="EJ683" s="98"/>
    </row>
    <row r="684" spans="135:140">
      <c r="EE684" s="114"/>
      <c r="EF684" s="98"/>
      <c r="EG684" s="98"/>
      <c r="EH684" s="98"/>
      <c r="EI684" s="98"/>
      <c r="EJ684" s="98"/>
    </row>
    <row r="685" spans="135:140">
      <c r="EE685" s="114"/>
      <c r="EF685" s="98"/>
      <c r="EG685" s="98"/>
      <c r="EH685" s="98"/>
      <c r="EI685" s="98"/>
      <c r="EJ685" s="98"/>
    </row>
    <row r="686" spans="135:140">
      <c r="EE686" s="114"/>
      <c r="EF686" s="98"/>
      <c r="EG686" s="98"/>
      <c r="EH686" s="98"/>
      <c r="EI686" s="98"/>
      <c r="EJ686" s="98"/>
    </row>
    <row r="687" spans="135:140">
      <c r="EE687" s="114"/>
      <c r="EF687" s="98"/>
      <c r="EG687" s="98"/>
      <c r="EH687" s="98"/>
      <c r="EI687" s="98"/>
      <c r="EJ687" s="98"/>
    </row>
    <row r="688" spans="135:140">
      <c r="EE688" s="114"/>
      <c r="EF688" s="98"/>
      <c r="EG688" s="98"/>
      <c r="EH688" s="98"/>
      <c r="EI688" s="98"/>
      <c r="EJ688" s="98"/>
    </row>
    <row r="689" spans="135:140">
      <c r="EE689" s="114"/>
      <c r="EF689" s="98"/>
      <c r="EG689" s="98"/>
      <c r="EH689" s="98"/>
      <c r="EI689" s="98"/>
      <c r="EJ689" s="98"/>
    </row>
    <row r="690" spans="135:140">
      <c r="EE690" s="114"/>
      <c r="EF690" s="98"/>
      <c r="EG690" s="98"/>
      <c r="EH690" s="98"/>
      <c r="EI690" s="98"/>
      <c r="EJ690" s="98"/>
    </row>
    <row r="691" spans="135:140">
      <c r="EE691" s="114"/>
      <c r="EF691" s="98"/>
      <c r="EG691" s="98"/>
      <c r="EH691" s="98"/>
      <c r="EI691" s="98"/>
      <c r="EJ691" s="98"/>
    </row>
    <row r="692" spans="135:140">
      <c r="EE692" s="114"/>
      <c r="EF692" s="98"/>
      <c r="EG692" s="98"/>
      <c r="EH692" s="98"/>
      <c r="EI692" s="98"/>
      <c r="EJ692" s="98"/>
    </row>
    <row r="693" spans="135:140">
      <c r="EE693" s="114"/>
      <c r="EF693" s="98"/>
      <c r="EG693" s="98"/>
      <c r="EH693" s="98"/>
      <c r="EI693" s="98"/>
      <c r="EJ693" s="98"/>
    </row>
    <row r="694" spans="135:140">
      <c r="EE694" s="114"/>
      <c r="EF694" s="98"/>
      <c r="EG694" s="98"/>
      <c r="EH694" s="98"/>
      <c r="EI694" s="98"/>
      <c r="EJ694" s="98"/>
    </row>
    <row r="695" spans="135:140">
      <c r="EE695" s="114"/>
      <c r="EF695" s="98"/>
      <c r="EG695" s="98"/>
      <c r="EH695" s="98"/>
      <c r="EI695" s="98"/>
      <c r="EJ695" s="98"/>
    </row>
    <row r="696" spans="135:140">
      <c r="EE696" s="114"/>
      <c r="EF696" s="98"/>
      <c r="EG696" s="98"/>
      <c r="EH696" s="98"/>
      <c r="EI696" s="98"/>
      <c r="EJ696" s="98"/>
    </row>
    <row r="697" spans="135:140">
      <c r="EE697" s="114"/>
      <c r="EF697" s="98"/>
      <c r="EG697" s="98"/>
      <c r="EH697" s="98"/>
      <c r="EI697" s="98"/>
      <c r="EJ697" s="98"/>
    </row>
    <row r="698" spans="135:140">
      <c r="EE698" s="114"/>
      <c r="EF698" s="98"/>
      <c r="EG698" s="98"/>
      <c r="EH698" s="98"/>
      <c r="EI698" s="98"/>
      <c r="EJ698" s="98"/>
    </row>
    <row r="699" spans="135:140">
      <c r="EE699" s="114"/>
      <c r="EF699" s="98"/>
      <c r="EG699" s="98"/>
      <c r="EH699" s="98"/>
      <c r="EI699" s="98"/>
      <c r="EJ699" s="98"/>
    </row>
    <row r="700" spans="135:140">
      <c r="EE700" s="114"/>
      <c r="EF700" s="98"/>
      <c r="EG700" s="98"/>
      <c r="EH700" s="98"/>
      <c r="EI700" s="98"/>
      <c r="EJ700" s="98"/>
    </row>
    <row r="701" spans="135:140">
      <c r="EE701" s="114"/>
      <c r="EF701" s="98"/>
      <c r="EG701" s="98"/>
      <c r="EH701" s="98"/>
      <c r="EI701" s="98"/>
      <c r="EJ701" s="98"/>
    </row>
    <row r="702" spans="135:140">
      <c r="EE702" s="114"/>
      <c r="EF702" s="98"/>
      <c r="EG702" s="98"/>
      <c r="EH702" s="98"/>
      <c r="EI702" s="98"/>
      <c r="EJ702" s="98"/>
    </row>
    <row r="703" spans="135:140">
      <c r="EE703" s="114"/>
      <c r="EF703" s="98"/>
      <c r="EG703" s="98"/>
      <c r="EH703" s="98"/>
      <c r="EI703" s="98"/>
      <c r="EJ703" s="98"/>
    </row>
    <row r="704" spans="135:140">
      <c r="EE704" s="114"/>
      <c r="EF704" s="98"/>
      <c r="EG704" s="98"/>
      <c r="EH704" s="98"/>
      <c r="EI704" s="98"/>
      <c r="EJ704" s="98"/>
    </row>
    <row r="705" spans="135:140">
      <c r="EE705" s="114"/>
      <c r="EF705" s="98"/>
      <c r="EG705" s="98"/>
      <c r="EH705" s="98"/>
      <c r="EI705" s="98"/>
      <c r="EJ705" s="98"/>
    </row>
    <row r="706" spans="135:140">
      <c r="EE706" s="114"/>
      <c r="EF706" s="98"/>
      <c r="EG706" s="98"/>
      <c r="EH706" s="98"/>
      <c r="EI706" s="98"/>
      <c r="EJ706" s="98"/>
    </row>
    <row r="707" spans="135:140">
      <c r="EE707" s="114"/>
      <c r="EF707" s="98"/>
      <c r="EG707" s="98"/>
      <c r="EH707" s="98"/>
      <c r="EI707" s="98"/>
      <c r="EJ707" s="98"/>
    </row>
    <row r="708" spans="135:140">
      <c r="EE708" s="114"/>
      <c r="EF708" s="98"/>
      <c r="EG708" s="98"/>
      <c r="EH708" s="98"/>
      <c r="EI708" s="98"/>
      <c r="EJ708" s="98"/>
    </row>
    <row r="709" spans="135:140">
      <c r="EE709" s="114"/>
      <c r="EF709" s="98"/>
      <c r="EG709" s="98"/>
      <c r="EH709" s="98"/>
      <c r="EI709" s="98"/>
      <c r="EJ709" s="98"/>
    </row>
    <row r="710" spans="135:140">
      <c r="EE710" s="114"/>
      <c r="EF710" s="98"/>
      <c r="EG710" s="98"/>
      <c r="EH710" s="98"/>
      <c r="EI710" s="98"/>
      <c r="EJ710" s="98"/>
    </row>
    <row r="711" spans="135:140">
      <c r="EE711" s="114"/>
      <c r="EF711" s="98"/>
      <c r="EG711" s="98"/>
      <c r="EH711" s="98"/>
      <c r="EI711" s="98"/>
      <c r="EJ711" s="98"/>
    </row>
    <row r="712" spans="135:140">
      <c r="EE712" s="114"/>
      <c r="EF712" s="98"/>
      <c r="EG712" s="98"/>
      <c r="EH712" s="98"/>
      <c r="EI712" s="98"/>
      <c r="EJ712" s="98"/>
    </row>
    <row r="713" spans="135:140">
      <c r="EE713" s="114"/>
      <c r="EF713" s="98"/>
      <c r="EG713" s="98"/>
      <c r="EH713" s="98"/>
      <c r="EI713" s="98"/>
      <c r="EJ713" s="98"/>
    </row>
    <row r="714" spans="135:140">
      <c r="EE714" s="114"/>
      <c r="EF714" s="98"/>
      <c r="EG714" s="98"/>
      <c r="EH714" s="98"/>
      <c r="EI714" s="98"/>
      <c r="EJ714" s="98"/>
    </row>
    <row r="715" spans="135:140">
      <c r="EE715" s="114"/>
      <c r="EF715" s="98"/>
      <c r="EG715" s="98"/>
      <c r="EH715" s="98"/>
      <c r="EI715" s="98"/>
      <c r="EJ715" s="98"/>
    </row>
    <row r="716" spans="135:140">
      <c r="EE716" s="114"/>
      <c r="EF716" s="98"/>
      <c r="EG716" s="98"/>
      <c r="EH716" s="98"/>
      <c r="EI716" s="98"/>
      <c r="EJ716" s="98"/>
    </row>
    <row r="717" spans="135:140">
      <c r="EE717" s="114"/>
      <c r="EF717" s="98"/>
      <c r="EG717" s="98"/>
      <c r="EH717" s="98"/>
      <c r="EI717" s="98"/>
      <c r="EJ717" s="98"/>
    </row>
    <row r="718" spans="135:140">
      <c r="EE718" s="114"/>
      <c r="EF718" s="98"/>
      <c r="EG718" s="98"/>
      <c r="EH718" s="98"/>
      <c r="EI718" s="98"/>
      <c r="EJ718" s="98"/>
    </row>
    <row r="719" spans="135:140">
      <c r="EE719" s="114"/>
      <c r="EF719" s="98"/>
      <c r="EG719" s="98"/>
      <c r="EH719" s="98"/>
      <c r="EI719" s="98"/>
      <c r="EJ719" s="98"/>
    </row>
    <row r="720" spans="135:140">
      <c r="EE720" s="114"/>
      <c r="EF720" s="98"/>
      <c r="EG720" s="98"/>
      <c r="EH720" s="98"/>
      <c r="EI720" s="98"/>
      <c r="EJ720" s="98"/>
    </row>
    <row r="721" spans="135:140">
      <c r="EE721" s="114"/>
      <c r="EF721" s="98"/>
      <c r="EG721" s="98"/>
      <c r="EH721" s="98"/>
      <c r="EI721" s="98"/>
      <c r="EJ721" s="98"/>
    </row>
    <row r="722" spans="135:140">
      <c r="EE722" s="114"/>
      <c r="EF722" s="98"/>
      <c r="EG722" s="98"/>
      <c r="EH722" s="98"/>
      <c r="EI722" s="98"/>
      <c r="EJ722" s="98"/>
    </row>
    <row r="723" spans="135:140">
      <c r="EE723" s="114"/>
      <c r="EF723" s="98"/>
      <c r="EG723" s="98"/>
      <c r="EH723" s="98"/>
      <c r="EI723" s="98"/>
      <c r="EJ723" s="98"/>
    </row>
    <row r="724" spans="135:140">
      <c r="EE724" s="114"/>
      <c r="EF724" s="98"/>
      <c r="EG724" s="98"/>
      <c r="EH724" s="98"/>
      <c r="EI724" s="98"/>
      <c r="EJ724" s="98"/>
    </row>
    <row r="725" spans="135:140">
      <c r="EE725" s="114"/>
      <c r="EF725" s="98"/>
      <c r="EG725" s="98"/>
      <c r="EH725" s="98"/>
      <c r="EI725" s="98"/>
      <c r="EJ725" s="98"/>
    </row>
    <row r="726" spans="135:140">
      <c r="EE726" s="114"/>
      <c r="EF726" s="98"/>
      <c r="EG726" s="98"/>
      <c r="EH726" s="98"/>
      <c r="EI726" s="98"/>
      <c r="EJ726" s="98"/>
    </row>
    <row r="727" spans="135:140">
      <c r="EE727" s="114"/>
      <c r="EF727" s="98"/>
      <c r="EG727" s="98"/>
      <c r="EH727" s="98"/>
      <c r="EI727" s="98"/>
      <c r="EJ727" s="98"/>
    </row>
    <row r="728" spans="135:140">
      <c r="EE728" s="114"/>
      <c r="EF728" s="98"/>
      <c r="EG728" s="98"/>
      <c r="EH728" s="98"/>
      <c r="EI728" s="98"/>
      <c r="EJ728" s="98"/>
    </row>
    <row r="729" spans="135:140">
      <c r="EE729" s="114"/>
      <c r="EF729" s="98"/>
      <c r="EG729" s="98"/>
      <c r="EH729" s="98"/>
      <c r="EI729" s="98"/>
      <c r="EJ729" s="98"/>
    </row>
    <row r="730" spans="135:140">
      <c r="EE730" s="114"/>
      <c r="EF730" s="98"/>
      <c r="EG730" s="98"/>
      <c r="EH730" s="98"/>
      <c r="EI730" s="98"/>
      <c r="EJ730" s="98"/>
    </row>
    <row r="731" spans="135:140">
      <c r="EE731" s="114"/>
      <c r="EF731" s="98"/>
      <c r="EG731" s="98"/>
      <c r="EH731" s="98"/>
      <c r="EI731" s="98"/>
      <c r="EJ731" s="98"/>
    </row>
    <row r="732" spans="135:140">
      <c r="EE732" s="114"/>
      <c r="EF732" s="98"/>
      <c r="EG732" s="98"/>
      <c r="EH732" s="98"/>
      <c r="EI732" s="98"/>
      <c r="EJ732" s="98"/>
    </row>
    <row r="733" spans="135:140">
      <c r="EE733" s="114"/>
      <c r="EF733" s="98"/>
      <c r="EG733" s="98"/>
      <c r="EH733" s="98"/>
      <c r="EI733" s="98"/>
      <c r="EJ733" s="98"/>
    </row>
    <row r="734" spans="135:140">
      <c r="EE734" s="114"/>
      <c r="EF734" s="98"/>
      <c r="EG734" s="98"/>
      <c r="EH734" s="98"/>
      <c r="EI734" s="98"/>
      <c r="EJ734" s="98"/>
    </row>
    <row r="735" spans="135:140">
      <c r="EE735" s="114"/>
      <c r="EF735" s="98"/>
      <c r="EG735" s="98"/>
      <c r="EH735" s="98"/>
      <c r="EI735" s="98"/>
      <c r="EJ735" s="98"/>
    </row>
    <row r="736" spans="135:140">
      <c r="EE736" s="114"/>
      <c r="EF736" s="98"/>
      <c r="EG736" s="98"/>
      <c r="EH736" s="98"/>
      <c r="EI736" s="98"/>
      <c r="EJ736" s="98"/>
    </row>
    <row r="737" spans="135:140">
      <c r="EE737" s="114"/>
      <c r="EF737" s="98"/>
      <c r="EG737" s="98"/>
      <c r="EH737" s="98"/>
      <c r="EI737" s="98"/>
      <c r="EJ737" s="98"/>
    </row>
    <row r="738" spans="135:140">
      <c r="EE738" s="114"/>
      <c r="EF738" s="98"/>
      <c r="EG738" s="98"/>
      <c r="EH738" s="98"/>
      <c r="EI738" s="98"/>
      <c r="EJ738" s="98"/>
    </row>
    <row r="739" spans="135:140">
      <c r="EE739" s="114"/>
      <c r="EF739" s="98"/>
      <c r="EG739" s="98"/>
      <c r="EH739" s="98"/>
      <c r="EI739" s="98"/>
      <c r="EJ739" s="98"/>
    </row>
    <row r="740" spans="135:140">
      <c r="EE740" s="114"/>
      <c r="EF740" s="98"/>
      <c r="EG740" s="98"/>
      <c r="EH740" s="98"/>
      <c r="EI740" s="98"/>
      <c r="EJ740" s="98"/>
    </row>
    <row r="741" spans="135:140">
      <c r="EE741" s="114"/>
      <c r="EF741" s="98"/>
      <c r="EG741" s="98"/>
      <c r="EH741" s="98"/>
      <c r="EI741" s="98"/>
      <c r="EJ741" s="98"/>
    </row>
    <row r="742" spans="135:140">
      <c r="EE742" s="114"/>
      <c r="EF742" s="98"/>
      <c r="EG742" s="98"/>
      <c r="EH742" s="98"/>
      <c r="EI742" s="98"/>
      <c r="EJ742" s="98"/>
    </row>
    <row r="743" spans="135:140">
      <c r="EE743" s="114"/>
      <c r="EF743" s="98"/>
      <c r="EG743" s="98"/>
      <c r="EH743" s="98"/>
      <c r="EI743" s="98"/>
      <c r="EJ743" s="98"/>
    </row>
    <row r="744" spans="135:140">
      <c r="EE744" s="114"/>
      <c r="EF744" s="98"/>
      <c r="EG744" s="98"/>
      <c r="EH744" s="98"/>
      <c r="EI744" s="98"/>
      <c r="EJ744" s="98"/>
    </row>
    <row r="745" spans="135:140">
      <c r="EE745" s="114"/>
      <c r="EF745" s="98"/>
      <c r="EG745" s="98"/>
      <c r="EH745" s="98"/>
      <c r="EI745" s="98"/>
      <c r="EJ745" s="98"/>
    </row>
    <row r="746" spans="135:140">
      <c r="EE746" s="114"/>
      <c r="EF746" s="98"/>
      <c r="EG746" s="98"/>
      <c r="EH746" s="98"/>
      <c r="EI746" s="98"/>
      <c r="EJ746" s="98"/>
    </row>
    <row r="747" spans="135:140">
      <c r="EE747" s="114"/>
      <c r="EF747" s="98"/>
      <c r="EG747" s="98"/>
      <c r="EH747" s="98"/>
      <c r="EI747" s="98"/>
      <c r="EJ747" s="98"/>
    </row>
    <row r="748" spans="135:140">
      <c r="EE748" s="114"/>
      <c r="EF748" s="98"/>
      <c r="EG748" s="98"/>
      <c r="EH748" s="98"/>
      <c r="EI748" s="98"/>
      <c r="EJ748" s="98"/>
    </row>
    <row r="749" spans="135:140">
      <c r="EE749" s="114"/>
      <c r="EF749" s="98"/>
      <c r="EG749" s="98"/>
      <c r="EH749" s="98"/>
      <c r="EI749" s="98"/>
      <c r="EJ749" s="98"/>
    </row>
    <row r="750" spans="135:140">
      <c r="EE750" s="114"/>
      <c r="EF750" s="98"/>
      <c r="EG750" s="98"/>
      <c r="EH750" s="98"/>
      <c r="EI750" s="98"/>
      <c r="EJ750" s="98"/>
    </row>
    <row r="751" spans="135:140">
      <c r="EE751" s="114"/>
      <c r="EF751" s="98"/>
      <c r="EG751" s="98"/>
      <c r="EH751" s="98"/>
      <c r="EI751" s="98"/>
      <c r="EJ751" s="98"/>
    </row>
    <row r="752" spans="135:140">
      <c r="EE752" s="114"/>
      <c r="EF752" s="98"/>
      <c r="EG752" s="98"/>
      <c r="EH752" s="98"/>
      <c r="EI752" s="98"/>
      <c r="EJ752" s="98"/>
    </row>
    <row r="753" spans="135:140">
      <c r="EE753" s="114"/>
      <c r="EF753" s="98"/>
      <c r="EG753" s="98"/>
      <c r="EH753" s="98"/>
      <c r="EI753" s="98"/>
      <c r="EJ753" s="98"/>
    </row>
    <row r="754" spans="135:140">
      <c r="EE754" s="114"/>
      <c r="EF754" s="98"/>
      <c r="EG754" s="98"/>
      <c r="EH754" s="98"/>
      <c r="EI754" s="98"/>
      <c r="EJ754" s="98"/>
    </row>
    <row r="755" spans="135:140">
      <c r="EE755" s="114"/>
      <c r="EF755" s="98"/>
      <c r="EG755" s="98"/>
      <c r="EH755" s="98"/>
      <c r="EI755" s="98"/>
      <c r="EJ755" s="98"/>
    </row>
    <row r="756" spans="135:140">
      <c r="EE756" s="114"/>
      <c r="EF756" s="98"/>
      <c r="EG756" s="98"/>
      <c r="EH756" s="98"/>
      <c r="EI756" s="98"/>
      <c r="EJ756" s="98"/>
    </row>
    <row r="757" spans="135:140">
      <c r="EE757" s="114"/>
      <c r="EF757" s="98"/>
      <c r="EG757" s="98"/>
      <c r="EH757" s="98"/>
      <c r="EI757" s="98"/>
      <c r="EJ757" s="98"/>
    </row>
    <row r="758" spans="135:140">
      <c r="EE758" s="114"/>
      <c r="EF758" s="98"/>
      <c r="EG758" s="98"/>
      <c r="EH758" s="98"/>
      <c r="EI758" s="98"/>
      <c r="EJ758" s="98"/>
    </row>
    <row r="759" spans="135:140">
      <c r="EE759" s="114"/>
      <c r="EF759" s="98"/>
      <c r="EG759" s="98"/>
      <c r="EH759" s="98"/>
      <c r="EI759" s="98"/>
      <c r="EJ759" s="98"/>
    </row>
    <row r="760" spans="135:140">
      <c r="EE760" s="114"/>
      <c r="EF760" s="98"/>
      <c r="EG760" s="98"/>
      <c r="EH760" s="98"/>
      <c r="EI760" s="98"/>
      <c r="EJ760" s="98"/>
    </row>
    <row r="761" spans="135:140">
      <c r="EE761" s="114"/>
      <c r="EF761" s="98"/>
      <c r="EG761" s="98"/>
      <c r="EH761" s="98"/>
      <c r="EI761" s="98"/>
      <c r="EJ761" s="98"/>
    </row>
    <row r="762" spans="135:140">
      <c r="EE762" s="114"/>
      <c r="EF762" s="98"/>
      <c r="EG762" s="98"/>
      <c r="EH762" s="98"/>
      <c r="EI762" s="98"/>
      <c r="EJ762" s="98"/>
    </row>
    <row r="763" spans="135:140">
      <c r="EE763" s="114"/>
      <c r="EF763" s="98"/>
      <c r="EG763" s="98"/>
      <c r="EH763" s="98"/>
      <c r="EI763" s="98"/>
      <c r="EJ763" s="98"/>
    </row>
    <row r="764" spans="135:140">
      <c r="EE764" s="114"/>
      <c r="EF764" s="98"/>
      <c r="EG764" s="98"/>
      <c r="EH764" s="98"/>
      <c r="EI764" s="98"/>
      <c r="EJ764" s="98"/>
    </row>
    <row r="765" spans="135:140">
      <c r="EE765" s="114"/>
      <c r="EF765" s="98"/>
      <c r="EG765" s="98"/>
      <c r="EH765" s="98"/>
      <c r="EI765" s="98"/>
      <c r="EJ765" s="98"/>
    </row>
    <row r="766" spans="135:140">
      <c r="EE766" s="114"/>
      <c r="EF766" s="98"/>
      <c r="EG766" s="98"/>
      <c r="EH766" s="98"/>
      <c r="EI766" s="98"/>
      <c r="EJ766" s="98"/>
    </row>
    <row r="767" spans="135:140">
      <c r="EE767" s="114"/>
      <c r="EF767" s="98"/>
      <c r="EG767" s="98"/>
      <c r="EH767" s="98"/>
      <c r="EI767" s="98"/>
      <c r="EJ767" s="98"/>
    </row>
    <row r="768" spans="135:140">
      <c r="EE768" s="114"/>
      <c r="EF768" s="98"/>
      <c r="EG768" s="98"/>
      <c r="EH768" s="98"/>
      <c r="EI768" s="98"/>
      <c r="EJ768" s="98"/>
    </row>
    <row r="769" spans="135:140">
      <c r="EE769" s="114"/>
      <c r="EF769" s="98"/>
      <c r="EG769" s="98"/>
      <c r="EH769" s="98"/>
      <c r="EI769" s="98"/>
      <c r="EJ769" s="98"/>
    </row>
    <row r="770" spans="135:140">
      <c r="EE770" s="114"/>
      <c r="EF770" s="98"/>
      <c r="EG770" s="98"/>
      <c r="EH770" s="98"/>
      <c r="EI770" s="98"/>
      <c r="EJ770" s="98"/>
    </row>
    <row r="771" spans="135:140">
      <c r="EE771" s="114"/>
      <c r="EF771" s="98"/>
      <c r="EG771" s="98"/>
      <c r="EH771" s="98"/>
      <c r="EI771" s="98"/>
      <c r="EJ771" s="98"/>
    </row>
    <row r="772" spans="135:140">
      <c r="EE772" s="114"/>
      <c r="EF772" s="98"/>
      <c r="EG772" s="98"/>
      <c r="EH772" s="98"/>
      <c r="EI772" s="98"/>
      <c r="EJ772" s="98"/>
    </row>
    <row r="773" spans="135:140">
      <c r="EE773" s="114"/>
      <c r="EF773" s="98"/>
      <c r="EG773" s="98"/>
      <c r="EH773" s="98"/>
      <c r="EI773" s="98"/>
      <c r="EJ773" s="98"/>
    </row>
    <row r="774" spans="135:140">
      <c r="EE774" s="114"/>
      <c r="EF774" s="98"/>
      <c r="EG774" s="98"/>
      <c r="EH774" s="98"/>
      <c r="EI774" s="98"/>
      <c r="EJ774" s="98"/>
    </row>
    <row r="775" spans="135:140">
      <c r="EE775" s="114"/>
      <c r="EF775" s="98"/>
      <c r="EG775" s="98"/>
      <c r="EH775" s="98"/>
      <c r="EI775" s="98"/>
      <c r="EJ775" s="98"/>
    </row>
    <row r="776" spans="135:140">
      <c r="EE776" s="114"/>
      <c r="EF776" s="98"/>
      <c r="EG776" s="98"/>
      <c r="EH776" s="98"/>
      <c r="EI776" s="98"/>
      <c r="EJ776" s="98"/>
    </row>
    <row r="777" spans="135:140">
      <c r="EE777" s="114"/>
      <c r="EF777" s="98"/>
      <c r="EG777" s="98"/>
      <c r="EH777" s="98"/>
      <c r="EI777" s="98"/>
      <c r="EJ777" s="98"/>
    </row>
    <row r="778" spans="135:140">
      <c r="EE778" s="114"/>
      <c r="EF778" s="98"/>
      <c r="EG778" s="98"/>
      <c r="EH778" s="98"/>
      <c r="EI778" s="98"/>
      <c r="EJ778" s="98"/>
    </row>
    <row r="779" spans="135:140">
      <c r="EE779" s="114"/>
      <c r="EF779" s="98"/>
      <c r="EG779" s="98"/>
      <c r="EH779" s="98"/>
      <c r="EI779" s="98"/>
      <c r="EJ779" s="98"/>
    </row>
    <row r="780" spans="135:140">
      <c r="EE780" s="114"/>
      <c r="EF780" s="98"/>
      <c r="EG780" s="98"/>
      <c r="EH780" s="98"/>
      <c r="EI780" s="98"/>
      <c r="EJ780" s="98"/>
    </row>
    <row r="781" spans="135:140">
      <c r="EE781" s="114"/>
      <c r="EF781" s="98"/>
      <c r="EG781" s="98"/>
      <c r="EH781" s="98"/>
      <c r="EI781" s="98"/>
      <c r="EJ781" s="98"/>
    </row>
    <row r="782" spans="135:140">
      <c r="EE782" s="114"/>
      <c r="EF782" s="98"/>
      <c r="EG782" s="98"/>
      <c r="EH782" s="98"/>
      <c r="EI782" s="98"/>
      <c r="EJ782" s="98"/>
    </row>
    <row r="783" spans="135:140">
      <c r="EE783" s="114"/>
      <c r="EF783" s="98"/>
      <c r="EG783" s="98"/>
      <c r="EH783" s="98"/>
      <c r="EI783" s="98"/>
      <c r="EJ783" s="98"/>
    </row>
    <row r="784" spans="135:140">
      <c r="EE784" s="114"/>
      <c r="EF784" s="98"/>
      <c r="EG784" s="98"/>
      <c r="EH784" s="98"/>
      <c r="EI784" s="98"/>
      <c r="EJ784" s="98"/>
    </row>
    <row r="785" spans="135:140">
      <c r="EE785" s="114"/>
      <c r="EF785" s="98"/>
      <c r="EG785" s="98"/>
      <c r="EH785" s="98"/>
      <c r="EI785" s="98"/>
      <c r="EJ785" s="98"/>
    </row>
    <row r="786" spans="135:140">
      <c r="EE786" s="114"/>
      <c r="EF786" s="98"/>
      <c r="EG786" s="98"/>
      <c r="EH786" s="98"/>
      <c r="EI786" s="98"/>
      <c r="EJ786" s="98"/>
    </row>
    <row r="787" spans="135:140">
      <c r="EE787" s="114"/>
      <c r="EF787" s="98"/>
      <c r="EG787" s="98"/>
      <c r="EH787" s="98"/>
      <c r="EI787" s="98"/>
      <c r="EJ787" s="98"/>
    </row>
    <row r="788" spans="135:140">
      <c r="EE788" s="114"/>
      <c r="EF788" s="98"/>
      <c r="EG788" s="98"/>
      <c r="EH788" s="98"/>
      <c r="EI788" s="98"/>
      <c r="EJ788" s="98"/>
    </row>
    <row r="789" spans="135:140">
      <c r="EE789" s="114"/>
      <c r="EF789" s="98"/>
      <c r="EG789" s="98"/>
      <c r="EH789" s="98"/>
      <c r="EI789" s="98"/>
      <c r="EJ789" s="98"/>
    </row>
    <row r="790" spans="135:140">
      <c r="EE790" s="114"/>
      <c r="EF790" s="98"/>
      <c r="EG790" s="98"/>
      <c r="EH790" s="98"/>
      <c r="EI790" s="98"/>
      <c r="EJ790" s="98"/>
    </row>
    <row r="791" spans="135:140">
      <c r="EE791" s="114"/>
      <c r="EF791" s="98"/>
      <c r="EG791" s="98"/>
      <c r="EH791" s="98"/>
      <c r="EI791" s="98"/>
      <c r="EJ791" s="98"/>
    </row>
    <row r="792" spans="135:140">
      <c r="EE792" s="114"/>
      <c r="EF792" s="98"/>
      <c r="EG792" s="98"/>
      <c r="EH792" s="98"/>
      <c r="EI792" s="98"/>
      <c r="EJ792" s="98"/>
    </row>
    <row r="793" spans="135:140">
      <c r="EE793" s="114"/>
      <c r="EF793" s="98"/>
      <c r="EG793" s="98"/>
      <c r="EH793" s="98"/>
      <c r="EI793" s="98"/>
      <c r="EJ793" s="98"/>
    </row>
    <row r="794" spans="135:140">
      <c r="EE794" s="114"/>
      <c r="EF794" s="98"/>
      <c r="EG794" s="98"/>
      <c r="EH794" s="98"/>
      <c r="EI794" s="98"/>
      <c r="EJ794" s="98"/>
    </row>
    <row r="795" spans="135:140">
      <c r="EE795" s="114"/>
      <c r="EF795" s="98"/>
      <c r="EG795" s="98"/>
      <c r="EH795" s="98"/>
      <c r="EI795" s="98"/>
      <c r="EJ795" s="98"/>
    </row>
    <row r="796" spans="135:140">
      <c r="EE796" s="114"/>
      <c r="EF796" s="98"/>
      <c r="EG796" s="98"/>
      <c r="EH796" s="98"/>
      <c r="EI796" s="98"/>
      <c r="EJ796" s="98"/>
    </row>
    <row r="797" spans="135:140">
      <c r="EE797" s="114"/>
      <c r="EF797" s="98"/>
      <c r="EG797" s="98"/>
      <c r="EH797" s="98"/>
      <c r="EI797" s="98"/>
      <c r="EJ797" s="98"/>
    </row>
    <row r="798" spans="135:140">
      <c r="EE798" s="114"/>
      <c r="EF798" s="98"/>
      <c r="EG798" s="98"/>
      <c r="EH798" s="98"/>
      <c r="EI798" s="98"/>
      <c r="EJ798" s="98"/>
    </row>
    <row r="799" spans="135:140">
      <c r="EE799" s="114"/>
      <c r="EF799" s="98"/>
      <c r="EG799" s="98"/>
      <c r="EH799" s="98"/>
      <c r="EI799" s="98"/>
      <c r="EJ799" s="98"/>
    </row>
    <row r="800" spans="135:140">
      <c r="EE800" s="114"/>
      <c r="EF800" s="98"/>
      <c r="EG800" s="98"/>
      <c r="EH800" s="98"/>
      <c r="EI800" s="98"/>
      <c r="EJ800" s="98"/>
    </row>
    <row r="801" spans="135:140">
      <c r="EE801" s="114"/>
      <c r="EF801" s="98"/>
      <c r="EG801" s="98"/>
      <c r="EH801" s="98"/>
      <c r="EI801" s="98"/>
      <c r="EJ801" s="98"/>
    </row>
    <row r="802" spans="135:140">
      <c r="EE802" s="114"/>
      <c r="EF802" s="98"/>
      <c r="EG802" s="98"/>
      <c r="EH802" s="98"/>
      <c r="EI802" s="98"/>
      <c r="EJ802" s="98"/>
    </row>
    <row r="803" spans="135:140">
      <c r="EE803" s="114"/>
      <c r="EF803" s="98"/>
      <c r="EG803" s="98"/>
      <c r="EH803" s="98"/>
      <c r="EI803" s="98"/>
      <c r="EJ803" s="98"/>
    </row>
    <row r="804" spans="135:140">
      <c r="EE804" s="114"/>
      <c r="EF804" s="98"/>
      <c r="EG804" s="98"/>
      <c r="EH804" s="98"/>
      <c r="EI804" s="98"/>
      <c r="EJ804" s="98"/>
    </row>
    <row r="805" spans="135:140">
      <c r="EE805" s="114"/>
      <c r="EF805" s="98"/>
      <c r="EG805" s="98"/>
      <c r="EH805" s="98"/>
      <c r="EI805" s="98"/>
      <c r="EJ805" s="98"/>
    </row>
    <row r="806" spans="135:140">
      <c r="EE806" s="114"/>
      <c r="EF806" s="98"/>
      <c r="EG806" s="98"/>
      <c r="EH806" s="98"/>
      <c r="EI806" s="98"/>
      <c r="EJ806" s="98"/>
    </row>
    <row r="807" spans="135:140">
      <c r="EE807" s="114"/>
      <c r="EF807" s="98"/>
      <c r="EG807" s="98"/>
      <c r="EH807" s="98"/>
      <c r="EI807" s="98"/>
      <c r="EJ807" s="98"/>
    </row>
    <row r="808" spans="135:140">
      <c r="EE808" s="114"/>
      <c r="EF808" s="98"/>
      <c r="EG808" s="98"/>
      <c r="EH808" s="98"/>
      <c r="EI808" s="98"/>
      <c r="EJ808" s="98"/>
    </row>
    <row r="809" spans="135:140">
      <c r="EE809" s="114"/>
      <c r="EF809" s="98"/>
      <c r="EG809" s="98"/>
      <c r="EH809" s="98"/>
      <c r="EI809" s="98"/>
      <c r="EJ809" s="98"/>
    </row>
    <row r="810" spans="135:140">
      <c r="EE810" s="114"/>
      <c r="EF810" s="98"/>
      <c r="EG810" s="98"/>
      <c r="EH810" s="98"/>
      <c r="EI810" s="98"/>
      <c r="EJ810" s="98"/>
    </row>
    <row r="811" spans="135:140">
      <c r="EE811" s="114"/>
      <c r="EF811" s="98"/>
      <c r="EG811" s="98"/>
      <c r="EH811" s="98"/>
      <c r="EI811" s="98"/>
      <c r="EJ811" s="98"/>
    </row>
    <row r="812" spans="135:140">
      <c r="EE812" s="114"/>
      <c r="EF812" s="98"/>
      <c r="EG812" s="98"/>
      <c r="EH812" s="98"/>
      <c r="EI812" s="98"/>
      <c r="EJ812" s="98"/>
    </row>
    <row r="813" spans="135:140">
      <c r="EE813" s="114"/>
      <c r="EF813" s="98"/>
      <c r="EG813" s="98"/>
      <c r="EH813" s="98"/>
      <c r="EI813" s="98"/>
      <c r="EJ813" s="98"/>
    </row>
    <row r="814" spans="135:140">
      <c r="EE814" s="114"/>
      <c r="EF814" s="98"/>
      <c r="EG814" s="98"/>
      <c r="EH814" s="98"/>
      <c r="EI814" s="98"/>
      <c r="EJ814" s="98"/>
    </row>
    <row r="815" spans="135:140">
      <c r="EE815" s="114"/>
      <c r="EF815" s="98"/>
      <c r="EG815" s="98"/>
      <c r="EH815" s="98"/>
      <c r="EI815" s="98"/>
      <c r="EJ815" s="98"/>
    </row>
    <row r="816" spans="135:140">
      <c r="EE816" s="114"/>
      <c r="EF816" s="98"/>
      <c r="EG816" s="98"/>
      <c r="EH816" s="98"/>
      <c r="EI816" s="98"/>
      <c r="EJ816" s="98"/>
    </row>
    <row r="817" spans="135:140">
      <c r="EE817" s="114"/>
      <c r="EF817" s="98"/>
      <c r="EG817" s="98"/>
      <c r="EH817" s="98"/>
      <c r="EI817" s="98"/>
      <c r="EJ817" s="98"/>
    </row>
    <row r="818" spans="135:140">
      <c r="EE818" s="114"/>
      <c r="EF818" s="98"/>
      <c r="EG818" s="98"/>
      <c r="EH818" s="98"/>
      <c r="EI818" s="98"/>
      <c r="EJ818" s="98"/>
    </row>
    <row r="819" spans="135:140">
      <c r="EE819" s="114"/>
      <c r="EF819" s="98"/>
      <c r="EG819" s="98"/>
      <c r="EH819" s="98"/>
      <c r="EI819" s="98"/>
      <c r="EJ819" s="98"/>
    </row>
    <row r="820" spans="135:140">
      <c r="EE820" s="114"/>
      <c r="EF820" s="98"/>
      <c r="EG820" s="98"/>
      <c r="EH820" s="98"/>
      <c r="EI820" s="98"/>
      <c r="EJ820" s="98"/>
    </row>
    <row r="821" spans="135:140">
      <c r="EE821" s="114"/>
      <c r="EF821" s="98"/>
      <c r="EG821" s="98"/>
      <c r="EH821" s="98"/>
      <c r="EI821" s="98"/>
      <c r="EJ821" s="98"/>
    </row>
    <row r="822" spans="135:140">
      <c r="EE822" s="114"/>
      <c r="EF822" s="98"/>
      <c r="EG822" s="98"/>
      <c r="EH822" s="98"/>
      <c r="EI822" s="98"/>
      <c r="EJ822" s="98"/>
    </row>
    <row r="823" spans="135:140">
      <c r="EE823" s="114"/>
      <c r="EF823" s="98"/>
      <c r="EG823" s="98"/>
      <c r="EH823" s="98"/>
      <c r="EI823" s="98"/>
      <c r="EJ823" s="98"/>
    </row>
    <row r="824" spans="135:140">
      <c r="EE824" s="114"/>
      <c r="EF824" s="98"/>
      <c r="EG824" s="98"/>
      <c r="EH824" s="98"/>
      <c r="EI824" s="98"/>
      <c r="EJ824" s="98"/>
    </row>
    <row r="825" spans="135:140">
      <c r="EE825" s="114"/>
      <c r="EF825" s="98"/>
      <c r="EG825" s="98"/>
      <c r="EH825" s="98"/>
      <c r="EI825" s="98"/>
      <c r="EJ825" s="98"/>
    </row>
    <row r="826" spans="135:140">
      <c r="EE826" s="114"/>
      <c r="EF826" s="98"/>
      <c r="EG826" s="98"/>
      <c r="EH826" s="98"/>
      <c r="EI826" s="98"/>
      <c r="EJ826" s="98"/>
    </row>
    <row r="827" spans="135:140">
      <c r="EE827" s="114"/>
      <c r="EF827" s="98"/>
      <c r="EG827" s="98"/>
      <c r="EH827" s="98"/>
      <c r="EI827" s="98"/>
      <c r="EJ827" s="98"/>
    </row>
    <row r="828" spans="135:140">
      <c r="EE828" s="114"/>
      <c r="EF828" s="98"/>
      <c r="EG828" s="98"/>
      <c r="EH828" s="98"/>
      <c r="EI828" s="98"/>
      <c r="EJ828" s="98"/>
    </row>
    <row r="829" spans="135:140">
      <c r="EE829" s="114"/>
      <c r="EF829" s="98"/>
      <c r="EG829" s="98"/>
      <c r="EH829" s="98"/>
      <c r="EI829" s="98"/>
      <c r="EJ829" s="98"/>
    </row>
    <row r="830" spans="135:140">
      <c r="EE830" s="114"/>
      <c r="EF830" s="98"/>
      <c r="EG830" s="98"/>
      <c r="EH830" s="98"/>
      <c r="EI830" s="98"/>
      <c r="EJ830" s="98"/>
    </row>
    <row r="831" spans="135:140">
      <c r="EE831" s="114"/>
      <c r="EF831" s="98"/>
      <c r="EG831" s="98"/>
      <c r="EH831" s="98"/>
      <c r="EI831" s="98"/>
      <c r="EJ831" s="98"/>
    </row>
    <row r="832" spans="135:140">
      <c r="EE832" s="114"/>
      <c r="EF832" s="98"/>
      <c r="EG832" s="98"/>
      <c r="EH832" s="98"/>
      <c r="EI832" s="98"/>
      <c r="EJ832" s="98"/>
    </row>
    <row r="833" spans="135:140">
      <c r="EE833" s="114"/>
      <c r="EF833" s="98"/>
      <c r="EG833" s="98"/>
      <c r="EH833" s="98"/>
      <c r="EI833" s="98"/>
      <c r="EJ833" s="98"/>
    </row>
    <row r="834" spans="135:140">
      <c r="EE834" s="114"/>
      <c r="EF834" s="98"/>
      <c r="EG834" s="98"/>
      <c r="EH834" s="98"/>
      <c r="EI834" s="98"/>
      <c r="EJ834" s="98"/>
    </row>
    <row r="835" spans="135:140">
      <c r="EE835" s="114"/>
      <c r="EF835" s="98"/>
      <c r="EG835" s="98"/>
      <c r="EH835" s="98"/>
      <c r="EI835" s="98"/>
      <c r="EJ835" s="98"/>
    </row>
    <row r="836" spans="135:140">
      <c r="EE836" s="114"/>
      <c r="EF836" s="98"/>
      <c r="EG836" s="98"/>
      <c r="EH836" s="98"/>
      <c r="EI836" s="98"/>
      <c r="EJ836" s="98"/>
    </row>
    <row r="837" spans="135:140">
      <c r="EE837" s="114"/>
      <c r="EF837" s="98"/>
      <c r="EG837" s="98"/>
      <c r="EH837" s="98"/>
      <c r="EI837" s="98"/>
      <c r="EJ837" s="98"/>
    </row>
    <row r="838" spans="135:140">
      <c r="EE838" s="114"/>
      <c r="EF838" s="98"/>
      <c r="EG838" s="98"/>
      <c r="EH838" s="98"/>
      <c r="EI838" s="98"/>
      <c r="EJ838" s="98"/>
    </row>
    <row r="839" spans="135:140">
      <c r="EE839" s="114"/>
      <c r="EF839" s="98"/>
      <c r="EG839" s="98"/>
      <c r="EH839" s="98"/>
      <c r="EI839" s="98"/>
      <c r="EJ839" s="98"/>
    </row>
    <row r="840" spans="135:140">
      <c r="EE840" s="114"/>
      <c r="EF840" s="98"/>
      <c r="EG840" s="98"/>
      <c r="EH840" s="98"/>
      <c r="EI840" s="98"/>
      <c r="EJ840" s="98"/>
    </row>
    <row r="841" spans="135:140">
      <c r="EE841" s="114"/>
      <c r="EF841" s="98"/>
      <c r="EG841" s="98"/>
      <c r="EH841" s="98"/>
      <c r="EI841" s="98"/>
      <c r="EJ841" s="98"/>
    </row>
    <row r="842" spans="135:140">
      <c r="EE842" s="114"/>
      <c r="EF842" s="98"/>
      <c r="EG842" s="98"/>
      <c r="EH842" s="98"/>
      <c r="EI842" s="98"/>
      <c r="EJ842" s="98"/>
    </row>
    <row r="843" spans="135:140">
      <c r="EE843" s="114"/>
      <c r="EF843" s="98"/>
      <c r="EG843" s="98"/>
      <c r="EH843" s="98"/>
      <c r="EI843" s="98"/>
      <c r="EJ843" s="98"/>
    </row>
    <row r="844" spans="135:140">
      <c r="EE844" s="114"/>
      <c r="EF844" s="98"/>
      <c r="EG844" s="98"/>
      <c r="EH844" s="98"/>
      <c r="EI844" s="98"/>
      <c r="EJ844" s="98"/>
    </row>
    <row r="845" spans="135:140">
      <c r="EE845" s="114"/>
      <c r="EF845" s="98"/>
      <c r="EG845" s="98"/>
      <c r="EH845" s="98"/>
      <c r="EI845" s="98"/>
      <c r="EJ845" s="98"/>
    </row>
    <row r="846" spans="135:140">
      <c r="EE846" s="114"/>
      <c r="EF846" s="98"/>
      <c r="EG846" s="98"/>
      <c r="EH846" s="98"/>
      <c r="EI846" s="98"/>
      <c r="EJ846" s="98"/>
    </row>
    <row r="847" spans="135:140">
      <c r="EE847" s="114"/>
      <c r="EF847" s="98"/>
      <c r="EG847" s="98"/>
      <c r="EH847" s="98"/>
      <c r="EI847" s="98"/>
      <c r="EJ847" s="98"/>
    </row>
    <row r="848" spans="135:140">
      <c r="EE848" s="114"/>
      <c r="EF848" s="98"/>
      <c r="EG848" s="98"/>
      <c r="EH848" s="98"/>
      <c r="EI848" s="98"/>
      <c r="EJ848" s="98"/>
    </row>
    <row r="849" spans="135:140">
      <c r="EE849" s="114"/>
      <c r="EF849" s="98"/>
      <c r="EG849" s="98"/>
      <c r="EH849" s="98"/>
      <c r="EI849" s="98"/>
      <c r="EJ849" s="98"/>
    </row>
    <row r="850" spans="135:140">
      <c r="EE850" s="114"/>
      <c r="EF850" s="98"/>
      <c r="EG850" s="98"/>
      <c r="EH850" s="98"/>
      <c r="EI850" s="98"/>
      <c r="EJ850" s="98"/>
    </row>
    <row r="851" spans="135:140">
      <c r="EE851" s="114"/>
      <c r="EF851" s="98"/>
      <c r="EG851" s="98"/>
      <c r="EH851" s="98"/>
      <c r="EI851" s="98"/>
      <c r="EJ851" s="98"/>
    </row>
    <row r="852" spans="135:140">
      <c r="EE852" s="114"/>
      <c r="EF852" s="98"/>
      <c r="EG852" s="98"/>
      <c r="EH852" s="98"/>
      <c r="EI852" s="98"/>
      <c r="EJ852" s="98"/>
    </row>
    <row r="853" spans="135:140">
      <c r="EE853" s="114"/>
      <c r="EF853" s="98"/>
      <c r="EG853" s="98"/>
      <c r="EH853" s="98"/>
      <c r="EI853" s="98"/>
      <c r="EJ853" s="98"/>
    </row>
    <row r="854" spans="135:140">
      <c r="EE854" s="114"/>
      <c r="EF854" s="98"/>
      <c r="EG854" s="98"/>
      <c r="EH854" s="98"/>
      <c r="EI854" s="98"/>
      <c r="EJ854" s="98"/>
    </row>
    <row r="855" spans="135:140">
      <c r="EE855" s="114"/>
      <c r="EF855" s="98"/>
      <c r="EG855" s="98"/>
      <c r="EH855" s="98"/>
      <c r="EI855" s="98"/>
      <c r="EJ855" s="98"/>
    </row>
    <row r="856" spans="135:140">
      <c r="EE856" s="114"/>
      <c r="EF856" s="98"/>
      <c r="EG856" s="98"/>
      <c r="EH856" s="98"/>
      <c r="EI856" s="98"/>
      <c r="EJ856" s="98"/>
    </row>
    <row r="857" spans="135:140">
      <c r="EE857" s="114"/>
      <c r="EF857" s="98"/>
      <c r="EG857" s="98"/>
      <c r="EH857" s="98"/>
      <c r="EI857" s="98"/>
      <c r="EJ857" s="98"/>
    </row>
    <row r="858" spans="135:140">
      <c r="EE858" s="114"/>
      <c r="EF858" s="98"/>
      <c r="EG858" s="98"/>
      <c r="EH858" s="98"/>
      <c r="EI858" s="98"/>
      <c r="EJ858" s="98"/>
    </row>
    <row r="859" spans="135:140">
      <c r="EE859" s="114"/>
      <c r="EF859" s="98"/>
      <c r="EG859" s="98"/>
      <c r="EH859" s="98"/>
      <c r="EI859" s="98"/>
      <c r="EJ859" s="98"/>
    </row>
    <row r="860" spans="135:140">
      <c r="EE860" s="114"/>
      <c r="EF860" s="98"/>
      <c r="EG860" s="98"/>
      <c r="EH860" s="98"/>
      <c r="EI860" s="98"/>
      <c r="EJ860" s="98"/>
    </row>
    <row r="861" spans="135:140">
      <c r="EE861" s="114"/>
      <c r="EF861" s="98"/>
      <c r="EG861" s="98"/>
      <c r="EH861" s="98"/>
      <c r="EI861" s="98"/>
      <c r="EJ861" s="98"/>
    </row>
    <row r="862" spans="135:140">
      <c r="EE862" s="114"/>
      <c r="EF862" s="98"/>
      <c r="EG862" s="98"/>
      <c r="EH862" s="98"/>
      <c r="EI862" s="98"/>
      <c r="EJ862" s="98"/>
    </row>
    <row r="863" spans="135:140">
      <c r="EE863" s="114"/>
      <c r="EF863" s="98"/>
      <c r="EG863" s="98"/>
      <c r="EH863" s="98"/>
      <c r="EI863" s="98"/>
      <c r="EJ863" s="98"/>
    </row>
    <row r="864" spans="135:140">
      <c r="EE864" s="114"/>
      <c r="EF864" s="98"/>
      <c r="EG864" s="98"/>
      <c r="EH864" s="98"/>
      <c r="EI864" s="98"/>
      <c r="EJ864" s="98"/>
    </row>
    <row r="865" spans="135:140">
      <c r="EE865" s="114"/>
      <c r="EF865" s="98"/>
      <c r="EG865" s="98"/>
      <c r="EH865" s="98"/>
      <c r="EI865" s="98"/>
      <c r="EJ865" s="98"/>
    </row>
    <row r="866" spans="135:140">
      <c r="EE866" s="114"/>
      <c r="EF866" s="98"/>
      <c r="EG866" s="98"/>
      <c r="EH866" s="98"/>
      <c r="EI866" s="98"/>
      <c r="EJ866" s="98"/>
    </row>
    <row r="867" spans="135:140">
      <c r="EE867" s="114"/>
      <c r="EF867" s="98"/>
      <c r="EG867" s="98"/>
      <c r="EH867" s="98"/>
      <c r="EI867" s="98"/>
      <c r="EJ867" s="98"/>
    </row>
    <row r="868" spans="135:140">
      <c r="EE868" s="114"/>
      <c r="EF868" s="98"/>
      <c r="EG868" s="98"/>
      <c r="EH868" s="98"/>
      <c r="EI868" s="98"/>
      <c r="EJ868" s="98"/>
    </row>
    <row r="869" spans="135:140">
      <c r="EE869" s="114"/>
      <c r="EF869" s="98"/>
      <c r="EG869" s="98"/>
      <c r="EH869" s="98"/>
      <c r="EI869" s="98"/>
      <c r="EJ869" s="98"/>
    </row>
    <row r="870" spans="135:140">
      <c r="EE870" s="114"/>
      <c r="EF870" s="98"/>
      <c r="EG870" s="98"/>
      <c r="EH870" s="98"/>
      <c r="EI870" s="98"/>
      <c r="EJ870" s="98"/>
    </row>
    <row r="871" spans="135:140">
      <c r="EE871" s="114"/>
      <c r="EF871" s="98"/>
      <c r="EG871" s="98"/>
      <c r="EH871" s="98"/>
      <c r="EI871" s="98"/>
      <c r="EJ871" s="98"/>
    </row>
    <row r="872" spans="135:140">
      <c r="EE872" s="114"/>
      <c r="EF872" s="98"/>
      <c r="EG872" s="98"/>
      <c r="EH872" s="98"/>
      <c r="EI872" s="98"/>
      <c r="EJ872" s="98"/>
    </row>
    <row r="873" spans="135:140">
      <c r="EE873" s="114"/>
      <c r="EF873" s="98"/>
      <c r="EG873" s="98"/>
      <c r="EH873" s="98"/>
      <c r="EI873" s="98"/>
      <c r="EJ873" s="98"/>
    </row>
    <row r="874" spans="135:140">
      <c r="EE874" s="114"/>
      <c r="EF874" s="98"/>
      <c r="EG874" s="98"/>
      <c r="EH874" s="98"/>
      <c r="EI874" s="98"/>
      <c r="EJ874" s="98"/>
    </row>
    <row r="875" spans="135:140">
      <c r="EE875" s="114"/>
      <c r="EF875" s="98"/>
      <c r="EG875" s="98"/>
      <c r="EH875" s="98"/>
      <c r="EI875" s="98"/>
      <c r="EJ875" s="98"/>
    </row>
    <row r="876" spans="135:140">
      <c r="EE876" s="114"/>
      <c r="EF876" s="98"/>
      <c r="EG876" s="98"/>
      <c r="EH876" s="98"/>
      <c r="EI876" s="98"/>
      <c r="EJ876" s="98"/>
    </row>
    <row r="877" spans="135:140">
      <c r="EE877" s="114"/>
      <c r="EF877" s="98"/>
      <c r="EG877" s="98"/>
      <c r="EH877" s="98"/>
      <c r="EI877" s="98"/>
      <c r="EJ877" s="98"/>
    </row>
    <row r="878" spans="135:140">
      <c r="EE878" s="114"/>
      <c r="EF878" s="98"/>
      <c r="EG878" s="98"/>
      <c r="EH878" s="98"/>
      <c r="EI878" s="98"/>
      <c r="EJ878" s="98"/>
    </row>
    <row r="879" spans="135:140">
      <c r="EE879" s="114"/>
      <c r="EF879" s="98"/>
      <c r="EG879" s="98"/>
      <c r="EH879" s="98"/>
      <c r="EI879" s="98"/>
      <c r="EJ879" s="98"/>
    </row>
    <row r="880" spans="135:140">
      <c r="EE880" s="114"/>
      <c r="EF880" s="98"/>
      <c r="EG880" s="98"/>
      <c r="EH880" s="98"/>
      <c r="EI880" s="98"/>
      <c r="EJ880" s="98"/>
    </row>
    <row r="881" spans="135:140">
      <c r="EE881" s="114"/>
      <c r="EF881" s="98"/>
      <c r="EG881" s="98"/>
      <c r="EH881" s="98"/>
      <c r="EI881" s="98"/>
      <c r="EJ881" s="98"/>
    </row>
    <row r="882" spans="135:140">
      <c r="EE882" s="114"/>
      <c r="EF882" s="98"/>
      <c r="EG882" s="98"/>
      <c r="EH882" s="98"/>
      <c r="EI882" s="98"/>
      <c r="EJ882" s="98"/>
    </row>
    <row r="883" spans="135:140">
      <c r="EE883" s="114"/>
      <c r="EF883" s="98"/>
      <c r="EG883" s="98"/>
      <c r="EH883" s="98"/>
      <c r="EI883" s="98"/>
      <c r="EJ883" s="98"/>
    </row>
    <row r="884" spans="135:140">
      <c r="EE884" s="114"/>
      <c r="EF884" s="98"/>
      <c r="EG884" s="98"/>
      <c r="EH884" s="98"/>
      <c r="EI884" s="98"/>
      <c r="EJ884" s="98"/>
    </row>
    <row r="885" spans="135:140">
      <c r="EE885" s="114"/>
      <c r="EF885" s="98"/>
      <c r="EG885" s="98"/>
      <c r="EH885" s="98"/>
      <c r="EI885" s="98"/>
      <c r="EJ885" s="98"/>
    </row>
    <row r="886" spans="135:140">
      <c r="EE886" s="114"/>
      <c r="EF886" s="98"/>
      <c r="EG886" s="98"/>
      <c r="EH886" s="98"/>
      <c r="EI886" s="98"/>
      <c r="EJ886" s="98"/>
    </row>
    <row r="887" spans="135:140">
      <c r="EE887" s="114"/>
      <c r="EF887" s="98"/>
      <c r="EG887" s="98"/>
      <c r="EH887" s="98"/>
      <c r="EI887" s="98"/>
      <c r="EJ887" s="98"/>
    </row>
    <row r="888" spans="135:140">
      <c r="EE888" s="114"/>
      <c r="EF888" s="98"/>
      <c r="EG888" s="98"/>
      <c r="EH888" s="98"/>
      <c r="EI888" s="98"/>
      <c r="EJ888" s="98"/>
    </row>
    <row r="889" spans="135:140">
      <c r="EE889" s="114"/>
      <c r="EF889" s="98"/>
      <c r="EG889" s="98"/>
      <c r="EH889" s="98"/>
      <c r="EI889" s="98"/>
      <c r="EJ889" s="98"/>
    </row>
    <row r="890" spans="135:140">
      <c r="EE890" s="114"/>
      <c r="EF890" s="98"/>
      <c r="EG890" s="98"/>
      <c r="EH890" s="98"/>
      <c r="EI890" s="98"/>
      <c r="EJ890" s="98"/>
    </row>
    <row r="891" spans="135:140">
      <c r="EE891" s="114"/>
      <c r="EF891" s="98"/>
      <c r="EG891" s="98"/>
      <c r="EH891" s="98"/>
      <c r="EI891" s="98"/>
      <c r="EJ891" s="98"/>
    </row>
    <row r="892" spans="135:140">
      <c r="EE892" s="114"/>
      <c r="EF892" s="98"/>
      <c r="EG892" s="98"/>
      <c r="EH892" s="98"/>
      <c r="EI892" s="98"/>
      <c r="EJ892" s="98"/>
    </row>
    <row r="893" spans="135:140">
      <c r="EE893" s="114"/>
      <c r="EF893" s="98"/>
      <c r="EG893" s="98"/>
      <c r="EH893" s="98"/>
      <c r="EI893" s="98"/>
      <c r="EJ893" s="98"/>
    </row>
    <row r="894" spans="135:140">
      <c r="EE894" s="114"/>
      <c r="EF894" s="98"/>
      <c r="EG894" s="98"/>
      <c r="EH894" s="98"/>
      <c r="EI894" s="98"/>
      <c r="EJ894" s="98"/>
    </row>
    <row r="895" spans="135:140">
      <c r="EE895" s="114"/>
      <c r="EF895" s="98"/>
      <c r="EG895" s="98"/>
      <c r="EH895" s="98"/>
      <c r="EI895" s="98"/>
      <c r="EJ895" s="98"/>
    </row>
    <row r="896" spans="135:140">
      <c r="EE896" s="114"/>
      <c r="EF896" s="98"/>
      <c r="EG896" s="98"/>
      <c r="EH896" s="98"/>
      <c r="EI896" s="98"/>
      <c r="EJ896" s="98"/>
    </row>
    <row r="897" spans="135:140">
      <c r="EE897" s="114"/>
      <c r="EF897" s="98"/>
      <c r="EG897" s="98"/>
      <c r="EH897" s="98"/>
      <c r="EI897" s="98"/>
      <c r="EJ897" s="98"/>
    </row>
    <row r="898" spans="135:140">
      <c r="EE898" s="114"/>
      <c r="EF898" s="98"/>
      <c r="EG898" s="98"/>
      <c r="EH898" s="98"/>
      <c r="EI898" s="98"/>
      <c r="EJ898" s="98"/>
    </row>
    <row r="899" spans="135:140">
      <c r="EE899" s="114"/>
      <c r="EF899" s="98"/>
      <c r="EG899" s="98"/>
      <c r="EH899" s="98"/>
      <c r="EI899" s="98"/>
      <c r="EJ899" s="98"/>
    </row>
    <row r="900" spans="135:140">
      <c r="EE900" s="114"/>
      <c r="EF900" s="98"/>
      <c r="EG900" s="98"/>
      <c r="EH900" s="98"/>
      <c r="EI900" s="98"/>
      <c r="EJ900" s="98"/>
    </row>
    <row r="901" spans="135:140">
      <c r="EE901" s="114"/>
      <c r="EF901" s="98"/>
      <c r="EG901" s="98"/>
      <c r="EH901" s="98"/>
      <c r="EI901" s="98"/>
      <c r="EJ901" s="98"/>
    </row>
    <row r="902" spans="135:140">
      <c r="EE902" s="114"/>
      <c r="EF902" s="98"/>
      <c r="EG902" s="98"/>
      <c r="EH902" s="98"/>
      <c r="EI902" s="98"/>
      <c r="EJ902" s="98"/>
    </row>
    <row r="903" spans="135:140">
      <c r="EE903" s="114"/>
      <c r="EF903" s="98"/>
      <c r="EG903" s="98"/>
      <c r="EH903" s="98"/>
      <c r="EI903" s="98"/>
      <c r="EJ903" s="98"/>
    </row>
    <row r="904" spans="135:140">
      <c r="EE904" s="114"/>
      <c r="EF904" s="98"/>
      <c r="EG904" s="98"/>
      <c r="EH904" s="98"/>
      <c r="EI904" s="98"/>
      <c r="EJ904" s="98"/>
    </row>
    <row r="905" spans="135:140">
      <c r="EE905" s="114"/>
      <c r="EF905" s="98"/>
      <c r="EG905" s="98"/>
      <c r="EH905" s="98"/>
      <c r="EI905" s="98"/>
      <c r="EJ905" s="98"/>
    </row>
    <row r="906" spans="135:140">
      <c r="EE906" s="114"/>
      <c r="EF906" s="98"/>
      <c r="EG906" s="98"/>
      <c r="EH906" s="98"/>
      <c r="EI906" s="98"/>
      <c r="EJ906" s="98"/>
    </row>
    <row r="907" spans="135:140">
      <c r="EE907" s="114"/>
      <c r="EF907" s="98"/>
      <c r="EG907" s="98"/>
      <c r="EH907" s="98"/>
      <c r="EI907" s="98"/>
      <c r="EJ907" s="98"/>
    </row>
    <row r="908" spans="135:140">
      <c r="EE908" s="114"/>
      <c r="EF908" s="98"/>
      <c r="EG908" s="98"/>
      <c r="EH908" s="98"/>
      <c r="EI908" s="98"/>
      <c r="EJ908" s="98"/>
    </row>
    <row r="909" spans="135:140">
      <c r="EE909" s="114"/>
      <c r="EF909" s="98"/>
      <c r="EG909" s="98"/>
      <c r="EH909" s="98"/>
      <c r="EI909" s="98"/>
      <c r="EJ909" s="98"/>
    </row>
    <row r="910" spans="135:140">
      <c r="EE910" s="114"/>
      <c r="EF910" s="98"/>
      <c r="EG910" s="98"/>
      <c r="EH910" s="98"/>
      <c r="EI910" s="98"/>
      <c r="EJ910" s="98"/>
    </row>
    <row r="911" spans="135:140">
      <c r="EE911" s="114"/>
      <c r="EF911" s="98"/>
      <c r="EG911" s="98"/>
      <c r="EH911" s="98"/>
      <c r="EI911" s="98"/>
      <c r="EJ911" s="98"/>
    </row>
    <row r="912" spans="135:140">
      <c r="EE912" s="114"/>
      <c r="EF912" s="98"/>
      <c r="EG912" s="98"/>
      <c r="EH912" s="98"/>
      <c r="EI912" s="98"/>
      <c r="EJ912" s="98"/>
    </row>
    <row r="913" spans="135:140">
      <c r="EE913" s="114"/>
      <c r="EF913" s="98"/>
      <c r="EG913" s="98"/>
      <c r="EH913" s="98"/>
      <c r="EI913" s="98"/>
      <c r="EJ913" s="98"/>
    </row>
    <row r="914" spans="135:140">
      <c r="EE914" s="114"/>
      <c r="EF914" s="98"/>
      <c r="EG914" s="98"/>
      <c r="EH914" s="98"/>
      <c r="EI914" s="98"/>
      <c r="EJ914" s="98"/>
    </row>
    <row r="915" spans="135:140">
      <c r="EE915" s="114"/>
      <c r="EF915" s="98"/>
      <c r="EG915" s="98"/>
      <c r="EH915" s="98"/>
      <c r="EI915" s="98"/>
      <c r="EJ915" s="98"/>
    </row>
    <row r="916" spans="135:140">
      <c r="EE916" s="114"/>
      <c r="EF916" s="98"/>
      <c r="EG916" s="98"/>
      <c r="EH916" s="98"/>
      <c r="EI916" s="98"/>
      <c r="EJ916" s="98"/>
    </row>
    <row r="917" spans="135:140">
      <c r="EE917" s="114"/>
      <c r="EF917" s="98"/>
      <c r="EG917" s="98"/>
      <c r="EH917" s="98"/>
      <c r="EI917" s="98"/>
      <c r="EJ917" s="98"/>
    </row>
    <row r="918" spans="135:140">
      <c r="EE918" s="114"/>
      <c r="EF918" s="98"/>
      <c r="EG918" s="98"/>
      <c r="EH918" s="98"/>
      <c r="EI918" s="98"/>
      <c r="EJ918" s="98"/>
    </row>
    <row r="919" spans="135:140">
      <c r="EE919" s="114"/>
      <c r="EF919" s="98"/>
      <c r="EG919" s="98"/>
      <c r="EH919" s="98"/>
      <c r="EI919" s="98"/>
      <c r="EJ919" s="98"/>
    </row>
    <row r="920" spans="135:140">
      <c r="EE920" s="114"/>
      <c r="EF920" s="98"/>
      <c r="EG920" s="98"/>
      <c r="EH920" s="98"/>
      <c r="EI920" s="98"/>
      <c r="EJ920" s="98"/>
    </row>
    <row r="921" spans="135:140">
      <c r="EE921" s="114"/>
      <c r="EF921" s="98"/>
      <c r="EG921" s="98"/>
      <c r="EH921" s="98"/>
      <c r="EI921" s="98"/>
      <c r="EJ921" s="98"/>
    </row>
    <row r="922" spans="135:140">
      <c r="EE922" s="114"/>
      <c r="EF922" s="98"/>
      <c r="EG922" s="98"/>
      <c r="EH922" s="98"/>
      <c r="EI922" s="98"/>
      <c r="EJ922" s="98"/>
    </row>
    <row r="923" spans="135:140">
      <c r="EE923" s="114"/>
      <c r="EF923" s="98"/>
      <c r="EG923" s="98"/>
      <c r="EH923" s="98"/>
      <c r="EI923" s="98"/>
      <c r="EJ923" s="98"/>
    </row>
    <row r="924" spans="135:140">
      <c r="EE924" s="114"/>
      <c r="EF924" s="98"/>
      <c r="EG924" s="98"/>
      <c r="EH924" s="98"/>
      <c r="EI924" s="98"/>
      <c r="EJ924" s="98"/>
    </row>
    <row r="925" spans="135:140">
      <c r="EE925" s="114"/>
      <c r="EF925" s="98"/>
      <c r="EG925" s="98"/>
      <c r="EH925" s="98"/>
      <c r="EI925" s="98"/>
      <c r="EJ925" s="98"/>
    </row>
    <row r="926" spans="135:140">
      <c r="EE926" s="114"/>
      <c r="EF926" s="98"/>
      <c r="EG926" s="98"/>
      <c r="EH926" s="98"/>
      <c r="EI926" s="98"/>
      <c r="EJ926" s="98"/>
    </row>
    <row r="927" spans="135:140">
      <c r="EE927" s="114"/>
      <c r="EF927" s="98"/>
      <c r="EG927" s="98"/>
      <c r="EH927" s="98"/>
      <c r="EI927" s="98"/>
      <c r="EJ927" s="98"/>
    </row>
    <row r="928" spans="135:140">
      <c r="EE928" s="114"/>
      <c r="EF928" s="98"/>
      <c r="EG928" s="98"/>
      <c r="EH928" s="98"/>
      <c r="EI928" s="98"/>
      <c r="EJ928" s="98"/>
    </row>
    <row r="929" spans="135:140">
      <c r="EE929" s="114"/>
      <c r="EF929" s="98"/>
      <c r="EG929" s="98"/>
      <c r="EH929" s="98"/>
      <c r="EI929" s="98"/>
      <c r="EJ929" s="98"/>
    </row>
    <row r="930" spans="135:140">
      <c r="EE930" s="114"/>
      <c r="EF930" s="98"/>
      <c r="EG930" s="98"/>
      <c r="EH930" s="98"/>
      <c r="EI930" s="98"/>
      <c r="EJ930" s="98"/>
    </row>
    <row r="931" spans="135:140">
      <c r="EE931" s="114"/>
      <c r="EF931" s="98"/>
      <c r="EG931" s="98"/>
      <c r="EH931" s="98"/>
      <c r="EI931" s="98"/>
      <c r="EJ931" s="98"/>
    </row>
    <row r="932" spans="135:140">
      <c r="EE932" s="114"/>
      <c r="EF932" s="98"/>
      <c r="EG932" s="98"/>
      <c r="EH932" s="98"/>
      <c r="EI932" s="98"/>
      <c r="EJ932" s="98"/>
    </row>
    <row r="933" spans="135:140">
      <c r="EE933" s="114"/>
      <c r="EF933" s="98"/>
      <c r="EG933" s="98"/>
      <c r="EH933" s="98"/>
      <c r="EI933" s="98"/>
      <c r="EJ933" s="98"/>
    </row>
    <row r="934" spans="135:140">
      <c r="EE934" s="114"/>
      <c r="EF934" s="98"/>
      <c r="EG934" s="98"/>
      <c r="EH934" s="98"/>
      <c r="EI934" s="98"/>
      <c r="EJ934" s="98"/>
    </row>
    <row r="935" spans="135:140">
      <c r="EE935" s="114"/>
      <c r="EF935" s="98"/>
      <c r="EG935" s="98"/>
      <c r="EH935" s="98"/>
      <c r="EI935" s="98"/>
      <c r="EJ935" s="98"/>
    </row>
    <row r="936" spans="135:140">
      <c r="EE936" s="114"/>
      <c r="EF936" s="98"/>
      <c r="EG936" s="98"/>
      <c r="EH936" s="98"/>
      <c r="EI936" s="98"/>
      <c r="EJ936" s="98"/>
    </row>
    <row r="937" spans="135:140">
      <c r="EE937" s="114"/>
      <c r="EF937" s="98"/>
      <c r="EG937" s="98"/>
      <c r="EH937" s="98"/>
      <c r="EI937" s="98"/>
      <c r="EJ937" s="98"/>
    </row>
    <row r="938" spans="135:140">
      <c r="EE938" s="114"/>
      <c r="EF938" s="98"/>
      <c r="EG938" s="98"/>
      <c r="EH938" s="98"/>
      <c r="EI938" s="98"/>
      <c r="EJ938" s="98"/>
    </row>
    <row r="939" spans="135:140">
      <c r="EE939" s="114"/>
      <c r="EF939" s="98"/>
      <c r="EG939" s="98"/>
      <c r="EH939" s="98"/>
      <c r="EI939" s="98"/>
      <c r="EJ939" s="98"/>
    </row>
    <row r="940" spans="135:140">
      <c r="EE940" s="114"/>
      <c r="EF940" s="98"/>
      <c r="EG940" s="98"/>
      <c r="EH940" s="98"/>
      <c r="EI940" s="98"/>
      <c r="EJ940" s="98"/>
    </row>
    <row r="941" spans="135:140">
      <c r="EE941" s="114"/>
      <c r="EF941" s="98"/>
      <c r="EG941" s="98"/>
      <c r="EH941" s="98"/>
      <c r="EI941" s="98"/>
      <c r="EJ941" s="98"/>
    </row>
    <row r="942" spans="135:140">
      <c r="EE942" s="114"/>
      <c r="EF942" s="98"/>
      <c r="EG942" s="98"/>
      <c r="EH942" s="98"/>
      <c r="EI942" s="98"/>
      <c r="EJ942" s="98"/>
    </row>
    <row r="943" spans="135:140">
      <c r="EE943" s="114"/>
      <c r="EF943" s="98"/>
      <c r="EG943" s="98"/>
      <c r="EH943" s="98"/>
      <c r="EI943" s="98"/>
      <c r="EJ943" s="98"/>
    </row>
    <row r="944" spans="135:140">
      <c r="EE944" s="114"/>
      <c r="EF944" s="98"/>
      <c r="EG944" s="98"/>
      <c r="EH944" s="98"/>
      <c r="EI944" s="98"/>
      <c r="EJ944" s="98"/>
    </row>
    <row r="945" spans="135:140">
      <c r="EE945" s="114"/>
      <c r="EF945" s="98"/>
      <c r="EG945" s="98"/>
      <c r="EH945" s="98"/>
      <c r="EI945" s="98"/>
      <c r="EJ945" s="98"/>
    </row>
    <row r="946" spans="135:140">
      <c r="EE946" s="114"/>
      <c r="EF946" s="98"/>
      <c r="EG946" s="98"/>
      <c r="EH946" s="98"/>
      <c r="EI946" s="98"/>
      <c r="EJ946" s="98"/>
    </row>
    <row r="947" spans="135:140">
      <c r="EE947" s="114"/>
      <c r="EF947" s="98"/>
      <c r="EG947" s="98"/>
      <c r="EH947" s="98"/>
      <c r="EI947" s="98"/>
      <c r="EJ947" s="98"/>
    </row>
    <row r="948" spans="135:140">
      <c r="EE948" s="114"/>
      <c r="EF948" s="98"/>
      <c r="EG948" s="98"/>
      <c r="EH948" s="98"/>
      <c r="EI948" s="98"/>
      <c r="EJ948" s="98"/>
    </row>
    <row r="949" spans="135:140">
      <c r="EE949" s="114"/>
      <c r="EF949" s="98"/>
      <c r="EG949" s="98"/>
      <c r="EH949" s="98"/>
      <c r="EI949" s="98"/>
      <c r="EJ949" s="98"/>
    </row>
    <row r="950" spans="135:140">
      <c r="EE950" s="114"/>
      <c r="EF950" s="98"/>
      <c r="EG950" s="98"/>
      <c r="EH950" s="98"/>
      <c r="EI950" s="98"/>
      <c r="EJ950" s="98"/>
    </row>
    <row r="951" spans="135:140">
      <c r="EE951" s="114"/>
      <c r="EF951" s="98"/>
      <c r="EG951" s="98"/>
      <c r="EH951" s="98"/>
      <c r="EI951" s="98"/>
      <c r="EJ951" s="98"/>
    </row>
    <row r="952" spans="135:140">
      <c r="EE952" s="114"/>
      <c r="EF952" s="98"/>
      <c r="EG952" s="98"/>
      <c r="EH952" s="98"/>
      <c r="EI952" s="98"/>
      <c r="EJ952" s="98"/>
    </row>
    <row r="953" spans="135:140">
      <c r="EE953" s="114"/>
      <c r="EF953" s="98"/>
      <c r="EG953" s="98"/>
      <c r="EH953" s="98"/>
      <c r="EI953" s="98"/>
      <c r="EJ953" s="98"/>
    </row>
    <row r="954" spans="135:140">
      <c r="EE954" s="114"/>
      <c r="EF954" s="98"/>
      <c r="EG954" s="98"/>
      <c r="EH954" s="98"/>
      <c r="EI954" s="98"/>
      <c r="EJ954" s="98"/>
    </row>
    <row r="955" spans="135:140">
      <c r="EE955" s="114"/>
      <c r="EF955" s="98"/>
      <c r="EG955" s="98"/>
      <c r="EH955" s="98"/>
      <c r="EI955" s="98"/>
      <c r="EJ955" s="98"/>
    </row>
    <row r="956" spans="135:140">
      <c r="EE956" s="114"/>
      <c r="EF956" s="98"/>
      <c r="EG956" s="98"/>
      <c r="EH956" s="98"/>
      <c r="EI956" s="98"/>
      <c r="EJ956" s="98"/>
    </row>
    <row r="957" spans="135:140">
      <c r="EE957" s="114"/>
      <c r="EF957" s="98"/>
      <c r="EG957" s="98"/>
      <c r="EH957" s="98"/>
      <c r="EI957" s="98"/>
      <c r="EJ957" s="98"/>
    </row>
    <row r="958" spans="135:140">
      <c r="EE958" s="114"/>
      <c r="EF958" s="98"/>
      <c r="EG958" s="98"/>
      <c r="EH958" s="98"/>
      <c r="EI958" s="98"/>
      <c r="EJ958" s="98"/>
    </row>
    <row r="959" spans="135:140">
      <c r="EE959" s="114"/>
      <c r="EF959" s="98"/>
      <c r="EG959" s="98"/>
      <c r="EH959" s="98"/>
      <c r="EI959" s="98"/>
      <c r="EJ959" s="98"/>
    </row>
    <row r="960" spans="135:140">
      <c r="EE960" s="114"/>
      <c r="EF960" s="98"/>
      <c r="EG960" s="98"/>
      <c r="EH960" s="98"/>
      <c r="EI960" s="98"/>
      <c r="EJ960" s="98"/>
    </row>
    <row r="961" spans="135:140">
      <c r="EE961" s="114"/>
      <c r="EF961" s="98"/>
      <c r="EG961" s="98"/>
      <c r="EH961" s="98"/>
      <c r="EI961" s="98"/>
      <c r="EJ961" s="98"/>
    </row>
    <row r="962" spans="135:140">
      <c r="EE962" s="114"/>
      <c r="EF962" s="98"/>
      <c r="EG962" s="98"/>
      <c r="EH962" s="98"/>
      <c r="EI962" s="98"/>
      <c r="EJ962" s="98"/>
    </row>
    <row r="963" spans="135:140">
      <c r="EE963" s="114"/>
      <c r="EF963" s="98"/>
      <c r="EG963" s="98"/>
      <c r="EH963" s="98"/>
      <c r="EI963" s="98"/>
      <c r="EJ963" s="98"/>
    </row>
    <row r="964" spans="135:140">
      <c r="EE964" s="114"/>
      <c r="EF964" s="98"/>
      <c r="EG964" s="98"/>
      <c r="EH964" s="98"/>
      <c r="EI964" s="98"/>
      <c r="EJ964" s="98"/>
    </row>
    <row r="965" spans="135:140">
      <c r="EE965" s="114"/>
      <c r="EF965" s="98"/>
      <c r="EG965" s="98"/>
      <c r="EH965" s="98"/>
      <c r="EI965" s="98"/>
      <c r="EJ965" s="98"/>
    </row>
    <row r="966" spans="135:140">
      <c r="EE966" s="114"/>
      <c r="EF966" s="98"/>
      <c r="EG966" s="98"/>
      <c r="EH966" s="98"/>
      <c r="EI966" s="98"/>
      <c r="EJ966" s="98"/>
    </row>
    <row r="967" spans="135:140">
      <c r="EE967" s="114"/>
      <c r="EF967" s="98"/>
      <c r="EG967" s="98"/>
      <c r="EH967" s="98"/>
      <c r="EI967" s="98"/>
      <c r="EJ967" s="98"/>
    </row>
    <row r="968" spans="135:140">
      <c r="EE968" s="114"/>
      <c r="EF968" s="98"/>
      <c r="EG968" s="98"/>
      <c r="EH968" s="98"/>
      <c r="EI968" s="98"/>
      <c r="EJ968" s="98"/>
    </row>
    <row r="969" spans="135:140">
      <c r="EE969" s="114"/>
      <c r="EF969" s="98"/>
      <c r="EG969" s="98"/>
      <c r="EH969" s="98"/>
      <c r="EI969" s="98"/>
      <c r="EJ969" s="98"/>
    </row>
    <row r="970" spans="135:140">
      <c r="EE970" s="114"/>
      <c r="EF970" s="98"/>
      <c r="EG970" s="98"/>
      <c r="EH970" s="98"/>
      <c r="EI970" s="98"/>
      <c r="EJ970" s="98"/>
    </row>
    <row r="971" spans="135:140">
      <c r="EE971" s="114"/>
      <c r="EF971" s="98"/>
      <c r="EG971" s="98"/>
      <c r="EH971" s="98"/>
      <c r="EI971" s="98"/>
      <c r="EJ971" s="98"/>
    </row>
    <row r="972" spans="135:140">
      <c r="EE972" s="114"/>
      <c r="EF972" s="98"/>
      <c r="EG972" s="98"/>
      <c r="EH972" s="98"/>
      <c r="EI972" s="98"/>
      <c r="EJ972" s="98"/>
    </row>
    <row r="973" spans="135:140">
      <c r="EE973" s="114"/>
      <c r="EF973" s="98"/>
      <c r="EG973" s="98"/>
      <c r="EH973" s="98"/>
      <c r="EI973" s="98"/>
      <c r="EJ973" s="98"/>
    </row>
    <row r="974" spans="135:140">
      <c r="EE974" s="114"/>
      <c r="EF974" s="98"/>
      <c r="EG974" s="98"/>
      <c r="EH974" s="98"/>
      <c r="EI974" s="98"/>
      <c r="EJ974" s="98"/>
    </row>
    <row r="975" spans="135:140">
      <c r="EE975" s="114"/>
      <c r="EF975" s="98"/>
      <c r="EG975" s="98"/>
      <c r="EH975" s="98"/>
      <c r="EI975" s="98"/>
      <c r="EJ975" s="98"/>
    </row>
    <row r="976" spans="135:140">
      <c r="EE976" s="114"/>
      <c r="EF976" s="98"/>
      <c r="EG976" s="98"/>
      <c r="EH976" s="98"/>
      <c r="EI976" s="98"/>
      <c r="EJ976" s="98"/>
    </row>
    <row r="977" spans="135:140">
      <c r="EE977" s="114"/>
      <c r="EF977" s="98"/>
      <c r="EG977" s="98"/>
      <c r="EH977" s="98"/>
      <c r="EI977" s="98"/>
      <c r="EJ977" s="98"/>
    </row>
    <row r="978" spans="135:140">
      <c r="EE978" s="114"/>
      <c r="EF978" s="98"/>
      <c r="EG978" s="98"/>
      <c r="EH978" s="98"/>
      <c r="EI978" s="98"/>
      <c r="EJ978" s="98"/>
    </row>
    <row r="979" spans="135:140">
      <c r="EE979" s="114"/>
      <c r="EF979" s="98"/>
      <c r="EG979" s="98"/>
      <c r="EH979" s="98"/>
      <c r="EI979" s="98"/>
      <c r="EJ979" s="98"/>
    </row>
    <row r="980" spans="135:140">
      <c r="EE980" s="114"/>
      <c r="EF980" s="98"/>
      <c r="EG980" s="98"/>
      <c r="EH980" s="98"/>
      <c r="EI980" s="98"/>
      <c r="EJ980" s="98"/>
    </row>
    <row r="981" spans="135:140">
      <c r="EE981" s="114"/>
      <c r="EF981" s="98"/>
      <c r="EG981" s="98"/>
      <c r="EH981" s="98"/>
      <c r="EI981" s="98"/>
      <c r="EJ981" s="98"/>
    </row>
    <row r="982" spans="135:140">
      <c r="EE982" s="114"/>
      <c r="EF982" s="98"/>
      <c r="EG982" s="98"/>
      <c r="EH982" s="98"/>
      <c r="EI982" s="98"/>
      <c r="EJ982" s="98"/>
    </row>
    <row r="983" spans="135:140">
      <c r="EE983" s="114"/>
      <c r="EF983" s="98"/>
      <c r="EG983" s="98"/>
      <c r="EH983" s="98"/>
      <c r="EI983" s="98"/>
      <c r="EJ983" s="98"/>
    </row>
    <row r="984" spans="135:140">
      <c r="EE984" s="114"/>
      <c r="EF984" s="98"/>
      <c r="EG984" s="98"/>
      <c r="EH984" s="98"/>
      <c r="EI984" s="98"/>
      <c r="EJ984" s="98"/>
    </row>
    <row r="985" spans="135:140">
      <c r="EE985" s="114"/>
      <c r="EF985" s="98"/>
      <c r="EG985" s="98"/>
      <c r="EH985" s="98"/>
      <c r="EI985" s="98"/>
      <c r="EJ985" s="98"/>
    </row>
    <row r="986" spans="135:140">
      <c r="EE986" s="114"/>
      <c r="EF986" s="98"/>
      <c r="EG986" s="98"/>
      <c r="EH986" s="98"/>
      <c r="EI986" s="98"/>
      <c r="EJ986" s="98"/>
    </row>
    <row r="987" spans="135:140">
      <c r="EE987" s="114"/>
      <c r="EF987" s="98"/>
      <c r="EG987" s="98"/>
      <c r="EH987" s="98"/>
      <c r="EI987" s="98"/>
      <c r="EJ987" s="98"/>
    </row>
    <row r="988" spans="135:140">
      <c r="EE988" s="114"/>
      <c r="EF988" s="98"/>
      <c r="EG988" s="98"/>
      <c r="EH988" s="98"/>
      <c r="EI988" s="98"/>
      <c r="EJ988" s="98"/>
    </row>
    <row r="989" spans="135:140">
      <c r="EE989" s="114"/>
      <c r="EF989" s="98"/>
      <c r="EG989" s="98"/>
      <c r="EH989" s="98"/>
      <c r="EI989" s="98"/>
      <c r="EJ989" s="98"/>
    </row>
    <row r="990" spans="135:140">
      <c r="EE990" s="114"/>
      <c r="EF990" s="98"/>
      <c r="EG990" s="98"/>
      <c r="EH990" s="98"/>
      <c r="EI990" s="98"/>
      <c r="EJ990" s="98"/>
    </row>
    <row r="991" spans="135:140">
      <c r="EE991" s="114"/>
      <c r="EF991" s="98"/>
      <c r="EG991" s="98"/>
      <c r="EH991" s="98"/>
      <c r="EI991" s="98"/>
      <c r="EJ991" s="98"/>
    </row>
    <row r="992" spans="135:140">
      <c r="EE992" s="114"/>
      <c r="EF992" s="98"/>
      <c r="EG992" s="98"/>
      <c r="EH992" s="98"/>
      <c r="EI992" s="98"/>
      <c r="EJ992" s="98"/>
    </row>
    <row r="993" spans="135:140">
      <c r="EE993" s="114"/>
      <c r="EF993" s="98"/>
      <c r="EG993" s="98"/>
      <c r="EH993" s="98"/>
      <c r="EI993" s="98"/>
      <c r="EJ993" s="98"/>
    </row>
    <row r="994" spans="135:140">
      <c r="EE994" s="114"/>
      <c r="EF994" s="98"/>
      <c r="EG994" s="98"/>
      <c r="EH994" s="98"/>
      <c r="EI994" s="98"/>
      <c r="EJ994" s="98"/>
    </row>
    <row r="995" spans="135:140">
      <c r="EE995" s="114"/>
      <c r="EF995" s="98"/>
      <c r="EG995" s="98"/>
      <c r="EH995" s="98"/>
      <c r="EI995" s="98"/>
      <c r="EJ995" s="98"/>
    </row>
    <row r="996" spans="135:140">
      <c r="EE996" s="114"/>
      <c r="EF996" s="98"/>
      <c r="EG996" s="98"/>
      <c r="EH996" s="98"/>
      <c r="EI996" s="98"/>
      <c r="EJ996" s="98"/>
    </row>
    <row r="997" spans="135:140">
      <c r="EE997" s="114"/>
      <c r="EF997" s="98"/>
      <c r="EG997" s="98"/>
      <c r="EH997" s="98"/>
      <c r="EI997" s="98"/>
      <c r="EJ997" s="98"/>
    </row>
    <row r="998" spans="135:140">
      <c r="EE998" s="114"/>
      <c r="EF998" s="98"/>
      <c r="EG998" s="98"/>
      <c r="EH998" s="98"/>
      <c r="EI998" s="98"/>
      <c r="EJ998" s="98"/>
    </row>
    <row r="999" spans="135:140">
      <c r="EE999" s="114"/>
      <c r="EF999" s="98"/>
      <c r="EG999" s="98"/>
      <c r="EH999" s="98"/>
      <c r="EI999" s="98"/>
      <c r="EJ999" s="98"/>
    </row>
    <row r="1000" spans="135:140">
      <c r="EE1000" s="114"/>
      <c r="EF1000" s="98"/>
      <c r="EG1000" s="98"/>
      <c r="EH1000" s="98"/>
      <c r="EI1000" s="98"/>
      <c r="EJ1000" s="98"/>
    </row>
    <row r="1001" spans="135:140">
      <c r="EE1001" s="114"/>
      <c r="EF1001" s="98"/>
      <c r="EG1001" s="98"/>
      <c r="EH1001" s="98"/>
      <c r="EI1001" s="98"/>
      <c r="EJ1001" s="98"/>
    </row>
    <row r="1002" spans="135:140">
      <c r="EE1002" s="114"/>
      <c r="EF1002" s="98"/>
      <c r="EG1002" s="98"/>
      <c r="EH1002" s="98"/>
      <c r="EI1002" s="98"/>
      <c r="EJ1002" s="98"/>
    </row>
    <row r="1003" spans="135:140">
      <c r="EE1003" s="114"/>
      <c r="EF1003" s="98"/>
      <c r="EG1003" s="98"/>
      <c r="EH1003" s="98"/>
      <c r="EI1003" s="98"/>
      <c r="EJ1003" s="98"/>
    </row>
    <row r="1004" spans="135:140">
      <c r="EE1004" s="114"/>
      <c r="EF1004" s="98"/>
      <c r="EG1004" s="98"/>
      <c r="EH1004" s="98"/>
      <c r="EI1004" s="98"/>
      <c r="EJ1004" s="98"/>
    </row>
    <row r="1005" spans="135:140">
      <c r="EE1005" s="114"/>
      <c r="EF1005" s="98"/>
      <c r="EG1005" s="98"/>
      <c r="EH1005" s="98"/>
      <c r="EI1005" s="98"/>
      <c r="EJ1005" s="98"/>
    </row>
    <row r="1006" spans="135:140">
      <c r="EE1006" s="114"/>
      <c r="EF1006" s="98"/>
      <c r="EG1006" s="98"/>
      <c r="EH1006" s="98"/>
      <c r="EI1006" s="98"/>
      <c r="EJ1006" s="98"/>
    </row>
    <row r="1007" spans="135:140">
      <c r="EE1007" s="114"/>
      <c r="EF1007" s="98"/>
      <c r="EG1007" s="98"/>
      <c r="EH1007" s="98"/>
      <c r="EI1007" s="98"/>
      <c r="EJ1007" s="98"/>
    </row>
    <row r="1008" spans="135:140">
      <c r="EE1008" s="114"/>
      <c r="EF1008" s="98"/>
      <c r="EG1008" s="98"/>
      <c r="EH1008" s="98"/>
      <c r="EI1008" s="98"/>
      <c r="EJ1008" s="98"/>
    </row>
    <row r="1009" spans="135:140">
      <c r="EE1009" s="114"/>
      <c r="EF1009" s="98"/>
      <c r="EG1009" s="98"/>
      <c r="EH1009" s="98"/>
      <c r="EI1009" s="98"/>
      <c r="EJ1009" s="98"/>
    </row>
    <row r="1010" spans="135:140">
      <c r="EE1010" s="114"/>
      <c r="EF1010" s="98"/>
      <c r="EG1010" s="98"/>
      <c r="EH1010" s="98"/>
      <c r="EI1010" s="98"/>
      <c r="EJ1010" s="98"/>
    </row>
    <row r="1011" spans="135:140">
      <c r="EE1011" s="114"/>
      <c r="EF1011" s="98"/>
      <c r="EG1011" s="98"/>
      <c r="EH1011" s="98"/>
      <c r="EI1011" s="98"/>
      <c r="EJ1011" s="98"/>
    </row>
    <row r="1012" spans="135:140">
      <c r="EE1012" s="114"/>
      <c r="EF1012" s="98"/>
      <c r="EG1012" s="98"/>
      <c r="EH1012" s="98"/>
      <c r="EI1012" s="98"/>
      <c r="EJ1012" s="98"/>
    </row>
    <row r="1013" spans="135:140">
      <c r="EE1013" s="114"/>
      <c r="EF1013" s="98"/>
      <c r="EG1013" s="98"/>
      <c r="EH1013" s="98"/>
      <c r="EI1013" s="98"/>
      <c r="EJ1013" s="98"/>
    </row>
    <row r="1014" spans="135:140">
      <c r="EE1014" s="114"/>
      <c r="EF1014" s="98"/>
      <c r="EG1014" s="98"/>
      <c r="EH1014" s="98"/>
      <c r="EI1014" s="98"/>
      <c r="EJ1014" s="98"/>
    </row>
    <row r="1015" spans="135:140">
      <c r="EE1015" s="114"/>
      <c r="EF1015" s="98"/>
      <c r="EG1015" s="98"/>
      <c r="EH1015" s="98"/>
      <c r="EI1015" s="98"/>
      <c r="EJ1015" s="98"/>
    </row>
    <row r="1016" spans="135:140">
      <c r="EE1016" s="114"/>
      <c r="EF1016" s="98"/>
      <c r="EG1016" s="98"/>
      <c r="EH1016" s="98"/>
      <c r="EI1016" s="98"/>
      <c r="EJ1016" s="98"/>
    </row>
    <row r="1017" spans="135:140">
      <c r="EE1017" s="114"/>
      <c r="EF1017" s="98"/>
      <c r="EG1017" s="98"/>
      <c r="EH1017" s="98"/>
      <c r="EI1017" s="98"/>
      <c r="EJ1017" s="98"/>
    </row>
    <row r="1018" spans="135:140">
      <c r="EE1018" s="114"/>
      <c r="EF1018" s="98"/>
      <c r="EG1018" s="98"/>
      <c r="EH1018" s="98"/>
      <c r="EI1018" s="98"/>
      <c r="EJ1018" s="98"/>
    </row>
    <row r="1019" spans="135:140">
      <c r="EE1019" s="114"/>
      <c r="EF1019" s="98"/>
      <c r="EG1019" s="98"/>
      <c r="EH1019" s="98"/>
      <c r="EI1019" s="98"/>
      <c r="EJ1019" s="98"/>
    </row>
    <row r="1020" spans="135:140">
      <c r="EE1020" s="114"/>
      <c r="EF1020" s="98"/>
      <c r="EG1020" s="98"/>
      <c r="EH1020" s="98"/>
      <c r="EI1020" s="98"/>
      <c r="EJ1020" s="98"/>
    </row>
    <row r="1021" spans="135:140">
      <c r="EE1021" s="114"/>
      <c r="EF1021" s="98"/>
      <c r="EG1021" s="98"/>
      <c r="EH1021" s="98"/>
      <c r="EI1021" s="98"/>
      <c r="EJ1021" s="98"/>
    </row>
    <row r="1022" spans="135:140">
      <c r="EE1022" s="114"/>
      <c r="EF1022" s="98"/>
      <c r="EG1022" s="98"/>
      <c r="EH1022" s="98"/>
      <c r="EI1022" s="98"/>
      <c r="EJ1022" s="98"/>
    </row>
    <row r="1023" spans="135:140">
      <c r="EE1023" s="114"/>
      <c r="EF1023" s="98"/>
      <c r="EG1023" s="98"/>
      <c r="EH1023" s="98"/>
      <c r="EI1023" s="98"/>
      <c r="EJ1023" s="98"/>
    </row>
    <row r="1024" spans="135:140">
      <c r="EE1024" s="114"/>
      <c r="EF1024" s="98"/>
      <c r="EG1024" s="98"/>
      <c r="EH1024" s="98"/>
      <c r="EI1024" s="98"/>
      <c r="EJ1024" s="98"/>
    </row>
    <row r="1025" spans="135:140">
      <c r="EE1025" s="114"/>
      <c r="EF1025" s="98"/>
      <c r="EG1025" s="98"/>
      <c r="EH1025" s="98"/>
      <c r="EI1025" s="98"/>
      <c r="EJ1025" s="98"/>
    </row>
    <row r="1026" spans="135:140">
      <c r="EE1026" s="114"/>
      <c r="EF1026" s="98"/>
      <c r="EG1026" s="98"/>
      <c r="EH1026" s="98"/>
      <c r="EI1026" s="98"/>
      <c r="EJ1026" s="98"/>
    </row>
    <row r="1027" spans="135:140">
      <c r="EE1027" s="114"/>
      <c r="EF1027" s="98"/>
      <c r="EG1027" s="98"/>
      <c r="EH1027" s="98"/>
      <c r="EI1027" s="98"/>
      <c r="EJ1027" s="98"/>
    </row>
    <row r="1028" spans="135:140">
      <c r="EE1028" s="114"/>
      <c r="EF1028" s="98"/>
      <c r="EG1028" s="98"/>
      <c r="EH1028" s="98"/>
      <c r="EI1028" s="98"/>
      <c r="EJ1028" s="98"/>
    </row>
    <row r="1029" spans="135:140">
      <c r="EE1029" s="114"/>
      <c r="EF1029" s="98"/>
      <c r="EG1029" s="98"/>
      <c r="EH1029" s="98"/>
      <c r="EI1029" s="98"/>
      <c r="EJ1029" s="98"/>
    </row>
    <row r="1030" spans="135:140">
      <c r="EE1030" s="114"/>
      <c r="EF1030" s="98"/>
      <c r="EG1030" s="98"/>
      <c r="EH1030" s="98"/>
      <c r="EI1030" s="98"/>
      <c r="EJ1030" s="98"/>
    </row>
    <row r="1031" spans="135:140">
      <c r="EE1031" s="114"/>
      <c r="EF1031" s="98"/>
      <c r="EG1031" s="98"/>
      <c r="EH1031" s="98"/>
      <c r="EI1031" s="98"/>
      <c r="EJ1031" s="98"/>
    </row>
    <row r="1032" spans="135:140">
      <c r="EE1032" s="114"/>
      <c r="EF1032" s="98"/>
      <c r="EG1032" s="98"/>
      <c r="EH1032" s="98"/>
      <c r="EI1032" s="98"/>
      <c r="EJ1032" s="98"/>
    </row>
    <row r="1033" spans="135:140">
      <c r="EE1033" s="114"/>
      <c r="EF1033" s="98"/>
      <c r="EG1033" s="98"/>
      <c r="EH1033" s="98"/>
      <c r="EI1033" s="98"/>
      <c r="EJ1033" s="98"/>
    </row>
    <row r="1034" spans="135:140">
      <c r="EE1034" s="114"/>
      <c r="EF1034" s="98"/>
      <c r="EG1034" s="98"/>
      <c r="EH1034" s="98"/>
      <c r="EI1034" s="98"/>
      <c r="EJ1034" s="98"/>
    </row>
    <row r="1035" spans="135:140">
      <c r="EE1035" s="114"/>
      <c r="EF1035" s="98"/>
      <c r="EG1035" s="98"/>
      <c r="EH1035" s="98"/>
      <c r="EI1035" s="98"/>
      <c r="EJ1035" s="98"/>
    </row>
    <row r="1036" spans="135:140">
      <c r="EE1036" s="114"/>
      <c r="EF1036" s="98"/>
      <c r="EG1036" s="98"/>
      <c r="EH1036" s="98"/>
      <c r="EI1036" s="98"/>
      <c r="EJ1036" s="98"/>
    </row>
    <row r="1037" spans="135:140">
      <c r="EE1037" s="114"/>
      <c r="EF1037" s="98"/>
      <c r="EG1037" s="98"/>
      <c r="EH1037" s="98"/>
      <c r="EI1037" s="98"/>
      <c r="EJ1037" s="98"/>
    </row>
    <row r="1038" spans="135:140">
      <c r="EE1038" s="114"/>
      <c r="EF1038" s="98"/>
      <c r="EG1038" s="98"/>
      <c r="EH1038" s="98"/>
      <c r="EI1038" s="98"/>
      <c r="EJ1038" s="98"/>
    </row>
    <row r="1039" spans="135:140">
      <c r="EE1039" s="114"/>
      <c r="EF1039" s="98"/>
      <c r="EG1039" s="98"/>
      <c r="EH1039" s="98"/>
      <c r="EI1039" s="98"/>
      <c r="EJ1039" s="98"/>
    </row>
    <row r="1040" spans="135:140">
      <c r="EE1040" s="114"/>
      <c r="EF1040" s="98"/>
      <c r="EG1040" s="98"/>
      <c r="EH1040" s="98"/>
      <c r="EI1040" s="98"/>
      <c r="EJ1040" s="98"/>
    </row>
    <row r="1041" spans="135:140">
      <c r="EE1041" s="114"/>
      <c r="EF1041" s="98"/>
      <c r="EG1041" s="98"/>
      <c r="EH1041" s="98"/>
      <c r="EI1041" s="98"/>
      <c r="EJ1041" s="98"/>
    </row>
    <row r="1042" spans="135:140">
      <c r="EE1042" s="114"/>
      <c r="EF1042" s="98"/>
      <c r="EG1042" s="98"/>
      <c r="EH1042" s="98"/>
      <c r="EI1042" s="98"/>
      <c r="EJ1042" s="98"/>
    </row>
    <row r="1043" spans="135:140">
      <c r="EE1043" s="114"/>
      <c r="EF1043" s="98"/>
      <c r="EG1043" s="98"/>
      <c r="EH1043" s="98"/>
      <c r="EI1043" s="98"/>
      <c r="EJ1043" s="98"/>
    </row>
    <row r="1044" spans="135:140">
      <c r="EE1044" s="114"/>
      <c r="EF1044" s="98"/>
      <c r="EG1044" s="98"/>
      <c r="EH1044" s="98"/>
      <c r="EI1044" s="98"/>
      <c r="EJ1044" s="98"/>
    </row>
    <row r="1045" spans="135:140">
      <c r="EE1045" s="114"/>
      <c r="EF1045" s="98"/>
      <c r="EG1045" s="98"/>
      <c r="EH1045" s="98"/>
      <c r="EI1045" s="98"/>
      <c r="EJ1045" s="98"/>
    </row>
    <row r="1046" spans="135:140">
      <c r="EE1046" s="114"/>
      <c r="EF1046" s="98"/>
      <c r="EG1046" s="98"/>
      <c r="EH1046" s="98"/>
      <c r="EI1046" s="98"/>
      <c r="EJ1046" s="98"/>
    </row>
    <row r="1047" spans="135:140">
      <c r="EE1047" s="114"/>
      <c r="EF1047" s="98"/>
      <c r="EG1047" s="98"/>
      <c r="EH1047" s="98"/>
      <c r="EI1047" s="98"/>
      <c r="EJ1047" s="98"/>
    </row>
    <row r="1048" spans="135:140">
      <c r="EE1048" s="114"/>
      <c r="EF1048" s="98"/>
      <c r="EG1048" s="98"/>
      <c r="EH1048" s="98"/>
      <c r="EI1048" s="98"/>
      <c r="EJ1048" s="98"/>
    </row>
    <row r="1049" spans="135:140">
      <c r="EE1049" s="114"/>
      <c r="EF1049" s="98"/>
      <c r="EG1049" s="98"/>
      <c r="EH1049" s="98"/>
      <c r="EI1049" s="98"/>
      <c r="EJ1049" s="98"/>
    </row>
    <row r="1050" spans="135:140">
      <c r="EE1050" s="114"/>
      <c r="EF1050" s="98"/>
      <c r="EG1050" s="98"/>
      <c r="EH1050" s="98"/>
      <c r="EI1050" s="98"/>
      <c r="EJ1050" s="98"/>
    </row>
    <row r="1051" spans="135:140">
      <c r="EE1051" s="114"/>
      <c r="EF1051" s="98"/>
      <c r="EG1051" s="98"/>
      <c r="EH1051" s="98"/>
      <c r="EI1051" s="98"/>
      <c r="EJ1051" s="98"/>
    </row>
    <row r="1052" spans="135:140">
      <c r="EE1052" s="114"/>
      <c r="EF1052" s="98"/>
      <c r="EG1052" s="98"/>
      <c r="EH1052" s="98"/>
      <c r="EI1052" s="98"/>
      <c r="EJ1052" s="98"/>
    </row>
    <row r="1053" spans="135:140">
      <c r="EE1053" s="114"/>
      <c r="EF1053" s="98"/>
      <c r="EG1053" s="98"/>
      <c r="EH1053" s="98"/>
      <c r="EI1053" s="98"/>
      <c r="EJ1053" s="98"/>
    </row>
    <row r="1054" spans="135:140">
      <c r="EE1054" s="114"/>
      <c r="EF1054" s="98"/>
      <c r="EG1054" s="98"/>
      <c r="EH1054" s="98"/>
      <c r="EI1054" s="98"/>
      <c r="EJ1054" s="98"/>
    </row>
    <row r="1055" spans="135:140">
      <c r="EE1055" s="114"/>
      <c r="EF1055" s="98"/>
      <c r="EG1055" s="98"/>
      <c r="EH1055" s="98"/>
      <c r="EI1055" s="98"/>
      <c r="EJ1055" s="98"/>
    </row>
    <row r="1056" spans="135:140">
      <c r="EE1056" s="114"/>
      <c r="EF1056" s="98"/>
      <c r="EG1056" s="98"/>
      <c r="EH1056" s="98"/>
      <c r="EI1056" s="98"/>
      <c r="EJ1056" s="98"/>
    </row>
    <row r="1057" spans="135:140">
      <c r="EE1057" s="114"/>
      <c r="EF1057" s="98"/>
      <c r="EG1057" s="98"/>
      <c r="EH1057" s="98"/>
      <c r="EI1057" s="98"/>
      <c r="EJ1057" s="98"/>
    </row>
    <row r="1058" spans="135:140">
      <c r="EE1058" s="114"/>
      <c r="EF1058" s="98"/>
      <c r="EG1058" s="98"/>
      <c r="EH1058" s="98"/>
      <c r="EI1058" s="98"/>
      <c r="EJ1058" s="98"/>
    </row>
    <row r="1059" spans="135:140">
      <c r="EE1059" s="114"/>
      <c r="EF1059" s="98"/>
      <c r="EG1059" s="98"/>
      <c r="EH1059" s="98"/>
      <c r="EI1059" s="98"/>
      <c r="EJ1059" s="98"/>
    </row>
    <row r="1060" spans="135:140">
      <c r="EE1060" s="114"/>
      <c r="EF1060" s="98"/>
      <c r="EG1060" s="98"/>
      <c r="EH1060" s="98"/>
      <c r="EI1060" s="98"/>
      <c r="EJ1060" s="98"/>
    </row>
    <row r="1061" spans="135:140">
      <c r="EE1061" s="114"/>
      <c r="EF1061" s="98"/>
      <c r="EG1061" s="98"/>
      <c r="EH1061" s="98"/>
      <c r="EI1061" s="98"/>
      <c r="EJ1061" s="98"/>
    </row>
    <row r="1062" spans="135:140">
      <c r="EE1062" s="114"/>
      <c r="EF1062" s="98"/>
      <c r="EG1062" s="98"/>
      <c r="EH1062" s="98"/>
      <c r="EI1062" s="98"/>
      <c r="EJ1062" s="98"/>
    </row>
    <row r="1063" spans="135:140">
      <c r="EE1063" s="114"/>
      <c r="EF1063" s="98"/>
      <c r="EG1063" s="98"/>
      <c r="EH1063" s="98"/>
      <c r="EI1063" s="98"/>
      <c r="EJ1063" s="98"/>
    </row>
    <row r="1064" spans="135:140">
      <c r="EE1064" s="114"/>
      <c r="EF1064" s="98"/>
      <c r="EG1064" s="98"/>
      <c r="EH1064" s="98"/>
      <c r="EI1064" s="98"/>
      <c r="EJ1064" s="98"/>
    </row>
    <row r="1065" spans="135:140">
      <c r="EE1065" s="114"/>
      <c r="EF1065" s="98"/>
      <c r="EG1065" s="98"/>
      <c r="EH1065" s="98"/>
      <c r="EI1065" s="98"/>
      <c r="EJ1065" s="98"/>
    </row>
    <row r="1066" spans="135:140">
      <c r="EE1066" s="114"/>
      <c r="EF1066" s="98"/>
      <c r="EG1066" s="98"/>
      <c r="EH1066" s="98"/>
      <c r="EI1066" s="98"/>
      <c r="EJ1066" s="98"/>
    </row>
    <row r="1067" spans="135:140">
      <c r="EE1067" s="114"/>
      <c r="EF1067" s="98"/>
      <c r="EG1067" s="98"/>
      <c r="EH1067" s="98"/>
      <c r="EI1067" s="98"/>
      <c r="EJ1067" s="98"/>
    </row>
    <row r="1068" spans="135:140">
      <c r="EE1068" s="114"/>
      <c r="EF1068" s="98"/>
      <c r="EG1068" s="98"/>
      <c r="EH1068" s="98"/>
      <c r="EI1068" s="98"/>
      <c r="EJ1068" s="98"/>
    </row>
    <row r="1069" spans="135:140">
      <c r="EE1069" s="114"/>
      <c r="EF1069" s="98"/>
      <c r="EG1069" s="98"/>
      <c r="EH1069" s="98"/>
      <c r="EI1069" s="98"/>
      <c r="EJ1069" s="98"/>
    </row>
    <row r="1070" spans="135:140">
      <c r="EE1070" s="114"/>
      <c r="EF1070" s="98"/>
      <c r="EG1070" s="98"/>
      <c r="EH1070" s="98"/>
      <c r="EI1070" s="98"/>
      <c r="EJ1070" s="98"/>
    </row>
    <row r="1071" spans="135:140">
      <c r="EE1071" s="114"/>
      <c r="EF1071" s="98"/>
      <c r="EG1071" s="98"/>
      <c r="EH1071" s="98"/>
      <c r="EI1071" s="98"/>
      <c r="EJ1071" s="98"/>
    </row>
    <row r="1072" spans="135:140">
      <c r="EE1072" s="114"/>
      <c r="EF1072" s="98"/>
      <c r="EG1072" s="98"/>
      <c r="EH1072" s="98"/>
      <c r="EI1072" s="98"/>
      <c r="EJ1072" s="98"/>
    </row>
    <row r="1073" spans="135:140">
      <c r="EE1073" s="114"/>
      <c r="EF1073" s="98"/>
      <c r="EG1073" s="98"/>
      <c r="EH1073" s="98"/>
      <c r="EI1073" s="98"/>
      <c r="EJ1073" s="98"/>
    </row>
    <row r="1074" spans="135:140">
      <c r="EE1074" s="114"/>
      <c r="EF1074" s="98"/>
      <c r="EG1074" s="98"/>
      <c r="EH1074" s="98"/>
      <c r="EI1074" s="98"/>
      <c r="EJ1074" s="98"/>
    </row>
    <row r="1075" spans="135:140">
      <c r="EE1075" s="114"/>
      <c r="EF1075" s="98"/>
      <c r="EG1075" s="98"/>
      <c r="EH1075" s="98"/>
      <c r="EI1075" s="98"/>
      <c r="EJ1075" s="98"/>
    </row>
    <row r="1076" spans="135:140">
      <c r="EE1076" s="114"/>
      <c r="EF1076" s="98"/>
      <c r="EG1076" s="98"/>
      <c r="EH1076" s="98"/>
      <c r="EI1076" s="98"/>
      <c r="EJ1076" s="98"/>
    </row>
    <row r="1077" spans="135:140">
      <c r="EE1077" s="114"/>
      <c r="EF1077" s="98"/>
      <c r="EG1077" s="98"/>
      <c r="EH1077" s="98"/>
      <c r="EI1077" s="98"/>
      <c r="EJ1077" s="98"/>
    </row>
    <row r="1078" spans="135:140">
      <c r="EE1078" s="114"/>
      <c r="EF1078" s="98"/>
      <c r="EG1078" s="98"/>
      <c r="EH1078" s="98"/>
      <c r="EI1078" s="98"/>
      <c r="EJ1078" s="98"/>
    </row>
    <row r="1079" spans="135:140">
      <c r="EE1079" s="114"/>
      <c r="EF1079" s="98"/>
      <c r="EG1079" s="98"/>
      <c r="EH1079" s="98"/>
      <c r="EI1079" s="98"/>
      <c r="EJ1079" s="98"/>
    </row>
    <row r="1080" spans="135:140">
      <c r="EE1080" s="114"/>
      <c r="EF1080" s="98"/>
      <c r="EG1080" s="98"/>
      <c r="EH1080" s="98"/>
      <c r="EI1080" s="98"/>
      <c r="EJ1080" s="98"/>
    </row>
    <row r="1081" spans="135:140">
      <c r="EE1081" s="114"/>
      <c r="EF1081" s="98"/>
      <c r="EG1081" s="98"/>
      <c r="EH1081" s="98"/>
      <c r="EI1081" s="98"/>
      <c r="EJ1081" s="98"/>
    </row>
    <row r="1082" spans="135:140">
      <c r="EE1082" s="114"/>
      <c r="EF1082" s="98"/>
      <c r="EG1082" s="98"/>
      <c r="EH1082" s="98"/>
      <c r="EI1082" s="98"/>
      <c r="EJ1082" s="98"/>
    </row>
    <row r="1083" spans="135:140">
      <c r="EE1083" s="114"/>
      <c r="EF1083" s="98"/>
      <c r="EG1083" s="98"/>
      <c r="EH1083" s="98"/>
      <c r="EI1083" s="98"/>
      <c r="EJ1083" s="98"/>
    </row>
    <row r="1084" spans="135:140">
      <c r="EE1084" s="114"/>
      <c r="EF1084" s="98"/>
      <c r="EG1084" s="98"/>
      <c r="EH1084" s="98"/>
      <c r="EI1084" s="98"/>
      <c r="EJ1084" s="98"/>
    </row>
    <row r="1085" spans="135:140">
      <c r="EE1085" s="114"/>
      <c r="EF1085" s="98"/>
      <c r="EG1085" s="98"/>
      <c r="EH1085" s="98"/>
      <c r="EI1085" s="98"/>
      <c r="EJ1085" s="98"/>
    </row>
    <row r="1086" spans="135:140">
      <c r="EE1086" s="114"/>
      <c r="EF1086" s="98"/>
      <c r="EG1086" s="98"/>
      <c r="EH1086" s="98"/>
      <c r="EI1086" s="98"/>
      <c r="EJ1086" s="98"/>
    </row>
    <row r="1087" spans="135:140">
      <c r="EE1087" s="114"/>
      <c r="EF1087" s="98"/>
      <c r="EG1087" s="98"/>
      <c r="EH1087" s="98"/>
      <c r="EI1087" s="98"/>
      <c r="EJ1087" s="98"/>
    </row>
    <row r="1088" spans="135:140">
      <c r="EE1088" s="114"/>
      <c r="EF1088" s="98"/>
      <c r="EG1088" s="98"/>
      <c r="EH1088" s="98"/>
      <c r="EI1088" s="98"/>
      <c r="EJ1088" s="98"/>
    </row>
    <row r="1089" spans="135:140">
      <c r="EE1089" s="114"/>
      <c r="EF1089" s="98"/>
      <c r="EG1089" s="98"/>
      <c r="EH1089" s="98"/>
      <c r="EI1089" s="98"/>
      <c r="EJ1089" s="98"/>
    </row>
    <row r="1090" spans="135:140">
      <c r="EE1090" s="114"/>
      <c r="EF1090" s="98"/>
      <c r="EG1090" s="98"/>
      <c r="EH1090" s="98"/>
      <c r="EI1090" s="98"/>
      <c r="EJ1090" s="98"/>
    </row>
    <row r="1091" spans="135:140">
      <c r="EE1091" s="114"/>
      <c r="EF1091" s="98"/>
      <c r="EG1091" s="98"/>
      <c r="EH1091" s="98"/>
      <c r="EI1091" s="98"/>
      <c r="EJ1091" s="98"/>
    </row>
    <row r="1092" spans="135:140">
      <c r="EE1092" s="114"/>
      <c r="EF1092" s="98"/>
      <c r="EG1092" s="98"/>
      <c r="EH1092" s="98"/>
      <c r="EI1092" s="98"/>
      <c r="EJ1092" s="98"/>
    </row>
    <row r="1093" spans="135:140">
      <c r="EE1093" s="114"/>
      <c r="EF1093" s="98"/>
      <c r="EG1093" s="98"/>
      <c r="EH1093" s="98"/>
      <c r="EI1093" s="98"/>
      <c r="EJ1093" s="98"/>
    </row>
    <row r="1094" spans="135:140">
      <c r="EE1094" s="114"/>
      <c r="EF1094" s="98"/>
      <c r="EG1094" s="98"/>
      <c r="EH1094" s="98"/>
      <c r="EI1094" s="98"/>
      <c r="EJ1094" s="98"/>
    </row>
    <row r="1095" spans="135:140">
      <c r="EE1095" s="114"/>
      <c r="EF1095" s="98"/>
      <c r="EG1095" s="98"/>
      <c r="EH1095" s="98"/>
      <c r="EI1095" s="98"/>
      <c r="EJ1095" s="98"/>
    </row>
    <row r="1096" spans="135:140">
      <c r="EE1096" s="114"/>
      <c r="EF1096" s="98"/>
      <c r="EG1096" s="98"/>
      <c r="EH1096" s="98"/>
      <c r="EI1096" s="98"/>
      <c r="EJ1096" s="98"/>
    </row>
    <row r="1097" spans="135:140">
      <c r="EE1097" s="114"/>
      <c r="EF1097" s="98"/>
      <c r="EG1097" s="98"/>
      <c r="EH1097" s="98"/>
      <c r="EI1097" s="98"/>
      <c r="EJ1097" s="98"/>
    </row>
    <row r="1098" spans="135:140">
      <c r="EE1098" s="114"/>
      <c r="EF1098" s="98"/>
      <c r="EG1098" s="98"/>
      <c r="EH1098" s="98"/>
      <c r="EI1098" s="98"/>
      <c r="EJ1098" s="98"/>
    </row>
    <row r="1099" spans="135:140">
      <c r="EE1099" s="114"/>
      <c r="EF1099" s="98"/>
      <c r="EG1099" s="98"/>
      <c r="EH1099" s="98"/>
      <c r="EI1099" s="98"/>
      <c r="EJ1099" s="98"/>
    </row>
    <row r="1100" spans="135:140">
      <c r="EE1100" s="114"/>
      <c r="EF1100" s="98"/>
      <c r="EG1100" s="98"/>
      <c r="EH1100" s="98"/>
      <c r="EI1100" s="98"/>
      <c r="EJ1100" s="98"/>
    </row>
    <row r="1101" spans="135:140">
      <c r="EE1101" s="114"/>
      <c r="EF1101" s="98"/>
      <c r="EG1101" s="98"/>
      <c r="EH1101" s="98"/>
      <c r="EI1101" s="98"/>
      <c r="EJ1101" s="98"/>
    </row>
    <row r="1102" spans="135:140">
      <c r="EE1102" s="114"/>
      <c r="EF1102" s="98"/>
      <c r="EG1102" s="98"/>
      <c r="EH1102" s="98"/>
      <c r="EI1102" s="98"/>
      <c r="EJ1102" s="98"/>
    </row>
    <row r="1103" spans="135:140">
      <c r="EE1103" s="114"/>
      <c r="EF1103" s="98"/>
      <c r="EG1103" s="98"/>
      <c r="EH1103" s="98"/>
      <c r="EI1103" s="98"/>
      <c r="EJ1103" s="98"/>
    </row>
    <row r="1104" spans="135:140">
      <c r="EE1104" s="114"/>
      <c r="EF1104" s="98"/>
      <c r="EG1104" s="98"/>
      <c r="EH1104" s="98"/>
      <c r="EI1104" s="98"/>
      <c r="EJ1104" s="98"/>
    </row>
    <row r="1105" spans="135:140">
      <c r="EE1105" s="114"/>
      <c r="EF1105" s="98"/>
      <c r="EG1105" s="98"/>
      <c r="EH1105" s="98"/>
      <c r="EI1105" s="98"/>
      <c r="EJ1105" s="98"/>
    </row>
    <row r="1106" spans="135:140">
      <c r="EE1106" s="114"/>
      <c r="EF1106" s="98"/>
      <c r="EG1106" s="98"/>
      <c r="EH1106" s="98"/>
      <c r="EI1106" s="98"/>
      <c r="EJ1106" s="98"/>
    </row>
    <row r="1107" spans="135:140">
      <c r="EE1107" s="114"/>
      <c r="EF1107" s="98"/>
      <c r="EG1107" s="98"/>
      <c r="EH1107" s="98"/>
      <c r="EI1107" s="98"/>
      <c r="EJ1107" s="98"/>
    </row>
    <row r="1108" spans="135:140">
      <c r="EE1108" s="114"/>
      <c r="EF1108" s="98"/>
      <c r="EG1108" s="98"/>
      <c r="EH1108" s="98"/>
      <c r="EI1108" s="98"/>
      <c r="EJ1108" s="98"/>
    </row>
    <row r="1109" spans="135:140">
      <c r="EE1109" s="114"/>
      <c r="EF1109" s="98"/>
      <c r="EG1109" s="98"/>
      <c r="EH1109" s="98"/>
      <c r="EI1109" s="98"/>
      <c r="EJ1109" s="98"/>
    </row>
    <row r="1110" spans="135:140">
      <c r="EE1110" s="114"/>
      <c r="EF1110" s="98"/>
      <c r="EG1110" s="98"/>
      <c r="EH1110" s="98"/>
      <c r="EI1110" s="98"/>
      <c r="EJ1110" s="98"/>
    </row>
    <row r="1111" spans="135:140">
      <c r="EE1111" s="114"/>
      <c r="EF1111" s="98"/>
      <c r="EG1111" s="98"/>
      <c r="EH1111" s="98"/>
      <c r="EI1111" s="98"/>
      <c r="EJ1111" s="98"/>
    </row>
    <row r="1112" spans="135:140">
      <c r="EE1112" s="114"/>
      <c r="EF1112" s="98"/>
      <c r="EG1112" s="98"/>
      <c r="EH1112" s="98"/>
      <c r="EI1112" s="98"/>
      <c r="EJ1112" s="98"/>
    </row>
    <row r="1113" spans="135:140">
      <c r="EE1113" s="114"/>
      <c r="EF1113" s="98"/>
      <c r="EG1113" s="98"/>
      <c r="EH1113" s="98"/>
      <c r="EI1113" s="98"/>
      <c r="EJ1113" s="98"/>
    </row>
    <row r="1114" spans="135:140">
      <c r="EE1114" s="114"/>
      <c r="EF1114" s="98"/>
      <c r="EG1114" s="98"/>
      <c r="EH1114" s="98"/>
      <c r="EI1114" s="98"/>
      <c r="EJ1114" s="98"/>
    </row>
    <row r="1115" spans="135:140">
      <c r="EE1115" s="114"/>
      <c r="EF1115" s="98"/>
      <c r="EG1115" s="98"/>
      <c r="EH1115" s="98"/>
      <c r="EI1115" s="98"/>
      <c r="EJ1115" s="98"/>
    </row>
    <row r="1116" spans="135:140">
      <c r="EE1116" s="114"/>
      <c r="EF1116" s="98"/>
      <c r="EG1116" s="98"/>
      <c r="EH1116" s="98"/>
      <c r="EI1116" s="98"/>
      <c r="EJ1116" s="98"/>
    </row>
    <row r="1117" spans="135:140">
      <c r="EE1117" s="114"/>
      <c r="EF1117" s="98"/>
      <c r="EG1117" s="98"/>
      <c r="EH1117" s="98"/>
      <c r="EI1117" s="98"/>
      <c r="EJ1117" s="98"/>
    </row>
    <row r="1118" spans="135:140">
      <c r="EE1118" s="114"/>
      <c r="EF1118" s="98"/>
      <c r="EG1118" s="98"/>
      <c r="EH1118" s="98"/>
      <c r="EI1118" s="98"/>
      <c r="EJ1118" s="98"/>
    </row>
    <row r="1119" spans="135:140">
      <c r="EE1119" s="114"/>
      <c r="EF1119" s="98"/>
      <c r="EG1119" s="98"/>
      <c r="EH1119" s="98"/>
      <c r="EI1119" s="98"/>
      <c r="EJ1119" s="98"/>
    </row>
    <row r="1120" spans="135:140">
      <c r="EE1120" s="114"/>
      <c r="EF1120" s="98"/>
      <c r="EG1120" s="98"/>
      <c r="EH1120" s="98"/>
      <c r="EI1120" s="98"/>
      <c r="EJ1120" s="98"/>
    </row>
    <row r="1121" spans="135:140">
      <c r="EE1121" s="114"/>
      <c r="EF1121" s="98"/>
      <c r="EG1121" s="98"/>
      <c r="EH1121" s="98"/>
      <c r="EI1121" s="98"/>
      <c r="EJ1121" s="98"/>
    </row>
    <row r="1122" spans="135:140">
      <c r="EE1122" s="114"/>
      <c r="EF1122" s="98"/>
      <c r="EG1122" s="98"/>
      <c r="EH1122" s="98"/>
      <c r="EI1122" s="98"/>
      <c r="EJ1122" s="98"/>
    </row>
    <row r="1123" spans="135:140">
      <c r="EE1123" s="114"/>
      <c r="EF1123" s="98"/>
      <c r="EG1123" s="98"/>
      <c r="EH1123" s="98"/>
      <c r="EI1123" s="98"/>
      <c r="EJ1123" s="98"/>
    </row>
    <row r="1124" spans="135:140">
      <c r="EE1124" s="114"/>
      <c r="EF1124" s="98"/>
      <c r="EG1124" s="98"/>
      <c r="EH1124" s="98"/>
      <c r="EI1124" s="98"/>
      <c r="EJ1124" s="98"/>
    </row>
    <row r="1125" spans="135:140">
      <c r="EE1125" s="114"/>
      <c r="EF1125" s="98"/>
      <c r="EG1125" s="98"/>
      <c r="EH1125" s="98"/>
      <c r="EI1125" s="98"/>
      <c r="EJ1125" s="98"/>
    </row>
    <row r="1126" spans="135:140">
      <c r="EE1126" s="114"/>
      <c r="EF1126" s="98"/>
      <c r="EG1126" s="98"/>
      <c r="EH1126" s="98"/>
      <c r="EI1126" s="98"/>
      <c r="EJ1126" s="98"/>
    </row>
    <row r="1127" spans="135:140">
      <c r="EE1127" s="114"/>
      <c r="EF1127" s="98"/>
      <c r="EG1127" s="98"/>
      <c r="EH1127" s="98"/>
      <c r="EI1127" s="98"/>
      <c r="EJ1127" s="98"/>
    </row>
    <row r="1128" spans="135:140">
      <c r="EE1128" s="114"/>
      <c r="EF1128" s="98"/>
      <c r="EG1128" s="98"/>
      <c r="EH1128" s="98"/>
      <c r="EI1128" s="98"/>
      <c r="EJ1128" s="98"/>
    </row>
    <row r="1129" spans="135:140">
      <c r="EE1129" s="114"/>
      <c r="EF1129" s="98"/>
      <c r="EG1129" s="98"/>
      <c r="EH1129" s="98"/>
      <c r="EI1129" s="98"/>
      <c r="EJ1129" s="98"/>
    </row>
    <row r="1130" spans="135:140">
      <c r="EE1130" s="114"/>
      <c r="EF1130" s="98"/>
      <c r="EG1130" s="98"/>
      <c r="EH1130" s="98"/>
      <c r="EI1130" s="98"/>
      <c r="EJ1130" s="98"/>
    </row>
    <row r="1131" spans="135:140">
      <c r="EE1131" s="114"/>
      <c r="EF1131" s="98"/>
      <c r="EG1131" s="98"/>
      <c r="EH1131" s="98"/>
      <c r="EI1131" s="98"/>
      <c r="EJ1131" s="98"/>
    </row>
    <row r="1132" spans="135:140">
      <c r="EE1132" s="114"/>
      <c r="EF1132" s="98"/>
      <c r="EG1132" s="98"/>
      <c r="EH1132" s="98"/>
      <c r="EI1132" s="98"/>
      <c r="EJ1132" s="98"/>
    </row>
    <row r="1133" spans="135:140">
      <c r="EE1133" s="114"/>
      <c r="EF1133" s="98"/>
      <c r="EG1133" s="98"/>
      <c r="EH1133" s="98"/>
      <c r="EI1133" s="98"/>
      <c r="EJ1133" s="98"/>
    </row>
    <row r="1134" spans="135:140">
      <c r="EE1134" s="114"/>
      <c r="EF1134" s="98"/>
      <c r="EG1134" s="98"/>
      <c r="EH1134" s="98"/>
      <c r="EI1134" s="98"/>
      <c r="EJ1134" s="98"/>
    </row>
    <row r="1135" spans="135:140">
      <c r="EE1135" s="114"/>
      <c r="EF1135" s="98"/>
      <c r="EG1135" s="98"/>
      <c r="EH1135" s="98"/>
      <c r="EI1135" s="98"/>
      <c r="EJ1135" s="98"/>
    </row>
    <row r="1136" spans="135:140">
      <c r="EE1136" s="114"/>
      <c r="EF1136" s="98"/>
      <c r="EG1136" s="98"/>
      <c r="EH1136" s="98"/>
      <c r="EI1136" s="98"/>
      <c r="EJ1136" s="98"/>
    </row>
    <row r="1137" spans="135:140">
      <c r="EE1137" s="114"/>
      <c r="EF1137" s="98"/>
      <c r="EG1137" s="98"/>
      <c r="EH1137" s="98"/>
      <c r="EI1137" s="98"/>
      <c r="EJ1137" s="98"/>
    </row>
    <row r="1138" spans="135:140">
      <c r="EE1138" s="114"/>
      <c r="EF1138" s="98"/>
      <c r="EG1138" s="98"/>
      <c r="EH1138" s="98"/>
      <c r="EI1138" s="98"/>
      <c r="EJ1138" s="98"/>
    </row>
    <row r="1139" spans="135:140">
      <c r="EE1139" s="114"/>
      <c r="EF1139" s="98"/>
      <c r="EG1139" s="98"/>
      <c r="EH1139" s="98"/>
      <c r="EI1139" s="98"/>
      <c r="EJ1139" s="98"/>
    </row>
    <row r="1140" spans="135:140">
      <c r="EE1140" s="114"/>
      <c r="EF1140" s="98"/>
      <c r="EG1140" s="98"/>
      <c r="EH1140" s="98"/>
      <c r="EI1140" s="98"/>
      <c r="EJ1140" s="98"/>
    </row>
    <row r="1141" spans="135:140">
      <c r="EE1141" s="114"/>
      <c r="EF1141" s="98"/>
      <c r="EG1141" s="98"/>
      <c r="EH1141" s="98"/>
      <c r="EI1141" s="98"/>
      <c r="EJ1141" s="98"/>
    </row>
    <row r="1142" spans="135:140">
      <c r="EE1142" s="114"/>
      <c r="EF1142" s="98"/>
      <c r="EG1142" s="98"/>
      <c r="EH1142" s="98"/>
      <c r="EI1142" s="98"/>
      <c r="EJ1142" s="98"/>
    </row>
    <row r="1143" spans="135:140">
      <c r="EE1143" s="114"/>
      <c r="EF1143" s="98"/>
      <c r="EG1143" s="98"/>
      <c r="EH1143" s="98"/>
      <c r="EI1143" s="98"/>
      <c r="EJ1143" s="98"/>
    </row>
    <row r="1144" spans="135:140">
      <c r="EE1144" s="114"/>
      <c r="EF1144" s="98"/>
      <c r="EG1144" s="98"/>
      <c r="EH1144" s="98"/>
      <c r="EI1144" s="98"/>
      <c r="EJ1144" s="98"/>
    </row>
    <row r="1145" spans="135:140">
      <c r="EE1145" s="114"/>
      <c r="EF1145" s="98"/>
      <c r="EG1145" s="98"/>
      <c r="EH1145" s="98"/>
      <c r="EI1145" s="98"/>
      <c r="EJ1145" s="98"/>
    </row>
    <row r="1146" spans="135:140">
      <c r="EE1146" s="114"/>
      <c r="EF1146" s="98"/>
      <c r="EG1146" s="98"/>
      <c r="EH1146" s="98"/>
      <c r="EI1146" s="98"/>
      <c r="EJ1146" s="98"/>
    </row>
    <row r="1147" spans="135:140">
      <c r="EE1147" s="114"/>
      <c r="EF1147" s="98"/>
      <c r="EG1147" s="98"/>
      <c r="EH1147" s="98"/>
      <c r="EI1147" s="98"/>
      <c r="EJ1147" s="98"/>
    </row>
    <row r="1148" spans="135:140">
      <c r="EE1148" s="114"/>
      <c r="EF1148" s="98"/>
      <c r="EG1148" s="98"/>
      <c r="EH1148" s="98"/>
      <c r="EI1148" s="98"/>
      <c r="EJ1148" s="98"/>
    </row>
    <row r="1149" spans="135:140">
      <c r="EE1149" s="114"/>
      <c r="EF1149" s="98"/>
      <c r="EG1149" s="98"/>
      <c r="EH1149" s="98"/>
      <c r="EI1149" s="98"/>
      <c r="EJ1149" s="98"/>
    </row>
    <row r="1150" spans="135:140">
      <c r="EE1150" s="114"/>
      <c r="EF1150" s="98"/>
      <c r="EG1150" s="98"/>
      <c r="EH1150" s="98"/>
      <c r="EI1150" s="98"/>
      <c r="EJ1150" s="98"/>
    </row>
    <row r="1151" spans="135:140">
      <c r="EE1151" s="114"/>
      <c r="EF1151" s="98"/>
      <c r="EG1151" s="98"/>
      <c r="EH1151" s="98"/>
      <c r="EI1151" s="98"/>
      <c r="EJ1151" s="98"/>
    </row>
    <row r="1152" spans="135:140">
      <c r="EE1152" s="114"/>
      <c r="EF1152" s="98"/>
      <c r="EG1152" s="98"/>
      <c r="EH1152" s="98"/>
      <c r="EI1152" s="98"/>
      <c r="EJ1152" s="98"/>
    </row>
    <row r="1153" spans="135:140">
      <c r="EE1153" s="114"/>
      <c r="EF1153" s="98"/>
      <c r="EG1153" s="98"/>
      <c r="EH1153" s="98"/>
      <c r="EI1153" s="98"/>
      <c r="EJ1153" s="98"/>
    </row>
    <row r="1154" spans="135:140">
      <c r="EE1154" s="114"/>
      <c r="EF1154" s="98"/>
      <c r="EG1154" s="98"/>
      <c r="EH1154" s="98"/>
      <c r="EI1154" s="98"/>
      <c r="EJ1154" s="98"/>
    </row>
    <row r="1155" spans="135:140">
      <c r="EE1155" s="114"/>
      <c r="EF1155" s="98"/>
      <c r="EG1155" s="98"/>
      <c r="EH1155" s="98"/>
      <c r="EI1155" s="98"/>
      <c r="EJ1155" s="98"/>
    </row>
    <row r="1156" spans="135:140">
      <c r="EE1156" s="114"/>
      <c r="EF1156" s="98"/>
      <c r="EG1156" s="98"/>
      <c r="EH1156" s="98"/>
      <c r="EI1156" s="98"/>
      <c r="EJ1156" s="98"/>
    </row>
    <row r="1157" spans="135:140">
      <c r="EE1157" s="114"/>
      <c r="EF1157" s="98"/>
      <c r="EG1157" s="98"/>
      <c r="EH1157" s="98"/>
      <c r="EI1157" s="98"/>
      <c r="EJ1157" s="98"/>
    </row>
    <row r="1158" spans="135:140">
      <c r="EE1158" s="114"/>
      <c r="EF1158" s="98"/>
      <c r="EG1158" s="98"/>
      <c r="EH1158" s="98"/>
      <c r="EI1158" s="98"/>
      <c r="EJ1158" s="98"/>
    </row>
    <row r="1159" spans="135:140">
      <c r="EE1159" s="114"/>
      <c r="EF1159" s="98"/>
      <c r="EG1159" s="98"/>
      <c r="EH1159" s="98"/>
      <c r="EI1159" s="98"/>
      <c r="EJ1159" s="98"/>
    </row>
    <row r="1160" spans="135:140">
      <c r="EE1160" s="114"/>
      <c r="EF1160" s="98"/>
      <c r="EG1160" s="98"/>
      <c r="EH1160" s="98"/>
      <c r="EI1160" s="98"/>
      <c r="EJ1160" s="98"/>
    </row>
    <row r="1161" spans="135:140">
      <c r="EE1161" s="114"/>
      <c r="EF1161" s="98"/>
      <c r="EG1161" s="98"/>
      <c r="EH1161" s="98"/>
      <c r="EI1161" s="98"/>
      <c r="EJ1161" s="98"/>
    </row>
    <row r="1162" spans="135:140">
      <c r="EE1162" s="114"/>
      <c r="EF1162" s="98"/>
      <c r="EG1162" s="98"/>
      <c r="EH1162" s="98"/>
      <c r="EI1162" s="98"/>
      <c r="EJ1162" s="98"/>
    </row>
    <row r="1163" spans="135:140">
      <c r="EE1163" s="114"/>
      <c r="EF1163" s="98"/>
      <c r="EG1163" s="98"/>
      <c r="EH1163" s="98"/>
      <c r="EI1163" s="98"/>
      <c r="EJ1163" s="98"/>
    </row>
    <row r="1164" spans="135:140">
      <c r="EE1164" s="114"/>
      <c r="EF1164" s="98"/>
      <c r="EG1164" s="98"/>
      <c r="EH1164" s="98"/>
      <c r="EI1164" s="98"/>
      <c r="EJ1164" s="98"/>
    </row>
    <row r="1165" spans="135:140">
      <c r="EE1165" s="114"/>
      <c r="EF1165" s="98"/>
      <c r="EG1165" s="98"/>
      <c r="EH1165" s="98"/>
      <c r="EI1165" s="98"/>
      <c r="EJ1165" s="98"/>
    </row>
    <row r="1166" spans="135:140">
      <c r="EE1166" s="114"/>
      <c r="EF1166" s="98"/>
      <c r="EG1166" s="98"/>
      <c r="EH1166" s="98"/>
      <c r="EI1166" s="98"/>
      <c r="EJ1166" s="98"/>
    </row>
    <row r="1167" spans="135:140">
      <c r="EE1167" s="114"/>
      <c r="EF1167" s="98"/>
      <c r="EG1167" s="98"/>
      <c r="EH1167" s="98"/>
      <c r="EI1167" s="98"/>
      <c r="EJ1167" s="98"/>
    </row>
    <row r="1168" spans="135:140">
      <c r="EE1168" s="114"/>
      <c r="EF1168" s="98"/>
      <c r="EG1168" s="98"/>
      <c r="EH1168" s="98"/>
      <c r="EI1168" s="98"/>
      <c r="EJ1168" s="98"/>
    </row>
    <row r="1169" spans="135:140">
      <c r="EE1169" s="114"/>
      <c r="EF1169" s="98"/>
      <c r="EG1169" s="98"/>
      <c r="EH1169" s="98"/>
      <c r="EI1169" s="98"/>
      <c r="EJ1169" s="98"/>
    </row>
    <row r="1170" spans="135:140">
      <c r="EE1170" s="114"/>
      <c r="EF1170" s="98"/>
      <c r="EG1170" s="98"/>
      <c r="EH1170" s="98"/>
      <c r="EI1170" s="98"/>
      <c r="EJ1170" s="98"/>
    </row>
    <row r="1171" spans="135:140">
      <c r="EE1171" s="114"/>
      <c r="EF1171" s="98"/>
      <c r="EG1171" s="98"/>
      <c r="EH1171" s="98"/>
      <c r="EI1171" s="98"/>
      <c r="EJ1171" s="98"/>
    </row>
    <row r="1172" spans="135:140">
      <c r="EE1172" s="114"/>
      <c r="EF1172" s="98"/>
      <c r="EG1172" s="98"/>
      <c r="EH1172" s="98"/>
      <c r="EI1172" s="98"/>
      <c r="EJ1172" s="98"/>
    </row>
    <row r="1173" spans="135:140">
      <c r="EE1173" s="114"/>
      <c r="EF1173" s="98"/>
      <c r="EG1173" s="98"/>
      <c r="EH1173" s="98"/>
      <c r="EI1173" s="98"/>
      <c r="EJ1173" s="98"/>
    </row>
    <row r="1174" spans="135:140">
      <c r="EE1174" s="114"/>
      <c r="EF1174" s="98"/>
      <c r="EG1174" s="98"/>
      <c r="EH1174" s="98"/>
      <c r="EI1174" s="98"/>
      <c r="EJ1174" s="98"/>
    </row>
    <row r="1175" spans="135:140">
      <c r="EE1175" s="114"/>
      <c r="EF1175" s="98"/>
      <c r="EG1175" s="98"/>
      <c r="EH1175" s="98"/>
      <c r="EI1175" s="98"/>
      <c r="EJ1175" s="98"/>
    </row>
    <row r="1176" spans="135:140">
      <c r="EE1176" s="114"/>
      <c r="EF1176" s="98"/>
      <c r="EG1176" s="98"/>
      <c r="EH1176" s="98"/>
      <c r="EI1176" s="98"/>
      <c r="EJ1176" s="98"/>
    </row>
    <row r="1177" spans="135:140">
      <c r="EE1177" s="114"/>
      <c r="EF1177" s="98"/>
      <c r="EG1177" s="98"/>
      <c r="EH1177" s="98"/>
      <c r="EI1177" s="98"/>
      <c r="EJ1177" s="98"/>
    </row>
    <row r="1178" spans="135:140">
      <c r="EE1178" s="114"/>
      <c r="EF1178" s="98"/>
      <c r="EG1178" s="98"/>
      <c r="EH1178" s="98"/>
      <c r="EI1178" s="98"/>
      <c r="EJ1178" s="98"/>
    </row>
    <row r="1179" spans="135:140">
      <c r="EE1179" s="114"/>
      <c r="EF1179" s="98"/>
      <c r="EG1179" s="98"/>
      <c r="EH1179" s="98"/>
      <c r="EI1179" s="98"/>
      <c r="EJ1179" s="98"/>
    </row>
    <row r="1180" spans="135:140">
      <c r="EE1180" s="114"/>
      <c r="EF1180" s="98"/>
      <c r="EG1180" s="98"/>
      <c r="EH1180" s="98"/>
      <c r="EI1180" s="98"/>
      <c r="EJ1180" s="98"/>
    </row>
    <row r="1181" spans="135:140">
      <c r="EE1181" s="114"/>
      <c r="EF1181" s="98"/>
      <c r="EG1181" s="98"/>
      <c r="EH1181" s="98"/>
      <c r="EI1181" s="98"/>
      <c r="EJ1181" s="98"/>
    </row>
    <row r="1182" spans="135:140">
      <c r="EE1182" s="114"/>
      <c r="EF1182" s="98"/>
      <c r="EG1182" s="98"/>
      <c r="EH1182" s="98"/>
      <c r="EI1182" s="98"/>
      <c r="EJ1182" s="98"/>
    </row>
    <row r="1183" spans="135:140">
      <c r="EE1183" s="114"/>
      <c r="EF1183" s="98"/>
      <c r="EG1183" s="98"/>
      <c r="EH1183" s="98"/>
      <c r="EI1183" s="98"/>
      <c r="EJ1183" s="98"/>
    </row>
    <row r="1184" spans="135:140">
      <c r="EE1184" s="114"/>
      <c r="EF1184" s="98"/>
      <c r="EG1184" s="98"/>
      <c r="EH1184" s="98"/>
      <c r="EI1184" s="98"/>
      <c r="EJ1184" s="98"/>
    </row>
    <row r="1185" spans="135:140">
      <c r="EE1185" s="114"/>
      <c r="EF1185" s="98"/>
      <c r="EG1185" s="98"/>
      <c r="EH1185" s="98"/>
      <c r="EI1185" s="98"/>
      <c r="EJ1185" s="98"/>
    </row>
    <row r="1186" spans="135:140">
      <c r="EE1186" s="114"/>
      <c r="EF1186" s="98"/>
      <c r="EG1186" s="98"/>
      <c r="EH1186" s="98"/>
      <c r="EI1186" s="98"/>
      <c r="EJ1186" s="98"/>
    </row>
    <row r="1187" spans="135:140">
      <c r="EE1187" s="114"/>
      <c r="EF1187" s="98"/>
      <c r="EG1187" s="98"/>
      <c r="EH1187" s="98"/>
      <c r="EI1187" s="98"/>
      <c r="EJ1187" s="98"/>
    </row>
    <row r="1188" spans="135:140">
      <c r="EE1188" s="114"/>
      <c r="EF1188" s="98"/>
      <c r="EG1188" s="98"/>
      <c r="EH1188" s="98"/>
      <c r="EI1188" s="98"/>
      <c r="EJ1188" s="98"/>
    </row>
    <row r="1189" spans="135:140">
      <c r="EE1189" s="114"/>
      <c r="EF1189" s="98"/>
      <c r="EG1189" s="98"/>
      <c r="EH1189" s="98"/>
      <c r="EI1189" s="98"/>
      <c r="EJ1189" s="98"/>
    </row>
    <row r="1190" spans="135:140">
      <c r="EE1190" s="114"/>
      <c r="EF1190" s="98"/>
      <c r="EG1190" s="98"/>
      <c r="EH1190" s="98"/>
      <c r="EI1190" s="98"/>
      <c r="EJ1190" s="98"/>
    </row>
    <row r="1191" spans="135:140">
      <c r="EE1191" s="114"/>
      <c r="EF1191" s="98"/>
      <c r="EG1191" s="98"/>
      <c r="EH1191" s="98"/>
      <c r="EI1191" s="98"/>
      <c r="EJ1191" s="98"/>
    </row>
    <row r="1192" spans="135:140">
      <c r="EE1192" s="114"/>
      <c r="EF1192" s="98"/>
      <c r="EG1192" s="98"/>
      <c r="EH1192" s="98"/>
      <c r="EI1192" s="98"/>
      <c r="EJ1192" s="98"/>
    </row>
    <row r="1193" spans="135:140">
      <c r="EE1193" s="114"/>
      <c r="EF1193" s="98"/>
      <c r="EG1193" s="98"/>
      <c r="EH1193" s="98"/>
      <c r="EI1193" s="98"/>
      <c r="EJ1193" s="98"/>
    </row>
    <row r="1194" spans="135:140">
      <c r="EE1194" s="114"/>
      <c r="EF1194" s="98"/>
      <c r="EG1194" s="98"/>
      <c r="EH1194" s="98"/>
      <c r="EI1194" s="98"/>
      <c r="EJ1194" s="98"/>
    </row>
    <row r="1195" spans="135:140">
      <c r="EE1195" s="114"/>
      <c r="EF1195" s="98"/>
      <c r="EG1195" s="98"/>
      <c r="EH1195" s="98"/>
      <c r="EI1195" s="98"/>
      <c r="EJ1195" s="98"/>
    </row>
    <row r="1196" spans="135:140">
      <c r="EE1196" s="114"/>
      <c r="EF1196" s="98"/>
      <c r="EG1196" s="98"/>
      <c r="EH1196" s="98"/>
      <c r="EI1196" s="98"/>
      <c r="EJ1196" s="98"/>
    </row>
    <row r="1197" spans="135:140">
      <c r="EE1197" s="114"/>
      <c r="EF1197" s="98"/>
      <c r="EG1197" s="98"/>
      <c r="EH1197" s="98"/>
      <c r="EI1197" s="98"/>
      <c r="EJ1197" s="98"/>
    </row>
    <row r="1198" spans="135:140">
      <c r="EE1198" s="114"/>
      <c r="EF1198" s="98"/>
      <c r="EG1198" s="98"/>
      <c r="EH1198" s="98"/>
      <c r="EI1198" s="98"/>
      <c r="EJ1198" s="98"/>
    </row>
    <row r="1199" spans="135:140">
      <c r="EE1199" s="114"/>
      <c r="EF1199" s="98"/>
      <c r="EG1199" s="98"/>
      <c r="EH1199" s="98"/>
      <c r="EI1199" s="98"/>
      <c r="EJ1199" s="98"/>
    </row>
    <row r="1200" spans="135:140">
      <c r="EE1200" s="114"/>
      <c r="EF1200" s="98"/>
      <c r="EG1200" s="98"/>
      <c r="EH1200" s="98"/>
      <c r="EI1200" s="98"/>
      <c r="EJ1200" s="98"/>
    </row>
    <row r="1201" spans="135:140">
      <c r="EE1201" s="114"/>
      <c r="EF1201" s="98"/>
      <c r="EG1201" s="98"/>
      <c r="EH1201" s="98"/>
      <c r="EI1201" s="98"/>
      <c r="EJ1201" s="98"/>
    </row>
    <row r="1202" spans="135:140">
      <c r="EE1202" s="114"/>
      <c r="EF1202" s="98"/>
      <c r="EG1202" s="98"/>
      <c r="EH1202" s="98"/>
      <c r="EI1202" s="98"/>
      <c r="EJ1202" s="98"/>
    </row>
    <row r="1203" spans="135:140">
      <c r="EE1203" s="114"/>
      <c r="EF1203" s="98"/>
      <c r="EG1203" s="98"/>
      <c r="EH1203" s="98"/>
      <c r="EI1203" s="98"/>
      <c r="EJ1203" s="98"/>
    </row>
    <row r="1204" spans="135:140">
      <c r="EE1204" s="114"/>
      <c r="EF1204" s="98"/>
      <c r="EG1204" s="98"/>
      <c r="EH1204" s="98"/>
      <c r="EI1204" s="98"/>
      <c r="EJ1204" s="98"/>
    </row>
    <row r="1205" spans="135:140">
      <c r="EE1205" s="114"/>
      <c r="EF1205" s="98"/>
      <c r="EG1205" s="98"/>
      <c r="EH1205" s="98"/>
      <c r="EI1205" s="98"/>
      <c r="EJ1205" s="98"/>
    </row>
    <row r="1206" spans="135:140">
      <c r="EE1206" s="114"/>
      <c r="EF1206" s="98"/>
      <c r="EG1206" s="98"/>
      <c r="EH1206" s="98"/>
      <c r="EI1206" s="98"/>
      <c r="EJ1206" s="98"/>
    </row>
    <row r="1207" spans="135:140">
      <c r="EE1207" s="114"/>
      <c r="EF1207" s="98"/>
      <c r="EG1207" s="98"/>
      <c r="EH1207" s="98"/>
      <c r="EI1207" s="98"/>
      <c r="EJ1207" s="98"/>
    </row>
    <row r="1208" spans="135:140">
      <c r="EE1208" s="114"/>
      <c r="EF1208" s="98"/>
      <c r="EG1208" s="98"/>
      <c r="EH1208" s="98"/>
      <c r="EI1208" s="98"/>
      <c r="EJ1208" s="98"/>
    </row>
    <row r="1209" spans="135:140">
      <c r="EE1209" s="114"/>
      <c r="EF1209" s="98"/>
      <c r="EG1209" s="98"/>
      <c r="EH1209" s="98"/>
      <c r="EI1209" s="98"/>
      <c r="EJ1209" s="98"/>
    </row>
    <row r="1210" spans="135:140">
      <c r="EE1210" s="114"/>
      <c r="EF1210" s="98"/>
      <c r="EG1210" s="98"/>
      <c r="EH1210" s="98"/>
      <c r="EI1210" s="98"/>
      <c r="EJ1210" s="98"/>
    </row>
    <row r="1211" spans="135:140">
      <c r="EE1211" s="114"/>
      <c r="EF1211" s="98"/>
      <c r="EG1211" s="98"/>
      <c r="EH1211" s="98"/>
      <c r="EI1211" s="98"/>
      <c r="EJ1211" s="98"/>
    </row>
    <row r="1212" spans="135:140">
      <c r="EE1212" s="114"/>
      <c r="EF1212" s="98"/>
      <c r="EG1212" s="98"/>
      <c r="EH1212" s="98"/>
      <c r="EI1212" s="98"/>
      <c r="EJ1212" s="98"/>
    </row>
    <row r="1213" spans="135:140">
      <c r="EE1213" s="114"/>
      <c r="EF1213" s="98"/>
      <c r="EG1213" s="98"/>
      <c r="EH1213" s="98"/>
      <c r="EI1213" s="98"/>
      <c r="EJ1213" s="98"/>
    </row>
    <row r="1214" spans="135:140">
      <c r="EE1214" s="114"/>
      <c r="EF1214" s="98"/>
      <c r="EG1214" s="98"/>
      <c r="EH1214" s="98"/>
      <c r="EI1214" s="98"/>
      <c r="EJ1214" s="98"/>
    </row>
    <row r="1215" spans="135:140">
      <c r="EE1215" s="114"/>
      <c r="EF1215" s="98"/>
      <c r="EG1215" s="98"/>
      <c r="EH1215" s="98"/>
      <c r="EI1215" s="98"/>
      <c r="EJ1215" s="98"/>
    </row>
    <row r="1216" spans="135:140">
      <c r="EE1216" s="114"/>
      <c r="EF1216" s="98"/>
      <c r="EG1216" s="98"/>
      <c r="EH1216" s="98"/>
      <c r="EI1216" s="98"/>
      <c r="EJ1216" s="98"/>
    </row>
    <row r="1217" spans="135:140">
      <c r="EE1217" s="114"/>
      <c r="EF1217" s="98"/>
      <c r="EG1217" s="98"/>
      <c r="EH1217" s="98"/>
      <c r="EI1217" s="98"/>
      <c r="EJ1217" s="98"/>
    </row>
    <row r="1218" spans="135:140">
      <c r="EE1218" s="114"/>
      <c r="EF1218" s="98"/>
      <c r="EG1218" s="98"/>
      <c r="EH1218" s="98"/>
      <c r="EI1218" s="98"/>
      <c r="EJ1218" s="98"/>
    </row>
    <row r="1219" spans="135:140">
      <c r="EE1219" s="114"/>
      <c r="EF1219" s="98"/>
      <c r="EG1219" s="98"/>
      <c r="EH1219" s="98"/>
      <c r="EI1219" s="98"/>
      <c r="EJ1219" s="98"/>
    </row>
    <row r="1220" spans="135:140">
      <c r="EE1220" s="114"/>
      <c r="EF1220" s="98"/>
      <c r="EG1220" s="98"/>
      <c r="EH1220" s="98"/>
      <c r="EI1220" s="98"/>
      <c r="EJ1220" s="98"/>
    </row>
    <row r="1221" spans="135:140">
      <c r="EE1221" s="114"/>
      <c r="EF1221" s="98"/>
      <c r="EG1221" s="98"/>
      <c r="EH1221" s="98"/>
      <c r="EI1221" s="98"/>
      <c r="EJ1221" s="98"/>
    </row>
    <row r="1222" spans="135:140">
      <c r="EE1222" s="114"/>
      <c r="EF1222" s="98"/>
      <c r="EG1222" s="98"/>
      <c r="EH1222" s="98"/>
      <c r="EI1222" s="98"/>
      <c r="EJ1222" s="98"/>
    </row>
    <row r="1223" spans="135:140">
      <c r="EE1223" s="114"/>
      <c r="EF1223" s="98"/>
      <c r="EG1223" s="98"/>
      <c r="EH1223" s="98"/>
      <c r="EI1223" s="98"/>
      <c r="EJ1223" s="98"/>
    </row>
    <row r="1224" spans="135:140">
      <c r="EE1224" s="114"/>
      <c r="EF1224" s="98"/>
      <c r="EG1224" s="98"/>
      <c r="EH1224" s="98"/>
      <c r="EI1224" s="98"/>
      <c r="EJ1224" s="98"/>
    </row>
    <row r="1225" spans="135:140">
      <c r="EE1225" s="114"/>
      <c r="EF1225" s="98"/>
      <c r="EG1225" s="98"/>
      <c r="EH1225" s="98"/>
      <c r="EI1225" s="98"/>
      <c r="EJ1225" s="98"/>
    </row>
    <row r="1226" spans="135:140">
      <c r="EE1226" s="114"/>
      <c r="EF1226" s="98"/>
      <c r="EG1226" s="98"/>
      <c r="EH1226" s="98"/>
      <c r="EI1226" s="98"/>
      <c r="EJ1226" s="98"/>
    </row>
    <row r="1227" spans="135:140">
      <c r="EE1227" s="114"/>
      <c r="EF1227" s="98"/>
      <c r="EG1227" s="98"/>
      <c r="EH1227" s="98"/>
      <c r="EI1227" s="98"/>
      <c r="EJ1227" s="98"/>
    </row>
    <row r="1228" spans="135:140">
      <c r="EE1228" s="114"/>
      <c r="EF1228" s="98"/>
      <c r="EG1228" s="98"/>
      <c r="EH1228" s="98"/>
      <c r="EI1228" s="98"/>
      <c r="EJ1228" s="98"/>
    </row>
    <row r="1229" spans="135:140">
      <c r="EE1229" s="114"/>
      <c r="EF1229" s="98"/>
      <c r="EG1229" s="98"/>
      <c r="EH1229" s="98"/>
      <c r="EI1229" s="98"/>
      <c r="EJ1229" s="98"/>
    </row>
    <row r="1230" spans="135:140">
      <c r="EE1230" s="114"/>
      <c r="EF1230" s="98"/>
      <c r="EG1230" s="98"/>
      <c r="EH1230" s="98"/>
      <c r="EI1230" s="98"/>
      <c r="EJ1230" s="98"/>
    </row>
    <row r="1231" spans="135:140">
      <c r="EE1231" s="114"/>
      <c r="EF1231" s="98"/>
      <c r="EG1231" s="98"/>
      <c r="EH1231" s="98"/>
      <c r="EI1231" s="98"/>
      <c r="EJ1231" s="98"/>
    </row>
    <row r="1232" spans="135:140">
      <c r="EE1232" s="114"/>
      <c r="EF1232" s="98"/>
      <c r="EG1232" s="98"/>
      <c r="EH1232" s="98"/>
      <c r="EI1232" s="98"/>
      <c r="EJ1232" s="98"/>
    </row>
    <row r="1233" spans="135:140">
      <c r="EE1233" s="114"/>
      <c r="EF1233" s="98"/>
      <c r="EG1233" s="98"/>
      <c r="EH1233" s="98"/>
      <c r="EI1233" s="98"/>
      <c r="EJ1233" s="98"/>
    </row>
    <row r="1234" spans="135:140">
      <c r="EE1234" s="114"/>
      <c r="EF1234" s="98"/>
      <c r="EG1234" s="98"/>
      <c r="EH1234" s="98"/>
      <c r="EI1234" s="98"/>
      <c r="EJ1234" s="98"/>
    </row>
    <row r="1235" spans="135:140">
      <c r="EE1235" s="114"/>
      <c r="EF1235" s="98"/>
      <c r="EG1235" s="98"/>
      <c r="EH1235" s="98"/>
      <c r="EI1235" s="98"/>
      <c r="EJ1235" s="98"/>
    </row>
    <row r="1236" spans="135:140">
      <c r="EE1236" s="114"/>
      <c r="EF1236" s="98"/>
      <c r="EG1236" s="98"/>
      <c r="EH1236" s="98"/>
      <c r="EI1236" s="98"/>
      <c r="EJ1236" s="98"/>
    </row>
    <row r="1237" spans="135:140">
      <c r="EE1237" s="114"/>
      <c r="EF1237" s="98"/>
      <c r="EG1237" s="98"/>
      <c r="EH1237" s="98"/>
      <c r="EI1237" s="98"/>
      <c r="EJ1237" s="98"/>
    </row>
    <row r="1238" spans="135:140">
      <c r="EE1238" s="114"/>
      <c r="EF1238" s="98"/>
      <c r="EG1238" s="98"/>
      <c r="EH1238" s="98"/>
      <c r="EI1238" s="98"/>
      <c r="EJ1238" s="98"/>
    </row>
    <row r="1239" spans="135:140">
      <c r="EE1239" s="114"/>
      <c r="EF1239" s="98"/>
      <c r="EG1239" s="98"/>
      <c r="EH1239" s="98"/>
      <c r="EI1239" s="98"/>
      <c r="EJ1239" s="98"/>
    </row>
    <row r="1240" spans="135:140">
      <c r="EE1240" s="114"/>
      <c r="EF1240" s="98"/>
      <c r="EG1240" s="98"/>
      <c r="EH1240" s="98"/>
      <c r="EI1240" s="98"/>
      <c r="EJ1240" s="98"/>
    </row>
    <row r="1241" spans="135:140">
      <c r="EE1241" s="114"/>
      <c r="EF1241" s="98"/>
      <c r="EG1241" s="98"/>
      <c r="EH1241" s="98"/>
      <c r="EI1241" s="98"/>
      <c r="EJ1241" s="98"/>
    </row>
    <row r="1242" spans="135:140">
      <c r="EE1242" s="114"/>
      <c r="EF1242" s="98"/>
      <c r="EG1242" s="98"/>
      <c r="EH1242" s="98"/>
      <c r="EI1242" s="98"/>
      <c r="EJ1242" s="98"/>
    </row>
    <row r="1243" spans="135:140">
      <c r="EE1243" s="114"/>
      <c r="EF1243" s="98"/>
      <c r="EG1243" s="98"/>
      <c r="EH1243" s="98"/>
      <c r="EI1243" s="98"/>
      <c r="EJ1243" s="98"/>
    </row>
    <row r="1244" spans="135:140">
      <c r="EE1244" s="114"/>
      <c r="EF1244" s="98"/>
      <c r="EG1244" s="98"/>
      <c r="EH1244" s="98"/>
      <c r="EI1244" s="98"/>
      <c r="EJ1244" s="98"/>
    </row>
    <row r="1245" spans="135:140">
      <c r="EE1245" s="114"/>
      <c r="EF1245" s="98"/>
      <c r="EG1245" s="98"/>
      <c r="EH1245" s="98"/>
      <c r="EI1245" s="98"/>
      <c r="EJ1245" s="98"/>
    </row>
    <row r="1246" spans="135:140">
      <c r="EE1246" s="114"/>
      <c r="EF1246" s="98"/>
      <c r="EG1246" s="98"/>
      <c r="EH1246" s="98"/>
      <c r="EI1246" s="98"/>
      <c r="EJ1246" s="98"/>
    </row>
    <row r="1247" spans="135:140">
      <c r="EE1247" s="114"/>
      <c r="EF1247" s="98"/>
      <c r="EG1247" s="98"/>
      <c r="EH1247" s="98"/>
      <c r="EI1247" s="98"/>
      <c r="EJ1247" s="98"/>
    </row>
    <row r="1248" spans="135:140">
      <c r="EE1248" s="114"/>
      <c r="EF1248" s="98"/>
      <c r="EG1248" s="98"/>
      <c r="EH1248" s="98"/>
      <c r="EI1248" s="98"/>
      <c r="EJ1248" s="98"/>
    </row>
    <row r="1249" spans="135:140">
      <c r="EE1249" s="114"/>
      <c r="EF1249" s="98"/>
      <c r="EG1249" s="98"/>
      <c r="EH1249" s="98"/>
      <c r="EI1249" s="98"/>
      <c r="EJ1249" s="98"/>
    </row>
    <row r="1250" spans="135:140">
      <c r="EE1250" s="114"/>
      <c r="EF1250" s="98"/>
      <c r="EG1250" s="98"/>
      <c r="EH1250" s="98"/>
      <c r="EI1250" s="98"/>
      <c r="EJ1250" s="98"/>
    </row>
    <row r="1251" spans="135:140">
      <c r="EE1251" s="114"/>
      <c r="EF1251" s="98"/>
      <c r="EG1251" s="98"/>
      <c r="EH1251" s="98"/>
      <c r="EI1251" s="98"/>
      <c r="EJ1251" s="98"/>
    </row>
    <row r="1252" spans="135:140">
      <c r="EE1252" s="114"/>
      <c r="EF1252" s="98"/>
      <c r="EG1252" s="98"/>
      <c r="EH1252" s="98"/>
      <c r="EI1252" s="98"/>
      <c r="EJ1252" s="98"/>
    </row>
    <row r="1253" spans="135:140">
      <c r="EE1253" s="114"/>
      <c r="EF1253" s="98"/>
      <c r="EG1253" s="98"/>
      <c r="EH1253" s="98"/>
      <c r="EI1253" s="98"/>
      <c r="EJ1253" s="98"/>
    </row>
    <row r="1254" spans="135:140">
      <c r="EE1254" s="114"/>
      <c r="EF1254" s="98"/>
      <c r="EG1254" s="98"/>
      <c r="EH1254" s="98"/>
      <c r="EI1254" s="98"/>
      <c r="EJ1254" s="98"/>
    </row>
    <row r="1255" spans="135:140">
      <c r="EE1255" s="114"/>
      <c r="EF1255" s="98"/>
      <c r="EG1255" s="98"/>
      <c r="EH1255" s="98"/>
      <c r="EI1255" s="98"/>
      <c r="EJ1255" s="98"/>
    </row>
    <row r="1256" spans="135:140">
      <c r="EE1256" s="114"/>
      <c r="EF1256" s="98"/>
      <c r="EG1256" s="98"/>
      <c r="EH1256" s="98"/>
      <c r="EI1256" s="98"/>
      <c r="EJ1256" s="98"/>
    </row>
    <row r="1257" spans="135:140">
      <c r="EE1257" s="114"/>
      <c r="EF1257" s="98"/>
      <c r="EG1257" s="98"/>
      <c r="EH1257" s="98"/>
      <c r="EI1257" s="98"/>
      <c r="EJ1257" s="98"/>
    </row>
    <row r="1258" spans="135:140">
      <c r="EE1258" s="114"/>
      <c r="EF1258" s="98"/>
      <c r="EG1258" s="98"/>
      <c r="EH1258" s="98"/>
      <c r="EI1258" s="98"/>
      <c r="EJ1258" s="98"/>
    </row>
    <row r="1259" spans="135:140">
      <c r="EE1259" s="114"/>
      <c r="EF1259" s="98"/>
      <c r="EG1259" s="98"/>
      <c r="EH1259" s="98"/>
      <c r="EI1259" s="98"/>
      <c r="EJ1259" s="98"/>
    </row>
    <row r="1260" spans="135:140">
      <c r="EE1260" s="114"/>
      <c r="EF1260" s="98"/>
      <c r="EG1260" s="98"/>
      <c r="EH1260" s="98"/>
      <c r="EI1260" s="98"/>
      <c r="EJ1260" s="98"/>
    </row>
    <row r="1261" spans="135:140">
      <c r="EE1261" s="114"/>
      <c r="EF1261" s="98"/>
      <c r="EG1261" s="98"/>
      <c r="EH1261" s="98"/>
      <c r="EI1261" s="98"/>
      <c r="EJ1261" s="98"/>
    </row>
    <row r="1262" spans="135:140">
      <c r="EE1262" s="114"/>
      <c r="EF1262" s="98"/>
      <c r="EG1262" s="98"/>
      <c r="EH1262" s="98"/>
      <c r="EI1262" s="98"/>
      <c r="EJ1262" s="98"/>
    </row>
    <row r="1263" spans="135:140">
      <c r="EE1263" s="114"/>
      <c r="EF1263" s="98"/>
      <c r="EG1263" s="98"/>
      <c r="EH1263" s="98"/>
      <c r="EI1263" s="98"/>
      <c r="EJ1263" s="98"/>
    </row>
    <row r="1264" spans="135:140">
      <c r="EE1264" s="114"/>
      <c r="EF1264" s="98"/>
      <c r="EG1264" s="98"/>
      <c r="EH1264" s="98"/>
      <c r="EI1264" s="98"/>
      <c r="EJ1264" s="98"/>
    </row>
    <row r="1265" spans="135:140">
      <c r="EE1265" s="114"/>
      <c r="EF1265" s="98"/>
      <c r="EG1265" s="98"/>
      <c r="EH1265" s="98"/>
      <c r="EI1265" s="98"/>
      <c r="EJ1265" s="98"/>
    </row>
    <row r="1266" spans="135:140">
      <c r="EE1266" s="114"/>
      <c r="EF1266" s="98"/>
      <c r="EG1266" s="98"/>
      <c r="EH1266" s="98"/>
      <c r="EI1266" s="98"/>
      <c r="EJ1266" s="98"/>
    </row>
    <row r="1267" spans="135:140">
      <c r="EE1267" s="114"/>
      <c r="EF1267" s="98"/>
      <c r="EG1267" s="98"/>
      <c r="EH1267" s="98"/>
      <c r="EI1267" s="98"/>
      <c r="EJ1267" s="98"/>
    </row>
    <row r="1268" spans="135:140">
      <c r="EE1268" s="114"/>
      <c r="EF1268" s="98"/>
      <c r="EG1268" s="98"/>
      <c r="EH1268" s="98"/>
      <c r="EI1268" s="98"/>
      <c r="EJ1268" s="98"/>
    </row>
    <row r="1269" spans="135:140">
      <c r="EE1269" s="114"/>
      <c r="EF1269" s="98"/>
      <c r="EG1269" s="98"/>
      <c r="EH1269" s="98"/>
      <c r="EI1269" s="98"/>
      <c r="EJ1269" s="98"/>
    </row>
    <row r="1270" spans="135:140">
      <c r="EE1270" s="114"/>
      <c r="EF1270" s="98"/>
      <c r="EG1270" s="98"/>
      <c r="EH1270" s="98"/>
      <c r="EI1270" s="98"/>
      <c r="EJ1270" s="98"/>
    </row>
    <row r="1271" spans="135:140">
      <c r="EE1271" s="114"/>
      <c r="EF1271" s="98"/>
      <c r="EG1271" s="98"/>
      <c r="EH1271" s="98"/>
      <c r="EI1271" s="98"/>
      <c r="EJ1271" s="98"/>
    </row>
    <row r="1272" spans="135:140">
      <c r="EE1272" s="114"/>
      <c r="EF1272" s="98"/>
      <c r="EG1272" s="98"/>
      <c r="EH1272" s="98"/>
      <c r="EI1272" s="98"/>
      <c r="EJ1272" s="98"/>
    </row>
    <row r="1273" spans="135:140">
      <c r="EE1273" s="114"/>
      <c r="EF1273" s="98"/>
      <c r="EG1273" s="98"/>
      <c r="EH1273" s="98"/>
      <c r="EI1273" s="98"/>
      <c r="EJ1273" s="98"/>
    </row>
    <row r="1274" spans="135:140">
      <c r="EE1274" s="114"/>
      <c r="EF1274" s="98"/>
      <c r="EG1274" s="98"/>
      <c r="EH1274" s="98"/>
      <c r="EI1274" s="98"/>
      <c r="EJ1274" s="98"/>
    </row>
    <row r="1275" spans="135:140">
      <c r="EE1275" s="114"/>
      <c r="EF1275" s="98"/>
      <c r="EG1275" s="98"/>
      <c r="EH1275" s="98"/>
      <c r="EI1275" s="98"/>
      <c r="EJ1275" s="98"/>
    </row>
    <row r="1276" spans="135:140">
      <c r="EE1276" s="114"/>
      <c r="EF1276" s="98"/>
      <c r="EG1276" s="98"/>
      <c r="EH1276" s="98"/>
      <c r="EI1276" s="98"/>
      <c r="EJ1276" s="98"/>
    </row>
    <row r="1277" spans="135:140">
      <c r="EE1277" s="114"/>
      <c r="EF1277" s="98"/>
      <c r="EG1277" s="98"/>
      <c r="EH1277" s="98"/>
      <c r="EI1277" s="98"/>
      <c r="EJ1277" s="98"/>
    </row>
    <row r="1278" spans="135:140">
      <c r="EE1278" s="114"/>
      <c r="EF1278" s="98"/>
      <c r="EG1278" s="98"/>
      <c r="EH1278" s="98"/>
      <c r="EI1278" s="98"/>
      <c r="EJ1278" s="98"/>
    </row>
    <row r="1279" spans="135:140">
      <c r="EE1279" s="114"/>
      <c r="EF1279" s="98"/>
      <c r="EG1279" s="98"/>
      <c r="EH1279" s="98"/>
      <c r="EI1279" s="98"/>
      <c r="EJ1279" s="98"/>
    </row>
    <row r="1280" spans="135:140">
      <c r="EE1280" s="114"/>
      <c r="EF1280" s="98"/>
      <c r="EG1280" s="98"/>
      <c r="EH1280" s="98"/>
      <c r="EI1280" s="98"/>
      <c r="EJ1280" s="98"/>
    </row>
    <row r="1281" spans="135:140">
      <c r="EE1281" s="114"/>
      <c r="EF1281" s="98"/>
      <c r="EG1281" s="98"/>
      <c r="EH1281" s="98"/>
      <c r="EI1281" s="98"/>
      <c r="EJ1281" s="98"/>
    </row>
    <row r="1282" spans="135:140">
      <c r="EE1282" s="114"/>
      <c r="EF1282" s="98"/>
      <c r="EG1282" s="98"/>
      <c r="EH1282" s="98"/>
      <c r="EI1282" s="98"/>
      <c r="EJ1282" s="98"/>
    </row>
    <row r="1283" spans="135:140">
      <c r="EE1283" s="114"/>
      <c r="EF1283" s="98"/>
      <c r="EG1283" s="98"/>
      <c r="EH1283" s="98"/>
      <c r="EI1283" s="98"/>
      <c r="EJ1283" s="98"/>
    </row>
    <row r="1284" spans="135:140">
      <c r="EE1284" s="114"/>
      <c r="EF1284" s="98"/>
      <c r="EG1284" s="98"/>
      <c r="EH1284" s="98"/>
      <c r="EI1284" s="98"/>
      <c r="EJ1284" s="98"/>
    </row>
    <row r="1285" spans="135:140">
      <c r="EE1285" s="114"/>
      <c r="EF1285" s="98"/>
      <c r="EG1285" s="98"/>
      <c r="EH1285" s="98"/>
      <c r="EI1285" s="98"/>
      <c r="EJ1285" s="98"/>
    </row>
    <row r="1286" spans="135:140">
      <c r="EE1286" s="114"/>
      <c r="EF1286" s="98"/>
      <c r="EG1286" s="98"/>
      <c r="EH1286" s="98"/>
      <c r="EI1286" s="98"/>
      <c r="EJ1286" s="98"/>
    </row>
    <row r="1287" spans="135:140">
      <c r="EE1287" s="114"/>
      <c r="EF1287" s="98"/>
      <c r="EG1287" s="98"/>
      <c r="EH1287" s="98"/>
      <c r="EI1287" s="98"/>
      <c r="EJ1287" s="98"/>
    </row>
    <row r="1288" spans="135:140">
      <c r="EE1288" s="114"/>
      <c r="EF1288" s="98"/>
      <c r="EG1288" s="98"/>
      <c r="EH1288" s="98"/>
      <c r="EI1288" s="98"/>
      <c r="EJ1288" s="98"/>
    </row>
    <row r="1289" spans="135:140">
      <c r="EE1289" s="114"/>
      <c r="EF1289" s="98"/>
      <c r="EG1289" s="98"/>
      <c r="EH1289" s="98"/>
      <c r="EI1289" s="98"/>
      <c r="EJ1289" s="98"/>
    </row>
    <row r="1290" spans="135:140">
      <c r="EE1290" s="114"/>
      <c r="EF1290" s="98"/>
      <c r="EG1290" s="98"/>
      <c r="EH1290" s="98"/>
      <c r="EI1290" s="98"/>
      <c r="EJ1290" s="98"/>
    </row>
    <row r="1291" spans="135:140">
      <c r="EE1291" s="114"/>
      <c r="EF1291" s="98"/>
      <c r="EG1291" s="98"/>
      <c r="EH1291" s="98"/>
      <c r="EI1291" s="98"/>
      <c r="EJ1291" s="98"/>
    </row>
    <row r="1292" spans="135:140">
      <c r="EE1292" s="114"/>
      <c r="EF1292" s="98"/>
      <c r="EG1292" s="98"/>
      <c r="EH1292" s="98"/>
      <c r="EI1292" s="98"/>
      <c r="EJ1292" s="98"/>
    </row>
    <row r="1293" spans="135:140">
      <c r="EE1293" s="114"/>
      <c r="EF1293" s="98"/>
      <c r="EG1293" s="98"/>
      <c r="EH1293" s="98"/>
      <c r="EI1293" s="98"/>
      <c r="EJ1293" s="98"/>
    </row>
    <row r="1294" spans="135:140">
      <c r="EE1294" s="114"/>
      <c r="EF1294" s="98"/>
      <c r="EG1294" s="98"/>
      <c r="EH1294" s="98"/>
      <c r="EI1294" s="98"/>
      <c r="EJ1294" s="98"/>
    </row>
    <row r="1295" spans="135:140">
      <c r="EE1295" s="114"/>
      <c r="EF1295" s="98"/>
      <c r="EG1295" s="98"/>
      <c r="EH1295" s="98"/>
      <c r="EI1295" s="98"/>
      <c r="EJ1295" s="98"/>
    </row>
    <row r="1296" spans="135:140">
      <c r="EE1296" s="114"/>
      <c r="EF1296" s="98"/>
      <c r="EG1296" s="98"/>
      <c r="EH1296" s="98"/>
      <c r="EI1296" s="98"/>
      <c r="EJ1296" s="98"/>
    </row>
    <row r="1297" spans="135:140">
      <c r="EE1297" s="114"/>
      <c r="EF1297" s="98"/>
      <c r="EG1297" s="98"/>
      <c r="EH1297" s="98"/>
      <c r="EI1297" s="98"/>
      <c r="EJ1297" s="98"/>
    </row>
    <row r="1298" spans="135:140">
      <c r="EE1298" s="114"/>
      <c r="EF1298" s="98"/>
      <c r="EG1298" s="98"/>
      <c r="EH1298" s="98"/>
      <c r="EI1298" s="98"/>
      <c r="EJ1298" s="98"/>
    </row>
    <row r="1299" spans="135:140">
      <c r="EE1299" s="114"/>
      <c r="EF1299" s="98"/>
      <c r="EG1299" s="98"/>
      <c r="EH1299" s="98"/>
      <c r="EI1299" s="98"/>
      <c r="EJ1299" s="98"/>
    </row>
    <row r="1300" spans="135:140">
      <c r="EE1300" s="114"/>
      <c r="EF1300" s="98"/>
      <c r="EG1300" s="98"/>
      <c r="EH1300" s="98"/>
      <c r="EI1300" s="98"/>
      <c r="EJ1300" s="98"/>
    </row>
    <row r="1301" spans="135:140">
      <c r="EE1301" s="114"/>
      <c r="EF1301" s="98"/>
      <c r="EG1301" s="98"/>
      <c r="EH1301" s="98"/>
      <c r="EI1301" s="98"/>
      <c r="EJ1301" s="98"/>
    </row>
    <row r="1302" spans="135:140">
      <c r="EE1302" s="114"/>
      <c r="EF1302" s="98"/>
      <c r="EG1302" s="98"/>
      <c r="EH1302" s="98"/>
      <c r="EI1302" s="98"/>
      <c r="EJ1302" s="98"/>
    </row>
    <row r="1303" spans="135:140">
      <c r="EE1303" s="114"/>
      <c r="EF1303" s="98"/>
      <c r="EG1303" s="98"/>
      <c r="EH1303" s="98"/>
      <c r="EI1303" s="98"/>
      <c r="EJ1303" s="98"/>
    </row>
    <row r="1304" spans="135:140">
      <c r="EE1304" s="114"/>
      <c r="EF1304" s="98"/>
      <c r="EG1304" s="98"/>
      <c r="EH1304" s="98"/>
      <c r="EI1304" s="98"/>
      <c r="EJ1304" s="98"/>
    </row>
    <row r="1305" spans="135:140">
      <c r="EE1305" s="114"/>
      <c r="EF1305" s="98"/>
      <c r="EG1305" s="98"/>
      <c r="EH1305" s="98"/>
      <c r="EI1305" s="98"/>
      <c r="EJ1305" s="98"/>
    </row>
    <row r="1306" spans="135:140">
      <c r="EE1306" s="114"/>
      <c r="EF1306" s="98"/>
      <c r="EG1306" s="98"/>
      <c r="EH1306" s="98"/>
      <c r="EI1306" s="98"/>
      <c r="EJ1306" s="98"/>
    </row>
    <row r="1307" spans="135:140">
      <c r="EE1307" s="114"/>
      <c r="EF1307" s="98"/>
      <c r="EG1307" s="98"/>
      <c r="EH1307" s="98"/>
      <c r="EI1307" s="98"/>
      <c r="EJ1307" s="98"/>
    </row>
    <row r="1308" spans="135:140">
      <c r="EE1308" s="114"/>
      <c r="EF1308" s="98"/>
      <c r="EG1308" s="98"/>
      <c r="EH1308" s="98"/>
      <c r="EI1308" s="98"/>
      <c r="EJ1308" s="98"/>
    </row>
    <row r="1309" spans="135:140">
      <c r="EE1309" s="114"/>
      <c r="EF1309" s="98"/>
      <c r="EG1309" s="98"/>
      <c r="EH1309" s="98"/>
      <c r="EI1309" s="98"/>
      <c r="EJ1309" s="98"/>
    </row>
    <row r="1310" spans="135:140">
      <c r="EE1310" s="114"/>
      <c r="EF1310" s="98"/>
      <c r="EG1310" s="98"/>
      <c r="EH1310" s="98"/>
      <c r="EI1310" s="98"/>
      <c r="EJ1310" s="98"/>
    </row>
    <row r="1311" spans="135:140">
      <c r="EE1311" s="114"/>
      <c r="EF1311" s="98"/>
      <c r="EG1311" s="98"/>
      <c r="EH1311" s="98"/>
      <c r="EI1311" s="98"/>
      <c r="EJ1311" s="98"/>
    </row>
    <row r="1312" spans="135:140">
      <c r="EE1312" s="114"/>
      <c r="EF1312" s="98"/>
      <c r="EG1312" s="98"/>
      <c r="EH1312" s="98"/>
      <c r="EI1312" s="98"/>
      <c r="EJ1312" s="98"/>
    </row>
    <row r="1313" spans="135:140">
      <c r="EE1313" s="114"/>
      <c r="EF1313" s="98"/>
      <c r="EG1313" s="98"/>
      <c r="EH1313" s="98"/>
      <c r="EI1313" s="98"/>
      <c r="EJ1313" s="98"/>
    </row>
    <row r="1314" spans="135:140">
      <c r="EE1314" s="114"/>
      <c r="EF1314" s="98"/>
      <c r="EG1314" s="98"/>
      <c r="EH1314" s="98"/>
      <c r="EI1314" s="98"/>
      <c r="EJ1314" s="98"/>
    </row>
    <row r="1315" spans="135:140">
      <c r="EE1315" s="114"/>
      <c r="EF1315" s="98"/>
      <c r="EG1315" s="98"/>
      <c r="EH1315" s="98"/>
      <c r="EI1315" s="98"/>
      <c r="EJ1315" s="98"/>
    </row>
    <row r="1316" spans="135:140">
      <c r="EE1316" s="114"/>
      <c r="EF1316" s="98"/>
      <c r="EG1316" s="98"/>
      <c r="EH1316" s="98"/>
      <c r="EI1316" s="98"/>
      <c r="EJ1316" s="98"/>
    </row>
    <row r="1317" spans="135:140">
      <c r="EE1317" s="114"/>
      <c r="EF1317" s="98"/>
      <c r="EG1317" s="98"/>
      <c r="EH1317" s="98"/>
      <c r="EI1317" s="98"/>
      <c r="EJ1317" s="98"/>
    </row>
    <row r="1318" spans="135:140">
      <c r="EE1318" s="114"/>
      <c r="EF1318" s="98"/>
      <c r="EG1318" s="98"/>
      <c r="EH1318" s="98"/>
      <c r="EI1318" s="98"/>
      <c r="EJ1318" s="98"/>
    </row>
    <row r="1319" spans="135:140">
      <c r="EE1319" s="114"/>
      <c r="EF1319" s="98"/>
      <c r="EG1319" s="98"/>
      <c r="EH1319" s="98"/>
      <c r="EI1319" s="98"/>
      <c r="EJ1319" s="98"/>
    </row>
    <row r="1320" spans="135:140">
      <c r="EE1320" s="114"/>
      <c r="EF1320" s="98"/>
      <c r="EG1320" s="98"/>
      <c r="EH1320" s="98"/>
      <c r="EI1320" s="98"/>
      <c r="EJ1320" s="98"/>
    </row>
    <row r="1321" spans="135:140">
      <c r="EE1321" s="114"/>
      <c r="EF1321" s="98"/>
      <c r="EG1321" s="98"/>
      <c r="EH1321" s="98"/>
      <c r="EI1321" s="98"/>
      <c r="EJ1321" s="98"/>
    </row>
    <row r="1322" spans="135:140">
      <c r="EE1322" s="114"/>
      <c r="EF1322" s="98"/>
      <c r="EG1322" s="98"/>
      <c r="EH1322" s="98"/>
      <c r="EI1322" s="98"/>
      <c r="EJ1322" s="98"/>
    </row>
    <row r="1323" spans="135:140">
      <c r="EE1323" s="114"/>
      <c r="EF1323" s="98"/>
      <c r="EG1323" s="98"/>
      <c r="EH1323" s="98"/>
      <c r="EI1323" s="98"/>
      <c r="EJ1323" s="98"/>
    </row>
    <row r="1324" spans="135:140">
      <c r="EE1324" s="114"/>
      <c r="EF1324" s="98"/>
      <c r="EG1324" s="98"/>
      <c r="EH1324" s="98"/>
      <c r="EI1324" s="98"/>
      <c r="EJ1324" s="98"/>
    </row>
    <row r="1325" spans="135:140">
      <c r="EE1325" s="114"/>
      <c r="EF1325" s="98"/>
      <c r="EG1325" s="98"/>
      <c r="EH1325" s="98"/>
      <c r="EI1325" s="98"/>
      <c r="EJ1325" s="98"/>
    </row>
    <row r="1326" spans="135:140">
      <c r="EE1326" s="114"/>
      <c r="EF1326" s="98"/>
      <c r="EG1326" s="98"/>
      <c r="EH1326" s="98"/>
      <c r="EI1326" s="98"/>
      <c r="EJ1326" s="98"/>
    </row>
    <row r="1327" spans="135:140">
      <c r="EE1327" s="114"/>
      <c r="EF1327" s="98"/>
      <c r="EG1327" s="98"/>
      <c r="EH1327" s="98"/>
      <c r="EI1327" s="98"/>
      <c r="EJ1327" s="98"/>
    </row>
    <row r="1328" spans="135:140">
      <c r="EE1328" s="114"/>
      <c r="EF1328" s="98"/>
      <c r="EG1328" s="98"/>
      <c r="EH1328" s="98"/>
      <c r="EI1328" s="98"/>
      <c r="EJ1328" s="98"/>
    </row>
    <row r="1329" spans="135:140">
      <c r="EE1329" s="114"/>
      <c r="EF1329" s="98"/>
      <c r="EG1329" s="98"/>
      <c r="EH1329" s="98"/>
      <c r="EI1329" s="98"/>
      <c r="EJ1329" s="98"/>
    </row>
    <row r="1330" spans="135:140">
      <c r="EE1330" s="114"/>
      <c r="EF1330" s="98"/>
      <c r="EG1330" s="98"/>
      <c r="EH1330" s="98"/>
      <c r="EI1330" s="98"/>
      <c r="EJ1330" s="98"/>
    </row>
    <row r="1331" spans="135:140">
      <c r="EE1331" s="114"/>
      <c r="EF1331" s="98"/>
      <c r="EG1331" s="98"/>
      <c r="EH1331" s="98"/>
      <c r="EI1331" s="98"/>
      <c r="EJ1331" s="98"/>
    </row>
    <row r="1332" spans="135:140">
      <c r="EE1332" s="114"/>
      <c r="EF1332" s="98"/>
      <c r="EG1332" s="98"/>
      <c r="EH1332" s="98"/>
      <c r="EI1332" s="98"/>
      <c r="EJ1332" s="98"/>
    </row>
    <row r="1333" spans="135:140">
      <c r="EE1333" s="114"/>
      <c r="EF1333" s="98"/>
      <c r="EG1333" s="98"/>
      <c r="EH1333" s="98"/>
      <c r="EI1333" s="98"/>
      <c r="EJ1333" s="98"/>
    </row>
    <row r="1334" spans="135:140">
      <c r="EE1334" s="114"/>
      <c r="EF1334" s="98"/>
      <c r="EG1334" s="98"/>
      <c r="EH1334" s="98"/>
      <c r="EI1334" s="98"/>
      <c r="EJ1334" s="98"/>
    </row>
    <row r="1335" spans="135:140">
      <c r="EE1335" s="114"/>
      <c r="EF1335" s="98"/>
      <c r="EG1335" s="98"/>
      <c r="EH1335" s="98"/>
      <c r="EI1335" s="98"/>
      <c r="EJ1335" s="98"/>
    </row>
    <row r="1336" spans="135:140">
      <c r="EE1336" s="114"/>
      <c r="EF1336" s="98"/>
      <c r="EG1336" s="98"/>
      <c r="EH1336" s="98"/>
      <c r="EI1336" s="98"/>
      <c r="EJ1336" s="98"/>
    </row>
    <row r="1337" spans="135:140">
      <c r="EE1337" s="114"/>
      <c r="EF1337" s="98"/>
      <c r="EG1337" s="98"/>
      <c r="EH1337" s="98"/>
      <c r="EI1337" s="98"/>
      <c r="EJ1337" s="98"/>
    </row>
    <row r="1338" spans="135:140">
      <c r="EE1338" s="114"/>
      <c r="EF1338" s="98"/>
      <c r="EG1338" s="98"/>
      <c r="EH1338" s="98"/>
      <c r="EI1338" s="98"/>
      <c r="EJ1338" s="98"/>
    </row>
    <row r="1339" spans="135:140">
      <c r="EE1339" s="114"/>
      <c r="EF1339" s="98"/>
      <c r="EG1339" s="98"/>
      <c r="EH1339" s="98"/>
      <c r="EI1339" s="98"/>
      <c r="EJ1339" s="98"/>
    </row>
    <row r="1340" spans="135:140">
      <c r="EE1340" s="114"/>
      <c r="EF1340" s="98"/>
      <c r="EG1340" s="98"/>
      <c r="EH1340" s="98"/>
      <c r="EI1340" s="98"/>
      <c r="EJ1340" s="98"/>
    </row>
    <row r="1341" spans="135:140">
      <c r="EE1341" s="114"/>
      <c r="EF1341" s="98"/>
      <c r="EG1341" s="98"/>
      <c r="EH1341" s="98"/>
      <c r="EI1341" s="98"/>
      <c r="EJ1341" s="98"/>
    </row>
    <row r="1342" spans="135:140">
      <c r="EE1342" s="114"/>
      <c r="EF1342" s="98"/>
      <c r="EG1342" s="98"/>
      <c r="EH1342" s="98"/>
      <c r="EI1342" s="98"/>
      <c r="EJ1342" s="98"/>
    </row>
    <row r="1343" spans="135:140">
      <c r="EE1343" s="114"/>
      <c r="EF1343" s="98"/>
      <c r="EG1343" s="98"/>
      <c r="EH1343" s="98"/>
      <c r="EI1343" s="98"/>
      <c r="EJ1343" s="98"/>
    </row>
    <row r="1344" spans="135:140">
      <c r="EE1344" s="114"/>
      <c r="EF1344" s="98"/>
      <c r="EG1344" s="98"/>
      <c r="EH1344" s="98"/>
      <c r="EI1344" s="98"/>
      <c r="EJ1344" s="98"/>
    </row>
    <row r="1345" spans="135:140">
      <c r="EE1345" s="114"/>
      <c r="EF1345" s="98"/>
      <c r="EG1345" s="98"/>
      <c r="EH1345" s="98"/>
      <c r="EI1345" s="98"/>
      <c r="EJ1345" s="98"/>
    </row>
    <row r="1346" spans="135:140">
      <c r="EE1346" s="114"/>
      <c r="EF1346" s="98"/>
      <c r="EG1346" s="98"/>
      <c r="EH1346" s="98"/>
      <c r="EI1346" s="98"/>
      <c r="EJ1346" s="98"/>
    </row>
    <row r="1347" spans="135:140">
      <c r="EE1347" s="114"/>
      <c r="EF1347" s="98"/>
      <c r="EG1347" s="98"/>
      <c r="EH1347" s="98"/>
      <c r="EI1347" s="98"/>
      <c r="EJ1347" s="98"/>
    </row>
    <row r="1348" spans="135:140">
      <c r="EE1348" s="114"/>
      <c r="EF1348" s="98"/>
      <c r="EG1348" s="98"/>
      <c r="EH1348" s="98"/>
      <c r="EI1348" s="98"/>
      <c r="EJ1348" s="98"/>
    </row>
    <row r="1349" spans="135:140">
      <c r="EE1349" s="114"/>
      <c r="EF1349" s="98"/>
      <c r="EG1349" s="98"/>
      <c r="EH1349" s="98"/>
      <c r="EI1349" s="98"/>
      <c r="EJ1349" s="98"/>
    </row>
    <row r="1350" spans="135:140">
      <c r="EE1350" s="114"/>
      <c r="EF1350" s="98"/>
      <c r="EG1350" s="98"/>
      <c r="EH1350" s="98"/>
      <c r="EI1350" s="98"/>
      <c r="EJ1350" s="98"/>
    </row>
    <row r="1351" spans="135:140">
      <c r="EE1351" s="114"/>
      <c r="EF1351" s="98"/>
      <c r="EG1351" s="98"/>
      <c r="EH1351" s="98"/>
      <c r="EI1351" s="98"/>
      <c r="EJ1351" s="98"/>
    </row>
    <row r="1352" spans="135:140">
      <c r="EE1352" s="114"/>
      <c r="EF1352" s="98"/>
      <c r="EG1352" s="98"/>
      <c r="EH1352" s="98"/>
      <c r="EI1352" s="98"/>
      <c r="EJ1352" s="98"/>
    </row>
    <row r="1353" spans="135:140">
      <c r="EE1353" s="114"/>
      <c r="EF1353" s="98"/>
      <c r="EG1353" s="98"/>
      <c r="EH1353" s="98"/>
      <c r="EI1353" s="98"/>
      <c r="EJ1353" s="98"/>
    </row>
    <row r="1354" spans="135:140">
      <c r="EE1354" s="114"/>
      <c r="EF1354" s="98"/>
      <c r="EG1354" s="98"/>
      <c r="EH1354" s="98"/>
      <c r="EI1354" s="98"/>
      <c r="EJ1354" s="98"/>
    </row>
    <row r="1355" spans="135:140">
      <c r="EE1355" s="114"/>
      <c r="EF1355" s="98"/>
      <c r="EG1355" s="98"/>
      <c r="EH1355" s="98"/>
      <c r="EI1355" s="98"/>
      <c r="EJ1355" s="98"/>
    </row>
    <row r="1356" spans="135:140">
      <c r="EE1356" s="114"/>
      <c r="EF1356" s="98"/>
      <c r="EG1356" s="98"/>
      <c r="EH1356" s="98"/>
      <c r="EI1356" s="98"/>
      <c r="EJ1356" s="98"/>
    </row>
    <row r="1357" spans="135:140">
      <c r="EE1357" s="114"/>
      <c r="EF1357" s="98"/>
      <c r="EG1357" s="98"/>
      <c r="EH1357" s="98"/>
      <c r="EI1357" s="98"/>
      <c r="EJ1357" s="98"/>
    </row>
    <row r="1358" spans="135:140">
      <c r="EE1358" s="114"/>
      <c r="EF1358" s="98"/>
      <c r="EG1358" s="98"/>
      <c r="EH1358" s="98"/>
      <c r="EI1358" s="98"/>
      <c r="EJ1358" s="98"/>
    </row>
    <row r="1359" spans="135:140">
      <c r="EE1359" s="114"/>
      <c r="EF1359" s="98"/>
      <c r="EG1359" s="98"/>
      <c r="EH1359" s="98"/>
      <c r="EI1359" s="98"/>
      <c r="EJ1359" s="98"/>
    </row>
    <row r="1360" spans="135:140">
      <c r="EE1360" s="114"/>
      <c r="EF1360" s="98"/>
      <c r="EG1360" s="98"/>
      <c r="EH1360" s="98"/>
      <c r="EI1360" s="98"/>
      <c r="EJ1360" s="98"/>
    </row>
    <row r="1361" spans="135:140">
      <c r="EE1361" s="114"/>
      <c r="EF1361" s="98"/>
      <c r="EG1361" s="98"/>
      <c r="EH1361" s="98"/>
      <c r="EI1361" s="98"/>
      <c r="EJ1361" s="98"/>
    </row>
    <row r="1362" spans="135:140">
      <c r="EE1362" s="114"/>
      <c r="EF1362" s="98"/>
      <c r="EG1362" s="98"/>
      <c r="EH1362" s="98"/>
      <c r="EI1362" s="98"/>
      <c r="EJ1362" s="98"/>
    </row>
    <row r="1363" spans="135:140">
      <c r="EE1363" s="114"/>
      <c r="EF1363" s="98"/>
      <c r="EG1363" s="98"/>
      <c r="EH1363" s="98"/>
      <c r="EI1363" s="98"/>
      <c r="EJ1363" s="98"/>
    </row>
    <row r="1364" spans="135:140">
      <c r="EE1364" s="114"/>
      <c r="EF1364" s="98"/>
      <c r="EG1364" s="98"/>
      <c r="EH1364" s="98"/>
      <c r="EI1364" s="98"/>
      <c r="EJ1364" s="98"/>
    </row>
    <row r="1365" spans="135:140">
      <c r="EE1365" s="114"/>
      <c r="EF1365" s="98"/>
      <c r="EG1365" s="98"/>
      <c r="EH1365" s="98"/>
      <c r="EI1365" s="98"/>
      <c r="EJ1365" s="98"/>
    </row>
    <row r="1366" spans="135:140">
      <c r="EE1366" s="114"/>
      <c r="EF1366" s="98"/>
      <c r="EG1366" s="98"/>
      <c r="EH1366" s="98"/>
      <c r="EI1366" s="98"/>
      <c r="EJ1366" s="98"/>
    </row>
    <row r="1367" spans="135:140">
      <c r="EE1367" s="114"/>
      <c r="EF1367" s="98"/>
      <c r="EG1367" s="98"/>
      <c r="EH1367" s="98"/>
      <c r="EI1367" s="98"/>
      <c r="EJ1367" s="98"/>
    </row>
    <row r="1368" spans="135:140">
      <c r="EE1368" s="114"/>
      <c r="EF1368" s="98"/>
      <c r="EG1368" s="98"/>
      <c r="EH1368" s="98"/>
      <c r="EI1368" s="98"/>
      <c r="EJ1368" s="98"/>
    </row>
    <row r="1369" spans="135:140">
      <c r="EE1369" s="114"/>
      <c r="EF1369" s="98"/>
      <c r="EG1369" s="98"/>
      <c r="EH1369" s="98"/>
      <c r="EI1369" s="98"/>
      <c r="EJ1369" s="98"/>
    </row>
    <row r="1370" spans="135:140">
      <c r="EE1370" s="114"/>
      <c r="EF1370" s="98"/>
      <c r="EG1370" s="98"/>
      <c r="EH1370" s="98"/>
      <c r="EI1370" s="98"/>
      <c r="EJ1370" s="98"/>
    </row>
    <row r="1371" spans="135:140">
      <c r="EE1371" s="114"/>
      <c r="EF1371" s="98"/>
      <c r="EG1371" s="98"/>
      <c r="EH1371" s="98"/>
      <c r="EI1371" s="98"/>
      <c r="EJ1371" s="98"/>
    </row>
    <row r="1372" spans="135:140">
      <c r="EE1372" s="114"/>
      <c r="EF1372" s="98"/>
      <c r="EG1372" s="98"/>
      <c r="EH1372" s="98"/>
      <c r="EI1372" s="98"/>
      <c r="EJ1372" s="98"/>
    </row>
    <row r="1373" spans="135:140">
      <c r="EE1373" s="114"/>
      <c r="EF1373" s="98"/>
      <c r="EG1373" s="98"/>
      <c r="EH1373" s="98"/>
      <c r="EI1373" s="98"/>
      <c r="EJ1373" s="98"/>
    </row>
    <row r="1374" spans="135:140">
      <c r="EE1374" s="114"/>
      <c r="EF1374" s="98"/>
      <c r="EG1374" s="98"/>
      <c r="EH1374" s="98"/>
      <c r="EI1374" s="98"/>
      <c r="EJ1374" s="98"/>
    </row>
    <row r="1375" spans="135:140">
      <c r="EE1375" s="114"/>
      <c r="EF1375" s="98"/>
      <c r="EG1375" s="98"/>
      <c r="EH1375" s="98"/>
      <c r="EI1375" s="98"/>
      <c r="EJ1375" s="98"/>
    </row>
    <row r="1376" spans="135:140">
      <c r="EE1376" s="114"/>
      <c r="EF1376" s="98"/>
      <c r="EG1376" s="98"/>
      <c r="EH1376" s="98"/>
      <c r="EI1376" s="98"/>
      <c r="EJ1376" s="98"/>
    </row>
    <row r="1377" spans="135:140">
      <c r="EE1377" s="114"/>
      <c r="EF1377" s="98"/>
      <c r="EG1377" s="98"/>
      <c r="EH1377" s="98"/>
      <c r="EI1377" s="98"/>
      <c r="EJ1377" s="98"/>
    </row>
    <row r="1378" spans="135:140">
      <c r="EE1378" s="114"/>
      <c r="EF1378" s="98"/>
      <c r="EG1378" s="98"/>
      <c r="EH1378" s="98"/>
      <c r="EI1378" s="98"/>
      <c r="EJ1378" s="98"/>
    </row>
    <row r="1379" spans="135:140">
      <c r="EE1379" s="114"/>
      <c r="EF1379" s="98"/>
      <c r="EG1379" s="98"/>
      <c r="EH1379" s="98"/>
      <c r="EI1379" s="98"/>
      <c r="EJ1379" s="98"/>
    </row>
    <row r="1380" spans="135:140">
      <c r="EE1380" s="114"/>
      <c r="EF1380" s="98"/>
      <c r="EG1380" s="98"/>
      <c r="EH1380" s="98"/>
      <c r="EI1380" s="98"/>
      <c r="EJ1380" s="98"/>
    </row>
    <row r="1381" spans="135:140">
      <c r="EE1381" s="114"/>
      <c r="EF1381" s="98"/>
      <c r="EG1381" s="98"/>
      <c r="EH1381" s="98"/>
      <c r="EI1381" s="98"/>
      <c r="EJ1381" s="98"/>
    </row>
    <row r="1382" spans="135:140">
      <c r="EE1382" s="114"/>
      <c r="EF1382" s="98"/>
      <c r="EG1382" s="98"/>
      <c r="EH1382" s="98"/>
      <c r="EI1382" s="98"/>
      <c r="EJ1382" s="98"/>
    </row>
    <row r="1383" spans="135:140">
      <c r="EE1383" s="114"/>
      <c r="EF1383" s="98"/>
      <c r="EG1383" s="98"/>
      <c r="EH1383" s="98"/>
      <c r="EI1383" s="98"/>
      <c r="EJ1383" s="98"/>
    </row>
    <row r="1384" spans="135:140">
      <c r="EE1384" s="114"/>
      <c r="EF1384" s="98"/>
      <c r="EG1384" s="98"/>
      <c r="EH1384" s="98"/>
      <c r="EI1384" s="98"/>
      <c r="EJ1384" s="98"/>
    </row>
    <row r="1385" spans="135:140">
      <c r="EE1385" s="114"/>
      <c r="EF1385" s="98"/>
      <c r="EG1385" s="98"/>
      <c r="EH1385" s="98"/>
      <c r="EI1385" s="98"/>
      <c r="EJ1385" s="98"/>
    </row>
    <row r="1386" spans="135:140">
      <c r="EE1386" s="114"/>
      <c r="EF1386" s="98"/>
      <c r="EG1386" s="98"/>
      <c r="EH1386" s="98"/>
      <c r="EI1386" s="98"/>
      <c r="EJ1386" s="98"/>
    </row>
    <row r="1387" spans="135:140">
      <c r="EE1387" s="114"/>
      <c r="EF1387" s="98"/>
      <c r="EG1387" s="98"/>
      <c r="EH1387" s="98"/>
      <c r="EI1387" s="98"/>
      <c r="EJ1387" s="98"/>
    </row>
    <row r="1388" spans="135:140">
      <c r="EE1388" s="114"/>
      <c r="EF1388" s="98"/>
      <c r="EG1388" s="98"/>
      <c r="EH1388" s="98"/>
      <c r="EI1388" s="98"/>
      <c r="EJ1388" s="98"/>
    </row>
    <row r="1389" spans="135:140">
      <c r="EE1389" s="114"/>
      <c r="EF1389" s="98"/>
      <c r="EG1389" s="98"/>
      <c r="EH1389" s="98"/>
      <c r="EI1389" s="98"/>
      <c r="EJ1389" s="98"/>
    </row>
    <row r="1390" spans="135:140">
      <c r="EE1390" s="114"/>
      <c r="EF1390" s="98"/>
      <c r="EG1390" s="98"/>
      <c r="EH1390" s="98"/>
      <c r="EI1390" s="98"/>
      <c r="EJ1390" s="98"/>
    </row>
    <row r="1391" spans="135:140">
      <c r="EE1391" s="114"/>
      <c r="EF1391" s="98"/>
      <c r="EG1391" s="98"/>
      <c r="EH1391" s="98"/>
      <c r="EI1391" s="98"/>
      <c r="EJ1391" s="98"/>
    </row>
    <row r="1392" spans="135:140">
      <c r="EE1392" s="114"/>
      <c r="EF1392" s="98"/>
      <c r="EG1392" s="98"/>
      <c r="EH1392" s="98"/>
      <c r="EI1392" s="98"/>
      <c r="EJ1392" s="98"/>
    </row>
    <row r="1393" spans="135:140">
      <c r="EE1393" s="114"/>
      <c r="EF1393" s="98"/>
      <c r="EG1393" s="98"/>
      <c r="EH1393" s="98"/>
      <c r="EI1393" s="98"/>
      <c r="EJ1393" s="98"/>
    </row>
    <row r="1394" spans="135:140">
      <c r="EE1394" s="114"/>
      <c r="EF1394" s="98"/>
      <c r="EG1394" s="98"/>
      <c r="EH1394" s="98"/>
      <c r="EI1394" s="98"/>
      <c r="EJ1394" s="98"/>
    </row>
    <row r="1395" spans="135:140">
      <c r="EE1395" s="114"/>
      <c r="EF1395" s="98"/>
      <c r="EG1395" s="98"/>
      <c r="EH1395" s="98"/>
      <c r="EI1395" s="98"/>
      <c r="EJ1395" s="98"/>
    </row>
    <row r="1396" spans="135:140">
      <c r="EE1396" s="114"/>
      <c r="EF1396" s="98"/>
      <c r="EG1396" s="98"/>
      <c r="EH1396" s="98"/>
      <c r="EI1396" s="98"/>
      <c r="EJ1396" s="98"/>
    </row>
    <row r="1397" spans="135:140">
      <c r="EE1397" s="114"/>
      <c r="EF1397" s="98"/>
      <c r="EG1397" s="98"/>
      <c r="EH1397" s="98"/>
      <c r="EI1397" s="98"/>
      <c r="EJ1397" s="98"/>
    </row>
    <row r="1398" spans="135:140">
      <c r="EE1398" s="114"/>
      <c r="EF1398" s="98"/>
      <c r="EG1398" s="98"/>
      <c r="EH1398" s="98"/>
      <c r="EI1398" s="98"/>
      <c r="EJ1398" s="98"/>
    </row>
    <row r="1399" spans="135:140">
      <c r="EE1399" s="114"/>
      <c r="EF1399" s="98"/>
      <c r="EG1399" s="98"/>
      <c r="EH1399" s="98"/>
      <c r="EI1399" s="98"/>
      <c r="EJ1399" s="98"/>
    </row>
    <row r="1400" spans="135:140">
      <c r="EE1400" s="114"/>
      <c r="EF1400" s="98"/>
      <c r="EG1400" s="98"/>
      <c r="EH1400" s="98"/>
      <c r="EI1400" s="98"/>
      <c r="EJ1400" s="98"/>
    </row>
    <row r="1401" spans="135:140">
      <c r="EE1401" s="114"/>
      <c r="EF1401" s="98"/>
      <c r="EG1401" s="98"/>
      <c r="EH1401" s="98"/>
      <c r="EI1401" s="98"/>
      <c r="EJ1401" s="98"/>
    </row>
    <row r="1402" spans="135:140">
      <c r="EE1402" s="114"/>
      <c r="EF1402" s="98"/>
      <c r="EG1402" s="98"/>
      <c r="EH1402" s="98"/>
      <c r="EI1402" s="98"/>
      <c r="EJ1402" s="98"/>
    </row>
    <row r="1403" spans="135:140">
      <c r="EE1403" s="114"/>
      <c r="EF1403" s="98"/>
      <c r="EG1403" s="98"/>
      <c r="EH1403" s="98"/>
      <c r="EI1403" s="98"/>
      <c r="EJ1403" s="98"/>
    </row>
    <row r="1404" spans="135:140">
      <c r="EE1404" s="114"/>
      <c r="EF1404" s="98"/>
      <c r="EG1404" s="98"/>
      <c r="EH1404" s="98"/>
      <c r="EI1404" s="98"/>
      <c r="EJ1404" s="98"/>
    </row>
    <row r="1405" spans="135:140">
      <c r="EE1405" s="114"/>
      <c r="EF1405" s="98"/>
      <c r="EG1405" s="98"/>
      <c r="EH1405" s="98"/>
      <c r="EI1405" s="98"/>
      <c r="EJ1405" s="98"/>
    </row>
    <row r="1406" spans="135:140">
      <c r="EE1406" s="114"/>
      <c r="EF1406" s="98"/>
      <c r="EG1406" s="98"/>
      <c r="EH1406" s="98"/>
      <c r="EI1406" s="98"/>
      <c r="EJ1406" s="98"/>
    </row>
    <row r="1407" spans="135:140">
      <c r="EE1407" s="114"/>
      <c r="EF1407" s="98"/>
      <c r="EG1407" s="98"/>
      <c r="EH1407" s="98"/>
      <c r="EI1407" s="98"/>
      <c r="EJ1407" s="98"/>
    </row>
    <row r="1408" spans="135:140">
      <c r="EE1408" s="114"/>
      <c r="EF1408" s="98"/>
      <c r="EG1408" s="98"/>
      <c r="EH1408" s="98"/>
      <c r="EI1408" s="98"/>
      <c r="EJ1408" s="98"/>
    </row>
    <row r="1409" spans="135:140">
      <c r="EE1409" s="114"/>
      <c r="EF1409" s="98"/>
      <c r="EG1409" s="98"/>
      <c r="EH1409" s="98"/>
      <c r="EI1409" s="98"/>
      <c r="EJ1409" s="98"/>
    </row>
    <row r="1410" spans="135:140">
      <c r="EE1410" s="114"/>
      <c r="EF1410" s="98"/>
      <c r="EG1410" s="98"/>
      <c r="EH1410" s="98"/>
      <c r="EI1410" s="98"/>
      <c r="EJ1410" s="98"/>
    </row>
    <row r="1411" spans="135:140">
      <c r="EE1411" s="114"/>
      <c r="EF1411" s="98"/>
      <c r="EG1411" s="98"/>
      <c r="EH1411" s="98"/>
      <c r="EI1411" s="98"/>
      <c r="EJ1411" s="98"/>
    </row>
    <row r="1412" spans="135:140">
      <c r="EE1412" s="114"/>
      <c r="EF1412" s="98"/>
      <c r="EG1412" s="98"/>
      <c r="EH1412" s="98"/>
      <c r="EI1412" s="98"/>
      <c r="EJ1412" s="98"/>
    </row>
    <row r="1413" spans="135:140">
      <c r="EE1413" s="114"/>
      <c r="EF1413" s="98"/>
      <c r="EG1413" s="98"/>
      <c r="EH1413" s="98"/>
      <c r="EI1413" s="98"/>
      <c r="EJ1413" s="98"/>
    </row>
    <row r="1414" spans="135:140">
      <c r="EE1414" s="114"/>
      <c r="EF1414" s="98"/>
      <c r="EG1414" s="98"/>
      <c r="EH1414" s="98"/>
      <c r="EI1414" s="98"/>
      <c r="EJ1414" s="98"/>
    </row>
    <row r="1415" spans="135:140">
      <c r="EE1415" s="114"/>
      <c r="EF1415" s="98"/>
      <c r="EG1415" s="98"/>
      <c r="EH1415" s="98"/>
      <c r="EI1415" s="98"/>
      <c r="EJ1415" s="98"/>
    </row>
    <row r="1416" spans="135:140">
      <c r="EE1416" s="114"/>
      <c r="EF1416" s="98"/>
      <c r="EG1416" s="98"/>
      <c r="EH1416" s="98"/>
      <c r="EI1416" s="98"/>
      <c r="EJ1416" s="98"/>
    </row>
    <row r="1417" spans="135:140">
      <c r="EE1417" s="114"/>
      <c r="EF1417" s="98"/>
      <c r="EG1417" s="98"/>
      <c r="EH1417" s="98"/>
      <c r="EI1417" s="98"/>
      <c r="EJ1417" s="98"/>
    </row>
    <row r="1418" spans="135:140">
      <c r="EE1418" s="114"/>
      <c r="EF1418" s="98"/>
      <c r="EG1418" s="98"/>
      <c r="EH1418" s="98"/>
      <c r="EI1418" s="98"/>
      <c r="EJ1418" s="98"/>
    </row>
    <row r="1419" spans="135:140">
      <c r="EE1419" s="114"/>
      <c r="EF1419" s="98"/>
      <c r="EG1419" s="98"/>
      <c r="EH1419" s="98"/>
      <c r="EI1419" s="98"/>
      <c r="EJ1419" s="98"/>
    </row>
    <row r="1420" spans="135:140">
      <c r="EE1420" s="114"/>
      <c r="EF1420" s="98"/>
      <c r="EG1420" s="98"/>
      <c r="EH1420" s="98"/>
      <c r="EI1420" s="98"/>
      <c r="EJ1420" s="98"/>
    </row>
    <row r="1421" spans="135:140">
      <c r="EE1421" s="114"/>
      <c r="EF1421" s="98"/>
      <c r="EG1421" s="98"/>
      <c r="EH1421" s="98"/>
      <c r="EI1421" s="98"/>
      <c r="EJ1421" s="98"/>
    </row>
    <row r="1422" spans="135:140">
      <c r="EE1422" s="114"/>
      <c r="EF1422" s="98"/>
      <c r="EG1422" s="98"/>
      <c r="EH1422" s="98"/>
      <c r="EI1422" s="98"/>
      <c r="EJ1422" s="98"/>
    </row>
    <row r="1423" spans="135:140">
      <c r="EE1423" s="114"/>
      <c r="EF1423" s="98"/>
      <c r="EG1423" s="98"/>
      <c r="EH1423" s="98"/>
      <c r="EI1423" s="98"/>
      <c r="EJ1423" s="98"/>
    </row>
    <row r="1424" spans="135:140">
      <c r="EE1424" s="114"/>
      <c r="EF1424" s="98"/>
      <c r="EG1424" s="98"/>
      <c r="EH1424" s="98"/>
      <c r="EI1424" s="98"/>
      <c r="EJ1424" s="98"/>
    </row>
    <row r="1425" spans="135:140">
      <c r="EE1425" s="114"/>
      <c r="EF1425" s="98"/>
      <c r="EG1425" s="98"/>
      <c r="EH1425" s="98"/>
      <c r="EI1425" s="98"/>
      <c r="EJ1425" s="98"/>
    </row>
    <row r="1426" spans="135:140">
      <c r="EE1426" s="114"/>
      <c r="EF1426" s="98"/>
      <c r="EG1426" s="98"/>
      <c r="EH1426" s="98"/>
      <c r="EI1426" s="98"/>
      <c r="EJ1426" s="98"/>
    </row>
    <row r="1427" spans="135:140">
      <c r="EE1427" s="114"/>
      <c r="EF1427" s="98"/>
      <c r="EG1427" s="98"/>
      <c r="EH1427" s="98"/>
      <c r="EI1427" s="98"/>
      <c r="EJ1427" s="98"/>
    </row>
    <row r="1428" spans="135:140">
      <c r="EE1428" s="114"/>
      <c r="EF1428" s="98"/>
      <c r="EG1428" s="98"/>
      <c r="EH1428" s="98"/>
      <c r="EI1428" s="98"/>
      <c r="EJ1428" s="98"/>
    </row>
    <row r="1429" spans="135:140">
      <c r="EE1429" s="114"/>
      <c r="EF1429" s="98"/>
      <c r="EG1429" s="98"/>
      <c r="EH1429" s="98"/>
      <c r="EI1429" s="98"/>
      <c r="EJ1429" s="98"/>
    </row>
    <row r="1430" spans="135:140">
      <c r="EE1430" s="114"/>
      <c r="EF1430" s="98"/>
      <c r="EG1430" s="98"/>
      <c r="EH1430" s="98"/>
      <c r="EI1430" s="98"/>
      <c r="EJ1430" s="98"/>
    </row>
    <row r="1431" spans="135:140">
      <c r="EE1431" s="114"/>
      <c r="EF1431" s="98"/>
      <c r="EG1431" s="98"/>
      <c r="EH1431" s="98"/>
      <c r="EI1431" s="98"/>
      <c r="EJ1431" s="98"/>
    </row>
    <row r="1432" spans="135:140">
      <c r="EE1432" s="114"/>
      <c r="EF1432" s="98"/>
      <c r="EG1432" s="98"/>
      <c r="EH1432" s="98"/>
      <c r="EI1432" s="98"/>
      <c r="EJ1432" s="98"/>
    </row>
    <row r="1433" spans="135:140">
      <c r="EE1433" s="114"/>
      <c r="EF1433" s="98"/>
      <c r="EG1433" s="98"/>
      <c r="EH1433" s="98"/>
      <c r="EI1433" s="98"/>
      <c r="EJ1433" s="98"/>
    </row>
    <row r="1434" spans="135:140">
      <c r="EE1434" s="114"/>
      <c r="EF1434" s="98"/>
      <c r="EG1434" s="98"/>
      <c r="EH1434" s="98"/>
      <c r="EI1434" s="98"/>
      <c r="EJ1434" s="98"/>
    </row>
    <row r="1435" spans="135:140">
      <c r="EE1435" s="114"/>
      <c r="EF1435" s="98"/>
      <c r="EG1435" s="98"/>
      <c r="EH1435" s="98"/>
      <c r="EI1435" s="98"/>
      <c r="EJ1435" s="98"/>
    </row>
    <row r="1436" spans="135:140">
      <c r="EE1436" s="114"/>
      <c r="EF1436" s="98"/>
      <c r="EG1436" s="98"/>
      <c r="EH1436" s="98"/>
      <c r="EI1436" s="98"/>
      <c r="EJ1436" s="98"/>
    </row>
    <row r="1437" spans="135:140">
      <c r="EE1437" s="114"/>
      <c r="EF1437" s="98"/>
      <c r="EG1437" s="98"/>
      <c r="EH1437" s="98"/>
      <c r="EI1437" s="98"/>
      <c r="EJ1437" s="98"/>
    </row>
    <row r="1438" spans="135:140">
      <c r="EE1438" s="114"/>
      <c r="EF1438" s="98"/>
      <c r="EG1438" s="98"/>
      <c r="EH1438" s="98"/>
      <c r="EI1438" s="98"/>
      <c r="EJ1438" s="98"/>
    </row>
    <row r="1439" spans="135:140">
      <c r="EE1439" s="114"/>
      <c r="EF1439" s="98"/>
      <c r="EG1439" s="98"/>
      <c r="EH1439" s="98"/>
      <c r="EI1439" s="98"/>
      <c r="EJ1439" s="98"/>
    </row>
    <row r="1440" spans="135:140">
      <c r="EE1440" s="114"/>
      <c r="EF1440" s="98"/>
      <c r="EG1440" s="98"/>
      <c r="EH1440" s="98"/>
      <c r="EI1440" s="98"/>
      <c r="EJ1440" s="98"/>
    </row>
    <row r="1441" spans="135:140">
      <c r="EE1441" s="114"/>
      <c r="EF1441" s="98"/>
      <c r="EG1441" s="98"/>
      <c r="EH1441" s="98"/>
      <c r="EI1441" s="98"/>
      <c r="EJ1441" s="98"/>
    </row>
    <row r="1442" spans="135:140">
      <c r="EE1442" s="114"/>
      <c r="EF1442" s="98"/>
      <c r="EG1442" s="98"/>
      <c r="EH1442" s="98"/>
      <c r="EI1442" s="98"/>
      <c r="EJ1442" s="98"/>
    </row>
    <row r="1443" spans="135:140">
      <c r="EE1443" s="114"/>
      <c r="EF1443" s="98"/>
      <c r="EG1443" s="98"/>
      <c r="EH1443" s="98"/>
      <c r="EI1443" s="98"/>
      <c r="EJ1443" s="98"/>
    </row>
    <row r="1444" spans="135:140">
      <c r="EE1444" s="114"/>
      <c r="EF1444" s="98"/>
      <c r="EG1444" s="98"/>
      <c r="EH1444" s="98"/>
      <c r="EI1444" s="98"/>
      <c r="EJ1444" s="98"/>
    </row>
    <row r="1445" spans="135:140">
      <c r="EE1445" s="114"/>
      <c r="EF1445" s="98"/>
      <c r="EG1445" s="98"/>
      <c r="EH1445" s="98"/>
      <c r="EI1445" s="98"/>
      <c r="EJ1445" s="98"/>
    </row>
    <row r="1446" spans="135:140">
      <c r="EE1446" s="114"/>
      <c r="EF1446" s="98"/>
      <c r="EG1446" s="98"/>
      <c r="EH1446" s="98"/>
      <c r="EI1446" s="98"/>
      <c r="EJ1446" s="98"/>
    </row>
    <row r="1447" spans="135:140">
      <c r="EE1447" s="114"/>
      <c r="EF1447" s="98"/>
      <c r="EG1447" s="98"/>
      <c r="EH1447" s="98"/>
      <c r="EI1447" s="98"/>
      <c r="EJ1447" s="98"/>
    </row>
    <row r="1448" spans="135:140">
      <c r="EE1448" s="114"/>
      <c r="EF1448" s="98"/>
      <c r="EG1448" s="98"/>
      <c r="EH1448" s="98"/>
      <c r="EI1448" s="98"/>
      <c r="EJ1448" s="98"/>
    </row>
    <row r="1449" spans="135:140">
      <c r="EE1449" s="114"/>
      <c r="EF1449" s="98"/>
      <c r="EG1449" s="98"/>
      <c r="EH1449" s="98"/>
      <c r="EI1449" s="98"/>
      <c r="EJ1449" s="98"/>
    </row>
    <row r="1450" spans="135:140">
      <c r="EE1450" s="114"/>
      <c r="EF1450" s="98"/>
      <c r="EG1450" s="98"/>
      <c r="EH1450" s="98"/>
      <c r="EI1450" s="98"/>
      <c r="EJ1450" s="98"/>
    </row>
    <row r="1451" spans="135:140">
      <c r="EE1451" s="114"/>
      <c r="EF1451" s="98"/>
      <c r="EG1451" s="98"/>
      <c r="EH1451" s="98"/>
      <c r="EI1451" s="98"/>
      <c r="EJ1451" s="98"/>
    </row>
    <row r="1452" spans="135:140">
      <c r="EE1452" s="114"/>
      <c r="EF1452" s="98"/>
      <c r="EG1452" s="98"/>
      <c r="EH1452" s="98"/>
      <c r="EI1452" s="98"/>
      <c r="EJ1452" s="98"/>
    </row>
    <row r="1453" spans="135:140">
      <c r="EE1453" s="114"/>
      <c r="EF1453" s="98"/>
      <c r="EG1453" s="98"/>
      <c r="EH1453" s="98"/>
      <c r="EI1453" s="98"/>
      <c r="EJ1453" s="98"/>
    </row>
    <row r="1454" spans="135:140">
      <c r="EE1454" s="114"/>
      <c r="EF1454" s="98"/>
      <c r="EG1454" s="98"/>
      <c r="EH1454" s="98"/>
      <c r="EI1454" s="98"/>
      <c r="EJ1454" s="98"/>
    </row>
    <row r="1455" spans="135:140">
      <c r="EE1455" s="114"/>
      <c r="EF1455" s="98"/>
      <c r="EG1455" s="98"/>
      <c r="EH1455" s="98"/>
      <c r="EI1455" s="98"/>
      <c r="EJ1455" s="98"/>
    </row>
    <row r="1456" spans="135:140">
      <c r="EE1456" s="114"/>
      <c r="EF1456" s="98"/>
      <c r="EG1456" s="98"/>
      <c r="EH1456" s="98"/>
      <c r="EI1456" s="98"/>
      <c r="EJ1456" s="98"/>
    </row>
    <row r="1457" spans="135:140">
      <c r="EE1457" s="114"/>
      <c r="EF1457" s="98"/>
      <c r="EG1457" s="98"/>
      <c r="EH1457" s="98"/>
      <c r="EI1457" s="98"/>
      <c r="EJ1457" s="98"/>
    </row>
    <row r="1458" spans="135:140">
      <c r="EE1458" s="114"/>
      <c r="EF1458" s="98"/>
      <c r="EG1458" s="98"/>
      <c r="EH1458" s="98"/>
      <c r="EI1458" s="98"/>
      <c r="EJ1458" s="98"/>
    </row>
    <row r="1459" spans="135:140">
      <c r="EE1459" s="114"/>
      <c r="EF1459" s="98"/>
      <c r="EG1459" s="98"/>
      <c r="EH1459" s="98"/>
      <c r="EI1459" s="98"/>
      <c r="EJ1459" s="98"/>
    </row>
    <row r="1460" spans="135:140">
      <c r="EE1460" s="114"/>
      <c r="EF1460" s="98"/>
      <c r="EG1460" s="98"/>
      <c r="EH1460" s="98"/>
      <c r="EI1460" s="98"/>
      <c r="EJ1460" s="98"/>
    </row>
    <row r="1461" spans="135:140">
      <c r="EE1461" s="114"/>
      <c r="EF1461" s="98"/>
      <c r="EG1461" s="98"/>
      <c r="EH1461" s="98"/>
      <c r="EI1461" s="98"/>
      <c r="EJ1461" s="98"/>
    </row>
    <row r="1462" spans="135:140">
      <c r="EE1462" s="114"/>
      <c r="EF1462" s="98"/>
      <c r="EG1462" s="98"/>
      <c r="EH1462" s="98"/>
      <c r="EI1462" s="98"/>
      <c r="EJ1462" s="98"/>
    </row>
    <row r="1463" spans="135:140">
      <c r="EE1463" s="114"/>
      <c r="EF1463" s="98"/>
      <c r="EG1463" s="98"/>
      <c r="EH1463" s="98"/>
      <c r="EI1463" s="98"/>
      <c r="EJ1463" s="98"/>
    </row>
    <row r="1464" spans="135:140">
      <c r="EE1464" s="114"/>
      <c r="EF1464" s="98"/>
      <c r="EG1464" s="98"/>
      <c r="EH1464" s="98"/>
      <c r="EI1464" s="98"/>
      <c r="EJ1464" s="98"/>
    </row>
    <row r="1465" spans="135:140">
      <c r="EE1465" s="114"/>
      <c r="EF1465" s="98"/>
      <c r="EG1465" s="98"/>
      <c r="EH1465" s="98"/>
      <c r="EI1465" s="98"/>
      <c r="EJ1465" s="98"/>
    </row>
    <row r="1466" spans="135:140">
      <c r="EE1466" s="114"/>
      <c r="EF1466" s="98"/>
      <c r="EG1466" s="98"/>
      <c r="EH1466" s="98"/>
      <c r="EI1466" s="98"/>
      <c r="EJ1466" s="98"/>
    </row>
    <row r="1467" spans="135:140">
      <c r="EE1467" s="114"/>
      <c r="EF1467" s="98"/>
      <c r="EG1467" s="98"/>
      <c r="EH1467" s="98"/>
      <c r="EI1467" s="98"/>
      <c r="EJ1467" s="98"/>
    </row>
    <row r="1468" spans="135:140">
      <c r="EE1468" s="114"/>
      <c r="EF1468" s="98"/>
      <c r="EG1468" s="98"/>
      <c r="EH1468" s="98"/>
      <c r="EI1468" s="98"/>
      <c r="EJ1468" s="98"/>
    </row>
    <row r="1469" spans="135:140">
      <c r="EE1469" s="114"/>
      <c r="EF1469" s="98"/>
      <c r="EG1469" s="98"/>
      <c r="EH1469" s="98"/>
      <c r="EI1469" s="98"/>
      <c r="EJ1469" s="98"/>
    </row>
    <row r="1470" spans="135:140">
      <c r="EE1470" s="114"/>
      <c r="EF1470" s="98"/>
      <c r="EG1470" s="98"/>
      <c r="EH1470" s="98"/>
      <c r="EI1470" s="98"/>
      <c r="EJ1470" s="98"/>
    </row>
    <row r="1471" spans="135:140">
      <c r="EE1471" s="114"/>
      <c r="EF1471" s="98"/>
      <c r="EG1471" s="98"/>
      <c r="EH1471" s="98"/>
      <c r="EI1471" s="98"/>
      <c r="EJ1471" s="98"/>
    </row>
    <row r="1472" spans="135:140">
      <c r="EE1472" s="114"/>
      <c r="EF1472" s="98"/>
      <c r="EG1472" s="98"/>
      <c r="EH1472" s="98"/>
      <c r="EI1472" s="98"/>
      <c r="EJ1472" s="98"/>
    </row>
    <row r="1473" spans="135:140">
      <c r="EE1473" s="114"/>
      <c r="EF1473" s="98"/>
      <c r="EG1473" s="98"/>
      <c r="EH1473" s="98"/>
      <c r="EI1473" s="98"/>
      <c r="EJ1473" s="98"/>
    </row>
    <row r="1474" spans="135:140">
      <c r="EE1474" s="114"/>
      <c r="EF1474" s="98"/>
      <c r="EG1474" s="98"/>
      <c r="EH1474" s="98"/>
      <c r="EI1474" s="98"/>
      <c r="EJ1474" s="98"/>
    </row>
    <row r="1475" spans="135:140">
      <c r="EE1475" s="114"/>
      <c r="EF1475" s="98"/>
      <c r="EG1475" s="98"/>
      <c r="EH1475" s="98"/>
      <c r="EI1475" s="98"/>
      <c r="EJ1475" s="98"/>
    </row>
    <row r="1476" spans="135:140">
      <c r="EE1476" s="114"/>
      <c r="EF1476" s="98"/>
      <c r="EG1476" s="98"/>
      <c r="EH1476" s="98"/>
      <c r="EI1476" s="98"/>
      <c r="EJ1476" s="98"/>
    </row>
    <row r="1477" spans="135:140">
      <c r="EE1477" s="114"/>
      <c r="EF1477" s="98"/>
      <c r="EG1477" s="98"/>
      <c r="EH1477" s="98"/>
      <c r="EI1477" s="98"/>
      <c r="EJ1477" s="98"/>
    </row>
    <row r="1478" spans="135:140">
      <c r="EE1478" s="114"/>
      <c r="EF1478" s="98"/>
      <c r="EG1478" s="98"/>
      <c r="EH1478" s="98"/>
      <c r="EI1478" s="98"/>
      <c r="EJ1478" s="98"/>
    </row>
    <row r="1479" spans="135:140">
      <c r="EE1479" s="114"/>
      <c r="EF1479" s="98"/>
      <c r="EG1479" s="98"/>
      <c r="EH1479" s="98"/>
      <c r="EI1479" s="98"/>
      <c r="EJ1479" s="98"/>
    </row>
    <row r="1480" spans="135:140">
      <c r="EE1480" s="114"/>
      <c r="EF1480" s="98"/>
      <c r="EG1480" s="98"/>
      <c r="EH1480" s="98"/>
      <c r="EI1480" s="98"/>
      <c r="EJ1480" s="98"/>
    </row>
    <row r="1481" spans="135:140">
      <c r="EE1481" s="114"/>
      <c r="EF1481" s="98"/>
      <c r="EG1481" s="98"/>
      <c r="EH1481" s="98"/>
      <c r="EI1481" s="98"/>
      <c r="EJ1481" s="98"/>
    </row>
    <row r="1482" spans="135:140">
      <c r="EE1482" s="114"/>
      <c r="EF1482" s="98"/>
      <c r="EG1482" s="98"/>
      <c r="EH1482" s="98"/>
      <c r="EI1482" s="98"/>
      <c r="EJ1482" s="98"/>
    </row>
    <row r="1483" spans="135:140">
      <c r="EE1483" s="114"/>
      <c r="EF1483" s="98"/>
      <c r="EG1483" s="98"/>
      <c r="EH1483" s="98"/>
      <c r="EI1483" s="98"/>
      <c r="EJ1483" s="98"/>
    </row>
    <row r="1484" spans="135:140">
      <c r="EE1484" s="114"/>
      <c r="EF1484" s="98"/>
      <c r="EG1484" s="98"/>
      <c r="EH1484" s="98"/>
      <c r="EI1484" s="98"/>
      <c r="EJ1484" s="98"/>
    </row>
    <row r="1485" spans="135:140">
      <c r="EE1485" s="114"/>
      <c r="EF1485" s="98"/>
      <c r="EG1485" s="98"/>
      <c r="EH1485" s="98"/>
      <c r="EI1485" s="98"/>
      <c r="EJ1485" s="98"/>
    </row>
    <row r="1486" spans="135:140">
      <c r="EE1486" s="114"/>
      <c r="EF1486" s="98"/>
      <c r="EG1486" s="98"/>
      <c r="EH1486" s="98"/>
      <c r="EI1486" s="98"/>
      <c r="EJ1486" s="98"/>
    </row>
    <row r="1487" spans="135:140">
      <c r="EE1487" s="114"/>
      <c r="EF1487" s="98"/>
      <c r="EG1487" s="98"/>
      <c r="EH1487" s="98"/>
      <c r="EI1487" s="98"/>
      <c r="EJ1487" s="98"/>
    </row>
    <row r="1488" spans="135:140">
      <c r="EE1488" s="114"/>
      <c r="EF1488" s="98"/>
      <c r="EG1488" s="98"/>
      <c r="EH1488" s="98"/>
      <c r="EI1488" s="98"/>
      <c r="EJ1488" s="98"/>
    </row>
    <row r="1489" spans="135:140">
      <c r="EE1489" s="114"/>
      <c r="EF1489" s="98"/>
      <c r="EG1489" s="98"/>
      <c r="EH1489" s="98"/>
      <c r="EI1489" s="98"/>
      <c r="EJ1489" s="98"/>
    </row>
    <row r="1490" spans="135:140">
      <c r="EE1490" s="114"/>
      <c r="EF1490" s="98"/>
      <c r="EG1490" s="98"/>
      <c r="EH1490" s="98"/>
      <c r="EI1490" s="98"/>
      <c r="EJ1490" s="98"/>
    </row>
    <row r="1491" spans="135:140">
      <c r="EE1491" s="114"/>
      <c r="EF1491" s="98"/>
      <c r="EG1491" s="98"/>
      <c r="EH1491" s="98"/>
      <c r="EI1491" s="98"/>
      <c r="EJ1491" s="98"/>
    </row>
    <row r="1492" spans="135:140">
      <c r="EE1492" s="114"/>
      <c r="EF1492" s="98"/>
      <c r="EG1492" s="98"/>
      <c r="EH1492" s="98"/>
      <c r="EI1492" s="98"/>
      <c r="EJ1492" s="98"/>
    </row>
    <row r="1493" spans="135:140">
      <c r="EE1493" s="114"/>
      <c r="EF1493" s="98"/>
      <c r="EG1493" s="98"/>
      <c r="EH1493" s="98"/>
      <c r="EI1493" s="98"/>
      <c r="EJ1493" s="98"/>
    </row>
    <row r="1494" spans="135:140">
      <c r="EE1494" s="114"/>
      <c r="EF1494" s="98"/>
      <c r="EG1494" s="98"/>
      <c r="EH1494" s="98"/>
      <c r="EI1494" s="98"/>
      <c r="EJ1494" s="98"/>
    </row>
    <row r="1495" spans="135:140">
      <c r="EE1495" s="114"/>
      <c r="EF1495" s="98"/>
      <c r="EG1495" s="98"/>
      <c r="EH1495" s="98"/>
      <c r="EI1495" s="98"/>
      <c r="EJ1495" s="98"/>
    </row>
    <row r="1496" spans="135:140">
      <c r="EE1496" s="114"/>
      <c r="EF1496" s="98"/>
      <c r="EG1496" s="98"/>
      <c r="EH1496" s="98"/>
      <c r="EI1496" s="98"/>
      <c r="EJ1496" s="98"/>
    </row>
    <row r="1497" spans="135:140">
      <c r="EE1497" s="114"/>
      <c r="EF1497" s="98"/>
      <c r="EG1497" s="98"/>
      <c r="EH1497" s="98"/>
      <c r="EI1497" s="98"/>
      <c r="EJ1497" s="98"/>
    </row>
    <row r="1498" spans="135:140">
      <c r="EE1498" s="114"/>
      <c r="EF1498" s="98"/>
      <c r="EG1498" s="98"/>
      <c r="EH1498" s="98"/>
      <c r="EI1498" s="98"/>
      <c r="EJ1498" s="98"/>
    </row>
    <row r="1499" spans="135:140">
      <c r="EE1499" s="114"/>
      <c r="EF1499" s="98"/>
      <c r="EG1499" s="98"/>
      <c r="EH1499" s="98"/>
      <c r="EI1499" s="98"/>
      <c r="EJ1499" s="98"/>
    </row>
    <row r="1500" spans="135:140">
      <c r="EE1500" s="114"/>
      <c r="EF1500" s="98"/>
      <c r="EG1500" s="98"/>
      <c r="EH1500" s="98"/>
      <c r="EI1500" s="98"/>
      <c r="EJ1500" s="98"/>
    </row>
    <row r="1501" spans="135:140">
      <c r="EE1501" s="114"/>
      <c r="EF1501" s="98"/>
      <c r="EG1501" s="98"/>
      <c r="EH1501" s="98"/>
      <c r="EI1501" s="98"/>
      <c r="EJ1501" s="98"/>
    </row>
    <row r="1502" spans="135:140">
      <c r="EE1502" s="114"/>
      <c r="EF1502" s="98"/>
      <c r="EG1502" s="98"/>
      <c r="EH1502" s="98"/>
      <c r="EI1502" s="98"/>
      <c r="EJ1502" s="98"/>
    </row>
    <row r="1503" spans="135:140">
      <c r="EE1503" s="114"/>
      <c r="EF1503" s="98"/>
      <c r="EG1503" s="98"/>
      <c r="EH1503" s="98"/>
      <c r="EI1503" s="98"/>
      <c r="EJ1503" s="98"/>
    </row>
    <row r="1504" spans="135:140">
      <c r="EE1504" s="114"/>
      <c r="EF1504" s="98"/>
      <c r="EG1504" s="98"/>
      <c r="EH1504" s="98"/>
      <c r="EI1504" s="98"/>
      <c r="EJ1504" s="98"/>
    </row>
    <row r="1505" spans="135:140">
      <c r="EE1505" s="114"/>
      <c r="EF1505" s="98"/>
      <c r="EG1505" s="98"/>
      <c r="EH1505" s="98"/>
      <c r="EI1505" s="98"/>
      <c r="EJ1505" s="98"/>
    </row>
    <row r="1506" spans="135:140">
      <c r="EE1506" s="114"/>
      <c r="EF1506" s="98"/>
      <c r="EG1506" s="98"/>
      <c r="EH1506" s="98"/>
      <c r="EI1506" s="98"/>
      <c r="EJ1506" s="98"/>
    </row>
    <row r="1507" spans="135:140">
      <c r="EE1507" s="114"/>
      <c r="EF1507" s="98"/>
      <c r="EG1507" s="98"/>
      <c r="EH1507" s="98"/>
      <c r="EI1507" s="98"/>
      <c r="EJ1507" s="98"/>
    </row>
    <row r="1508" spans="135:140">
      <c r="EE1508" s="114"/>
      <c r="EF1508" s="98"/>
      <c r="EG1508" s="98"/>
      <c r="EH1508" s="98"/>
      <c r="EI1508" s="98"/>
      <c r="EJ1508" s="98"/>
    </row>
    <row r="1509" spans="135:140">
      <c r="EE1509" s="114"/>
      <c r="EF1509" s="98"/>
      <c r="EG1509" s="98"/>
      <c r="EH1509" s="98"/>
      <c r="EI1509" s="98"/>
      <c r="EJ1509" s="98"/>
    </row>
    <row r="1510" spans="135:140">
      <c r="EE1510" s="114"/>
      <c r="EF1510" s="98"/>
      <c r="EG1510" s="98"/>
      <c r="EH1510" s="98"/>
      <c r="EI1510" s="98"/>
      <c r="EJ1510" s="98"/>
    </row>
    <row r="1511" spans="135:140">
      <c r="EE1511" s="114"/>
      <c r="EF1511" s="98"/>
      <c r="EG1511" s="98"/>
      <c r="EH1511" s="98"/>
      <c r="EI1511" s="98"/>
      <c r="EJ1511" s="98"/>
    </row>
    <row r="1512" spans="135:140">
      <c r="EE1512" s="114"/>
      <c r="EF1512" s="98"/>
      <c r="EG1512" s="98"/>
      <c r="EH1512" s="98"/>
      <c r="EI1512" s="98"/>
      <c r="EJ1512" s="98"/>
    </row>
    <row r="1513" spans="135:140">
      <c r="EE1513" s="114"/>
      <c r="EF1513" s="98"/>
      <c r="EG1513" s="98"/>
      <c r="EH1513" s="98"/>
      <c r="EI1513" s="98"/>
      <c r="EJ1513" s="98"/>
    </row>
    <row r="1514" spans="135:140">
      <c r="EE1514" s="114"/>
      <c r="EF1514" s="98"/>
      <c r="EG1514" s="98"/>
      <c r="EH1514" s="98"/>
      <c r="EI1514" s="98"/>
      <c r="EJ1514" s="98"/>
    </row>
    <row r="1515" spans="135:140">
      <c r="EE1515" s="114"/>
      <c r="EF1515" s="98"/>
      <c r="EG1515" s="98"/>
      <c r="EH1515" s="98"/>
      <c r="EI1515" s="98"/>
      <c r="EJ1515" s="98"/>
    </row>
    <row r="1516" spans="135:140">
      <c r="EE1516" s="114"/>
      <c r="EF1516" s="98"/>
      <c r="EG1516" s="98"/>
      <c r="EH1516" s="98"/>
      <c r="EI1516" s="98"/>
      <c r="EJ1516" s="98"/>
    </row>
    <row r="1517" spans="135:140">
      <c r="EE1517" s="114"/>
      <c r="EF1517" s="98"/>
      <c r="EG1517" s="98"/>
      <c r="EH1517" s="98"/>
      <c r="EI1517" s="98"/>
      <c r="EJ1517" s="98"/>
    </row>
    <row r="1518" spans="135:140">
      <c r="EE1518" s="114"/>
      <c r="EF1518" s="98"/>
      <c r="EG1518" s="98"/>
      <c r="EH1518" s="98"/>
      <c r="EI1518" s="98"/>
      <c r="EJ1518" s="98"/>
    </row>
    <row r="1519" spans="135:140">
      <c r="EE1519" s="114"/>
      <c r="EF1519" s="98"/>
      <c r="EG1519" s="98"/>
      <c r="EH1519" s="98"/>
      <c r="EI1519" s="98"/>
      <c r="EJ1519" s="98"/>
    </row>
    <row r="1520" spans="135:140">
      <c r="EE1520" s="114"/>
      <c r="EF1520" s="98"/>
      <c r="EG1520" s="98"/>
      <c r="EH1520" s="98"/>
      <c r="EI1520" s="98"/>
      <c r="EJ1520" s="98"/>
    </row>
    <row r="1521" spans="135:140">
      <c r="EE1521" s="114"/>
      <c r="EF1521" s="98"/>
      <c r="EG1521" s="98"/>
      <c r="EH1521" s="98"/>
      <c r="EI1521" s="98"/>
      <c r="EJ1521" s="98"/>
    </row>
    <row r="1522" spans="135:140">
      <c r="EE1522" s="114"/>
      <c r="EF1522" s="98"/>
      <c r="EG1522" s="98"/>
      <c r="EH1522" s="98"/>
      <c r="EI1522" s="98"/>
      <c r="EJ1522" s="98"/>
    </row>
    <row r="1523" spans="135:140">
      <c r="EE1523" s="114"/>
      <c r="EF1523" s="98"/>
      <c r="EG1523" s="98"/>
      <c r="EH1523" s="98"/>
      <c r="EI1523" s="98"/>
      <c r="EJ1523" s="98"/>
    </row>
    <row r="1524" spans="135:140">
      <c r="EE1524" s="114"/>
      <c r="EF1524" s="98"/>
      <c r="EG1524" s="98"/>
      <c r="EH1524" s="98"/>
      <c r="EI1524" s="98"/>
      <c r="EJ1524" s="98"/>
    </row>
    <row r="1525" spans="135:140">
      <c r="EE1525" s="114"/>
      <c r="EF1525" s="98"/>
      <c r="EG1525" s="98"/>
      <c r="EH1525" s="98"/>
      <c r="EI1525" s="98"/>
      <c r="EJ1525" s="98"/>
    </row>
    <row r="1526" spans="135:140">
      <c r="EE1526" s="114"/>
      <c r="EF1526" s="98"/>
      <c r="EG1526" s="98"/>
      <c r="EH1526" s="98"/>
      <c r="EI1526" s="98"/>
      <c r="EJ1526" s="98"/>
    </row>
    <row r="1527" spans="135:140">
      <c r="EE1527" s="114"/>
      <c r="EF1527" s="98"/>
      <c r="EG1527" s="98"/>
      <c r="EH1527" s="98"/>
      <c r="EI1527" s="98"/>
      <c r="EJ1527" s="98"/>
    </row>
    <row r="1528" spans="135:140">
      <c r="EE1528" s="114"/>
      <c r="EF1528" s="98"/>
      <c r="EG1528" s="98"/>
      <c r="EH1528" s="98"/>
      <c r="EI1528" s="98"/>
      <c r="EJ1528" s="98"/>
    </row>
    <row r="1529" spans="135:140">
      <c r="EE1529" s="114"/>
      <c r="EF1529" s="98"/>
      <c r="EG1529" s="98"/>
      <c r="EH1529" s="98"/>
      <c r="EI1529" s="98"/>
      <c r="EJ1529" s="98"/>
    </row>
    <row r="1530" spans="135:140">
      <c r="EE1530" s="114"/>
      <c r="EF1530" s="98"/>
      <c r="EG1530" s="98"/>
      <c r="EH1530" s="98"/>
      <c r="EI1530" s="98"/>
      <c r="EJ1530" s="98"/>
    </row>
    <row r="1531" spans="135:140">
      <c r="EE1531" s="114"/>
      <c r="EF1531" s="98"/>
      <c r="EG1531" s="98"/>
      <c r="EH1531" s="98"/>
      <c r="EI1531" s="98"/>
      <c r="EJ1531" s="98"/>
    </row>
    <row r="1532" spans="135:140">
      <c r="EE1532" s="114"/>
      <c r="EF1532" s="98"/>
      <c r="EG1532" s="98"/>
      <c r="EH1532" s="98"/>
      <c r="EI1532" s="98"/>
      <c r="EJ1532" s="98"/>
    </row>
    <row r="1533" spans="135:140">
      <c r="EE1533" s="114"/>
      <c r="EF1533" s="98"/>
      <c r="EG1533" s="98"/>
      <c r="EH1533" s="98"/>
      <c r="EI1533" s="98"/>
      <c r="EJ1533" s="98"/>
    </row>
    <row r="1534" spans="135:140">
      <c r="EE1534" s="114"/>
      <c r="EF1534" s="98"/>
      <c r="EG1534" s="98"/>
      <c r="EH1534" s="98"/>
      <c r="EI1534" s="98"/>
      <c r="EJ1534" s="98"/>
    </row>
    <row r="1535" spans="135:140">
      <c r="EE1535" s="114"/>
      <c r="EF1535" s="98"/>
      <c r="EG1535" s="98"/>
      <c r="EH1535" s="98"/>
      <c r="EI1535" s="98"/>
      <c r="EJ1535" s="98"/>
    </row>
    <row r="1536" spans="135:140">
      <c r="EE1536" s="114"/>
      <c r="EF1536" s="98"/>
      <c r="EG1536" s="98"/>
      <c r="EH1536" s="98"/>
      <c r="EI1536" s="98"/>
      <c r="EJ1536" s="98"/>
    </row>
    <row r="1537" spans="135:140">
      <c r="EE1537" s="114"/>
      <c r="EF1537" s="98"/>
      <c r="EG1537" s="98"/>
      <c r="EH1537" s="98"/>
      <c r="EI1537" s="98"/>
      <c r="EJ1537" s="98"/>
    </row>
    <row r="1538" spans="135:140">
      <c r="EE1538" s="114"/>
      <c r="EF1538" s="98"/>
      <c r="EG1538" s="98"/>
      <c r="EH1538" s="98"/>
      <c r="EI1538" s="98"/>
      <c r="EJ1538" s="98"/>
    </row>
    <row r="1539" spans="135:140">
      <c r="EE1539" s="114"/>
      <c r="EF1539" s="98"/>
      <c r="EG1539" s="98"/>
      <c r="EH1539" s="98"/>
      <c r="EI1539" s="98"/>
      <c r="EJ1539" s="98"/>
    </row>
    <row r="1540" spans="135:140">
      <c r="EE1540" s="114"/>
      <c r="EF1540" s="98"/>
      <c r="EG1540" s="98"/>
      <c r="EH1540" s="98"/>
      <c r="EI1540" s="98"/>
      <c r="EJ1540" s="98"/>
    </row>
    <row r="1541" spans="135:140">
      <c r="EE1541" s="114"/>
      <c r="EF1541" s="98"/>
      <c r="EG1541" s="98"/>
      <c r="EH1541" s="98"/>
      <c r="EI1541" s="98"/>
      <c r="EJ1541" s="98"/>
    </row>
    <row r="1542" spans="135:140">
      <c r="EE1542" s="114"/>
      <c r="EF1542" s="98"/>
      <c r="EG1542" s="98"/>
      <c r="EH1542" s="98"/>
      <c r="EI1542" s="98"/>
      <c r="EJ1542" s="98"/>
    </row>
    <row r="1543" spans="135:140">
      <c r="EE1543" s="114"/>
      <c r="EF1543" s="98"/>
      <c r="EG1543" s="98"/>
      <c r="EH1543" s="98"/>
      <c r="EI1543" s="98"/>
      <c r="EJ1543" s="98"/>
    </row>
    <row r="1544" spans="135:140">
      <c r="EE1544" s="114"/>
      <c r="EF1544" s="98"/>
      <c r="EG1544" s="98"/>
      <c r="EH1544" s="98"/>
      <c r="EI1544" s="98"/>
      <c r="EJ1544" s="98"/>
    </row>
    <row r="1545" spans="135:140">
      <c r="EE1545" s="114"/>
      <c r="EF1545" s="98"/>
      <c r="EG1545" s="98"/>
      <c r="EH1545" s="98"/>
      <c r="EI1545" s="98"/>
      <c r="EJ1545" s="98"/>
    </row>
    <row r="1546" spans="135:140">
      <c r="EE1546" s="114"/>
      <c r="EF1546" s="98"/>
      <c r="EG1546" s="98"/>
      <c r="EH1546" s="98"/>
      <c r="EI1546" s="98"/>
      <c r="EJ1546" s="98"/>
    </row>
    <row r="1547" spans="135:140">
      <c r="EE1547" s="114"/>
      <c r="EF1547" s="98"/>
      <c r="EG1547" s="98"/>
      <c r="EH1547" s="98"/>
      <c r="EI1547" s="98"/>
      <c r="EJ1547" s="98"/>
    </row>
    <row r="1548" spans="135:140">
      <c r="EE1548" s="114"/>
      <c r="EF1548" s="98"/>
      <c r="EG1548" s="98"/>
      <c r="EH1548" s="98"/>
      <c r="EI1548" s="98"/>
      <c r="EJ1548" s="98"/>
    </row>
    <row r="1549" spans="135:140">
      <c r="EE1549" s="114"/>
      <c r="EF1549" s="98"/>
      <c r="EG1549" s="98"/>
      <c r="EH1549" s="98"/>
      <c r="EI1549" s="98"/>
      <c r="EJ1549" s="98"/>
    </row>
    <row r="1550" spans="135:140">
      <c r="EE1550" s="114"/>
      <c r="EF1550" s="98"/>
      <c r="EG1550" s="98"/>
      <c r="EH1550" s="98"/>
      <c r="EI1550" s="98"/>
      <c r="EJ1550" s="98"/>
    </row>
    <row r="1551" spans="135:140">
      <c r="EE1551" s="114"/>
      <c r="EF1551" s="98"/>
      <c r="EG1551" s="98"/>
      <c r="EH1551" s="98"/>
      <c r="EI1551" s="98"/>
      <c r="EJ1551" s="98"/>
    </row>
    <row r="1552" spans="135:140">
      <c r="EE1552" s="114"/>
      <c r="EF1552" s="98"/>
      <c r="EG1552" s="98"/>
      <c r="EH1552" s="98"/>
      <c r="EI1552" s="98"/>
      <c r="EJ1552" s="98"/>
    </row>
    <row r="1553" spans="135:140">
      <c r="EE1553" s="114"/>
      <c r="EF1553" s="98"/>
      <c r="EG1553" s="98"/>
      <c r="EH1553" s="98"/>
      <c r="EI1553" s="98"/>
      <c r="EJ1553" s="98"/>
    </row>
    <row r="1554" spans="135:140">
      <c r="EE1554" s="114"/>
      <c r="EF1554" s="98"/>
      <c r="EG1554" s="98"/>
      <c r="EH1554" s="98"/>
      <c r="EI1554" s="98"/>
      <c r="EJ1554" s="98"/>
    </row>
    <row r="1555" spans="135:140">
      <c r="EE1555" s="114"/>
      <c r="EF1555" s="98"/>
      <c r="EG1555" s="98"/>
      <c r="EH1555" s="98"/>
      <c r="EI1555" s="98"/>
      <c r="EJ1555" s="98"/>
    </row>
    <row r="1556" spans="135:140">
      <c r="EE1556" s="114"/>
      <c r="EF1556" s="98"/>
      <c r="EG1556" s="98"/>
      <c r="EH1556" s="98"/>
      <c r="EI1556" s="98"/>
      <c r="EJ1556" s="98"/>
    </row>
    <row r="1557" spans="135:140">
      <c r="EE1557" s="114"/>
      <c r="EF1557" s="98"/>
      <c r="EG1557" s="98"/>
      <c r="EH1557" s="98"/>
      <c r="EI1557" s="98"/>
      <c r="EJ1557" s="98"/>
    </row>
    <row r="1558" spans="135:140">
      <c r="EE1558" s="114"/>
      <c r="EF1558" s="98"/>
      <c r="EG1558" s="98"/>
      <c r="EH1558" s="98"/>
      <c r="EI1558" s="98"/>
      <c r="EJ1558" s="98"/>
    </row>
    <row r="1559" spans="135:140">
      <c r="EE1559" s="114"/>
      <c r="EF1559" s="98"/>
      <c r="EG1559" s="98"/>
      <c r="EH1559" s="98"/>
      <c r="EI1559" s="98"/>
      <c r="EJ1559" s="98"/>
    </row>
    <row r="1560" spans="135:140">
      <c r="EE1560" s="114"/>
      <c r="EF1560" s="98"/>
      <c r="EG1560" s="98"/>
      <c r="EH1560" s="98"/>
      <c r="EI1560" s="98"/>
      <c r="EJ1560" s="98"/>
    </row>
    <row r="1561" spans="135:140">
      <c r="EE1561" s="114"/>
      <c r="EF1561" s="98"/>
      <c r="EG1561" s="98"/>
      <c r="EH1561" s="98"/>
      <c r="EI1561" s="98"/>
      <c r="EJ1561" s="98"/>
    </row>
    <row r="1562" spans="135:140">
      <c r="EE1562" s="114"/>
      <c r="EF1562" s="98"/>
      <c r="EG1562" s="98"/>
      <c r="EH1562" s="98"/>
      <c r="EI1562" s="98"/>
      <c r="EJ1562" s="98"/>
    </row>
    <row r="1563" spans="135:140">
      <c r="EE1563" s="114"/>
      <c r="EF1563" s="98"/>
      <c r="EG1563" s="98"/>
      <c r="EH1563" s="98"/>
      <c r="EI1563" s="98"/>
      <c r="EJ1563" s="98"/>
    </row>
    <row r="1564" spans="135:140">
      <c r="EE1564" s="114"/>
      <c r="EF1564" s="98"/>
      <c r="EG1564" s="98"/>
      <c r="EH1564" s="98"/>
      <c r="EI1564" s="98"/>
      <c r="EJ1564" s="98"/>
    </row>
    <row r="1565" spans="135:140">
      <c r="EE1565" s="114"/>
      <c r="EF1565" s="98"/>
      <c r="EG1565" s="98"/>
      <c r="EH1565" s="98"/>
      <c r="EI1565" s="98"/>
      <c r="EJ1565" s="98"/>
    </row>
    <row r="1566" spans="135:140">
      <c r="EE1566" s="114"/>
      <c r="EF1566" s="98"/>
      <c r="EG1566" s="98"/>
      <c r="EH1566" s="98"/>
      <c r="EI1566" s="98"/>
      <c r="EJ1566" s="98"/>
    </row>
    <row r="1567" spans="135:140">
      <c r="EE1567" s="114"/>
      <c r="EF1567" s="98"/>
      <c r="EG1567" s="98"/>
      <c r="EH1567" s="98"/>
      <c r="EI1567" s="98"/>
      <c r="EJ1567" s="98"/>
    </row>
    <row r="1568" spans="135:140">
      <c r="EE1568" s="114"/>
      <c r="EF1568" s="98"/>
      <c r="EG1568" s="98"/>
      <c r="EH1568" s="98"/>
      <c r="EI1568" s="98"/>
      <c r="EJ1568" s="98"/>
    </row>
    <row r="1569" spans="135:140">
      <c r="EE1569" s="114"/>
      <c r="EF1569" s="98"/>
      <c r="EG1569" s="98"/>
      <c r="EH1569" s="98"/>
      <c r="EI1569" s="98"/>
      <c r="EJ1569" s="98"/>
    </row>
    <row r="1570" spans="135:140">
      <c r="EE1570" s="114"/>
      <c r="EF1570" s="98"/>
      <c r="EG1570" s="98"/>
      <c r="EH1570" s="98"/>
      <c r="EI1570" s="98"/>
      <c r="EJ1570" s="98"/>
    </row>
    <row r="1571" spans="135:140">
      <c r="EE1571" s="114"/>
      <c r="EF1571" s="98"/>
      <c r="EG1571" s="98"/>
      <c r="EH1571" s="98"/>
      <c r="EI1571" s="98"/>
      <c r="EJ1571" s="98"/>
    </row>
    <row r="1572" spans="135:140">
      <c r="EE1572" s="114"/>
      <c r="EF1572" s="98"/>
      <c r="EG1572" s="98"/>
      <c r="EH1572" s="98"/>
      <c r="EI1572" s="98"/>
      <c r="EJ1572" s="98"/>
    </row>
    <row r="1573" spans="135:140">
      <c r="EE1573" s="114"/>
      <c r="EF1573" s="98"/>
      <c r="EG1573" s="98"/>
      <c r="EH1573" s="98"/>
      <c r="EI1573" s="98"/>
      <c r="EJ1573" s="98"/>
    </row>
    <row r="1574" spans="135:140">
      <c r="EE1574" s="114"/>
      <c r="EF1574" s="98"/>
      <c r="EG1574" s="98"/>
      <c r="EH1574" s="98"/>
      <c r="EI1574" s="98"/>
      <c r="EJ1574" s="98"/>
    </row>
    <row r="1575" spans="135:140">
      <c r="EE1575" s="114"/>
      <c r="EF1575" s="98"/>
      <c r="EG1575" s="98"/>
      <c r="EH1575" s="98"/>
      <c r="EI1575" s="98"/>
      <c r="EJ1575" s="98"/>
    </row>
    <row r="1576" spans="135:140">
      <c r="EE1576" s="114"/>
      <c r="EF1576" s="98"/>
      <c r="EG1576" s="98"/>
      <c r="EH1576" s="98"/>
      <c r="EI1576" s="98"/>
      <c r="EJ1576" s="98"/>
    </row>
    <row r="1577" spans="135:140">
      <c r="EE1577" s="114"/>
      <c r="EF1577" s="98"/>
      <c r="EG1577" s="98"/>
      <c r="EH1577" s="98"/>
      <c r="EI1577" s="98"/>
      <c r="EJ1577" s="98"/>
    </row>
    <row r="1578" spans="135:140">
      <c r="EE1578" s="114"/>
      <c r="EF1578" s="98"/>
      <c r="EG1578" s="98"/>
      <c r="EH1578" s="98"/>
      <c r="EI1578" s="98"/>
      <c r="EJ1578" s="98"/>
    </row>
    <row r="1579" spans="135:140">
      <c r="EE1579" s="114"/>
      <c r="EF1579" s="98"/>
      <c r="EG1579" s="98"/>
      <c r="EH1579" s="98"/>
      <c r="EI1579" s="98"/>
      <c r="EJ1579" s="98"/>
    </row>
    <row r="1580" spans="135:140">
      <c r="EE1580" s="114"/>
      <c r="EF1580" s="98"/>
      <c r="EG1580" s="98"/>
      <c r="EH1580" s="98"/>
      <c r="EI1580" s="98"/>
      <c r="EJ1580" s="98"/>
    </row>
    <row r="1581" spans="135:140">
      <c r="EE1581" s="114"/>
      <c r="EF1581" s="98"/>
      <c r="EG1581" s="98"/>
      <c r="EH1581" s="98"/>
      <c r="EI1581" s="98"/>
      <c r="EJ1581" s="98"/>
    </row>
    <row r="1582" spans="135:140">
      <c r="EE1582" s="114"/>
      <c r="EF1582" s="98"/>
      <c r="EG1582" s="98"/>
      <c r="EH1582" s="98"/>
      <c r="EI1582" s="98"/>
      <c r="EJ1582" s="98"/>
    </row>
    <row r="1583" spans="135:140">
      <c r="EE1583" s="114"/>
      <c r="EF1583" s="98"/>
      <c r="EG1583" s="98"/>
      <c r="EH1583" s="98"/>
      <c r="EI1583" s="98"/>
      <c r="EJ1583" s="98"/>
    </row>
    <row r="1584" spans="135:140">
      <c r="EE1584" s="114"/>
      <c r="EF1584" s="98"/>
      <c r="EG1584" s="98"/>
      <c r="EH1584" s="98"/>
      <c r="EI1584" s="98"/>
      <c r="EJ1584" s="98"/>
    </row>
    <row r="1585" spans="135:140">
      <c r="EE1585" s="114"/>
      <c r="EF1585" s="98"/>
      <c r="EG1585" s="98"/>
      <c r="EH1585" s="98"/>
      <c r="EI1585" s="98"/>
      <c r="EJ1585" s="98"/>
    </row>
    <row r="1586" spans="135:140">
      <c r="EE1586" s="114"/>
      <c r="EF1586" s="98"/>
      <c r="EG1586" s="98"/>
      <c r="EH1586" s="98"/>
      <c r="EI1586" s="98"/>
      <c r="EJ1586" s="98"/>
    </row>
    <row r="1587" spans="135:140">
      <c r="EE1587" s="114"/>
      <c r="EF1587" s="98"/>
      <c r="EG1587" s="98"/>
      <c r="EH1587" s="98"/>
      <c r="EI1587" s="98"/>
      <c r="EJ1587" s="98"/>
    </row>
    <row r="1588" spans="135:140">
      <c r="EE1588" s="114"/>
      <c r="EF1588" s="98"/>
      <c r="EG1588" s="98"/>
      <c r="EH1588" s="98"/>
      <c r="EI1588" s="98"/>
      <c r="EJ1588" s="98"/>
    </row>
    <row r="1589" spans="135:140">
      <c r="EE1589" s="114"/>
      <c r="EF1589" s="98"/>
      <c r="EG1589" s="98"/>
      <c r="EH1589" s="98"/>
      <c r="EI1589" s="98"/>
      <c r="EJ1589" s="98"/>
    </row>
    <row r="1590" spans="135:140">
      <c r="EE1590" s="114"/>
      <c r="EF1590" s="98"/>
      <c r="EG1590" s="98"/>
      <c r="EH1590" s="98"/>
      <c r="EI1590" s="98"/>
      <c r="EJ1590" s="98"/>
    </row>
    <row r="1591" spans="135:140">
      <c r="EE1591" s="114"/>
      <c r="EF1591" s="98"/>
      <c r="EG1591" s="98"/>
      <c r="EH1591" s="98"/>
      <c r="EI1591" s="98"/>
      <c r="EJ1591" s="98"/>
    </row>
    <row r="1592" spans="135:140">
      <c r="EE1592" s="114"/>
      <c r="EF1592" s="98"/>
      <c r="EG1592" s="98"/>
      <c r="EH1592" s="98"/>
      <c r="EI1592" s="98"/>
      <c r="EJ1592" s="98"/>
    </row>
    <row r="1593" spans="135:140">
      <c r="EE1593" s="114"/>
      <c r="EF1593" s="98"/>
      <c r="EG1593" s="98"/>
      <c r="EH1593" s="98"/>
      <c r="EI1593" s="98"/>
      <c r="EJ1593" s="98"/>
    </row>
    <row r="1594" spans="135:140">
      <c r="EE1594" s="114"/>
      <c r="EF1594" s="98"/>
      <c r="EG1594" s="98"/>
      <c r="EH1594" s="98"/>
      <c r="EI1594" s="98"/>
      <c r="EJ1594" s="98"/>
    </row>
    <row r="1595" spans="135:140">
      <c r="EE1595" s="114"/>
      <c r="EF1595" s="98"/>
      <c r="EG1595" s="98"/>
      <c r="EH1595" s="98"/>
      <c r="EI1595" s="98"/>
      <c r="EJ1595" s="98"/>
    </row>
    <row r="1596" spans="135:140">
      <c r="EE1596" s="114"/>
      <c r="EF1596" s="98"/>
      <c r="EG1596" s="98"/>
      <c r="EH1596" s="98"/>
      <c r="EI1596" s="98"/>
      <c r="EJ1596" s="98"/>
    </row>
    <row r="1597" spans="135:140">
      <c r="EE1597" s="114"/>
      <c r="EF1597" s="98"/>
      <c r="EG1597" s="98"/>
      <c r="EH1597" s="98"/>
      <c r="EI1597" s="98"/>
      <c r="EJ1597" s="98"/>
    </row>
    <row r="1598" spans="135:140">
      <c r="EE1598" s="114"/>
      <c r="EF1598" s="98"/>
      <c r="EG1598" s="98"/>
      <c r="EH1598" s="98"/>
      <c r="EI1598" s="98"/>
      <c r="EJ1598" s="98"/>
    </row>
    <row r="1599" spans="135:140">
      <c r="EE1599" s="114"/>
      <c r="EF1599" s="98"/>
      <c r="EG1599" s="98"/>
      <c r="EH1599" s="98"/>
      <c r="EI1599" s="98"/>
      <c r="EJ1599" s="98"/>
    </row>
    <row r="1600" spans="135:140">
      <c r="EE1600" s="114"/>
      <c r="EF1600" s="98"/>
      <c r="EG1600" s="98"/>
      <c r="EH1600" s="98"/>
      <c r="EI1600" s="98"/>
      <c r="EJ1600" s="98"/>
    </row>
    <row r="1601" spans="135:140">
      <c r="EE1601" s="114"/>
      <c r="EF1601" s="98"/>
      <c r="EG1601" s="98"/>
      <c r="EH1601" s="98"/>
      <c r="EI1601" s="98"/>
      <c r="EJ1601" s="98"/>
    </row>
    <row r="1602" spans="135:140">
      <c r="EE1602" s="114"/>
      <c r="EF1602" s="98"/>
      <c r="EG1602" s="98"/>
      <c r="EH1602" s="98"/>
      <c r="EI1602" s="98"/>
      <c r="EJ1602" s="98"/>
    </row>
    <row r="1603" spans="135:140">
      <c r="EE1603" s="114"/>
      <c r="EF1603" s="98"/>
      <c r="EG1603" s="98"/>
      <c r="EH1603" s="98"/>
      <c r="EI1603" s="98"/>
      <c r="EJ1603" s="98"/>
    </row>
    <row r="1604" spans="135:140">
      <c r="EE1604" s="114"/>
      <c r="EF1604" s="98"/>
      <c r="EG1604" s="98"/>
      <c r="EH1604" s="98"/>
      <c r="EI1604" s="98"/>
      <c r="EJ1604" s="98"/>
    </row>
    <row r="1605" spans="135:140">
      <c r="EE1605" s="114"/>
      <c r="EF1605" s="98"/>
      <c r="EG1605" s="98"/>
      <c r="EH1605" s="98"/>
      <c r="EI1605" s="98"/>
      <c r="EJ1605" s="98"/>
    </row>
    <row r="1606" spans="135:140">
      <c r="EE1606" s="114"/>
      <c r="EF1606" s="98"/>
      <c r="EG1606" s="98"/>
      <c r="EH1606" s="98"/>
      <c r="EI1606" s="98"/>
      <c r="EJ1606" s="98"/>
    </row>
    <row r="1607" spans="135:140">
      <c r="EE1607" s="114"/>
      <c r="EF1607" s="98"/>
      <c r="EG1607" s="98"/>
      <c r="EH1607" s="98"/>
      <c r="EI1607" s="98"/>
      <c r="EJ1607" s="98"/>
    </row>
    <row r="1608" spans="135:140">
      <c r="EE1608" s="114"/>
      <c r="EF1608" s="98"/>
      <c r="EG1608" s="98"/>
      <c r="EH1608" s="98"/>
      <c r="EI1608" s="98"/>
      <c r="EJ1608" s="98"/>
    </row>
    <row r="1609" spans="135:140">
      <c r="EE1609" s="114"/>
      <c r="EF1609" s="98"/>
      <c r="EG1609" s="98"/>
      <c r="EH1609" s="98"/>
      <c r="EI1609" s="98"/>
      <c r="EJ1609" s="98"/>
    </row>
    <row r="1610" spans="135:140">
      <c r="EE1610" s="114"/>
      <c r="EF1610" s="98"/>
      <c r="EG1610" s="98"/>
      <c r="EH1610" s="98"/>
      <c r="EI1610" s="98"/>
      <c r="EJ1610" s="98"/>
    </row>
    <row r="1611" spans="135:140">
      <c r="EE1611" s="114"/>
      <c r="EF1611" s="98"/>
      <c r="EG1611" s="98"/>
      <c r="EH1611" s="98"/>
      <c r="EI1611" s="98"/>
      <c r="EJ1611" s="98"/>
    </row>
    <row r="1612" spans="135:140">
      <c r="EE1612" s="114"/>
      <c r="EF1612" s="98"/>
      <c r="EG1612" s="98"/>
      <c r="EH1612" s="98"/>
      <c r="EI1612" s="98"/>
      <c r="EJ1612" s="98"/>
    </row>
    <row r="1613" spans="135:140">
      <c r="EE1613" s="114"/>
      <c r="EF1613" s="98"/>
      <c r="EG1613" s="98"/>
      <c r="EH1613" s="98"/>
      <c r="EI1613" s="98"/>
      <c r="EJ1613" s="98"/>
    </row>
    <row r="1614" spans="135:140">
      <c r="EE1614" s="114"/>
      <c r="EF1614" s="98"/>
      <c r="EG1614" s="98"/>
      <c r="EH1614" s="98"/>
      <c r="EI1614" s="98"/>
      <c r="EJ1614" s="98"/>
    </row>
    <row r="1615" spans="135:140">
      <c r="EE1615" s="114"/>
      <c r="EF1615" s="98"/>
      <c r="EG1615" s="98"/>
      <c r="EH1615" s="98"/>
      <c r="EI1615" s="98"/>
      <c r="EJ1615" s="98"/>
    </row>
    <row r="1616" spans="135:140">
      <c r="EE1616" s="114"/>
      <c r="EF1616" s="98"/>
      <c r="EG1616" s="98"/>
      <c r="EH1616" s="98"/>
      <c r="EI1616" s="98"/>
      <c r="EJ1616" s="98"/>
    </row>
    <row r="1617" spans="135:140">
      <c r="EE1617" s="114"/>
      <c r="EF1617" s="98"/>
      <c r="EG1617" s="98"/>
      <c r="EH1617" s="98"/>
      <c r="EI1617" s="98"/>
      <c r="EJ1617" s="98"/>
    </row>
    <row r="1618" spans="135:140">
      <c r="EE1618" s="114"/>
      <c r="EF1618" s="98"/>
      <c r="EG1618" s="98"/>
      <c r="EH1618" s="98"/>
      <c r="EI1618" s="98"/>
      <c r="EJ1618" s="98"/>
    </row>
    <row r="1619" spans="135:140">
      <c r="EE1619" s="114"/>
      <c r="EF1619" s="98"/>
      <c r="EG1619" s="98"/>
      <c r="EH1619" s="98"/>
      <c r="EI1619" s="98"/>
      <c r="EJ1619" s="98"/>
    </row>
    <row r="1620" spans="135:140">
      <c r="EE1620" s="114"/>
      <c r="EF1620" s="98"/>
      <c r="EG1620" s="98"/>
      <c r="EH1620" s="98"/>
      <c r="EI1620" s="98"/>
      <c r="EJ1620" s="98"/>
    </row>
    <row r="1621" spans="135:140">
      <c r="EE1621" s="114"/>
      <c r="EF1621" s="98"/>
      <c r="EG1621" s="98"/>
      <c r="EH1621" s="98"/>
      <c r="EI1621" s="98"/>
      <c r="EJ1621" s="98"/>
    </row>
    <row r="1622" spans="135:140">
      <c r="EE1622" s="114"/>
      <c r="EF1622" s="98"/>
      <c r="EG1622" s="98"/>
      <c r="EH1622" s="98"/>
      <c r="EI1622" s="98"/>
      <c r="EJ1622" s="98"/>
    </row>
    <row r="1623" spans="135:140">
      <c r="EE1623" s="114"/>
      <c r="EF1623" s="98"/>
      <c r="EG1623" s="98"/>
      <c r="EH1623" s="98"/>
      <c r="EI1623" s="98"/>
      <c r="EJ1623" s="98"/>
    </row>
    <row r="1624" spans="135:140">
      <c r="EE1624" s="114"/>
      <c r="EF1624" s="98"/>
      <c r="EG1624" s="98"/>
      <c r="EH1624" s="98"/>
      <c r="EI1624" s="98"/>
      <c r="EJ1624" s="98"/>
    </row>
    <row r="1625" spans="135:140">
      <c r="EE1625" s="114"/>
      <c r="EF1625" s="98"/>
      <c r="EG1625" s="98"/>
      <c r="EH1625" s="98"/>
      <c r="EI1625" s="98"/>
      <c r="EJ1625" s="98"/>
    </row>
    <row r="1626" spans="135:140">
      <c r="EE1626" s="114"/>
      <c r="EF1626" s="98"/>
      <c r="EG1626" s="98"/>
      <c r="EH1626" s="98"/>
      <c r="EI1626" s="98"/>
      <c r="EJ1626" s="98"/>
    </row>
    <row r="1627" spans="135:140">
      <c r="EE1627" s="114"/>
      <c r="EF1627" s="98"/>
      <c r="EG1627" s="98"/>
      <c r="EH1627" s="98"/>
      <c r="EI1627" s="98"/>
      <c r="EJ1627" s="98"/>
    </row>
    <row r="1628" spans="135:140">
      <c r="EE1628" s="114"/>
      <c r="EF1628" s="98"/>
      <c r="EG1628" s="98"/>
      <c r="EH1628" s="98"/>
      <c r="EI1628" s="98"/>
      <c r="EJ1628" s="98"/>
    </row>
    <row r="1629" spans="135:140">
      <c r="EE1629" s="114"/>
      <c r="EF1629" s="98"/>
      <c r="EG1629" s="98"/>
      <c r="EH1629" s="98"/>
      <c r="EI1629" s="98"/>
      <c r="EJ1629" s="98"/>
    </row>
    <row r="1630" spans="135:140">
      <c r="EE1630" s="114"/>
      <c r="EF1630" s="98"/>
      <c r="EG1630" s="98"/>
      <c r="EH1630" s="98"/>
      <c r="EI1630" s="98"/>
      <c r="EJ1630" s="98"/>
    </row>
    <row r="1631" spans="135:140">
      <c r="EE1631" s="114"/>
      <c r="EF1631" s="98"/>
      <c r="EG1631" s="98"/>
      <c r="EH1631" s="98"/>
      <c r="EI1631" s="98"/>
      <c r="EJ1631" s="98"/>
    </row>
    <row r="1632" spans="135:140">
      <c r="EE1632" s="114"/>
      <c r="EF1632" s="98"/>
      <c r="EG1632" s="98"/>
      <c r="EH1632" s="98"/>
      <c r="EI1632" s="98"/>
      <c r="EJ1632" s="98"/>
    </row>
    <row r="1633" spans="135:140">
      <c r="EE1633" s="114"/>
      <c r="EF1633" s="98"/>
      <c r="EG1633" s="98"/>
      <c r="EH1633" s="98"/>
      <c r="EI1633" s="98"/>
      <c r="EJ1633" s="98"/>
    </row>
    <row r="1634" spans="135:140">
      <c r="EE1634" s="114"/>
      <c r="EF1634" s="98"/>
      <c r="EG1634" s="98"/>
      <c r="EH1634" s="98"/>
      <c r="EI1634" s="98"/>
      <c r="EJ1634" s="98"/>
    </row>
    <row r="1635" spans="135:140">
      <c r="EE1635" s="114"/>
      <c r="EF1635" s="98"/>
      <c r="EG1635" s="98"/>
      <c r="EH1635" s="98"/>
      <c r="EI1635" s="98"/>
      <c r="EJ1635" s="98"/>
    </row>
    <row r="1636" spans="135:140">
      <c r="EE1636" s="114"/>
      <c r="EF1636" s="98"/>
      <c r="EG1636" s="98"/>
      <c r="EH1636" s="98"/>
      <c r="EI1636" s="98"/>
      <c r="EJ1636" s="98"/>
    </row>
    <row r="1637" spans="135:140">
      <c r="EE1637" s="114"/>
      <c r="EF1637" s="98"/>
      <c r="EG1637" s="98"/>
      <c r="EH1637" s="98"/>
      <c r="EI1637" s="98"/>
      <c r="EJ1637" s="98"/>
    </row>
    <row r="1638" spans="135:140">
      <c r="EE1638" s="114"/>
      <c r="EF1638" s="98"/>
      <c r="EG1638" s="98"/>
      <c r="EH1638" s="98"/>
      <c r="EI1638" s="98"/>
      <c r="EJ1638" s="98"/>
    </row>
    <row r="1639" spans="135:140">
      <c r="EE1639" s="114"/>
      <c r="EF1639" s="98"/>
      <c r="EG1639" s="98"/>
      <c r="EH1639" s="98"/>
      <c r="EI1639" s="98"/>
      <c r="EJ1639" s="98"/>
    </row>
    <row r="1640" spans="135:140">
      <c r="EE1640" s="114"/>
      <c r="EF1640" s="98"/>
      <c r="EG1640" s="98"/>
      <c r="EH1640" s="98"/>
      <c r="EI1640" s="98"/>
      <c r="EJ1640" s="98"/>
    </row>
    <row r="1641" spans="135:140">
      <c r="EE1641" s="114"/>
      <c r="EF1641" s="98"/>
      <c r="EG1641" s="98"/>
      <c r="EH1641" s="98"/>
      <c r="EI1641" s="98"/>
      <c r="EJ1641" s="98"/>
    </row>
    <row r="1642" spans="135:140">
      <c r="EE1642" s="114"/>
      <c r="EF1642" s="98"/>
      <c r="EG1642" s="98"/>
      <c r="EH1642" s="98"/>
      <c r="EI1642" s="98"/>
      <c r="EJ1642" s="98"/>
    </row>
    <row r="1643" spans="135:140">
      <c r="EE1643" s="114"/>
      <c r="EF1643" s="98"/>
      <c r="EG1643" s="98"/>
      <c r="EH1643" s="98"/>
      <c r="EI1643" s="98"/>
      <c r="EJ1643" s="98"/>
    </row>
    <row r="1644" spans="135:140">
      <c r="EE1644" s="114"/>
      <c r="EF1644" s="98"/>
      <c r="EG1644" s="98"/>
      <c r="EH1644" s="98"/>
      <c r="EI1644" s="98"/>
      <c r="EJ1644" s="98"/>
    </row>
    <row r="1645" spans="135:140">
      <c r="EE1645" s="114"/>
      <c r="EF1645" s="98"/>
      <c r="EG1645" s="98"/>
      <c r="EH1645" s="98"/>
      <c r="EI1645" s="98"/>
      <c r="EJ1645" s="98"/>
    </row>
    <row r="1646" spans="135:140">
      <c r="EE1646" s="114"/>
      <c r="EF1646" s="98"/>
      <c r="EG1646" s="98"/>
      <c r="EH1646" s="98"/>
      <c r="EI1646" s="98"/>
      <c r="EJ1646" s="98"/>
    </row>
    <row r="1647" spans="135:140">
      <c r="EE1647" s="114"/>
      <c r="EF1647" s="98"/>
      <c r="EG1647" s="98"/>
      <c r="EH1647" s="98"/>
      <c r="EI1647" s="98"/>
      <c r="EJ1647" s="98"/>
    </row>
    <row r="1648" spans="135:140">
      <c r="EE1648" s="114"/>
      <c r="EF1648" s="98"/>
      <c r="EG1648" s="98"/>
      <c r="EH1648" s="98"/>
      <c r="EI1648" s="98"/>
      <c r="EJ1648" s="98"/>
    </row>
    <row r="1649" spans="135:140">
      <c r="EE1649" s="114"/>
      <c r="EF1649" s="98"/>
      <c r="EG1649" s="98"/>
      <c r="EH1649" s="98"/>
      <c r="EI1649" s="98"/>
      <c r="EJ1649" s="98"/>
    </row>
    <row r="1650" spans="135:140">
      <c r="EE1650" s="114"/>
      <c r="EF1650" s="98"/>
      <c r="EG1650" s="98"/>
      <c r="EH1650" s="98"/>
      <c r="EI1650" s="98"/>
      <c r="EJ1650" s="98"/>
    </row>
    <row r="1651" spans="135:140">
      <c r="EE1651" s="114"/>
      <c r="EF1651" s="98"/>
      <c r="EG1651" s="98"/>
      <c r="EH1651" s="98"/>
      <c r="EI1651" s="98"/>
      <c r="EJ1651" s="98"/>
    </row>
    <row r="1652" spans="135:140">
      <c r="EE1652" s="114"/>
      <c r="EF1652" s="98"/>
      <c r="EG1652" s="98"/>
      <c r="EH1652" s="98"/>
      <c r="EI1652" s="98"/>
      <c r="EJ1652" s="98"/>
    </row>
    <row r="1653" spans="135:140">
      <c r="EE1653" s="114"/>
      <c r="EF1653" s="98"/>
      <c r="EG1653" s="98"/>
      <c r="EH1653" s="98"/>
      <c r="EI1653" s="98"/>
      <c r="EJ1653" s="98"/>
    </row>
    <row r="1654" spans="135:140">
      <c r="EE1654" s="114"/>
      <c r="EF1654" s="98"/>
      <c r="EG1654" s="98"/>
      <c r="EH1654" s="98"/>
      <c r="EI1654" s="98"/>
      <c r="EJ1654" s="98"/>
    </row>
    <row r="1655" spans="135:140">
      <c r="EE1655" s="114"/>
      <c r="EF1655" s="98"/>
      <c r="EG1655" s="98"/>
      <c r="EH1655" s="98"/>
      <c r="EI1655" s="98"/>
      <c r="EJ1655" s="98"/>
    </row>
    <row r="1656" spans="135:140">
      <c r="EE1656" s="114"/>
      <c r="EF1656" s="98"/>
      <c r="EG1656" s="98"/>
      <c r="EH1656" s="98"/>
      <c r="EI1656" s="98"/>
      <c r="EJ1656" s="98"/>
    </row>
    <row r="1657" spans="135:140">
      <c r="EE1657" s="114"/>
      <c r="EF1657" s="98"/>
      <c r="EG1657" s="98"/>
      <c r="EH1657" s="98"/>
      <c r="EI1657" s="98"/>
      <c r="EJ1657" s="98"/>
    </row>
    <row r="1658" spans="135:140">
      <c r="EE1658" s="114"/>
      <c r="EF1658" s="98"/>
      <c r="EG1658" s="98"/>
      <c r="EH1658" s="98"/>
      <c r="EI1658" s="98"/>
      <c r="EJ1658" s="98"/>
    </row>
    <row r="1659" spans="135:140">
      <c r="EE1659" s="114"/>
      <c r="EF1659" s="98"/>
      <c r="EG1659" s="98"/>
      <c r="EH1659" s="98"/>
      <c r="EI1659" s="98"/>
      <c r="EJ1659" s="98"/>
    </row>
    <row r="1660" spans="135:140">
      <c r="EE1660" s="114"/>
      <c r="EF1660" s="98"/>
      <c r="EG1660" s="98"/>
      <c r="EH1660" s="98"/>
      <c r="EI1660" s="98"/>
      <c r="EJ1660" s="98"/>
    </row>
    <row r="1661" spans="135:140">
      <c r="EE1661" s="114"/>
      <c r="EF1661" s="98"/>
      <c r="EG1661" s="98"/>
      <c r="EH1661" s="98"/>
      <c r="EI1661" s="98"/>
      <c r="EJ1661" s="98"/>
    </row>
    <row r="1662" spans="135:140">
      <c r="EE1662" s="114"/>
      <c r="EF1662" s="98"/>
      <c r="EG1662" s="98"/>
      <c r="EH1662" s="98"/>
      <c r="EI1662" s="98"/>
      <c r="EJ1662" s="98"/>
    </row>
    <row r="1663" spans="135:140">
      <c r="EE1663" s="114"/>
      <c r="EF1663" s="98"/>
      <c r="EG1663" s="98"/>
      <c r="EH1663" s="98"/>
      <c r="EI1663" s="98"/>
      <c r="EJ1663" s="98"/>
    </row>
    <row r="1664" spans="135:140">
      <c r="EE1664" s="114"/>
      <c r="EF1664" s="98"/>
      <c r="EG1664" s="98"/>
      <c r="EH1664" s="98"/>
      <c r="EI1664" s="98"/>
      <c r="EJ1664" s="98"/>
    </row>
    <row r="1665" spans="135:140">
      <c r="EE1665" s="114"/>
      <c r="EF1665" s="98"/>
      <c r="EG1665" s="98"/>
      <c r="EH1665" s="98"/>
      <c r="EI1665" s="98"/>
      <c r="EJ1665" s="98"/>
    </row>
    <row r="1666" spans="135:140">
      <c r="EE1666" s="114"/>
      <c r="EF1666" s="98"/>
      <c r="EG1666" s="98"/>
      <c r="EH1666" s="98"/>
      <c r="EI1666" s="98"/>
      <c r="EJ1666" s="98"/>
    </row>
    <row r="1667" spans="135:140">
      <c r="EE1667" s="114"/>
      <c r="EF1667" s="98"/>
      <c r="EG1667" s="98"/>
      <c r="EH1667" s="98"/>
      <c r="EI1667" s="98"/>
      <c r="EJ1667" s="98"/>
    </row>
    <row r="1668" spans="135:140">
      <c r="EE1668" s="114"/>
      <c r="EF1668" s="98"/>
      <c r="EG1668" s="98"/>
      <c r="EH1668" s="98"/>
      <c r="EI1668" s="98"/>
      <c r="EJ1668" s="98"/>
    </row>
    <row r="1669" spans="135:140">
      <c r="EE1669" s="114"/>
      <c r="EF1669" s="98"/>
      <c r="EG1669" s="98"/>
      <c r="EH1669" s="98"/>
      <c r="EI1669" s="98"/>
      <c r="EJ1669" s="98"/>
    </row>
    <row r="1670" spans="135:140">
      <c r="EE1670" s="114"/>
      <c r="EF1670" s="98"/>
      <c r="EG1670" s="98"/>
      <c r="EH1670" s="98"/>
      <c r="EI1670" s="98"/>
      <c r="EJ1670" s="98"/>
    </row>
    <row r="1671" spans="135:140">
      <c r="EE1671" s="114"/>
      <c r="EF1671" s="98"/>
      <c r="EG1671" s="98"/>
      <c r="EH1671" s="98"/>
      <c r="EI1671" s="98"/>
      <c r="EJ1671" s="98"/>
    </row>
    <row r="1672" spans="135:140">
      <c r="EE1672" s="114"/>
      <c r="EF1672" s="98"/>
      <c r="EG1672" s="98"/>
      <c r="EH1672" s="98"/>
      <c r="EI1672" s="98"/>
      <c r="EJ1672" s="98"/>
    </row>
    <row r="1673" spans="135:140">
      <c r="EE1673" s="114"/>
      <c r="EF1673" s="98"/>
      <c r="EG1673" s="98"/>
      <c r="EH1673" s="98"/>
      <c r="EI1673" s="98"/>
      <c r="EJ1673" s="98"/>
    </row>
    <row r="1674" spans="135:140">
      <c r="EE1674" s="114"/>
      <c r="EF1674" s="98"/>
      <c r="EG1674" s="98"/>
      <c r="EH1674" s="98"/>
      <c r="EI1674" s="98"/>
      <c r="EJ1674" s="98"/>
    </row>
    <row r="1675" spans="135:140">
      <c r="EE1675" s="114"/>
      <c r="EF1675" s="98"/>
      <c r="EG1675" s="98"/>
      <c r="EH1675" s="98"/>
      <c r="EI1675" s="98"/>
      <c r="EJ1675" s="98"/>
    </row>
    <row r="1676" spans="135:140">
      <c r="EE1676" s="114"/>
      <c r="EF1676" s="98"/>
      <c r="EG1676" s="98"/>
      <c r="EH1676" s="98"/>
      <c r="EI1676" s="98"/>
      <c r="EJ1676" s="98"/>
    </row>
    <row r="1677" spans="135:140">
      <c r="EE1677" s="114"/>
      <c r="EF1677" s="98"/>
      <c r="EG1677" s="98"/>
      <c r="EH1677" s="98"/>
      <c r="EI1677" s="98"/>
      <c r="EJ1677" s="98"/>
    </row>
    <row r="1678" spans="135:140">
      <c r="EE1678" s="114"/>
      <c r="EF1678" s="98"/>
      <c r="EG1678" s="98"/>
      <c r="EH1678" s="98"/>
      <c r="EI1678" s="98"/>
      <c r="EJ1678" s="98"/>
    </row>
    <row r="1679" spans="135:140">
      <c r="EE1679" s="114"/>
      <c r="EF1679" s="98"/>
      <c r="EG1679" s="98"/>
      <c r="EH1679" s="98"/>
      <c r="EI1679" s="98"/>
      <c r="EJ1679" s="98"/>
    </row>
    <row r="1680" spans="135:140">
      <c r="EE1680" s="114"/>
      <c r="EF1680" s="98"/>
      <c r="EG1680" s="98"/>
      <c r="EH1680" s="98"/>
      <c r="EI1680" s="98"/>
      <c r="EJ1680" s="98"/>
    </row>
    <row r="1681" spans="135:140">
      <c r="EE1681" s="114"/>
      <c r="EF1681" s="98"/>
      <c r="EG1681" s="98"/>
      <c r="EH1681" s="98"/>
      <c r="EI1681" s="98"/>
      <c r="EJ1681" s="98"/>
    </row>
    <row r="1682" spans="135:140">
      <c r="EE1682" s="114"/>
      <c r="EF1682" s="98"/>
      <c r="EG1682" s="98"/>
      <c r="EH1682" s="98"/>
      <c r="EI1682" s="98"/>
      <c r="EJ1682" s="98"/>
    </row>
    <row r="1683" spans="135:140">
      <c r="EE1683" s="114"/>
      <c r="EF1683" s="98"/>
      <c r="EG1683" s="98"/>
      <c r="EH1683" s="98"/>
      <c r="EI1683" s="98"/>
      <c r="EJ1683" s="98"/>
    </row>
    <row r="1684" spans="135:140">
      <c r="EE1684" s="114"/>
      <c r="EF1684" s="98"/>
      <c r="EG1684" s="98"/>
      <c r="EH1684" s="98"/>
      <c r="EI1684" s="98"/>
      <c r="EJ1684" s="98"/>
    </row>
    <row r="1685" spans="135:140">
      <c r="EE1685" s="114"/>
      <c r="EF1685" s="98"/>
      <c r="EG1685" s="98"/>
      <c r="EH1685" s="98"/>
      <c r="EI1685" s="98"/>
      <c r="EJ1685" s="98"/>
    </row>
    <row r="1686" spans="135:140">
      <c r="EE1686" s="114"/>
      <c r="EF1686" s="98"/>
      <c r="EG1686" s="98"/>
      <c r="EH1686" s="98"/>
      <c r="EI1686" s="98"/>
      <c r="EJ1686" s="98"/>
    </row>
    <row r="1687" spans="135:140">
      <c r="EE1687" s="114"/>
      <c r="EF1687" s="98"/>
      <c r="EG1687" s="98"/>
      <c r="EH1687" s="98"/>
      <c r="EI1687" s="98"/>
      <c r="EJ1687" s="98"/>
    </row>
    <row r="1688" spans="135:140">
      <c r="EE1688" s="114"/>
      <c r="EF1688" s="98"/>
      <c r="EG1688" s="98"/>
      <c r="EH1688" s="98"/>
      <c r="EI1688" s="98"/>
      <c r="EJ1688" s="98"/>
    </row>
    <row r="1689" spans="135:140">
      <c r="EE1689" s="114"/>
      <c r="EF1689" s="98"/>
      <c r="EG1689" s="98"/>
      <c r="EH1689" s="98"/>
      <c r="EI1689" s="98"/>
      <c r="EJ1689" s="98"/>
    </row>
    <row r="1690" spans="135:140">
      <c r="EE1690" s="114"/>
      <c r="EF1690" s="98"/>
      <c r="EG1690" s="98"/>
      <c r="EH1690" s="98"/>
      <c r="EI1690" s="98"/>
      <c r="EJ1690" s="98"/>
    </row>
    <row r="1691" spans="135:140">
      <c r="EE1691" s="114"/>
      <c r="EF1691" s="98"/>
      <c r="EG1691" s="98"/>
      <c r="EH1691" s="98"/>
      <c r="EI1691" s="98"/>
      <c r="EJ1691" s="98"/>
    </row>
    <row r="1692" spans="135:140">
      <c r="EE1692" s="114"/>
      <c r="EF1692" s="98"/>
      <c r="EG1692" s="98"/>
      <c r="EH1692" s="98"/>
      <c r="EI1692" s="98"/>
      <c r="EJ1692" s="98"/>
    </row>
    <row r="1693" spans="135:140">
      <c r="EE1693" s="114"/>
      <c r="EF1693" s="98"/>
      <c r="EG1693" s="98"/>
      <c r="EH1693" s="98"/>
      <c r="EI1693" s="98"/>
      <c r="EJ1693" s="98"/>
    </row>
    <row r="1694" spans="135:140">
      <c r="EE1694" s="114"/>
      <c r="EF1694" s="98"/>
      <c r="EG1694" s="98"/>
      <c r="EH1694" s="98"/>
      <c r="EI1694" s="98"/>
      <c r="EJ1694" s="98"/>
    </row>
    <row r="1695" spans="135:140">
      <c r="EE1695" s="114"/>
      <c r="EF1695" s="98"/>
      <c r="EG1695" s="98"/>
      <c r="EH1695" s="98"/>
      <c r="EI1695" s="98"/>
      <c r="EJ1695" s="98"/>
    </row>
    <row r="1696" spans="135:140">
      <c r="EE1696" s="114"/>
      <c r="EF1696" s="98"/>
      <c r="EG1696" s="98"/>
      <c r="EH1696" s="98"/>
      <c r="EI1696" s="98"/>
      <c r="EJ1696" s="98"/>
    </row>
    <row r="1697" spans="135:140">
      <c r="EE1697" s="114"/>
      <c r="EF1697" s="98"/>
      <c r="EG1697" s="98"/>
      <c r="EH1697" s="98"/>
      <c r="EI1697" s="98"/>
      <c r="EJ1697" s="98"/>
    </row>
    <row r="1698" spans="135:140">
      <c r="EE1698" s="114"/>
      <c r="EF1698" s="98"/>
      <c r="EG1698" s="98"/>
      <c r="EH1698" s="98"/>
      <c r="EI1698" s="98"/>
      <c r="EJ1698" s="98"/>
    </row>
    <row r="1699" spans="135:140">
      <c r="EE1699" s="114"/>
      <c r="EF1699" s="98"/>
      <c r="EG1699" s="98"/>
      <c r="EH1699" s="98"/>
      <c r="EI1699" s="98"/>
      <c r="EJ1699" s="98"/>
    </row>
    <row r="1700" spans="135:140">
      <c r="EE1700" s="114"/>
      <c r="EF1700" s="98"/>
      <c r="EG1700" s="98"/>
      <c r="EH1700" s="98"/>
      <c r="EI1700" s="98"/>
      <c r="EJ1700" s="98"/>
    </row>
    <row r="1701" spans="135:140">
      <c r="EE1701" s="114"/>
      <c r="EF1701" s="98"/>
      <c r="EG1701" s="98"/>
      <c r="EH1701" s="98"/>
      <c r="EI1701" s="98"/>
      <c r="EJ1701" s="98"/>
    </row>
    <row r="1702" spans="135:140">
      <c r="EE1702" s="114"/>
      <c r="EF1702" s="98"/>
      <c r="EG1702" s="98"/>
      <c r="EH1702" s="98"/>
      <c r="EI1702" s="98"/>
      <c r="EJ1702" s="98"/>
    </row>
    <row r="1703" spans="135:140">
      <c r="EE1703" s="114"/>
      <c r="EF1703" s="98"/>
      <c r="EG1703" s="98"/>
      <c r="EH1703" s="98"/>
      <c r="EI1703" s="98"/>
      <c r="EJ1703" s="98"/>
    </row>
    <row r="1704" spans="135:140">
      <c r="EE1704" s="114"/>
      <c r="EF1704" s="98"/>
      <c r="EG1704" s="98"/>
      <c r="EH1704" s="98"/>
      <c r="EI1704" s="98"/>
      <c r="EJ1704" s="98"/>
    </row>
    <row r="1705" spans="135:140">
      <c r="EE1705" s="114"/>
      <c r="EF1705" s="98"/>
      <c r="EG1705" s="98"/>
      <c r="EH1705" s="98"/>
      <c r="EI1705" s="98"/>
      <c r="EJ1705" s="98"/>
    </row>
    <row r="1706" spans="135:140">
      <c r="EE1706" s="114"/>
      <c r="EF1706" s="98"/>
      <c r="EG1706" s="98"/>
      <c r="EH1706" s="98"/>
      <c r="EI1706" s="98"/>
      <c r="EJ1706" s="98"/>
    </row>
    <row r="1707" spans="135:140">
      <c r="EE1707" s="114"/>
      <c r="EF1707" s="98"/>
      <c r="EG1707" s="98"/>
      <c r="EH1707" s="98"/>
      <c r="EI1707" s="98"/>
      <c r="EJ1707" s="98"/>
    </row>
    <row r="1708" spans="135:140">
      <c r="EE1708" s="114"/>
      <c r="EF1708" s="98"/>
      <c r="EG1708" s="98"/>
      <c r="EH1708" s="98"/>
      <c r="EI1708" s="98"/>
      <c r="EJ1708" s="98"/>
    </row>
    <row r="1709" spans="135:140">
      <c r="EE1709" s="114"/>
      <c r="EF1709" s="98"/>
      <c r="EG1709" s="98"/>
      <c r="EH1709" s="98"/>
      <c r="EI1709" s="98"/>
      <c r="EJ1709" s="98"/>
    </row>
    <row r="1710" spans="135:140">
      <c r="EE1710" s="114"/>
      <c r="EF1710" s="98"/>
      <c r="EG1710" s="98"/>
      <c r="EH1710" s="98"/>
      <c r="EI1710" s="98"/>
      <c r="EJ1710" s="98"/>
    </row>
    <row r="1711" spans="135:140">
      <c r="EE1711" s="114"/>
      <c r="EF1711" s="98"/>
      <c r="EG1711" s="98"/>
      <c r="EH1711" s="98"/>
      <c r="EI1711" s="98"/>
      <c r="EJ1711" s="98"/>
    </row>
    <row r="1712" spans="135:140">
      <c r="EE1712" s="114"/>
      <c r="EF1712" s="98"/>
      <c r="EG1712" s="98"/>
      <c r="EH1712" s="98"/>
      <c r="EI1712" s="98"/>
      <c r="EJ1712" s="98"/>
    </row>
    <row r="1713" spans="135:140">
      <c r="EE1713" s="114"/>
      <c r="EF1713" s="98"/>
      <c r="EG1713" s="98"/>
      <c r="EH1713" s="98"/>
      <c r="EI1713" s="98"/>
      <c r="EJ1713" s="98"/>
    </row>
    <row r="1714" spans="135:140">
      <c r="EE1714" s="114"/>
      <c r="EF1714" s="98"/>
      <c r="EG1714" s="98"/>
      <c r="EH1714" s="98"/>
      <c r="EI1714" s="98"/>
      <c r="EJ1714" s="98"/>
    </row>
    <row r="1715" spans="135:140">
      <c r="EE1715" s="114"/>
      <c r="EF1715" s="98"/>
      <c r="EG1715" s="98"/>
      <c r="EH1715" s="98"/>
      <c r="EI1715" s="98"/>
      <c r="EJ1715" s="98"/>
    </row>
    <row r="1716" spans="135:140">
      <c r="EE1716" s="114"/>
      <c r="EF1716" s="98"/>
      <c r="EG1716" s="98"/>
      <c r="EH1716" s="98"/>
      <c r="EI1716" s="98"/>
      <c r="EJ1716" s="98"/>
    </row>
    <row r="1717" spans="135:140">
      <c r="EE1717" s="114"/>
      <c r="EF1717" s="98"/>
      <c r="EG1717" s="98"/>
      <c r="EH1717" s="98"/>
      <c r="EI1717" s="98"/>
      <c r="EJ1717" s="98"/>
    </row>
    <row r="1718" spans="135:140">
      <c r="EE1718" s="114"/>
      <c r="EF1718" s="98"/>
      <c r="EG1718" s="98"/>
      <c r="EH1718" s="98"/>
      <c r="EI1718" s="98"/>
      <c r="EJ1718" s="98"/>
    </row>
    <row r="1719" spans="135:140">
      <c r="EE1719" s="114"/>
      <c r="EF1719" s="98"/>
      <c r="EG1719" s="98"/>
      <c r="EH1719" s="98"/>
      <c r="EI1719" s="98"/>
      <c r="EJ1719" s="98"/>
    </row>
    <row r="1720" spans="135:140">
      <c r="EE1720" s="114"/>
      <c r="EF1720" s="98"/>
      <c r="EG1720" s="98"/>
      <c r="EH1720" s="98"/>
      <c r="EI1720" s="98"/>
      <c r="EJ1720" s="98"/>
    </row>
    <row r="1721" spans="135:140">
      <c r="EE1721" s="114"/>
      <c r="EF1721" s="98"/>
      <c r="EG1721" s="98"/>
      <c r="EH1721" s="98"/>
      <c r="EI1721" s="98"/>
      <c r="EJ1721" s="98"/>
    </row>
    <row r="1722" spans="135:140">
      <c r="EE1722" s="114"/>
      <c r="EF1722" s="98"/>
      <c r="EG1722" s="98"/>
      <c r="EH1722" s="98"/>
      <c r="EI1722" s="98"/>
      <c r="EJ1722" s="98"/>
    </row>
    <row r="1723" spans="135:140">
      <c r="EE1723" s="114"/>
      <c r="EF1723" s="98"/>
      <c r="EG1723" s="98"/>
      <c r="EH1723" s="98"/>
      <c r="EI1723" s="98"/>
      <c r="EJ1723" s="98"/>
    </row>
    <row r="1724" spans="135:140">
      <c r="EE1724" s="114"/>
      <c r="EF1724" s="98"/>
      <c r="EG1724" s="98"/>
      <c r="EH1724" s="98"/>
      <c r="EI1724" s="98"/>
      <c r="EJ1724" s="98"/>
    </row>
    <row r="1725" spans="135:140">
      <c r="EE1725" s="114"/>
      <c r="EF1725" s="98"/>
      <c r="EG1725" s="98"/>
      <c r="EH1725" s="98"/>
      <c r="EI1725" s="98"/>
      <c r="EJ1725" s="98"/>
    </row>
    <row r="1726" spans="135:140">
      <c r="EE1726" s="114"/>
      <c r="EF1726" s="98"/>
      <c r="EG1726" s="98"/>
      <c r="EH1726" s="98"/>
      <c r="EI1726" s="98"/>
      <c r="EJ1726" s="98"/>
    </row>
    <row r="1727" spans="135:140">
      <c r="EE1727" s="114"/>
      <c r="EF1727" s="98"/>
      <c r="EG1727" s="98"/>
      <c r="EH1727" s="98"/>
      <c r="EI1727" s="98"/>
      <c r="EJ1727" s="98"/>
    </row>
    <row r="1728" spans="135:140">
      <c r="EE1728" s="114"/>
      <c r="EF1728" s="98"/>
      <c r="EG1728" s="98"/>
      <c r="EH1728" s="98"/>
      <c r="EI1728" s="98"/>
      <c r="EJ1728" s="98"/>
    </row>
    <row r="1729" spans="135:140">
      <c r="EE1729" s="114"/>
      <c r="EF1729" s="98"/>
      <c r="EG1729" s="98"/>
      <c r="EH1729" s="98"/>
      <c r="EI1729" s="98"/>
      <c r="EJ1729" s="98"/>
    </row>
    <row r="1730" spans="135:140">
      <c r="EE1730" s="114"/>
      <c r="EF1730" s="98"/>
      <c r="EG1730" s="98"/>
      <c r="EH1730" s="98"/>
      <c r="EI1730" s="98"/>
      <c r="EJ1730" s="98"/>
    </row>
    <row r="1731" spans="135:140">
      <c r="EE1731" s="114"/>
      <c r="EF1731" s="98"/>
      <c r="EG1731" s="98"/>
      <c r="EH1731" s="98"/>
      <c r="EI1731" s="98"/>
      <c r="EJ1731" s="98"/>
    </row>
    <row r="1732" spans="135:140">
      <c r="EE1732" s="114"/>
      <c r="EF1732" s="98"/>
      <c r="EG1732" s="98"/>
      <c r="EH1732" s="98"/>
      <c r="EI1732" s="98"/>
      <c r="EJ1732" s="98"/>
    </row>
    <row r="1733" spans="135:140">
      <c r="EE1733" s="114"/>
      <c r="EF1733" s="98"/>
      <c r="EG1733" s="98"/>
      <c r="EH1733" s="98"/>
      <c r="EI1733" s="98"/>
      <c r="EJ1733" s="98"/>
    </row>
    <row r="1734" spans="135:140">
      <c r="EE1734" s="114"/>
      <c r="EF1734" s="98"/>
      <c r="EG1734" s="98"/>
      <c r="EH1734" s="98"/>
      <c r="EI1734" s="98"/>
      <c r="EJ1734" s="98"/>
    </row>
    <row r="1735" spans="135:140">
      <c r="EE1735" s="114"/>
      <c r="EF1735" s="98"/>
      <c r="EG1735" s="98"/>
      <c r="EH1735" s="98"/>
      <c r="EI1735" s="98"/>
      <c r="EJ1735" s="98"/>
    </row>
    <row r="1736" spans="135:140">
      <c r="EE1736" s="114"/>
      <c r="EF1736" s="98"/>
      <c r="EG1736" s="98"/>
      <c r="EH1736" s="98"/>
      <c r="EI1736" s="98"/>
      <c r="EJ1736" s="98"/>
    </row>
    <row r="1737" spans="135:140">
      <c r="EE1737" s="114"/>
      <c r="EF1737" s="98"/>
      <c r="EG1737" s="98"/>
      <c r="EH1737" s="98"/>
      <c r="EI1737" s="98"/>
      <c r="EJ1737" s="98"/>
    </row>
    <row r="1738" spans="135:140">
      <c r="EE1738" s="114"/>
      <c r="EF1738" s="98"/>
      <c r="EG1738" s="98"/>
      <c r="EH1738" s="98"/>
      <c r="EI1738" s="98"/>
      <c r="EJ1738" s="98"/>
    </row>
    <row r="1739" spans="135:140">
      <c r="EE1739" s="114"/>
      <c r="EF1739" s="98"/>
      <c r="EG1739" s="98"/>
      <c r="EH1739" s="98"/>
      <c r="EI1739" s="98"/>
      <c r="EJ1739" s="98"/>
    </row>
    <row r="1740" spans="135:140">
      <c r="EE1740" s="114"/>
      <c r="EF1740" s="98"/>
      <c r="EG1740" s="98"/>
      <c r="EH1740" s="98"/>
      <c r="EI1740" s="98"/>
      <c r="EJ1740" s="98"/>
    </row>
    <row r="1741" spans="135:140">
      <c r="EE1741" s="114"/>
      <c r="EF1741" s="98"/>
      <c r="EG1741" s="98"/>
      <c r="EH1741" s="98"/>
      <c r="EI1741" s="98"/>
      <c r="EJ1741" s="98"/>
    </row>
    <row r="1742" spans="135:140">
      <c r="EE1742" s="114"/>
      <c r="EF1742" s="98"/>
      <c r="EG1742" s="98"/>
      <c r="EH1742" s="98"/>
      <c r="EI1742" s="98"/>
      <c r="EJ1742" s="98"/>
    </row>
    <row r="1743" spans="135:140">
      <c r="EE1743" s="114"/>
      <c r="EF1743" s="98"/>
      <c r="EG1743" s="98"/>
      <c r="EH1743" s="98"/>
      <c r="EI1743" s="98"/>
      <c r="EJ1743" s="98"/>
    </row>
    <row r="1744" spans="135:140">
      <c r="EE1744" s="114"/>
      <c r="EF1744" s="98"/>
      <c r="EG1744" s="98"/>
      <c r="EH1744" s="98"/>
      <c r="EI1744" s="98"/>
      <c r="EJ1744" s="98"/>
    </row>
    <row r="1745" spans="135:140">
      <c r="EE1745" s="114"/>
      <c r="EF1745" s="98"/>
      <c r="EG1745" s="98"/>
      <c r="EH1745" s="98"/>
      <c r="EI1745" s="98"/>
      <c r="EJ1745" s="98"/>
    </row>
    <row r="1746" spans="135:140">
      <c r="EE1746" s="114"/>
      <c r="EF1746" s="98"/>
      <c r="EG1746" s="98"/>
      <c r="EH1746" s="98"/>
      <c r="EI1746" s="98"/>
      <c r="EJ1746" s="98"/>
    </row>
    <row r="1747" spans="135:140">
      <c r="EE1747" s="114"/>
      <c r="EF1747" s="98"/>
      <c r="EG1747" s="98"/>
      <c r="EH1747" s="98"/>
      <c r="EI1747" s="98"/>
      <c r="EJ1747" s="98"/>
    </row>
    <row r="1748" spans="135:140">
      <c r="EE1748" s="114"/>
      <c r="EF1748" s="98"/>
      <c r="EG1748" s="98"/>
      <c r="EH1748" s="98"/>
      <c r="EI1748" s="98"/>
      <c r="EJ1748" s="98"/>
    </row>
    <row r="1749" spans="135:140">
      <c r="EE1749" s="114"/>
      <c r="EF1749" s="98"/>
      <c r="EG1749" s="98"/>
      <c r="EH1749" s="98"/>
      <c r="EI1749" s="98"/>
      <c r="EJ1749" s="98"/>
    </row>
    <row r="1750" spans="135:140">
      <c r="EE1750" s="114"/>
      <c r="EF1750" s="98"/>
      <c r="EG1750" s="98"/>
      <c r="EH1750" s="98"/>
      <c r="EI1750" s="98"/>
      <c r="EJ1750" s="98"/>
    </row>
    <row r="1751" spans="135:140">
      <c r="EE1751" s="114"/>
      <c r="EF1751" s="98"/>
      <c r="EG1751" s="98"/>
      <c r="EH1751" s="98"/>
      <c r="EI1751" s="98"/>
      <c r="EJ1751" s="98"/>
    </row>
    <row r="1752" spans="135:140">
      <c r="EE1752" s="114"/>
      <c r="EF1752" s="98"/>
      <c r="EG1752" s="98"/>
      <c r="EH1752" s="98"/>
      <c r="EI1752" s="98"/>
      <c r="EJ1752" s="98"/>
    </row>
    <row r="1753" spans="135:140">
      <c r="EE1753" s="114"/>
      <c r="EF1753" s="98"/>
      <c r="EG1753" s="98"/>
      <c r="EH1753" s="98"/>
      <c r="EI1753" s="98"/>
      <c r="EJ1753" s="98"/>
    </row>
    <row r="1754" spans="135:140">
      <c r="EE1754" s="114"/>
      <c r="EF1754" s="98"/>
      <c r="EG1754" s="98"/>
      <c r="EH1754" s="98"/>
      <c r="EI1754" s="98"/>
      <c r="EJ1754" s="98"/>
    </row>
    <row r="1755" spans="135:140">
      <c r="EE1755" s="114"/>
      <c r="EF1755" s="98"/>
      <c r="EG1755" s="98"/>
      <c r="EH1755" s="98"/>
      <c r="EI1755" s="98"/>
      <c r="EJ1755" s="98"/>
    </row>
    <row r="1756" spans="135:140">
      <c r="EE1756" s="114"/>
      <c r="EF1756" s="98"/>
      <c r="EG1756" s="98"/>
      <c r="EH1756" s="98"/>
      <c r="EI1756" s="98"/>
      <c r="EJ1756" s="98"/>
    </row>
    <row r="1757" spans="135:140">
      <c r="EE1757" s="114"/>
      <c r="EF1757" s="98"/>
      <c r="EG1757" s="98"/>
      <c r="EH1757" s="98"/>
      <c r="EI1757" s="98"/>
      <c r="EJ1757" s="98"/>
    </row>
    <row r="1758" spans="135:140">
      <c r="EE1758" s="114"/>
      <c r="EF1758" s="98"/>
      <c r="EG1758" s="98"/>
      <c r="EH1758" s="98"/>
      <c r="EI1758" s="98"/>
      <c r="EJ1758" s="98"/>
    </row>
    <row r="1759" spans="135:140">
      <c r="EE1759" s="114"/>
      <c r="EF1759" s="98"/>
      <c r="EG1759" s="98"/>
      <c r="EH1759" s="98"/>
      <c r="EI1759" s="98"/>
      <c r="EJ1759" s="98"/>
    </row>
    <row r="1760" spans="135:140">
      <c r="EE1760" s="114"/>
      <c r="EF1760" s="98"/>
      <c r="EG1760" s="98"/>
      <c r="EH1760" s="98"/>
      <c r="EI1760" s="98"/>
      <c r="EJ1760" s="98"/>
    </row>
    <row r="1761" spans="135:140">
      <c r="EE1761" s="114"/>
      <c r="EF1761" s="98"/>
      <c r="EG1761" s="98"/>
      <c r="EH1761" s="98"/>
      <c r="EI1761" s="98"/>
      <c r="EJ1761" s="98"/>
    </row>
    <row r="1762" spans="135:140">
      <c r="EE1762" s="114"/>
      <c r="EF1762" s="98"/>
      <c r="EG1762" s="98"/>
      <c r="EH1762" s="98"/>
      <c r="EI1762" s="98"/>
      <c r="EJ1762" s="98"/>
    </row>
    <row r="1763" spans="135:140">
      <c r="EE1763" s="114"/>
      <c r="EF1763" s="98"/>
      <c r="EG1763" s="98"/>
      <c r="EH1763" s="98"/>
      <c r="EI1763" s="98"/>
      <c r="EJ1763" s="98"/>
    </row>
    <row r="1764" spans="135:140">
      <c r="EE1764" s="114"/>
      <c r="EF1764" s="98"/>
      <c r="EG1764" s="98"/>
      <c r="EH1764" s="98"/>
      <c r="EI1764" s="98"/>
      <c r="EJ1764" s="98"/>
    </row>
    <row r="1765" spans="135:140">
      <c r="EE1765" s="114"/>
      <c r="EF1765" s="98"/>
      <c r="EG1765" s="98"/>
      <c r="EH1765" s="98"/>
      <c r="EI1765" s="98"/>
      <c r="EJ1765" s="98"/>
    </row>
    <row r="1766" spans="135:140">
      <c r="EE1766" s="114"/>
      <c r="EF1766" s="98"/>
      <c r="EG1766" s="98"/>
      <c r="EH1766" s="98"/>
      <c r="EI1766" s="98"/>
      <c r="EJ1766" s="98"/>
    </row>
    <row r="1767" spans="135:140">
      <c r="EE1767" s="114"/>
      <c r="EF1767" s="98"/>
      <c r="EG1767" s="98"/>
      <c r="EH1767" s="98"/>
      <c r="EI1767" s="98"/>
      <c r="EJ1767" s="98"/>
    </row>
    <row r="1768" spans="135:140">
      <c r="EE1768" s="114"/>
      <c r="EF1768" s="98"/>
      <c r="EG1768" s="98"/>
      <c r="EH1768" s="98"/>
      <c r="EI1768" s="98"/>
      <c r="EJ1768" s="98"/>
    </row>
    <row r="1769" spans="135:140">
      <c r="EE1769" s="114"/>
      <c r="EF1769" s="98"/>
      <c r="EG1769" s="98"/>
      <c r="EH1769" s="98"/>
      <c r="EI1769" s="98"/>
      <c r="EJ1769" s="98"/>
    </row>
    <row r="1770" spans="135:140">
      <c r="EE1770" s="114"/>
      <c r="EF1770" s="98"/>
      <c r="EG1770" s="98"/>
      <c r="EH1770" s="98"/>
      <c r="EI1770" s="98"/>
      <c r="EJ1770" s="98"/>
    </row>
    <row r="1771" spans="135:140">
      <c r="EE1771" s="114"/>
      <c r="EF1771" s="98"/>
      <c r="EG1771" s="98"/>
      <c r="EH1771" s="98"/>
      <c r="EI1771" s="98"/>
      <c r="EJ1771" s="98"/>
    </row>
    <row r="1772" spans="135:140">
      <c r="EE1772" s="114"/>
      <c r="EF1772" s="98"/>
      <c r="EG1772" s="98"/>
      <c r="EH1772" s="98"/>
      <c r="EI1772" s="98"/>
      <c r="EJ1772" s="98"/>
    </row>
    <row r="1773" spans="135:140">
      <c r="EE1773" s="114"/>
      <c r="EF1773" s="98"/>
      <c r="EG1773" s="98"/>
      <c r="EH1773" s="98"/>
      <c r="EI1773" s="98"/>
      <c r="EJ1773" s="98"/>
    </row>
    <row r="1774" spans="135:140">
      <c r="EE1774" s="114"/>
      <c r="EF1774" s="98"/>
      <c r="EG1774" s="98"/>
      <c r="EH1774" s="98"/>
      <c r="EI1774" s="98"/>
      <c r="EJ1774" s="98"/>
    </row>
    <row r="1775" spans="135:140">
      <c r="EE1775" s="114"/>
      <c r="EF1775" s="98"/>
      <c r="EG1775" s="98"/>
      <c r="EH1775" s="98"/>
      <c r="EI1775" s="98"/>
      <c r="EJ1775" s="98"/>
    </row>
    <row r="1776" spans="135:140">
      <c r="EE1776" s="114"/>
      <c r="EF1776" s="98"/>
      <c r="EG1776" s="98"/>
      <c r="EH1776" s="98"/>
      <c r="EI1776" s="98"/>
      <c r="EJ1776" s="98"/>
    </row>
    <row r="1777" spans="135:140">
      <c r="EE1777" s="114"/>
      <c r="EF1777" s="98"/>
      <c r="EG1777" s="98"/>
      <c r="EH1777" s="98"/>
      <c r="EI1777" s="98"/>
      <c r="EJ1777" s="98"/>
    </row>
    <row r="1778" spans="135:140">
      <c r="EE1778" s="114"/>
      <c r="EF1778" s="98"/>
      <c r="EG1778" s="98"/>
      <c r="EH1778" s="98"/>
      <c r="EI1778" s="98"/>
      <c r="EJ1778" s="98"/>
    </row>
    <row r="1779" spans="135:140">
      <c r="EE1779" s="114"/>
      <c r="EF1779" s="98"/>
      <c r="EG1779" s="98"/>
      <c r="EH1779" s="98"/>
      <c r="EI1779" s="98"/>
      <c r="EJ1779" s="98"/>
    </row>
    <row r="1780" spans="135:140">
      <c r="EE1780" s="114"/>
      <c r="EF1780" s="98"/>
      <c r="EG1780" s="98"/>
      <c r="EH1780" s="98"/>
      <c r="EI1780" s="98"/>
      <c r="EJ1780" s="98"/>
    </row>
    <row r="1781" spans="135:140">
      <c r="EE1781" s="114"/>
      <c r="EF1781" s="98"/>
      <c r="EG1781" s="98"/>
      <c r="EH1781" s="98"/>
      <c r="EI1781" s="98"/>
      <c r="EJ1781" s="98"/>
    </row>
    <row r="1782" spans="135:140">
      <c r="EE1782" s="114"/>
      <c r="EF1782" s="98"/>
      <c r="EG1782" s="98"/>
      <c r="EH1782" s="98"/>
      <c r="EI1782" s="98"/>
      <c r="EJ1782" s="98"/>
    </row>
    <row r="1783" spans="135:140">
      <c r="EE1783" s="114"/>
      <c r="EF1783" s="98"/>
      <c r="EG1783" s="98"/>
      <c r="EH1783" s="98"/>
      <c r="EI1783" s="98"/>
      <c r="EJ1783" s="98"/>
    </row>
    <row r="1784" spans="135:140">
      <c r="EE1784" s="114"/>
      <c r="EF1784" s="98"/>
      <c r="EG1784" s="98"/>
      <c r="EH1784" s="98"/>
      <c r="EI1784" s="98"/>
      <c r="EJ1784" s="98"/>
    </row>
    <row r="1785" spans="135:140">
      <c r="EE1785" s="114"/>
      <c r="EF1785" s="98"/>
      <c r="EG1785" s="98"/>
      <c r="EH1785" s="98"/>
      <c r="EI1785" s="98"/>
      <c r="EJ1785" s="98"/>
    </row>
    <row r="1786" spans="135:140">
      <c r="EE1786" s="114"/>
      <c r="EF1786" s="98"/>
      <c r="EG1786" s="98"/>
      <c r="EH1786" s="98"/>
      <c r="EI1786" s="98"/>
      <c r="EJ1786" s="98"/>
    </row>
    <row r="1787" spans="135:140">
      <c r="EE1787" s="114"/>
      <c r="EF1787" s="98"/>
      <c r="EG1787" s="98"/>
      <c r="EH1787" s="98"/>
      <c r="EI1787" s="98"/>
      <c r="EJ1787" s="98"/>
    </row>
    <row r="1788" spans="135:140">
      <c r="EE1788" s="114"/>
      <c r="EF1788" s="98"/>
      <c r="EG1788" s="98"/>
      <c r="EH1788" s="98"/>
      <c r="EI1788" s="98"/>
      <c r="EJ1788" s="98"/>
    </row>
    <row r="1789" spans="135:140">
      <c r="EE1789" s="114"/>
      <c r="EF1789" s="98"/>
      <c r="EG1789" s="98"/>
      <c r="EH1789" s="98"/>
      <c r="EI1789" s="98"/>
      <c r="EJ1789" s="98"/>
    </row>
    <row r="1790" spans="135:140">
      <c r="EE1790" s="114"/>
      <c r="EF1790" s="98"/>
      <c r="EG1790" s="98"/>
      <c r="EH1790" s="98"/>
      <c r="EI1790" s="98"/>
      <c r="EJ1790" s="98"/>
    </row>
    <row r="1791" spans="135:140">
      <c r="EE1791" s="114"/>
      <c r="EF1791" s="98"/>
      <c r="EG1791" s="98"/>
      <c r="EH1791" s="98"/>
      <c r="EI1791" s="98"/>
      <c r="EJ1791" s="98"/>
    </row>
    <row r="1792" spans="135:140">
      <c r="EE1792" s="114"/>
      <c r="EF1792" s="98"/>
      <c r="EG1792" s="98"/>
      <c r="EH1792" s="98"/>
      <c r="EI1792" s="98"/>
      <c r="EJ1792" s="98"/>
    </row>
    <row r="1793" spans="135:140">
      <c r="EE1793" s="114"/>
      <c r="EF1793" s="98"/>
      <c r="EG1793" s="98"/>
      <c r="EH1793" s="98"/>
      <c r="EI1793" s="98"/>
      <c r="EJ1793" s="98"/>
    </row>
    <row r="1794" spans="135:140">
      <c r="EE1794" s="114"/>
      <c r="EF1794" s="98"/>
      <c r="EG1794" s="98"/>
      <c r="EH1794" s="98"/>
      <c r="EI1794" s="98"/>
      <c r="EJ1794" s="98"/>
    </row>
    <row r="1795" spans="135:140">
      <c r="EE1795" s="114"/>
      <c r="EF1795" s="98"/>
      <c r="EG1795" s="98"/>
      <c r="EH1795" s="98"/>
      <c r="EI1795" s="98"/>
      <c r="EJ1795" s="98"/>
    </row>
    <row r="1796" spans="135:140">
      <c r="EE1796" s="114"/>
      <c r="EF1796" s="98"/>
      <c r="EG1796" s="98"/>
      <c r="EH1796" s="98"/>
      <c r="EI1796" s="98"/>
      <c r="EJ1796" s="98"/>
    </row>
    <row r="1797" spans="135:140">
      <c r="EE1797" s="114"/>
      <c r="EF1797" s="98"/>
      <c r="EG1797" s="98"/>
      <c r="EH1797" s="98"/>
      <c r="EI1797" s="98"/>
      <c r="EJ1797" s="98"/>
    </row>
    <row r="1798" spans="135:140">
      <c r="EE1798" s="114"/>
      <c r="EF1798" s="98"/>
      <c r="EG1798" s="98"/>
      <c r="EH1798" s="98"/>
      <c r="EI1798" s="98"/>
      <c r="EJ1798" s="98"/>
    </row>
    <row r="1799" spans="135:140">
      <c r="EE1799" s="114"/>
      <c r="EF1799" s="98"/>
      <c r="EG1799" s="98"/>
      <c r="EH1799" s="98"/>
      <c r="EI1799" s="98"/>
      <c r="EJ1799" s="98"/>
    </row>
    <row r="1800" spans="135:140">
      <c r="EE1800" s="114"/>
      <c r="EF1800" s="98"/>
      <c r="EG1800" s="98"/>
      <c r="EH1800" s="98"/>
      <c r="EI1800" s="98"/>
      <c r="EJ1800" s="98"/>
    </row>
    <row r="1801" spans="135:140">
      <c r="EE1801" s="114"/>
      <c r="EF1801" s="98"/>
      <c r="EG1801" s="98"/>
      <c r="EH1801" s="98"/>
      <c r="EI1801" s="98"/>
      <c r="EJ1801" s="98"/>
    </row>
    <row r="1802" spans="135:140">
      <c r="EE1802" s="114"/>
      <c r="EF1802" s="98"/>
      <c r="EG1802" s="98"/>
      <c r="EH1802" s="98"/>
      <c r="EI1802" s="98"/>
      <c r="EJ1802" s="98"/>
    </row>
    <row r="1803" spans="135:140">
      <c r="EE1803" s="114"/>
      <c r="EF1803" s="98"/>
      <c r="EG1803" s="98"/>
      <c r="EH1803" s="98"/>
      <c r="EI1803" s="98"/>
      <c r="EJ1803" s="98"/>
    </row>
    <row r="1804" spans="135:140">
      <c r="EE1804" s="114"/>
      <c r="EF1804" s="98"/>
      <c r="EG1804" s="98"/>
      <c r="EH1804" s="98"/>
      <c r="EI1804" s="98"/>
      <c r="EJ1804" s="98"/>
    </row>
    <row r="1805" spans="135:140">
      <c r="EE1805" s="114"/>
      <c r="EF1805" s="98"/>
      <c r="EG1805" s="98"/>
      <c r="EH1805" s="98"/>
      <c r="EI1805" s="98"/>
      <c r="EJ1805" s="98"/>
    </row>
    <row r="1806" spans="135:140">
      <c r="EE1806" s="114"/>
      <c r="EF1806" s="98"/>
      <c r="EG1806" s="98"/>
      <c r="EH1806" s="98"/>
      <c r="EI1806" s="98"/>
      <c r="EJ1806" s="98"/>
    </row>
    <row r="1807" spans="135:140">
      <c r="EE1807" s="114"/>
      <c r="EF1807" s="98"/>
      <c r="EG1807" s="98"/>
      <c r="EH1807" s="98"/>
      <c r="EI1807" s="98"/>
      <c r="EJ1807" s="98"/>
    </row>
    <row r="1808" spans="135:140">
      <c r="EE1808" s="114"/>
      <c r="EF1808" s="98"/>
      <c r="EG1808" s="98"/>
      <c r="EH1808" s="98"/>
      <c r="EI1808" s="98"/>
      <c r="EJ1808" s="98"/>
    </row>
    <row r="1809" spans="135:140">
      <c r="EE1809" s="114"/>
      <c r="EF1809" s="98"/>
      <c r="EG1809" s="98"/>
      <c r="EH1809" s="98"/>
      <c r="EI1809" s="98"/>
      <c r="EJ1809" s="98"/>
    </row>
    <row r="1810" spans="135:140">
      <c r="EE1810" s="114"/>
      <c r="EF1810" s="98"/>
      <c r="EG1810" s="98"/>
      <c r="EH1810" s="98"/>
      <c r="EI1810" s="98"/>
      <c r="EJ1810" s="98"/>
    </row>
    <row r="1811" spans="135:140">
      <c r="EE1811" s="114"/>
      <c r="EF1811" s="98"/>
      <c r="EG1811" s="98"/>
      <c r="EH1811" s="98"/>
      <c r="EI1811" s="98"/>
      <c r="EJ1811" s="98"/>
    </row>
    <row r="1812" spans="135:140">
      <c r="EE1812" s="114"/>
      <c r="EF1812" s="98"/>
      <c r="EG1812" s="98"/>
      <c r="EH1812" s="98"/>
      <c r="EI1812" s="98"/>
      <c r="EJ1812" s="98"/>
    </row>
    <row r="1813" spans="135:140">
      <c r="EE1813" s="114"/>
      <c r="EF1813" s="98"/>
      <c r="EG1813" s="98"/>
      <c r="EH1813" s="98"/>
      <c r="EI1813" s="98"/>
      <c r="EJ1813" s="98"/>
    </row>
    <row r="1814" spans="135:140">
      <c r="EE1814" s="114"/>
      <c r="EF1814" s="98"/>
      <c r="EG1814" s="98"/>
      <c r="EH1814" s="98"/>
      <c r="EI1814" s="98"/>
      <c r="EJ1814" s="98"/>
    </row>
    <row r="1815" spans="135:140">
      <c r="EE1815" s="114"/>
      <c r="EF1815" s="98"/>
      <c r="EG1815" s="98"/>
      <c r="EH1815" s="98"/>
      <c r="EI1815" s="98"/>
      <c r="EJ1815" s="98"/>
    </row>
    <row r="1816" spans="135:140">
      <c r="EE1816" s="114"/>
      <c r="EF1816" s="98"/>
      <c r="EG1816" s="98"/>
      <c r="EH1816" s="98"/>
      <c r="EI1816" s="98"/>
      <c r="EJ1816" s="98"/>
    </row>
    <row r="1817" spans="135:140">
      <c r="EE1817" s="114"/>
      <c r="EF1817" s="98"/>
      <c r="EG1817" s="98"/>
      <c r="EH1817" s="98"/>
      <c r="EI1817" s="98"/>
      <c r="EJ1817" s="98"/>
    </row>
    <row r="1818" spans="135:140">
      <c r="EE1818" s="114"/>
      <c r="EF1818" s="98"/>
      <c r="EG1818" s="98"/>
      <c r="EH1818" s="98"/>
      <c r="EI1818" s="98"/>
      <c r="EJ1818" s="98"/>
    </row>
    <row r="1819" spans="135:140">
      <c r="EE1819" s="114"/>
      <c r="EF1819" s="98"/>
      <c r="EG1819" s="98"/>
      <c r="EH1819" s="98"/>
      <c r="EI1819" s="98"/>
      <c r="EJ1819" s="98"/>
    </row>
    <row r="1820" spans="135:140">
      <c r="EE1820" s="114"/>
      <c r="EF1820" s="98"/>
      <c r="EG1820" s="98"/>
      <c r="EH1820" s="98"/>
      <c r="EI1820" s="98"/>
      <c r="EJ1820" s="98"/>
    </row>
    <row r="1821" spans="135:140">
      <c r="EE1821" s="114"/>
      <c r="EF1821" s="98"/>
      <c r="EG1821" s="98"/>
      <c r="EH1821" s="98"/>
      <c r="EI1821" s="98"/>
      <c r="EJ1821" s="98"/>
    </row>
    <row r="1822" spans="135:140">
      <c r="EE1822" s="114"/>
      <c r="EF1822" s="98"/>
      <c r="EG1822" s="98"/>
      <c r="EH1822" s="98"/>
      <c r="EI1822" s="98"/>
      <c r="EJ1822" s="98"/>
    </row>
    <row r="1823" spans="135:140">
      <c r="EE1823" s="114"/>
      <c r="EF1823" s="98"/>
      <c r="EG1823" s="98"/>
      <c r="EH1823" s="98"/>
      <c r="EI1823" s="98"/>
      <c r="EJ1823" s="98"/>
    </row>
    <row r="1824" spans="135:140">
      <c r="EE1824" s="114"/>
      <c r="EF1824" s="98"/>
      <c r="EG1824" s="98"/>
      <c r="EH1824" s="98"/>
      <c r="EI1824" s="98"/>
      <c r="EJ1824" s="98"/>
    </row>
    <row r="1825" spans="135:140">
      <c r="EE1825" s="114"/>
      <c r="EF1825" s="98"/>
      <c r="EG1825" s="98"/>
      <c r="EH1825" s="98"/>
      <c r="EI1825" s="98"/>
      <c r="EJ1825" s="98"/>
    </row>
    <row r="1826" spans="135:140">
      <c r="EE1826" s="114"/>
      <c r="EF1826" s="98"/>
      <c r="EG1826" s="98"/>
      <c r="EH1826" s="98"/>
      <c r="EI1826" s="98"/>
      <c r="EJ1826" s="98"/>
    </row>
    <row r="1827" spans="135:140">
      <c r="EE1827" s="114"/>
      <c r="EF1827" s="98"/>
      <c r="EG1827" s="98"/>
      <c r="EH1827" s="98"/>
      <c r="EI1827" s="98"/>
      <c r="EJ1827" s="98"/>
    </row>
    <row r="1828" spans="135:140">
      <c r="EE1828" s="114"/>
      <c r="EF1828" s="98"/>
      <c r="EG1828" s="98"/>
      <c r="EH1828" s="98"/>
      <c r="EI1828" s="98"/>
      <c r="EJ1828" s="98"/>
    </row>
    <row r="1829" spans="135:140">
      <c r="EE1829" s="114"/>
      <c r="EF1829" s="98"/>
      <c r="EG1829" s="98"/>
      <c r="EH1829" s="98"/>
      <c r="EI1829" s="98"/>
      <c r="EJ1829" s="98"/>
    </row>
    <row r="1830" spans="135:140">
      <c r="EE1830" s="114"/>
      <c r="EF1830" s="98"/>
      <c r="EG1830" s="98"/>
      <c r="EH1830" s="98"/>
      <c r="EI1830" s="98"/>
      <c r="EJ1830" s="98"/>
    </row>
    <row r="1831" spans="135:140">
      <c r="EE1831" s="114"/>
      <c r="EF1831" s="98"/>
      <c r="EG1831" s="98"/>
      <c r="EH1831" s="98"/>
      <c r="EI1831" s="98"/>
      <c r="EJ1831" s="98"/>
    </row>
    <row r="1832" spans="135:140">
      <c r="EE1832" s="114"/>
      <c r="EF1832" s="98"/>
      <c r="EG1832" s="98"/>
      <c r="EH1832" s="98"/>
      <c r="EI1832" s="98"/>
      <c r="EJ1832" s="98"/>
    </row>
    <row r="1833" spans="135:140">
      <c r="EE1833" s="114"/>
      <c r="EF1833" s="98"/>
      <c r="EG1833" s="98"/>
      <c r="EH1833" s="98"/>
      <c r="EI1833" s="98"/>
      <c r="EJ1833" s="98"/>
    </row>
    <row r="1834" spans="135:140">
      <c r="EE1834" s="114"/>
      <c r="EF1834" s="98"/>
      <c r="EG1834" s="98"/>
      <c r="EH1834" s="98"/>
      <c r="EI1834" s="98"/>
      <c r="EJ1834" s="98"/>
    </row>
    <row r="1835" spans="135:140">
      <c r="EE1835" s="114"/>
      <c r="EF1835" s="98"/>
      <c r="EG1835" s="98"/>
      <c r="EH1835" s="98"/>
      <c r="EI1835" s="98"/>
      <c r="EJ1835" s="98"/>
    </row>
    <row r="1836" spans="135:140">
      <c r="EE1836" s="114"/>
      <c r="EF1836" s="98"/>
      <c r="EG1836" s="98"/>
      <c r="EH1836" s="98"/>
      <c r="EI1836" s="98"/>
      <c r="EJ1836" s="98"/>
    </row>
    <row r="1837" spans="135:140">
      <c r="EE1837" s="114"/>
      <c r="EF1837" s="98"/>
      <c r="EG1837" s="98"/>
      <c r="EH1837" s="98"/>
      <c r="EI1837" s="98"/>
      <c r="EJ1837" s="98"/>
    </row>
    <row r="1838" spans="135:140">
      <c r="EE1838" s="114"/>
      <c r="EF1838" s="98"/>
      <c r="EG1838" s="98"/>
      <c r="EH1838" s="98"/>
      <c r="EI1838" s="98"/>
      <c r="EJ1838" s="98"/>
    </row>
    <row r="1839" spans="135:140">
      <c r="EE1839" s="114"/>
      <c r="EF1839" s="98"/>
      <c r="EG1839" s="98"/>
      <c r="EH1839" s="98"/>
      <c r="EI1839" s="98"/>
      <c r="EJ1839" s="98"/>
    </row>
    <row r="1840" spans="135:140">
      <c r="EE1840" s="114"/>
      <c r="EF1840" s="98"/>
      <c r="EG1840" s="98"/>
      <c r="EH1840" s="98"/>
      <c r="EI1840" s="98"/>
      <c r="EJ1840" s="98"/>
    </row>
    <row r="1841" spans="135:140">
      <c r="EE1841" s="114"/>
      <c r="EF1841" s="98"/>
      <c r="EG1841" s="98"/>
      <c r="EH1841" s="98"/>
      <c r="EI1841" s="98"/>
      <c r="EJ1841" s="98"/>
    </row>
    <row r="1842" spans="135:140">
      <c r="EE1842" s="114"/>
      <c r="EF1842" s="98"/>
      <c r="EG1842" s="98"/>
      <c r="EH1842" s="98"/>
      <c r="EI1842" s="98"/>
      <c r="EJ1842" s="98"/>
    </row>
    <row r="1843" spans="135:140">
      <c r="EE1843" s="114"/>
      <c r="EF1843" s="98"/>
      <c r="EG1843" s="98"/>
      <c r="EH1843" s="98"/>
      <c r="EI1843" s="98"/>
      <c r="EJ1843" s="98"/>
    </row>
    <row r="1844" spans="135:140">
      <c r="EE1844" s="114"/>
      <c r="EF1844" s="98"/>
      <c r="EG1844" s="98"/>
      <c r="EH1844" s="98"/>
      <c r="EI1844" s="98"/>
      <c r="EJ1844" s="98"/>
    </row>
    <row r="1845" spans="135:140">
      <c r="EE1845" s="114"/>
      <c r="EF1845" s="98"/>
      <c r="EG1845" s="98"/>
      <c r="EH1845" s="98"/>
      <c r="EI1845" s="98"/>
      <c r="EJ1845" s="98"/>
    </row>
    <row r="1846" spans="135:140">
      <c r="EE1846" s="114"/>
      <c r="EF1846" s="98"/>
      <c r="EG1846" s="98"/>
      <c r="EH1846" s="98"/>
      <c r="EI1846" s="98"/>
      <c r="EJ1846" s="98"/>
    </row>
    <row r="1847" spans="135:140">
      <c r="EE1847" s="114"/>
      <c r="EF1847" s="98"/>
      <c r="EG1847" s="98"/>
      <c r="EH1847" s="98"/>
      <c r="EI1847" s="98"/>
      <c r="EJ1847" s="98"/>
    </row>
    <row r="1848" spans="135:140">
      <c r="EE1848" s="114"/>
      <c r="EF1848" s="98"/>
      <c r="EG1848" s="98"/>
      <c r="EH1848" s="98"/>
      <c r="EI1848" s="98"/>
      <c r="EJ1848" s="98"/>
    </row>
    <row r="1849" spans="135:140">
      <c r="EE1849" s="114"/>
      <c r="EF1849" s="98"/>
      <c r="EG1849" s="98"/>
      <c r="EH1849" s="98"/>
      <c r="EI1849" s="98"/>
      <c r="EJ1849" s="98"/>
    </row>
    <row r="1850" spans="135:140">
      <c r="EE1850" s="114"/>
      <c r="EF1850" s="98"/>
      <c r="EG1850" s="98"/>
      <c r="EH1850" s="98"/>
      <c r="EI1850" s="98"/>
      <c r="EJ1850" s="98"/>
    </row>
    <row r="1851" spans="135:140">
      <c r="EE1851" s="114"/>
      <c r="EF1851" s="98"/>
      <c r="EG1851" s="98"/>
      <c r="EH1851" s="98"/>
      <c r="EI1851" s="98"/>
      <c r="EJ1851" s="98"/>
    </row>
    <row r="1852" spans="135:140">
      <c r="EE1852" s="114"/>
      <c r="EF1852" s="98"/>
      <c r="EG1852" s="98"/>
      <c r="EH1852" s="98"/>
      <c r="EI1852" s="98"/>
      <c r="EJ1852" s="98"/>
    </row>
    <row r="1853" spans="135:140">
      <c r="EE1853" s="114"/>
      <c r="EF1853" s="98"/>
      <c r="EG1853" s="98"/>
      <c r="EH1853" s="98"/>
      <c r="EI1853" s="98"/>
      <c r="EJ1853" s="98"/>
    </row>
    <row r="1854" spans="135:140">
      <c r="EE1854" s="114"/>
      <c r="EF1854" s="98"/>
      <c r="EG1854" s="98"/>
      <c r="EH1854" s="98"/>
      <c r="EI1854" s="98"/>
      <c r="EJ1854" s="98"/>
    </row>
    <row r="1855" spans="135:140">
      <c r="EE1855" s="114"/>
      <c r="EF1855" s="98"/>
      <c r="EG1855" s="98"/>
      <c r="EH1855" s="98"/>
      <c r="EI1855" s="98"/>
      <c r="EJ1855" s="98"/>
    </row>
    <row r="1856" spans="135:140">
      <c r="EE1856" s="114"/>
      <c r="EF1856" s="98"/>
      <c r="EG1856" s="98"/>
      <c r="EH1856" s="98"/>
      <c r="EI1856" s="98"/>
      <c r="EJ1856" s="98"/>
    </row>
    <row r="1857" spans="135:140">
      <c r="EE1857" s="114"/>
      <c r="EF1857" s="98"/>
      <c r="EG1857" s="98"/>
      <c r="EH1857" s="98"/>
      <c r="EI1857" s="98"/>
      <c r="EJ1857" s="98"/>
    </row>
    <row r="1858" spans="135:140">
      <c r="EE1858" s="114"/>
      <c r="EF1858" s="98"/>
      <c r="EG1858" s="98"/>
      <c r="EH1858" s="98"/>
      <c r="EI1858" s="98"/>
      <c r="EJ1858" s="98"/>
    </row>
    <row r="1859" spans="135:140">
      <c r="EE1859" s="114"/>
      <c r="EF1859" s="98"/>
      <c r="EG1859" s="98"/>
      <c r="EH1859" s="98"/>
      <c r="EI1859" s="98"/>
      <c r="EJ1859" s="98"/>
    </row>
    <row r="1860" spans="135:140">
      <c r="EE1860" s="114"/>
      <c r="EF1860" s="98"/>
      <c r="EG1860" s="98"/>
      <c r="EH1860" s="98"/>
      <c r="EI1860" s="98"/>
      <c r="EJ1860" s="98"/>
    </row>
    <row r="1861" spans="135:140">
      <c r="EE1861" s="114"/>
      <c r="EF1861" s="98"/>
      <c r="EG1861" s="98"/>
      <c r="EH1861" s="98"/>
      <c r="EI1861" s="98"/>
      <c r="EJ1861" s="98"/>
    </row>
    <row r="1862" spans="135:140">
      <c r="EE1862" s="114"/>
      <c r="EF1862" s="98"/>
      <c r="EG1862" s="98"/>
      <c r="EH1862" s="98"/>
      <c r="EI1862" s="98"/>
      <c r="EJ1862" s="98"/>
    </row>
    <row r="1863" spans="135:140">
      <c r="EE1863" s="114"/>
      <c r="EF1863" s="98"/>
      <c r="EG1863" s="98"/>
      <c r="EH1863" s="98"/>
      <c r="EI1863" s="98"/>
      <c r="EJ1863" s="98"/>
    </row>
    <row r="1864" spans="135:140">
      <c r="EE1864" s="114"/>
      <c r="EF1864" s="98"/>
      <c r="EG1864" s="98"/>
      <c r="EH1864" s="98"/>
      <c r="EI1864" s="98"/>
      <c r="EJ1864" s="98"/>
    </row>
    <row r="1865" spans="135:140">
      <c r="EE1865" s="114"/>
      <c r="EF1865" s="98"/>
      <c r="EG1865" s="98"/>
      <c r="EH1865" s="98"/>
      <c r="EI1865" s="98"/>
      <c r="EJ1865" s="98"/>
    </row>
    <row r="1866" spans="135:140">
      <c r="EE1866" s="114"/>
      <c r="EF1866" s="98"/>
      <c r="EG1866" s="98"/>
      <c r="EH1866" s="98"/>
      <c r="EI1866" s="98"/>
      <c r="EJ1866" s="98"/>
    </row>
    <row r="1867" spans="135:140">
      <c r="EE1867" s="114"/>
      <c r="EF1867" s="98"/>
      <c r="EG1867" s="98"/>
      <c r="EH1867" s="98"/>
      <c r="EI1867" s="98"/>
      <c r="EJ1867" s="98"/>
    </row>
    <row r="1868" spans="135:140">
      <c r="EE1868" s="114"/>
      <c r="EF1868" s="98"/>
      <c r="EG1868" s="98"/>
      <c r="EH1868" s="98"/>
      <c r="EI1868" s="98"/>
      <c r="EJ1868" s="98"/>
    </row>
    <row r="1869" spans="135:140">
      <c r="EE1869" s="114"/>
      <c r="EF1869" s="98"/>
      <c r="EG1869" s="98"/>
      <c r="EH1869" s="98"/>
      <c r="EI1869" s="98"/>
      <c r="EJ1869" s="98"/>
    </row>
    <row r="1870" spans="135:140">
      <c r="EE1870" s="114"/>
      <c r="EF1870" s="98"/>
      <c r="EG1870" s="98"/>
      <c r="EH1870" s="98"/>
      <c r="EI1870" s="98"/>
      <c r="EJ1870" s="98"/>
    </row>
    <row r="1871" spans="135:140">
      <c r="EE1871" s="114"/>
      <c r="EF1871" s="98"/>
      <c r="EG1871" s="98"/>
      <c r="EH1871" s="98"/>
      <c r="EI1871" s="98"/>
      <c r="EJ1871" s="98"/>
    </row>
    <row r="1872" spans="135:140">
      <c r="EE1872" s="114"/>
      <c r="EF1872" s="98"/>
      <c r="EG1872" s="98"/>
      <c r="EH1872" s="98"/>
      <c r="EI1872" s="98"/>
      <c r="EJ1872" s="98"/>
    </row>
    <row r="1873" spans="135:140">
      <c r="EE1873" s="114"/>
      <c r="EF1873" s="98"/>
      <c r="EG1873" s="98"/>
      <c r="EH1873" s="98"/>
      <c r="EI1873" s="98"/>
      <c r="EJ1873" s="98"/>
    </row>
    <row r="1874" spans="135:140">
      <c r="EE1874" s="114"/>
      <c r="EF1874" s="98"/>
      <c r="EG1874" s="98"/>
      <c r="EH1874" s="98"/>
      <c r="EI1874" s="98"/>
      <c r="EJ1874" s="98"/>
    </row>
    <row r="1875" spans="135:140">
      <c r="EE1875" s="114"/>
      <c r="EF1875" s="98"/>
      <c r="EG1875" s="98"/>
      <c r="EH1875" s="98"/>
      <c r="EI1875" s="98"/>
      <c r="EJ1875" s="98"/>
    </row>
    <row r="1876" spans="135:140">
      <c r="EE1876" s="114"/>
      <c r="EF1876" s="98"/>
      <c r="EG1876" s="98"/>
      <c r="EH1876" s="98"/>
      <c r="EI1876" s="98"/>
      <c r="EJ1876" s="98"/>
    </row>
    <row r="1877" spans="135:140">
      <c r="EE1877" s="114"/>
      <c r="EF1877" s="98"/>
      <c r="EG1877" s="98"/>
      <c r="EH1877" s="98"/>
      <c r="EI1877" s="98"/>
      <c r="EJ1877" s="98"/>
    </row>
    <row r="1878" spans="135:140">
      <c r="EE1878" s="114"/>
      <c r="EF1878" s="98"/>
      <c r="EG1878" s="98"/>
      <c r="EH1878" s="98"/>
      <c r="EI1878" s="98"/>
      <c r="EJ1878" s="98"/>
    </row>
    <row r="1879" spans="135:140">
      <c r="EE1879" s="114"/>
      <c r="EF1879" s="98"/>
      <c r="EG1879" s="98"/>
      <c r="EH1879" s="98"/>
      <c r="EI1879" s="98"/>
      <c r="EJ1879" s="98"/>
    </row>
    <row r="1880" spans="135:140">
      <c r="EE1880" s="114"/>
      <c r="EF1880" s="98"/>
      <c r="EG1880" s="98"/>
      <c r="EH1880" s="98"/>
      <c r="EI1880" s="98"/>
      <c r="EJ1880" s="98"/>
    </row>
    <row r="1881" spans="135:140">
      <c r="EE1881" s="114"/>
      <c r="EF1881" s="98"/>
      <c r="EG1881" s="98"/>
      <c r="EH1881" s="98"/>
      <c r="EI1881" s="98"/>
      <c r="EJ1881" s="98"/>
    </row>
    <row r="1882" spans="135:140">
      <c r="EE1882" s="114"/>
      <c r="EF1882" s="98"/>
      <c r="EG1882" s="98"/>
      <c r="EH1882" s="98"/>
      <c r="EI1882" s="98"/>
      <c r="EJ1882" s="98"/>
    </row>
    <row r="1883" spans="135:140">
      <c r="EE1883" s="114"/>
      <c r="EF1883" s="98"/>
      <c r="EG1883" s="98"/>
      <c r="EH1883" s="98"/>
      <c r="EI1883" s="98"/>
      <c r="EJ1883" s="98"/>
    </row>
    <row r="1884" spans="135:140">
      <c r="EE1884" s="114"/>
      <c r="EF1884" s="98"/>
      <c r="EG1884" s="98"/>
      <c r="EH1884" s="98"/>
      <c r="EI1884" s="98"/>
      <c r="EJ1884" s="98"/>
    </row>
    <row r="1885" spans="135:140">
      <c r="EE1885" s="114"/>
      <c r="EF1885" s="98"/>
      <c r="EG1885" s="98"/>
      <c r="EH1885" s="98"/>
      <c r="EI1885" s="98"/>
      <c r="EJ1885" s="98"/>
    </row>
    <row r="1886" spans="135:140">
      <c r="EE1886" s="114"/>
      <c r="EF1886" s="98"/>
      <c r="EG1886" s="98"/>
      <c r="EH1886" s="98"/>
      <c r="EI1886" s="98"/>
      <c r="EJ1886" s="98"/>
    </row>
    <row r="1887" spans="135:140">
      <c r="EE1887" s="114"/>
      <c r="EF1887" s="98"/>
      <c r="EG1887" s="98"/>
      <c r="EH1887" s="98"/>
      <c r="EI1887" s="98"/>
      <c r="EJ1887" s="98"/>
    </row>
    <row r="1888" spans="135:140">
      <c r="EE1888" s="114"/>
      <c r="EF1888" s="98"/>
      <c r="EG1888" s="98"/>
      <c r="EH1888" s="98"/>
      <c r="EI1888" s="98"/>
      <c r="EJ1888" s="98"/>
    </row>
    <row r="1889" spans="135:140">
      <c r="EE1889" s="114"/>
      <c r="EF1889" s="98"/>
      <c r="EG1889" s="98"/>
      <c r="EH1889" s="98"/>
      <c r="EI1889" s="98"/>
      <c r="EJ1889" s="98"/>
    </row>
    <row r="1890" spans="135:140">
      <c r="EE1890" s="114"/>
      <c r="EF1890" s="98"/>
      <c r="EG1890" s="98"/>
      <c r="EH1890" s="98"/>
      <c r="EI1890" s="98"/>
      <c r="EJ1890" s="98"/>
    </row>
    <row r="1891" spans="135:140">
      <c r="EE1891" s="114"/>
      <c r="EF1891" s="98"/>
      <c r="EG1891" s="98"/>
      <c r="EH1891" s="98"/>
      <c r="EI1891" s="98"/>
      <c r="EJ1891" s="98"/>
    </row>
    <row r="1892" spans="135:140">
      <c r="EE1892" s="114"/>
      <c r="EF1892" s="98"/>
      <c r="EG1892" s="98"/>
      <c r="EH1892" s="98"/>
      <c r="EI1892" s="98"/>
      <c r="EJ1892" s="98"/>
    </row>
    <row r="1893" spans="135:140">
      <c r="EE1893" s="114"/>
      <c r="EF1893" s="98"/>
      <c r="EG1893" s="98"/>
      <c r="EH1893" s="98"/>
      <c r="EI1893" s="98"/>
      <c r="EJ1893" s="98"/>
    </row>
    <row r="1894" spans="135:140">
      <c r="EE1894" s="114"/>
      <c r="EF1894" s="98"/>
      <c r="EG1894" s="98"/>
      <c r="EH1894" s="98"/>
      <c r="EI1894" s="98"/>
      <c r="EJ1894" s="98"/>
    </row>
    <row r="1895" spans="135:140">
      <c r="EE1895" s="114"/>
      <c r="EF1895" s="98"/>
      <c r="EG1895" s="98"/>
      <c r="EH1895" s="98"/>
      <c r="EI1895" s="98"/>
      <c r="EJ1895" s="98"/>
    </row>
    <row r="1896" spans="135:140">
      <c r="EE1896" s="114"/>
      <c r="EF1896" s="98"/>
      <c r="EG1896" s="98"/>
      <c r="EH1896" s="98"/>
      <c r="EI1896" s="98"/>
      <c r="EJ1896" s="98"/>
    </row>
    <row r="1897" spans="135:140">
      <c r="EE1897" s="114"/>
      <c r="EF1897" s="98"/>
      <c r="EG1897" s="98"/>
      <c r="EH1897" s="98"/>
      <c r="EI1897" s="98"/>
      <c r="EJ1897" s="98"/>
    </row>
    <row r="1898" spans="135:140">
      <c r="EE1898" s="114"/>
      <c r="EF1898" s="98"/>
      <c r="EG1898" s="98"/>
      <c r="EH1898" s="98"/>
      <c r="EI1898" s="98"/>
      <c r="EJ1898" s="98"/>
    </row>
    <row r="1899" spans="135:140">
      <c r="EE1899" s="114"/>
      <c r="EF1899" s="98"/>
      <c r="EG1899" s="98"/>
      <c r="EH1899" s="98"/>
      <c r="EI1899" s="98"/>
      <c r="EJ1899" s="98"/>
    </row>
    <row r="1900" spans="135:140">
      <c r="EE1900" s="114"/>
      <c r="EF1900" s="98"/>
      <c r="EG1900" s="98"/>
      <c r="EH1900" s="98"/>
      <c r="EI1900" s="98"/>
      <c r="EJ1900" s="98"/>
    </row>
    <row r="1901" spans="135:140">
      <c r="EE1901" s="114"/>
      <c r="EF1901" s="98"/>
      <c r="EG1901" s="98"/>
      <c r="EH1901" s="98"/>
      <c r="EI1901" s="98"/>
      <c r="EJ1901" s="98"/>
    </row>
    <row r="1902" spans="135:140">
      <c r="EE1902" s="114"/>
      <c r="EF1902" s="98"/>
      <c r="EG1902" s="98"/>
      <c r="EH1902" s="98"/>
      <c r="EI1902" s="98"/>
      <c r="EJ1902" s="98"/>
    </row>
    <row r="1903" spans="135:140">
      <c r="EE1903" s="114"/>
      <c r="EF1903" s="98"/>
      <c r="EG1903" s="98"/>
      <c r="EH1903" s="98"/>
      <c r="EI1903" s="98"/>
      <c r="EJ1903" s="98"/>
    </row>
    <row r="1904" spans="135:140">
      <c r="EE1904" s="114"/>
      <c r="EF1904" s="98"/>
      <c r="EG1904" s="98"/>
      <c r="EH1904" s="98"/>
      <c r="EI1904" s="98"/>
      <c r="EJ1904" s="98"/>
    </row>
    <row r="1905" spans="135:140">
      <c r="EE1905" s="114"/>
      <c r="EF1905" s="98"/>
      <c r="EG1905" s="98"/>
      <c r="EH1905" s="98"/>
      <c r="EI1905" s="98"/>
      <c r="EJ1905" s="98"/>
    </row>
    <row r="1906" spans="135:140">
      <c r="EE1906" s="114"/>
      <c r="EF1906" s="98"/>
      <c r="EG1906" s="98"/>
      <c r="EH1906" s="98"/>
      <c r="EI1906" s="98"/>
      <c r="EJ1906" s="98"/>
    </row>
    <row r="1907" spans="135:140">
      <c r="EE1907" s="114"/>
      <c r="EF1907" s="98"/>
      <c r="EG1907" s="98"/>
      <c r="EH1907" s="98"/>
      <c r="EI1907" s="98"/>
      <c r="EJ1907" s="98"/>
    </row>
    <row r="1908" spans="135:140">
      <c r="EE1908" s="114"/>
      <c r="EF1908" s="98"/>
      <c r="EG1908" s="98"/>
      <c r="EH1908" s="98"/>
      <c r="EI1908" s="98"/>
      <c r="EJ1908" s="98"/>
    </row>
    <row r="1909" spans="135:140">
      <c r="EE1909" s="114"/>
      <c r="EF1909" s="98"/>
      <c r="EG1909" s="98"/>
      <c r="EH1909" s="98"/>
      <c r="EI1909" s="98"/>
      <c r="EJ1909" s="98"/>
    </row>
    <row r="1910" spans="135:140">
      <c r="EE1910" s="114"/>
      <c r="EF1910" s="98"/>
      <c r="EG1910" s="98"/>
      <c r="EH1910" s="98"/>
      <c r="EI1910" s="98"/>
      <c r="EJ1910" s="98"/>
    </row>
    <row r="1911" spans="135:140">
      <c r="EE1911" s="114"/>
      <c r="EF1911" s="98"/>
      <c r="EG1911" s="98"/>
      <c r="EH1911" s="98"/>
      <c r="EI1911" s="98"/>
      <c r="EJ1911" s="98"/>
    </row>
    <row r="1912" spans="135:140">
      <c r="EE1912" s="114"/>
      <c r="EF1912" s="98"/>
      <c r="EG1912" s="98"/>
      <c r="EH1912" s="98"/>
      <c r="EI1912" s="98"/>
      <c r="EJ1912" s="98"/>
    </row>
    <row r="1913" spans="135:140">
      <c r="EE1913" s="114"/>
      <c r="EF1913" s="98"/>
      <c r="EG1913" s="98"/>
      <c r="EH1913" s="98"/>
      <c r="EI1913" s="98"/>
      <c r="EJ1913" s="98"/>
    </row>
    <row r="1914" spans="135:140">
      <c r="EE1914" s="114"/>
      <c r="EF1914" s="98"/>
      <c r="EG1914" s="98"/>
      <c r="EH1914" s="98"/>
      <c r="EI1914" s="98"/>
      <c r="EJ1914" s="98"/>
    </row>
    <row r="1915" spans="135:140">
      <c r="EE1915" s="114"/>
      <c r="EF1915" s="98"/>
      <c r="EG1915" s="98"/>
      <c r="EH1915" s="98"/>
      <c r="EI1915" s="98"/>
      <c r="EJ1915" s="98"/>
    </row>
    <row r="1916" spans="135:140">
      <c r="EE1916" s="114"/>
      <c r="EF1916" s="98"/>
      <c r="EG1916" s="98"/>
      <c r="EH1916" s="98"/>
      <c r="EI1916" s="98"/>
      <c r="EJ1916" s="98"/>
    </row>
    <row r="1917" spans="135:140">
      <c r="EE1917" s="114"/>
      <c r="EF1917" s="98"/>
      <c r="EG1917" s="98"/>
      <c r="EH1917" s="98"/>
      <c r="EI1917" s="98"/>
      <c r="EJ1917" s="98"/>
    </row>
    <row r="1918" spans="135:140">
      <c r="EE1918" s="114"/>
      <c r="EF1918" s="98"/>
      <c r="EG1918" s="98"/>
      <c r="EH1918" s="98"/>
      <c r="EI1918" s="98"/>
      <c r="EJ1918" s="98"/>
    </row>
    <row r="1919" spans="135:140">
      <c r="EE1919" s="114"/>
      <c r="EF1919" s="98"/>
      <c r="EG1919" s="98"/>
      <c r="EH1919" s="98"/>
      <c r="EI1919" s="98"/>
      <c r="EJ1919" s="98"/>
    </row>
    <row r="1920" spans="135:140">
      <c r="EE1920" s="114"/>
      <c r="EF1920" s="98"/>
      <c r="EG1920" s="98"/>
      <c r="EH1920" s="98"/>
      <c r="EI1920" s="98"/>
      <c r="EJ1920" s="98"/>
    </row>
    <row r="1921" spans="135:140">
      <c r="EE1921" s="114"/>
      <c r="EF1921" s="98"/>
      <c r="EG1921" s="98"/>
      <c r="EH1921" s="98"/>
      <c r="EI1921" s="98"/>
      <c r="EJ1921" s="98"/>
    </row>
    <row r="1922" spans="135:140">
      <c r="EE1922" s="114"/>
      <c r="EF1922" s="98"/>
      <c r="EG1922" s="98"/>
      <c r="EH1922" s="98"/>
      <c r="EI1922" s="98"/>
      <c r="EJ1922" s="98"/>
    </row>
    <row r="1923" spans="135:140">
      <c r="EE1923" s="114"/>
      <c r="EF1923" s="98"/>
      <c r="EG1923" s="98"/>
      <c r="EH1923" s="98"/>
      <c r="EI1923" s="98"/>
      <c r="EJ1923" s="98"/>
    </row>
    <row r="1924" spans="135:140">
      <c r="EE1924" s="114"/>
      <c r="EF1924" s="98"/>
      <c r="EG1924" s="98"/>
      <c r="EH1924" s="98"/>
      <c r="EI1924" s="98"/>
      <c r="EJ1924" s="98"/>
    </row>
    <row r="1925" spans="135:140">
      <c r="EE1925" s="114"/>
      <c r="EF1925" s="98"/>
      <c r="EG1925" s="98"/>
      <c r="EH1925" s="98"/>
      <c r="EI1925" s="98"/>
      <c r="EJ1925" s="98"/>
    </row>
    <row r="1926" spans="135:140">
      <c r="EE1926" s="114"/>
      <c r="EF1926" s="98"/>
      <c r="EG1926" s="98"/>
      <c r="EH1926" s="98"/>
      <c r="EI1926" s="98"/>
      <c r="EJ1926" s="98"/>
    </row>
    <row r="1927" spans="135:140">
      <c r="EE1927" s="114"/>
      <c r="EF1927" s="98"/>
      <c r="EG1927" s="98"/>
      <c r="EH1927" s="98"/>
      <c r="EI1927" s="98"/>
      <c r="EJ1927" s="98"/>
    </row>
    <row r="1928" spans="135:140">
      <c r="EE1928" s="114"/>
      <c r="EF1928" s="98"/>
      <c r="EG1928" s="98"/>
      <c r="EH1928" s="98"/>
      <c r="EI1928" s="98"/>
      <c r="EJ1928" s="98"/>
    </row>
    <row r="1929" spans="135:140">
      <c r="EE1929" s="114"/>
      <c r="EF1929" s="98"/>
      <c r="EG1929" s="98"/>
      <c r="EH1929" s="98"/>
      <c r="EI1929" s="98"/>
      <c r="EJ1929" s="98"/>
    </row>
    <row r="1930" spans="135:140">
      <c r="EE1930" s="114"/>
      <c r="EF1930" s="98"/>
      <c r="EG1930" s="98"/>
      <c r="EH1930" s="98"/>
      <c r="EI1930" s="98"/>
      <c r="EJ1930" s="98"/>
    </row>
    <row r="1931" spans="135:140">
      <c r="EE1931" s="114"/>
      <c r="EF1931" s="98"/>
      <c r="EG1931" s="98"/>
      <c r="EH1931" s="98"/>
      <c r="EI1931" s="98"/>
      <c r="EJ1931" s="98"/>
    </row>
    <row r="1932" spans="135:140">
      <c r="EE1932" s="114"/>
      <c r="EF1932" s="98"/>
      <c r="EG1932" s="98"/>
      <c r="EH1932" s="98"/>
      <c r="EI1932" s="98"/>
      <c r="EJ1932" s="98"/>
    </row>
    <row r="1933" spans="135:140">
      <c r="EE1933" s="114"/>
      <c r="EF1933" s="98"/>
      <c r="EG1933" s="98"/>
      <c r="EH1933" s="98"/>
      <c r="EI1933" s="98"/>
      <c r="EJ1933" s="98"/>
    </row>
    <row r="1934" spans="135:140">
      <c r="EE1934" s="114"/>
      <c r="EF1934" s="98"/>
      <c r="EG1934" s="98"/>
      <c r="EH1934" s="98"/>
      <c r="EI1934" s="98"/>
      <c r="EJ1934" s="98"/>
    </row>
    <row r="1935" spans="135:140">
      <c r="EE1935" s="114"/>
      <c r="EF1935" s="98"/>
      <c r="EG1935" s="98"/>
      <c r="EH1935" s="98"/>
      <c r="EI1935" s="98"/>
      <c r="EJ1935" s="98"/>
    </row>
    <row r="1936" spans="135:140">
      <c r="EE1936" s="114"/>
      <c r="EF1936" s="98"/>
      <c r="EG1936" s="98"/>
      <c r="EH1936" s="98"/>
      <c r="EI1936" s="98"/>
      <c r="EJ1936" s="98"/>
    </row>
    <row r="1937" spans="135:140">
      <c r="EE1937" s="114"/>
      <c r="EF1937" s="98"/>
      <c r="EG1937" s="98"/>
      <c r="EH1937" s="98"/>
      <c r="EI1937" s="98"/>
      <c r="EJ1937" s="98"/>
    </row>
    <row r="1938" spans="135:140">
      <c r="EE1938" s="114"/>
      <c r="EF1938" s="98"/>
      <c r="EG1938" s="98"/>
      <c r="EH1938" s="98"/>
      <c r="EI1938" s="98"/>
      <c r="EJ1938" s="98"/>
    </row>
    <row r="1939" spans="135:140">
      <c r="EE1939" s="114"/>
      <c r="EF1939" s="98"/>
      <c r="EG1939" s="98"/>
      <c r="EH1939" s="98"/>
      <c r="EI1939" s="98"/>
      <c r="EJ1939" s="98"/>
    </row>
    <row r="1940" spans="135:140">
      <c r="EE1940" s="114"/>
      <c r="EF1940" s="98"/>
      <c r="EG1940" s="98"/>
      <c r="EH1940" s="98"/>
      <c r="EI1940" s="98"/>
      <c r="EJ1940" s="98"/>
    </row>
    <row r="1941" spans="135:140">
      <c r="EE1941" s="114"/>
      <c r="EF1941" s="98"/>
      <c r="EG1941" s="98"/>
      <c r="EH1941" s="98"/>
      <c r="EI1941" s="98"/>
      <c r="EJ1941" s="98"/>
    </row>
    <row r="1942" spans="135:140">
      <c r="EE1942" s="114"/>
      <c r="EF1942" s="98"/>
      <c r="EG1942" s="98"/>
      <c r="EH1942" s="98"/>
      <c r="EI1942" s="98"/>
      <c r="EJ1942" s="98"/>
    </row>
    <row r="1943" spans="135:140">
      <c r="EE1943" s="114"/>
      <c r="EF1943" s="98"/>
      <c r="EG1943" s="98"/>
      <c r="EH1943" s="98"/>
      <c r="EI1943" s="98"/>
      <c r="EJ1943" s="98"/>
    </row>
    <row r="1944" spans="135:140">
      <c r="EE1944" s="114"/>
      <c r="EF1944" s="98"/>
      <c r="EG1944" s="98"/>
      <c r="EH1944" s="98"/>
      <c r="EI1944" s="98"/>
      <c r="EJ1944" s="98"/>
    </row>
    <row r="1945" spans="135:140">
      <c r="EE1945" s="114"/>
      <c r="EF1945" s="98"/>
      <c r="EG1945" s="98"/>
      <c r="EH1945" s="98"/>
      <c r="EI1945" s="98"/>
      <c r="EJ1945" s="98"/>
    </row>
    <row r="1946" spans="135:140">
      <c r="EE1946" s="114"/>
      <c r="EF1946" s="98"/>
      <c r="EG1946" s="98"/>
      <c r="EH1946" s="98"/>
      <c r="EI1946" s="98"/>
      <c r="EJ1946" s="98"/>
    </row>
    <row r="1947" spans="135:140">
      <c r="EE1947" s="114"/>
      <c r="EF1947" s="98"/>
      <c r="EG1947" s="98"/>
      <c r="EH1947" s="98"/>
      <c r="EI1947" s="98"/>
      <c r="EJ1947" s="98"/>
    </row>
    <row r="1948" spans="135:140">
      <c r="EE1948" s="114"/>
      <c r="EF1948" s="98"/>
      <c r="EG1948" s="98"/>
      <c r="EH1948" s="98"/>
      <c r="EI1948" s="98"/>
      <c r="EJ1948" s="98"/>
    </row>
    <row r="1949" spans="135:140">
      <c r="EE1949" s="114"/>
      <c r="EF1949" s="98"/>
      <c r="EG1949" s="98"/>
      <c r="EH1949" s="98"/>
      <c r="EI1949" s="98"/>
      <c r="EJ1949" s="98"/>
    </row>
    <row r="1950" spans="135:140">
      <c r="EE1950" s="114"/>
      <c r="EF1950" s="98"/>
      <c r="EG1950" s="98"/>
      <c r="EH1950" s="98"/>
      <c r="EI1950" s="98"/>
      <c r="EJ1950" s="98"/>
    </row>
    <row r="1951" spans="135:140">
      <c r="EE1951" s="114"/>
      <c r="EF1951" s="98"/>
      <c r="EG1951" s="98"/>
      <c r="EH1951" s="98"/>
      <c r="EI1951" s="98"/>
      <c r="EJ1951" s="98"/>
    </row>
    <row r="1952" spans="135:140">
      <c r="EE1952" s="114"/>
      <c r="EF1952" s="98"/>
      <c r="EG1952" s="98"/>
      <c r="EH1952" s="98"/>
      <c r="EI1952" s="98"/>
      <c r="EJ1952" s="98"/>
    </row>
    <row r="1953" spans="135:140">
      <c r="EE1953" s="114"/>
      <c r="EF1953" s="98"/>
      <c r="EG1953" s="98"/>
      <c r="EH1953" s="98"/>
      <c r="EI1953" s="98"/>
      <c r="EJ1953" s="98"/>
    </row>
    <row r="1954" spans="135:140">
      <c r="EE1954" s="114"/>
      <c r="EF1954" s="98"/>
      <c r="EG1954" s="98"/>
      <c r="EH1954" s="98"/>
      <c r="EI1954" s="98"/>
      <c r="EJ1954" s="98"/>
    </row>
    <row r="1955" spans="135:140">
      <c r="EE1955" s="114"/>
      <c r="EF1955" s="98"/>
      <c r="EG1955" s="98"/>
      <c r="EH1955" s="98"/>
      <c r="EI1955" s="98"/>
      <c r="EJ1955" s="98"/>
    </row>
    <row r="1956" spans="135:140">
      <c r="EE1956" s="114"/>
      <c r="EF1956" s="98"/>
      <c r="EG1956" s="98"/>
      <c r="EH1956" s="98"/>
      <c r="EI1956" s="98"/>
      <c r="EJ1956" s="98"/>
    </row>
    <row r="1957" spans="135:140">
      <c r="EE1957" s="114"/>
      <c r="EF1957" s="98"/>
      <c r="EG1957" s="98"/>
      <c r="EH1957" s="98"/>
      <c r="EI1957" s="98"/>
      <c r="EJ1957" s="98"/>
    </row>
    <row r="1958" spans="135:140">
      <c r="EE1958" s="114"/>
      <c r="EF1958" s="98"/>
      <c r="EG1958" s="98"/>
      <c r="EH1958" s="98"/>
      <c r="EI1958" s="98"/>
      <c r="EJ1958" s="98"/>
    </row>
    <row r="1959" spans="135:140">
      <c r="EE1959" s="114"/>
      <c r="EF1959" s="98"/>
      <c r="EG1959" s="98"/>
      <c r="EH1959" s="98"/>
      <c r="EI1959" s="98"/>
      <c r="EJ1959" s="98"/>
    </row>
    <row r="1960" spans="135:140">
      <c r="EE1960" s="114"/>
      <c r="EF1960" s="98"/>
      <c r="EG1960" s="98"/>
      <c r="EH1960" s="98"/>
      <c r="EI1960" s="98"/>
      <c r="EJ1960" s="98"/>
    </row>
    <row r="1961" spans="135:140">
      <c r="EE1961" s="114"/>
      <c r="EF1961" s="98"/>
      <c r="EG1961" s="98"/>
      <c r="EH1961" s="98"/>
      <c r="EI1961" s="98"/>
      <c r="EJ1961" s="98"/>
    </row>
    <row r="1962" spans="135:140">
      <c r="EE1962" s="114"/>
      <c r="EF1962" s="98"/>
      <c r="EG1962" s="98"/>
      <c r="EH1962" s="98"/>
      <c r="EI1962" s="98"/>
      <c r="EJ1962" s="98"/>
    </row>
    <row r="1963" spans="135:140">
      <c r="EE1963" s="114"/>
      <c r="EF1963" s="98"/>
      <c r="EG1963" s="98"/>
      <c r="EH1963" s="98"/>
      <c r="EI1963" s="98"/>
      <c r="EJ1963" s="98"/>
    </row>
    <row r="1964" spans="135:140">
      <c r="EE1964" s="114"/>
      <c r="EF1964" s="98"/>
      <c r="EG1964" s="98"/>
      <c r="EH1964" s="98"/>
      <c r="EI1964" s="98"/>
      <c r="EJ1964" s="98"/>
    </row>
    <row r="1965" spans="135:140">
      <c r="EE1965" s="114"/>
      <c r="EF1965" s="98"/>
      <c r="EG1965" s="98"/>
      <c r="EH1965" s="98"/>
      <c r="EI1965" s="98"/>
      <c r="EJ1965" s="98"/>
    </row>
    <row r="1966" spans="135:140">
      <c r="EE1966" s="114"/>
      <c r="EF1966" s="98"/>
      <c r="EG1966" s="98"/>
      <c r="EH1966" s="98"/>
      <c r="EI1966" s="98"/>
      <c r="EJ1966" s="98"/>
    </row>
    <row r="1967" spans="135:140">
      <c r="EE1967" s="114"/>
      <c r="EF1967" s="98"/>
      <c r="EG1967" s="98"/>
      <c r="EH1967" s="98"/>
      <c r="EI1967" s="98"/>
      <c r="EJ1967" s="98"/>
    </row>
    <row r="1968" spans="135:140">
      <c r="EE1968" s="114"/>
      <c r="EF1968" s="98"/>
      <c r="EG1968" s="98"/>
      <c r="EH1968" s="98"/>
      <c r="EI1968" s="98"/>
      <c r="EJ1968" s="98"/>
    </row>
    <row r="1969" spans="135:140">
      <c r="EE1969" s="114"/>
      <c r="EF1969" s="98"/>
      <c r="EG1969" s="98"/>
      <c r="EH1969" s="98"/>
      <c r="EI1969" s="98"/>
      <c r="EJ1969" s="98"/>
    </row>
    <row r="1970" spans="135:140">
      <c r="EE1970" s="114"/>
      <c r="EF1970" s="98"/>
      <c r="EG1970" s="98"/>
      <c r="EH1970" s="98"/>
      <c r="EI1970" s="98"/>
      <c r="EJ1970" s="98"/>
    </row>
    <row r="1971" spans="135:140">
      <c r="EE1971" s="114"/>
      <c r="EF1971" s="98"/>
      <c r="EG1971" s="98"/>
      <c r="EH1971" s="98"/>
      <c r="EI1971" s="98"/>
      <c r="EJ1971" s="98"/>
    </row>
    <row r="1972" spans="135:140">
      <c r="EE1972" s="114"/>
      <c r="EF1972" s="98"/>
      <c r="EG1972" s="98"/>
      <c r="EH1972" s="98"/>
      <c r="EI1972" s="98"/>
      <c r="EJ1972" s="98"/>
    </row>
    <row r="1973" spans="135:140">
      <c r="EE1973" s="114"/>
      <c r="EF1973" s="98"/>
      <c r="EG1973" s="98"/>
      <c r="EH1973" s="98"/>
      <c r="EI1973" s="98"/>
      <c r="EJ1973" s="98"/>
    </row>
    <row r="1974" spans="135:140">
      <c r="EE1974" s="114"/>
      <c r="EF1974" s="98"/>
      <c r="EG1974" s="98"/>
      <c r="EH1974" s="98"/>
      <c r="EI1974" s="98"/>
      <c r="EJ1974" s="98"/>
    </row>
    <row r="1975" spans="135:140">
      <c r="EE1975" s="114"/>
      <c r="EF1975" s="98"/>
      <c r="EG1975" s="98"/>
      <c r="EH1975" s="98"/>
      <c r="EI1975" s="98"/>
      <c r="EJ1975" s="98"/>
    </row>
    <row r="1976" spans="135:140">
      <c r="EE1976" s="114"/>
      <c r="EF1976" s="98"/>
      <c r="EG1976" s="98"/>
      <c r="EH1976" s="98"/>
      <c r="EI1976" s="98"/>
      <c r="EJ1976" s="98"/>
    </row>
    <row r="1977" spans="135:140">
      <c r="EE1977" s="114"/>
      <c r="EF1977" s="98"/>
      <c r="EG1977" s="98"/>
      <c r="EH1977" s="98"/>
      <c r="EI1977" s="98"/>
      <c r="EJ1977" s="98"/>
    </row>
    <row r="1978" spans="135:140">
      <c r="EE1978" s="114"/>
      <c r="EF1978" s="98"/>
      <c r="EG1978" s="98"/>
      <c r="EH1978" s="98"/>
      <c r="EI1978" s="98"/>
      <c r="EJ1978" s="98"/>
    </row>
    <row r="1979" spans="135:140">
      <c r="EE1979" s="114"/>
      <c r="EF1979" s="98"/>
      <c r="EG1979" s="98"/>
      <c r="EH1979" s="98"/>
      <c r="EI1979" s="98"/>
      <c r="EJ1979" s="98"/>
    </row>
    <row r="1980" spans="135:140">
      <c r="EE1980" s="114"/>
      <c r="EF1980" s="98"/>
      <c r="EG1980" s="98"/>
      <c r="EH1980" s="98"/>
      <c r="EI1980" s="98"/>
      <c r="EJ1980" s="98"/>
    </row>
    <row r="1981" spans="135:140">
      <c r="EE1981" s="114"/>
      <c r="EF1981" s="98"/>
      <c r="EG1981" s="98"/>
      <c r="EH1981" s="98"/>
      <c r="EI1981" s="98"/>
      <c r="EJ1981" s="98"/>
    </row>
    <row r="1982" spans="135:140">
      <c r="EE1982" s="114"/>
      <c r="EF1982" s="98"/>
      <c r="EG1982" s="98"/>
      <c r="EH1982" s="98"/>
      <c r="EI1982" s="98"/>
      <c r="EJ1982" s="98"/>
    </row>
    <row r="1983" spans="135:140">
      <c r="EE1983" s="114"/>
      <c r="EF1983" s="98"/>
      <c r="EG1983" s="98"/>
      <c r="EH1983" s="98"/>
      <c r="EI1983" s="98"/>
      <c r="EJ1983" s="98"/>
    </row>
    <row r="1984" spans="135:140">
      <c r="EE1984" s="114"/>
      <c r="EF1984" s="98"/>
      <c r="EG1984" s="98"/>
      <c r="EH1984" s="98"/>
      <c r="EI1984" s="98"/>
      <c r="EJ1984" s="98"/>
    </row>
    <row r="1985" spans="135:140">
      <c r="EE1985" s="114"/>
      <c r="EF1985" s="98"/>
      <c r="EG1985" s="98"/>
      <c r="EH1985" s="98"/>
      <c r="EI1985" s="98"/>
      <c r="EJ1985" s="98"/>
    </row>
    <row r="1986" spans="135:140">
      <c r="EE1986" s="114"/>
      <c r="EF1986" s="98"/>
      <c r="EG1986" s="98"/>
      <c r="EH1986" s="98"/>
      <c r="EI1986" s="98"/>
      <c r="EJ1986" s="98"/>
    </row>
    <row r="1987" spans="135:140">
      <c r="EE1987" s="114"/>
      <c r="EF1987" s="98"/>
      <c r="EG1987" s="98"/>
      <c r="EH1987" s="98"/>
      <c r="EI1987" s="98"/>
      <c r="EJ1987" s="98"/>
    </row>
    <row r="1988" spans="135:140">
      <c r="EE1988" s="114"/>
      <c r="EF1988" s="98"/>
      <c r="EG1988" s="98"/>
      <c r="EH1988" s="98"/>
      <c r="EI1988" s="98"/>
      <c r="EJ1988" s="98"/>
    </row>
    <row r="1989" spans="135:140">
      <c r="EE1989" s="114"/>
      <c r="EF1989" s="98"/>
      <c r="EG1989" s="98"/>
      <c r="EH1989" s="98"/>
      <c r="EI1989" s="98"/>
      <c r="EJ1989" s="98"/>
    </row>
    <row r="1990" spans="135:140">
      <c r="EE1990" s="114"/>
      <c r="EF1990" s="98"/>
      <c r="EG1990" s="98"/>
      <c r="EH1990" s="98"/>
      <c r="EI1990" s="98"/>
      <c r="EJ1990" s="98"/>
    </row>
    <row r="1991" spans="135:140">
      <c r="EE1991" s="114"/>
      <c r="EF1991" s="98"/>
      <c r="EG1991" s="98"/>
      <c r="EH1991" s="98"/>
      <c r="EI1991" s="98"/>
      <c r="EJ1991" s="98"/>
    </row>
    <row r="1992" spans="135:140">
      <c r="EE1992" s="114"/>
      <c r="EF1992" s="98"/>
      <c r="EG1992" s="98"/>
      <c r="EH1992" s="98"/>
      <c r="EI1992" s="98"/>
      <c r="EJ1992" s="98"/>
    </row>
    <row r="1993" spans="135:140">
      <c r="EE1993" s="114"/>
      <c r="EF1993" s="98"/>
      <c r="EG1993" s="98"/>
      <c r="EH1993" s="98"/>
      <c r="EI1993" s="98"/>
      <c r="EJ1993" s="98"/>
    </row>
    <row r="1994" spans="135:140">
      <c r="EE1994" s="114"/>
      <c r="EF1994" s="98"/>
      <c r="EG1994" s="98"/>
      <c r="EH1994" s="98"/>
      <c r="EI1994" s="98"/>
      <c r="EJ1994" s="98"/>
    </row>
    <row r="1995" spans="135:140">
      <c r="EE1995" s="114"/>
      <c r="EF1995" s="98"/>
      <c r="EG1995" s="98"/>
      <c r="EH1995" s="98"/>
      <c r="EI1995" s="98"/>
      <c r="EJ1995" s="98"/>
    </row>
    <row r="1996" spans="135:140">
      <c r="EE1996" s="114"/>
      <c r="EF1996" s="98"/>
      <c r="EG1996" s="98"/>
      <c r="EH1996" s="98"/>
      <c r="EI1996" s="98"/>
      <c r="EJ1996" s="98"/>
    </row>
    <row r="1997" spans="135:140">
      <c r="EE1997" s="114"/>
      <c r="EF1997" s="98"/>
      <c r="EG1997" s="98"/>
      <c r="EH1997" s="98"/>
      <c r="EI1997" s="98"/>
      <c r="EJ1997" s="98"/>
    </row>
    <row r="1998" spans="135:140">
      <c r="EE1998" s="114"/>
      <c r="EF1998" s="98"/>
      <c r="EG1998" s="98"/>
      <c r="EH1998" s="98"/>
      <c r="EI1998" s="98"/>
      <c r="EJ1998" s="98"/>
    </row>
    <row r="1999" spans="135:140">
      <c r="EE1999" s="114"/>
      <c r="EF1999" s="98"/>
      <c r="EG1999" s="98"/>
      <c r="EH1999" s="98"/>
      <c r="EI1999" s="98"/>
      <c r="EJ1999" s="98"/>
    </row>
    <row r="2000" spans="135:140">
      <c r="EE2000" s="114"/>
      <c r="EF2000" s="98"/>
      <c r="EG2000" s="98"/>
      <c r="EH2000" s="98"/>
      <c r="EI2000" s="98"/>
      <c r="EJ2000" s="98"/>
    </row>
    <row r="2001" spans="135:140">
      <c r="EE2001" s="114"/>
      <c r="EF2001" s="98"/>
      <c r="EG2001" s="98"/>
      <c r="EH2001" s="98"/>
      <c r="EI2001" s="98"/>
      <c r="EJ2001" s="98"/>
    </row>
    <row r="2002" spans="135:140">
      <c r="EE2002" s="114"/>
      <c r="EF2002" s="98"/>
      <c r="EG2002" s="98"/>
      <c r="EH2002" s="98"/>
      <c r="EI2002" s="98"/>
      <c r="EJ2002" s="98"/>
    </row>
    <row r="2003" spans="135:140">
      <c r="EE2003" s="114"/>
      <c r="EF2003" s="98"/>
      <c r="EG2003" s="98"/>
      <c r="EH2003" s="98"/>
      <c r="EI2003" s="98"/>
      <c r="EJ2003" s="98"/>
    </row>
    <row r="2004" spans="135:140">
      <c r="EE2004" s="114"/>
      <c r="EF2004" s="98"/>
      <c r="EG2004" s="98"/>
      <c r="EH2004" s="98"/>
      <c r="EI2004" s="98"/>
      <c r="EJ2004" s="98"/>
    </row>
    <row r="2005" spans="135:140">
      <c r="EE2005" s="114"/>
      <c r="EF2005" s="98"/>
      <c r="EG2005" s="98"/>
      <c r="EH2005" s="98"/>
      <c r="EI2005" s="98"/>
      <c r="EJ2005" s="98"/>
    </row>
    <row r="2006" spans="135:140">
      <c r="EE2006" s="114"/>
      <c r="EF2006" s="98"/>
      <c r="EG2006" s="98"/>
      <c r="EH2006" s="98"/>
      <c r="EI2006" s="98"/>
      <c r="EJ2006" s="98"/>
    </row>
    <row r="2007" spans="135:140">
      <c r="EE2007" s="114"/>
      <c r="EF2007" s="98"/>
      <c r="EG2007" s="98"/>
      <c r="EH2007" s="98"/>
      <c r="EI2007" s="98"/>
      <c r="EJ2007" s="98"/>
    </row>
    <row r="2008" spans="135:140">
      <c r="EE2008" s="114"/>
      <c r="EF2008" s="98"/>
      <c r="EG2008" s="98"/>
      <c r="EH2008" s="98"/>
      <c r="EI2008" s="98"/>
      <c r="EJ2008" s="98"/>
    </row>
    <row r="2009" spans="135:140">
      <c r="EE2009" s="114"/>
      <c r="EF2009" s="98"/>
      <c r="EG2009" s="98"/>
      <c r="EH2009" s="98"/>
      <c r="EI2009" s="98"/>
      <c r="EJ2009" s="98"/>
    </row>
    <row r="2010" spans="135:140">
      <c r="EE2010" s="114"/>
      <c r="EF2010" s="98"/>
      <c r="EG2010" s="98"/>
      <c r="EH2010" s="98"/>
      <c r="EI2010" s="98"/>
      <c r="EJ2010" s="98"/>
    </row>
    <row r="2011" spans="135:140">
      <c r="EE2011" s="114"/>
      <c r="EF2011" s="98"/>
      <c r="EG2011" s="98"/>
      <c r="EH2011" s="98"/>
      <c r="EI2011" s="98"/>
      <c r="EJ2011" s="98"/>
    </row>
    <row r="2012" spans="135:140">
      <c r="EE2012" s="114"/>
      <c r="EF2012" s="98"/>
      <c r="EG2012" s="98"/>
      <c r="EH2012" s="98"/>
      <c r="EI2012" s="98"/>
      <c r="EJ2012" s="98"/>
    </row>
    <row r="2013" spans="135:140">
      <c r="EE2013" s="114"/>
      <c r="EF2013" s="98"/>
      <c r="EG2013" s="98"/>
      <c r="EH2013" s="98"/>
      <c r="EI2013" s="98"/>
      <c r="EJ2013" s="98"/>
    </row>
    <row r="2014" spans="135:140">
      <c r="EE2014" s="114"/>
      <c r="EF2014" s="98"/>
      <c r="EG2014" s="98"/>
      <c r="EH2014" s="98"/>
      <c r="EI2014" s="98"/>
      <c r="EJ2014" s="98"/>
    </row>
    <row r="2015" spans="135:140">
      <c r="EE2015" s="114"/>
      <c r="EF2015" s="98"/>
      <c r="EG2015" s="98"/>
      <c r="EH2015" s="98"/>
      <c r="EI2015" s="98"/>
      <c r="EJ2015" s="98"/>
    </row>
    <row r="2016" spans="135:140">
      <c r="EE2016" s="114"/>
      <c r="EF2016" s="98"/>
      <c r="EG2016" s="98"/>
      <c r="EH2016" s="98"/>
      <c r="EI2016" s="98"/>
      <c r="EJ2016" s="98"/>
    </row>
    <row r="2017" spans="135:140">
      <c r="EE2017" s="114"/>
      <c r="EF2017" s="98"/>
      <c r="EG2017" s="98"/>
      <c r="EH2017" s="98"/>
      <c r="EI2017" s="98"/>
      <c r="EJ2017" s="98"/>
    </row>
    <row r="2018" spans="135:140">
      <c r="EE2018" s="114"/>
      <c r="EF2018" s="98"/>
      <c r="EG2018" s="98"/>
      <c r="EH2018" s="98"/>
      <c r="EI2018" s="98"/>
      <c r="EJ2018" s="98"/>
    </row>
    <row r="2019" spans="135:140">
      <c r="EE2019" s="114"/>
      <c r="EF2019" s="98"/>
      <c r="EG2019" s="98"/>
      <c r="EH2019" s="98"/>
      <c r="EI2019" s="98"/>
      <c r="EJ2019" s="98"/>
    </row>
    <row r="2020" spans="135:140">
      <c r="EE2020" s="114"/>
      <c r="EF2020" s="98"/>
      <c r="EG2020" s="98"/>
      <c r="EH2020" s="98"/>
      <c r="EI2020" s="98"/>
      <c r="EJ2020" s="98"/>
    </row>
    <row r="2021" spans="135:140">
      <c r="EE2021" s="114"/>
      <c r="EF2021" s="98"/>
      <c r="EG2021" s="98"/>
      <c r="EH2021" s="98"/>
      <c r="EI2021" s="98"/>
      <c r="EJ2021" s="98"/>
    </row>
    <row r="2022" spans="135:140">
      <c r="EE2022" s="114"/>
      <c r="EF2022" s="98"/>
      <c r="EG2022" s="98"/>
      <c r="EH2022" s="98"/>
      <c r="EI2022" s="98"/>
      <c r="EJ2022" s="98"/>
    </row>
    <row r="2023" spans="135:140">
      <c r="EE2023" s="114"/>
      <c r="EF2023" s="98"/>
      <c r="EG2023" s="98"/>
      <c r="EH2023" s="98"/>
      <c r="EI2023" s="98"/>
      <c r="EJ2023" s="98"/>
    </row>
    <row r="2024" spans="135:140">
      <c r="EE2024" s="114"/>
      <c r="EF2024" s="98"/>
      <c r="EG2024" s="98"/>
      <c r="EH2024" s="98"/>
      <c r="EI2024" s="98"/>
      <c r="EJ2024" s="98"/>
    </row>
    <row r="2025" spans="135:140">
      <c r="EE2025" s="114"/>
      <c r="EF2025" s="98"/>
      <c r="EG2025" s="98"/>
      <c r="EH2025" s="98"/>
      <c r="EI2025" s="98"/>
      <c r="EJ2025" s="98"/>
    </row>
    <row r="2026" spans="135:140">
      <c r="EE2026" s="114"/>
      <c r="EF2026" s="98"/>
      <c r="EG2026" s="98"/>
      <c r="EH2026" s="98"/>
      <c r="EI2026" s="98"/>
      <c r="EJ2026" s="98"/>
    </row>
    <row r="2027" spans="135:140">
      <c r="EE2027" s="114"/>
      <c r="EF2027" s="98"/>
      <c r="EG2027" s="98"/>
      <c r="EH2027" s="98"/>
      <c r="EI2027" s="98"/>
      <c r="EJ2027" s="98"/>
    </row>
    <row r="2028" spans="135:140">
      <c r="EE2028" s="114"/>
      <c r="EF2028" s="98"/>
      <c r="EG2028" s="98"/>
      <c r="EH2028" s="98"/>
      <c r="EI2028" s="98"/>
      <c r="EJ2028" s="98"/>
    </row>
    <row r="2029" spans="135:140">
      <c r="EE2029" s="114"/>
      <c r="EF2029" s="98"/>
      <c r="EG2029" s="98"/>
      <c r="EH2029" s="98"/>
      <c r="EI2029" s="98"/>
      <c r="EJ2029" s="98"/>
    </row>
    <row r="2030" spans="135:140">
      <c r="EE2030" s="114"/>
      <c r="EF2030" s="98"/>
      <c r="EG2030" s="98"/>
      <c r="EH2030" s="98"/>
      <c r="EI2030" s="98"/>
      <c r="EJ2030" s="98"/>
    </row>
    <row r="2031" spans="135:140">
      <c r="EE2031" s="114"/>
      <c r="EF2031" s="98"/>
      <c r="EG2031" s="98"/>
      <c r="EH2031" s="98"/>
      <c r="EI2031" s="98"/>
      <c r="EJ2031" s="98"/>
    </row>
    <row r="2032" spans="135:140">
      <c r="EE2032" s="114"/>
      <c r="EF2032" s="98"/>
      <c r="EG2032" s="98"/>
      <c r="EH2032" s="98"/>
      <c r="EI2032" s="98"/>
      <c r="EJ2032" s="98"/>
    </row>
    <row r="2033" spans="135:140">
      <c r="EE2033" s="114"/>
      <c r="EF2033" s="98"/>
      <c r="EG2033" s="98"/>
      <c r="EH2033" s="98"/>
      <c r="EI2033" s="98"/>
      <c r="EJ2033" s="98"/>
    </row>
    <row r="2034" spans="135:140">
      <c r="EE2034" s="114"/>
      <c r="EF2034" s="98"/>
      <c r="EG2034" s="98"/>
      <c r="EH2034" s="98"/>
      <c r="EI2034" s="98"/>
      <c r="EJ2034" s="98"/>
    </row>
    <row r="2035" spans="135:140">
      <c r="EE2035" s="114"/>
      <c r="EF2035" s="98"/>
      <c r="EG2035" s="98"/>
      <c r="EH2035" s="98"/>
      <c r="EI2035" s="98"/>
      <c r="EJ2035" s="98"/>
    </row>
    <row r="2036" spans="135:140">
      <c r="EE2036" s="114"/>
      <c r="EF2036" s="98"/>
      <c r="EG2036" s="98"/>
      <c r="EH2036" s="98"/>
      <c r="EI2036" s="98"/>
      <c r="EJ2036" s="98"/>
    </row>
    <row r="2037" spans="135:140">
      <c r="EE2037" s="114"/>
      <c r="EF2037" s="98"/>
      <c r="EG2037" s="98"/>
      <c r="EH2037" s="98"/>
      <c r="EI2037" s="98"/>
      <c r="EJ2037" s="98"/>
    </row>
    <row r="2038" spans="135:140">
      <c r="EE2038" s="114"/>
      <c r="EF2038" s="98"/>
      <c r="EG2038" s="98"/>
      <c r="EH2038" s="98"/>
      <c r="EI2038" s="98"/>
      <c r="EJ2038" s="98"/>
    </row>
    <row r="2039" spans="135:140">
      <c r="EE2039" s="114"/>
      <c r="EF2039" s="98"/>
      <c r="EG2039" s="98"/>
      <c r="EH2039" s="98"/>
      <c r="EI2039" s="98"/>
      <c r="EJ2039" s="98"/>
    </row>
    <row r="2040" spans="135:140">
      <c r="EE2040" s="114"/>
      <c r="EF2040" s="98"/>
      <c r="EG2040" s="98"/>
      <c r="EH2040" s="98"/>
      <c r="EI2040" s="98"/>
      <c r="EJ2040" s="98"/>
    </row>
    <row r="2041" spans="135:140">
      <c r="EE2041" s="114"/>
      <c r="EF2041" s="98"/>
      <c r="EG2041" s="98"/>
      <c r="EH2041" s="98"/>
      <c r="EI2041" s="98"/>
      <c r="EJ2041" s="98"/>
    </row>
    <row r="2042" spans="135:140">
      <c r="EE2042" s="114"/>
      <c r="EF2042" s="98"/>
      <c r="EG2042" s="98"/>
      <c r="EH2042" s="98"/>
      <c r="EI2042" s="98"/>
      <c r="EJ2042" s="98"/>
    </row>
    <row r="2043" spans="135:140">
      <c r="EE2043" s="114"/>
      <c r="EF2043" s="98"/>
      <c r="EG2043" s="98"/>
      <c r="EH2043" s="98"/>
      <c r="EI2043" s="98"/>
      <c r="EJ2043" s="98"/>
    </row>
    <row r="2044" spans="135:140">
      <c r="EE2044" s="114"/>
      <c r="EF2044" s="98"/>
      <c r="EG2044" s="98"/>
      <c r="EH2044" s="98"/>
      <c r="EI2044" s="98"/>
      <c r="EJ2044" s="98"/>
    </row>
    <row r="2045" spans="135:140">
      <c r="EE2045" s="114"/>
      <c r="EF2045" s="98"/>
      <c r="EG2045" s="98"/>
      <c r="EH2045" s="98"/>
      <c r="EI2045" s="98"/>
      <c r="EJ2045" s="98"/>
    </row>
    <row r="2046" spans="135:140">
      <c r="EE2046" s="114"/>
      <c r="EF2046" s="98"/>
      <c r="EG2046" s="98"/>
      <c r="EH2046" s="98"/>
      <c r="EI2046" s="98"/>
      <c r="EJ2046" s="98"/>
    </row>
    <row r="2047" spans="135:140">
      <c r="EE2047" s="114"/>
      <c r="EF2047" s="98"/>
      <c r="EG2047" s="98"/>
      <c r="EH2047" s="98"/>
      <c r="EI2047" s="98"/>
      <c r="EJ2047" s="98"/>
    </row>
    <row r="2048" spans="135:140">
      <c r="EE2048" s="114"/>
      <c r="EF2048" s="98"/>
      <c r="EG2048" s="98"/>
      <c r="EH2048" s="98"/>
      <c r="EI2048" s="98"/>
      <c r="EJ2048" s="98"/>
    </row>
    <row r="2049" spans="135:140">
      <c r="EE2049" s="114"/>
      <c r="EF2049" s="98"/>
      <c r="EG2049" s="98"/>
      <c r="EH2049" s="98"/>
      <c r="EI2049" s="98"/>
      <c r="EJ2049" s="98"/>
    </row>
    <row r="2050" spans="135:140">
      <c r="EE2050" s="114"/>
      <c r="EF2050" s="98"/>
      <c r="EG2050" s="98"/>
      <c r="EH2050" s="98"/>
      <c r="EI2050" s="98"/>
      <c r="EJ2050" s="98"/>
    </row>
    <row r="2051" spans="135:140">
      <c r="EE2051" s="114"/>
      <c r="EF2051" s="98"/>
      <c r="EG2051" s="98"/>
      <c r="EH2051" s="98"/>
      <c r="EI2051" s="98"/>
      <c r="EJ2051" s="98"/>
    </row>
    <row r="2052" spans="135:140">
      <c r="EE2052" s="114"/>
      <c r="EF2052" s="98"/>
      <c r="EG2052" s="98"/>
      <c r="EH2052" s="98"/>
      <c r="EI2052" s="98"/>
      <c r="EJ2052" s="98"/>
    </row>
    <row r="2053" spans="135:140">
      <c r="EE2053" s="114"/>
      <c r="EF2053" s="98"/>
      <c r="EG2053" s="98"/>
      <c r="EH2053" s="98"/>
      <c r="EI2053" s="98"/>
      <c r="EJ2053" s="98"/>
    </row>
    <row r="2054" spans="135:140">
      <c r="EE2054" s="114"/>
      <c r="EF2054" s="98"/>
      <c r="EG2054" s="98"/>
      <c r="EH2054" s="98"/>
      <c r="EI2054" s="98"/>
      <c r="EJ2054" s="98"/>
    </row>
    <row r="2055" spans="135:140">
      <c r="EE2055" s="114"/>
      <c r="EF2055" s="98"/>
      <c r="EG2055" s="98"/>
      <c r="EH2055" s="98"/>
      <c r="EI2055" s="98"/>
      <c r="EJ2055" s="98"/>
    </row>
    <row r="2056" spans="135:140">
      <c r="EE2056" s="114"/>
      <c r="EF2056" s="98"/>
      <c r="EG2056" s="98"/>
      <c r="EH2056" s="98"/>
      <c r="EI2056" s="98"/>
      <c r="EJ2056" s="98"/>
    </row>
    <row r="2057" spans="135:140">
      <c r="EE2057" s="114"/>
      <c r="EF2057" s="98"/>
      <c r="EG2057" s="98"/>
      <c r="EH2057" s="98"/>
      <c r="EI2057" s="98"/>
      <c r="EJ2057" s="98"/>
    </row>
    <row r="2058" spans="135:140">
      <c r="EE2058" s="114"/>
      <c r="EF2058" s="98"/>
      <c r="EG2058" s="98"/>
      <c r="EH2058" s="98"/>
      <c r="EI2058" s="98"/>
      <c r="EJ2058" s="98"/>
    </row>
    <row r="2059" spans="135:140">
      <c r="EE2059" s="114"/>
      <c r="EF2059" s="98"/>
      <c r="EG2059" s="98"/>
      <c r="EH2059" s="98"/>
      <c r="EI2059" s="98"/>
      <c r="EJ2059" s="98"/>
    </row>
    <row r="2060" spans="135:140">
      <c r="EE2060" s="114"/>
      <c r="EF2060" s="98"/>
      <c r="EG2060" s="98"/>
      <c r="EH2060" s="98"/>
      <c r="EI2060" s="98"/>
      <c r="EJ2060" s="98"/>
    </row>
    <row r="2061" spans="135:140">
      <c r="EE2061" s="114"/>
      <c r="EF2061" s="98"/>
      <c r="EG2061" s="98"/>
      <c r="EH2061" s="98"/>
      <c r="EI2061" s="98"/>
      <c r="EJ2061" s="98"/>
    </row>
    <row r="2062" spans="135:140">
      <c r="EE2062" s="114"/>
      <c r="EF2062" s="98"/>
      <c r="EG2062" s="98"/>
      <c r="EH2062" s="98"/>
      <c r="EI2062" s="98"/>
      <c r="EJ2062" s="98"/>
    </row>
    <row r="2063" spans="135:140">
      <c r="EE2063" s="114"/>
      <c r="EF2063" s="98"/>
      <c r="EG2063" s="98"/>
      <c r="EH2063" s="98"/>
      <c r="EI2063" s="98"/>
      <c r="EJ2063" s="98"/>
    </row>
    <row r="2064" spans="135:140">
      <c r="EE2064" s="114"/>
      <c r="EF2064" s="98"/>
      <c r="EG2064" s="98"/>
      <c r="EH2064" s="98"/>
      <c r="EI2064" s="98"/>
      <c r="EJ2064" s="98"/>
    </row>
    <row r="2065" spans="135:140">
      <c r="EE2065" s="114"/>
      <c r="EF2065" s="98"/>
      <c r="EG2065" s="98"/>
      <c r="EH2065" s="98"/>
      <c r="EI2065" s="98"/>
      <c r="EJ2065" s="98"/>
    </row>
    <row r="2066" spans="135:140">
      <c r="EE2066" s="114"/>
      <c r="EF2066" s="98"/>
      <c r="EG2066" s="98"/>
      <c r="EH2066" s="98"/>
      <c r="EI2066" s="98"/>
      <c r="EJ2066" s="98"/>
    </row>
    <row r="2067" spans="135:140">
      <c r="EE2067" s="114"/>
      <c r="EF2067" s="98"/>
      <c r="EG2067" s="98"/>
      <c r="EH2067" s="98"/>
      <c r="EI2067" s="98"/>
      <c r="EJ2067" s="98"/>
    </row>
    <row r="2068" spans="135:140">
      <c r="EE2068" s="114"/>
      <c r="EF2068" s="98"/>
      <c r="EG2068" s="98"/>
      <c r="EH2068" s="98"/>
      <c r="EI2068" s="98"/>
      <c r="EJ2068" s="98"/>
    </row>
    <row r="2069" spans="135:140">
      <c r="EE2069" s="114"/>
      <c r="EF2069" s="98"/>
      <c r="EG2069" s="98"/>
      <c r="EH2069" s="98"/>
      <c r="EI2069" s="98"/>
      <c r="EJ2069" s="98"/>
    </row>
    <row r="2070" spans="135:140">
      <c r="EE2070" s="114"/>
      <c r="EF2070" s="98"/>
      <c r="EG2070" s="98"/>
      <c r="EH2070" s="98"/>
      <c r="EI2070" s="98"/>
      <c r="EJ2070" s="98"/>
    </row>
    <row r="2071" spans="135:140">
      <c r="EE2071" s="114"/>
      <c r="EF2071" s="98"/>
      <c r="EG2071" s="98"/>
      <c r="EH2071" s="98"/>
      <c r="EI2071" s="98"/>
      <c r="EJ2071" s="98"/>
    </row>
    <row r="2072" spans="135:140">
      <c r="EE2072" s="114"/>
      <c r="EF2072" s="98"/>
      <c r="EG2072" s="98"/>
      <c r="EH2072" s="98"/>
      <c r="EI2072" s="98"/>
      <c r="EJ2072" s="98"/>
    </row>
    <row r="2073" spans="135:140">
      <c r="EE2073" s="114"/>
      <c r="EF2073" s="98"/>
      <c r="EG2073" s="98"/>
      <c r="EH2073" s="98"/>
      <c r="EI2073" s="98"/>
      <c r="EJ2073" s="98"/>
    </row>
    <row r="2074" spans="135:140">
      <c r="EE2074" s="114"/>
      <c r="EF2074" s="98"/>
      <c r="EG2074" s="98"/>
      <c r="EH2074" s="98"/>
      <c r="EI2074" s="98"/>
      <c r="EJ2074" s="98"/>
    </row>
    <row r="2075" spans="135:140">
      <c r="EE2075" s="114"/>
      <c r="EF2075" s="98"/>
      <c r="EG2075" s="98"/>
      <c r="EH2075" s="98"/>
      <c r="EI2075" s="98"/>
      <c r="EJ2075" s="98"/>
    </row>
    <row r="2076" spans="135:140">
      <c r="EE2076" s="114"/>
      <c r="EF2076" s="98"/>
      <c r="EG2076" s="98"/>
      <c r="EH2076" s="98"/>
      <c r="EI2076" s="98"/>
      <c r="EJ2076" s="98"/>
    </row>
    <row r="2077" spans="135:140">
      <c r="EE2077" s="114"/>
      <c r="EF2077" s="98"/>
      <c r="EG2077" s="98"/>
      <c r="EH2077" s="98"/>
      <c r="EI2077" s="98"/>
      <c r="EJ2077" s="98"/>
    </row>
    <row r="2078" spans="135:140">
      <c r="EE2078" s="114"/>
      <c r="EF2078" s="98"/>
      <c r="EG2078" s="98"/>
      <c r="EH2078" s="98"/>
      <c r="EI2078" s="98"/>
      <c r="EJ2078" s="98"/>
    </row>
    <row r="2079" spans="135:140">
      <c r="EE2079" s="114"/>
      <c r="EF2079" s="98"/>
      <c r="EG2079" s="98"/>
      <c r="EH2079" s="98"/>
      <c r="EI2079" s="98"/>
      <c r="EJ2079" s="98"/>
    </row>
    <row r="2080" spans="135:140">
      <c r="EE2080" s="114"/>
      <c r="EF2080" s="98"/>
      <c r="EG2080" s="98"/>
      <c r="EH2080" s="98"/>
      <c r="EI2080" s="98"/>
      <c r="EJ2080" s="98"/>
    </row>
    <row r="2081" spans="135:140">
      <c r="EE2081" s="114"/>
      <c r="EF2081" s="98"/>
      <c r="EG2081" s="98"/>
      <c r="EH2081" s="98"/>
      <c r="EI2081" s="98"/>
      <c r="EJ2081" s="98"/>
    </row>
    <row r="2082" spans="135:140">
      <c r="EE2082" s="114"/>
      <c r="EF2082" s="98"/>
      <c r="EG2082" s="98"/>
      <c r="EH2082" s="98"/>
      <c r="EI2082" s="98"/>
      <c r="EJ2082" s="98"/>
    </row>
    <row r="2083" spans="135:140">
      <c r="EE2083" s="114"/>
      <c r="EF2083" s="98"/>
      <c r="EG2083" s="98"/>
      <c r="EH2083" s="98"/>
      <c r="EI2083" s="98"/>
      <c r="EJ2083" s="98"/>
    </row>
    <row r="2084" spans="135:140">
      <c r="EE2084" s="114"/>
      <c r="EF2084" s="98"/>
      <c r="EG2084" s="98"/>
      <c r="EH2084" s="98"/>
      <c r="EI2084" s="98"/>
      <c r="EJ2084" s="98"/>
    </row>
    <row r="2085" spans="135:140">
      <c r="EE2085" s="114"/>
      <c r="EF2085" s="98"/>
      <c r="EG2085" s="98"/>
      <c r="EH2085" s="98"/>
      <c r="EI2085" s="98"/>
      <c r="EJ2085" s="98"/>
    </row>
    <row r="2086" spans="135:140">
      <c r="EE2086" s="114"/>
      <c r="EF2086" s="98"/>
      <c r="EG2086" s="98"/>
      <c r="EH2086" s="98"/>
      <c r="EI2086" s="98"/>
      <c r="EJ2086" s="98"/>
    </row>
    <row r="2087" spans="135:140">
      <c r="EE2087" s="114"/>
      <c r="EF2087" s="98"/>
      <c r="EG2087" s="98"/>
      <c r="EH2087" s="98"/>
      <c r="EI2087" s="98"/>
      <c r="EJ2087" s="98"/>
    </row>
    <row r="2088" spans="135:140">
      <c r="EE2088" s="114"/>
      <c r="EF2088" s="98"/>
      <c r="EG2088" s="98"/>
      <c r="EH2088" s="98"/>
      <c r="EI2088" s="98"/>
      <c r="EJ2088" s="98"/>
    </row>
    <row r="2089" spans="135:140">
      <c r="EE2089" s="114"/>
      <c r="EF2089" s="98"/>
      <c r="EG2089" s="98"/>
      <c r="EH2089" s="98"/>
      <c r="EI2089" s="98"/>
      <c r="EJ2089" s="98"/>
    </row>
    <row r="2090" spans="135:140">
      <c r="EE2090" s="114"/>
      <c r="EF2090" s="98"/>
      <c r="EG2090" s="98"/>
      <c r="EH2090" s="98"/>
      <c r="EI2090" s="98"/>
      <c r="EJ2090" s="98"/>
    </row>
    <row r="2091" spans="135:140">
      <c r="EE2091" s="114"/>
      <c r="EF2091" s="98"/>
      <c r="EG2091" s="98"/>
      <c r="EH2091" s="98"/>
      <c r="EI2091" s="98"/>
      <c r="EJ2091" s="98"/>
    </row>
    <row r="2092" spans="135:140">
      <c r="EE2092" s="114"/>
      <c r="EF2092" s="98"/>
      <c r="EG2092" s="98"/>
      <c r="EH2092" s="98"/>
      <c r="EI2092" s="98"/>
      <c r="EJ2092" s="98"/>
    </row>
    <row r="2093" spans="135:140">
      <c r="EE2093" s="114"/>
      <c r="EF2093" s="98"/>
      <c r="EG2093" s="98"/>
      <c r="EH2093" s="98"/>
      <c r="EI2093" s="98"/>
      <c r="EJ2093" s="98"/>
    </row>
    <row r="2094" spans="135:140">
      <c r="EE2094" s="114"/>
      <c r="EF2094" s="98"/>
      <c r="EG2094" s="98"/>
      <c r="EH2094" s="98"/>
      <c r="EI2094" s="98"/>
      <c r="EJ2094" s="98"/>
    </row>
    <row r="2095" spans="135:140">
      <c r="EE2095" s="114"/>
      <c r="EF2095" s="98"/>
      <c r="EG2095" s="98"/>
      <c r="EH2095" s="98"/>
      <c r="EI2095" s="98"/>
      <c r="EJ2095" s="98"/>
    </row>
    <row r="2096" spans="135:140">
      <c r="EE2096" s="114"/>
      <c r="EF2096" s="98"/>
      <c r="EG2096" s="98"/>
      <c r="EH2096" s="98"/>
      <c r="EI2096" s="98"/>
      <c r="EJ2096" s="98"/>
    </row>
    <row r="2097" spans="135:140">
      <c r="EE2097" s="114"/>
      <c r="EF2097" s="98"/>
      <c r="EG2097" s="98"/>
      <c r="EH2097" s="98"/>
      <c r="EI2097" s="98"/>
      <c r="EJ2097" s="98"/>
    </row>
    <row r="2098" spans="135:140">
      <c r="EE2098" s="114"/>
      <c r="EF2098" s="98"/>
      <c r="EG2098" s="98"/>
      <c r="EH2098" s="98"/>
      <c r="EI2098" s="98"/>
      <c r="EJ2098" s="98"/>
    </row>
    <row r="2099" spans="135:140">
      <c r="EE2099" s="114"/>
      <c r="EF2099" s="98"/>
      <c r="EG2099" s="98"/>
      <c r="EH2099" s="98"/>
      <c r="EI2099" s="98"/>
      <c r="EJ2099" s="98"/>
    </row>
    <row r="2100" spans="135:140">
      <c r="EE2100" s="114"/>
      <c r="EF2100" s="98"/>
      <c r="EG2100" s="98"/>
      <c r="EH2100" s="98"/>
      <c r="EI2100" s="98"/>
      <c r="EJ2100" s="98"/>
    </row>
    <row r="2101" spans="135:140">
      <c r="EE2101" s="114"/>
      <c r="EF2101" s="98"/>
      <c r="EG2101" s="98"/>
      <c r="EH2101" s="98"/>
      <c r="EI2101" s="98"/>
      <c r="EJ2101" s="98"/>
    </row>
    <row r="2102" spans="135:140">
      <c r="EE2102" s="114"/>
      <c r="EF2102" s="98"/>
      <c r="EG2102" s="98"/>
      <c r="EH2102" s="98"/>
      <c r="EI2102" s="98"/>
      <c r="EJ2102" s="98"/>
    </row>
    <row r="2103" spans="135:140">
      <c r="EE2103" s="114"/>
      <c r="EF2103" s="98"/>
      <c r="EG2103" s="98"/>
      <c r="EH2103" s="98"/>
      <c r="EI2103" s="98"/>
      <c r="EJ2103" s="98"/>
    </row>
    <row r="2104" spans="135:140">
      <c r="EE2104" s="114"/>
      <c r="EF2104" s="98"/>
      <c r="EG2104" s="98"/>
      <c r="EH2104" s="98"/>
      <c r="EI2104" s="98"/>
      <c r="EJ2104" s="98"/>
    </row>
    <row r="2105" spans="135:140">
      <c r="EE2105" s="114"/>
      <c r="EF2105" s="98"/>
      <c r="EG2105" s="98"/>
      <c r="EH2105" s="98"/>
      <c r="EI2105" s="98"/>
      <c r="EJ2105" s="98"/>
    </row>
    <row r="2106" spans="135:140">
      <c r="EE2106" s="114"/>
      <c r="EF2106" s="98"/>
      <c r="EG2106" s="98"/>
      <c r="EH2106" s="98"/>
      <c r="EI2106" s="98"/>
      <c r="EJ2106" s="98"/>
    </row>
    <row r="2107" spans="135:140">
      <c r="EE2107" s="114"/>
      <c r="EF2107" s="98"/>
      <c r="EG2107" s="98"/>
      <c r="EH2107" s="98"/>
      <c r="EI2107" s="98"/>
      <c r="EJ2107" s="98"/>
    </row>
    <row r="2108" spans="135:140">
      <c r="EE2108" s="114"/>
      <c r="EF2108" s="98"/>
      <c r="EG2108" s="98"/>
      <c r="EH2108" s="98"/>
      <c r="EI2108" s="98"/>
      <c r="EJ2108" s="98"/>
    </row>
    <row r="2109" spans="135:140">
      <c r="EE2109" s="114"/>
      <c r="EF2109" s="98"/>
      <c r="EG2109" s="98"/>
      <c r="EH2109" s="98"/>
      <c r="EI2109" s="98"/>
      <c r="EJ2109" s="98"/>
    </row>
    <row r="2110" spans="135:140">
      <c r="EE2110" s="114"/>
      <c r="EF2110" s="98"/>
      <c r="EG2110" s="98"/>
      <c r="EH2110" s="98"/>
      <c r="EI2110" s="98"/>
      <c r="EJ2110" s="98"/>
    </row>
    <row r="2111" spans="135:140">
      <c r="EE2111" s="114"/>
      <c r="EF2111" s="98"/>
      <c r="EG2111" s="98"/>
      <c r="EH2111" s="98"/>
      <c r="EI2111" s="98"/>
      <c r="EJ2111" s="98"/>
    </row>
    <row r="2112" spans="135:140">
      <c r="EE2112" s="114"/>
      <c r="EF2112" s="98"/>
      <c r="EG2112" s="98"/>
      <c r="EH2112" s="98"/>
      <c r="EI2112" s="98"/>
      <c r="EJ2112" s="98"/>
    </row>
    <row r="2113" spans="135:140">
      <c r="EE2113" s="114"/>
      <c r="EF2113" s="98"/>
      <c r="EG2113" s="98"/>
      <c r="EH2113" s="98"/>
      <c r="EI2113" s="98"/>
      <c r="EJ2113" s="98"/>
    </row>
    <row r="2114" spans="135:140">
      <c r="EE2114" s="114"/>
      <c r="EF2114" s="98"/>
      <c r="EG2114" s="98"/>
      <c r="EH2114" s="98"/>
      <c r="EI2114" s="98"/>
      <c r="EJ2114" s="98"/>
    </row>
    <row r="2115" spans="135:140">
      <c r="EE2115" s="114"/>
      <c r="EF2115" s="98"/>
      <c r="EG2115" s="98"/>
      <c r="EH2115" s="98"/>
      <c r="EI2115" s="98"/>
      <c r="EJ2115" s="98"/>
    </row>
    <row r="2116" spans="135:140">
      <c r="EE2116" s="114"/>
      <c r="EF2116" s="98"/>
      <c r="EG2116" s="98"/>
      <c r="EH2116" s="98"/>
      <c r="EI2116" s="98"/>
      <c r="EJ2116" s="98"/>
    </row>
    <row r="2117" spans="135:140">
      <c r="EE2117" s="114"/>
      <c r="EF2117" s="98"/>
      <c r="EG2117" s="98"/>
      <c r="EH2117" s="98"/>
      <c r="EI2117" s="98"/>
      <c r="EJ2117" s="98"/>
    </row>
    <row r="2118" spans="135:140">
      <c r="EE2118" s="114"/>
      <c r="EF2118" s="98"/>
      <c r="EG2118" s="98"/>
      <c r="EH2118" s="98"/>
      <c r="EI2118" s="98"/>
      <c r="EJ2118" s="98"/>
    </row>
    <row r="2119" spans="135:140">
      <c r="EE2119" s="114"/>
      <c r="EF2119" s="98"/>
      <c r="EG2119" s="98"/>
      <c r="EH2119" s="98"/>
      <c r="EI2119" s="98"/>
      <c r="EJ2119" s="98"/>
    </row>
    <row r="2120" spans="135:140">
      <c r="EE2120" s="114"/>
      <c r="EF2120" s="98"/>
      <c r="EG2120" s="98"/>
      <c r="EH2120" s="98"/>
      <c r="EI2120" s="98"/>
      <c r="EJ2120" s="98"/>
    </row>
    <row r="2121" spans="135:140">
      <c r="EE2121" s="114"/>
      <c r="EF2121" s="98"/>
      <c r="EG2121" s="98"/>
      <c r="EH2121" s="98"/>
      <c r="EI2121" s="98"/>
      <c r="EJ2121" s="98"/>
    </row>
    <row r="2122" spans="135:140">
      <c r="EE2122" s="114"/>
      <c r="EF2122" s="98"/>
      <c r="EG2122" s="98"/>
      <c r="EH2122" s="98"/>
      <c r="EI2122" s="98"/>
      <c r="EJ2122" s="98"/>
    </row>
    <row r="2123" spans="135:140">
      <c r="EE2123" s="114"/>
      <c r="EF2123" s="98"/>
      <c r="EG2123" s="98"/>
      <c r="EH2123" s="98"/>
      <c r="EI2123" s="98"/>
      <c r="EJ2123" s="98"/>
    </row>
    <row r="2124" spans="135:140">
      <c r="EE2124" s="114"/>
      <c r="EF2124" s="98"/>
      <c r="EG2124" s="98"/>
      <c r="EH2124" s="98"/>
      <c r="EI2124" s="98"/>
      <c r="EJ2124" s="98"/>
    </row>
    <row r="2125" spans="135:140">
      <c r="EE2125" s="114"/>
      <c r="EF2125" s="98"/>
      <c r="EG2125" s="98"/>
      <c r="EH2125" s="98"/>
      <c r="EI2125" s="98"/>
      <c r="EJ2125" s="98"/>
    </row>
    <row r="2126" spans="135:140">
      <c r="EE2126" s="114"/>
      <c r="EF2126" s="98"/>
      <c r="EG2126" s="98"/>
      <c r="EH2126" s="98"/>
      <c r="EI2126" s="98"/>
      <c r="EJ2126" s="98"/>
    </row>
    <row r="2127" spans="135:140">
      <c r="EE2127" s="114"/>
      <c r="EF2127" s="98"/>
      <c r="EG2127" s="98"/>
      <c r="EH2127" s="98"/>
      <c r="EI2127" s="98"/>
      <c r="EJ2127" s="98"/>
    </row>
    <row r="2128" spans="135:140">
      <c r="EE2128" s="114"/>
      <c r="EF2128" s="98"/>
      <c r="EG2128" s="98"/>
      <c r="EH2128" s="98"/>
      <c r="EI2128" s="98"/>
      <c r="EJ2128" s="98"/>
    </row>
    <row r="2129" spans="135:140">
      <c r="EE2129" s="114"/>
      <c r="EF2129" s="98"/>
      <c r="EG2129" s="98"/>
      <c r="EH2129" s="98"/>
      <c r="EI2129" s="98"/>
      <c r="EJ2129" s="98"/>
    </row>
    <row r="2130" spans="135:140">
      <c r="EE2130" s="114"/>
      <c r="EF2130" s="98"/>
      <c r="EG2130" s="98"/>
      <c r="EH2130" s="98"/>
      <c r="EI2130" s="98"/>
      <c r="EJ2130" s="98"/>
    </row>
    <row r="2131" spans="135:140">
      <c r="EE2131" s="114"/>
      <c r="EF2131" s="98"/>
      <c r="EG2131" s="98"/>
      <c r="EH2131" s="98"/>
      <c r="EI2131" s="98"/>
      <c r="EJ2131" s="98"/>
    </row>
    <row r="2132" spans="135:140">
      <c r="EE2132" s="114"/>
      <c r="EF2132" s="98"/>
      <c r="EG2132" s="98"/>
      <c r="EH2132" s="98"/>
      <c r="EI2132" s="98"/>
      <c r="EJ2132" s="98"/>
    </row>
    <row r="2133" spans="135:140">
      <c r="EE2133" s="114"/>
      <c r="EF2133" s="98"/>
      <c r="EG2133" s="98"/>
      <c r="EH2133" s="98"/>
      <c r="EI2133" s="98"/>
      <c r="EJ2133" s="98"/>
    </row>
    <row r="2134" spans="135:140">
      <c r="EE2134" s="114"/>
      <c r="EF2134" s="98"/>
      <c r="EG2134" s="98"/>
      <c r="EH2134" s="98"/>
      <c r="EI2134" s="98"/>
      <c r="EJ2134" s="98"/>
    </row>
    <row r="2135" spans="135:140">
      <c r="EE2135" s="114"/>
      <c r="EF2135" s="98"/>
      <c r="EG2135" s="98"/>
      <c r="EH2135" s="98"/>
      <c r="EI2135" s="98"/>
      <c r="EJ2135" s="98"/>
    </row>
    <row r="2136" spans="135:140">
      <c r="EE2136" s="114"/>
      <c r="EF2136" s="98"/>
      <c r="EG2136" s="98"/>
      <c r="EH2136" s="98"/>
      <c r="EI2136" s="98"/>
      <c r="EJ2136" s="98"/>
    </row>
    <row r="2137" spans="135:140">
      <c r="EE2137" s="114"/>
      <c r="EF2137" s="98"/>
      <c r="EG2137" s="98"/>
      <c r="EH2137" s="98"/>
      <c r="EI2137" s="98"/>
      <c r="EJ2137" s="98"/>
    </row>
    <row r="2138" spans="135:140">
      <c r="EE2138" s="114"/>
      <c r="EF2138" s="98"/>
      <c r="EG2138" s="98"/>
      <c r="EH2138" s="98"/>
      <c r="EI2138" s="98"/>
      <c r="EJ2138" s="98"/>
    </row>
    <row r="2139" spans="135:140">
      <c r="EE2139" s="114"/>
      <c r="EF2139" s="98"/>
      <c r="EG2139" s="98"/>
      <c r="EH2139" s="98"/>
      <c r="EI2139" s="98"/>
      <c r="EJ2139" s="98"/>
    </row>
    <row r="2140" spans="135:140">
      <c r="EE2140" s="114"/>
      <c r="EF2140" s="98"/>
      <c r="EG2140" s="98"/>
      <c r="EH2140" s="98"/>
      <c r="EI2140" s="98"/>
      <c r="EJ2140" s="98"/>
    </row>
    <row r="2141" spans="135:140">
      <c r="EE2141" s="114"/>
      <c r="EF2141" s="98"/>
      <c r="EG2141" s="98"/>
      <c r="EH2141" s="98"/>
      <c r="EI2141" s="98"/>
      <c r="EJ2141" s="98"/>
    </row>
    <row r="2142" spans="135:140">
      <c r="EE2142" s="114"/>
      <c r="EF2142" s="98"/>
      <c r="EG2142" s="98"/>
      <c r="EH2142" s="98"/>
      <c r="EI2142" s="98"/>
      <c r="EJ2142" s="98"/>
    </row>
    <row r="2143" spans="135:140">
      <c r="EE2143" s="114"/>
      <c r="EF2143" s="98"/>
      <c r="EG2143" s="98"/>
      <c r="EH2143" s="98"/>
      <c r="EI2143" s="98"/>
      <c r="EJ2143" s="98"/>
    </row>
    <row r="2144" spans="135:140">
      <c r="EE2144" s="114"/>
      <c r="EF2144" s="98"/>
      <c r="EG2144" s="98"/>
      <c r="EH2144" s="98"/>
      <c r="EI2144" s="98"/>
      <c r="EJ2144" s="98"/>
    </row>
    <row r="2145" spans="135:140">
      <c r="EE2145" s="114"/>
      <c r="EF2145" s="98"/>
      <c r="EG2145" s="98"/>
      <c r="EH2145" s="98"/>
      <c r="EI2145" s="98"/>
      <c r="EJ2145" s="98"/>
    </row>
    <row r="2146" spans="135:140">
      <c r="EE2146" s="114"/>
      <c r="EF2146" s="98"/>
      <c r="EG2146" s="98"/>
      <c r="EH2146" s="98"/>
      <c r="EI2146" s="98"/>
      <c r="EJ2146" s="98"/>
    </row>
    <row r="2147" spans="135:140">
      <c r="EE2147" s="114"/>
      <c r="EF2147" s="98"/>
      <c r="EG2147" s="98"/>
      <c r="EH2147" s="98"/>
      <c r="EI2147" s="98"/>
      <c r="EJ2147" s="98"/>
    </row>
    <row r="2148" spans="135:140">
      <c r="EE2148" s="114"/>
      <c r="EF2148" s="98"/>
      <c r="EG2148" s="98"/>
      <c r="EH2148" s="98"/>
      <c r="EI2148" s="98"/>
      <c r="EJ2148" s="98"/>
    </row>
    <row r="2149" spans="135:140">
      <c r="EE2149" s="114"/>
      <c r="EF2149" s="98"/>
      <c r="EG2149" s="98"/>
      <c r="EH2149" s="98"/>
      <c r="EI2149" s="98"/>
      <c r="EJ2149" s="98"/>
    </row>
    <row r="2150" spans="135:140">
      <c r="EE2150" s="114"/>
      <c r="EF2150" s="98"/>
      <c r="EG2150" s="98"/>
      <c r="EH2150" s="98"/>
      <c r="EI2150" s="98"/>
      <c r="EJ2150" s="98"/>
    </row>
    <row r="2151" spans="135:140">
      <c r="EE2151" s="114"/>
      <c r="EF2151" s="98"/>
      <c r="EG2151" s="98"/>
      <c r="EH2151" s="98"/>
      <c r="EI2151" s="98"/>
      <c r="EJ2151" s="98"/>
    </row>
    <row r="2152" spans="135:140">
      <c r="EE2152" s="114"/>
      <c r="EF2152" s="98"/>
      <c r="EG2152" s="98"/>
      <c r="EH2152" s="98"/>
      <c r="EI2152" s="98"/>
      <c r="EJ2152" s="98"/>
    </row>
    <row r="2153" spans="135:140">
      <c r="EE2153" s="114"/>
      <c r="EF2153" s="98"/>
      <c r="EG2153" s="98"/>
      <c r="EH2153" s="98"/>
      <c r="EI2153" s="98"/>
      <c r="EJ2153" s="98"/>
    </row>
    <row r="2154" spans="135:140">
      <c r="EE2154" s="114"/>
      <c r="EF2154" s="98"/>
      <c r="EG2154" s="98"/>
      <c r="EH2154" s="98"/>
      <c r="EI2154" s="98"/>
      <c r="EJ2154" s="98"/>
    </row>
    <row r="2155" spans="135:140">
      <c r="EE2155" s="114"/>
      <c r="EF2155" s="98"/>
      <c r="EG2155" s="98"/>
      <c r="EH2155" s="98"/>
      <c r="EI2155" s="98"/>
      <c r="EJ2155" s="98"/>
    </row>
    <row r="2156" spans="135:140">
      <c r="EE2156" s="114"/>
      <c r="EF2156" s="98"/>
      <c r="EG2156" s="98"/>
      <c r="EH2156" s="98"/>
      <c r="EI2156" s="98"/>
      <c r="EJ2156" s="98"/>
    </row>
    <row r="2157" spans="135:140">
      <c r="EE2157" s="114"/>
      <c r="EF2157" s="98"/>
      <c r="EG2157" s="98"/>
      <c r="EH2157" s="98"/>
      <c r="EI2157" s="98"/>
      <c r="EJ2157" s="98"/>
    </row>
    <row r="2158" spans="135:140">
      <c r="EE2158" s="114"/>
      <c r="EF2158" s="98"/>
      <c r="EG2158" s="98"/>
      <c r="EH2158" s="98"/>
      <c r="EI2158" s="98"/>
      <c r="EJ2158" s="98"/>
    </row>
    <row r="2159" spans="135:140">
      <c r="EE2159" s="114"/>
      <c r="EF2159" s="98"/>
      <c r="EG2159" s="98"/>
      <c r="EH2159" s="98"/>
      <c r="EI2159" s="98"/>
      <c r="EJ2159" s="98"/>
    </row>
    <row r="2160" spans="135:140">
      <c r="EE2160" s="114"/>
      <c r="EF2160" s="98"/>
      <c r="EG2160" s="98"/>
      <c r="EH2160" s="98"/>
      <c r="EI2160" s="98"/>
      <c r="EJ2160" s="98"/>
    </row>
    <row r="2161" spans="135:140">
      <c r="EE2161" s="114"/>
      <c r="EF2161" s="98"/>
      <c r="EG2161" s="98"/>
      <c r="EH2161" s="98"/>
      <c r="EI2161" s="98"/>
      <c r="EJ2161" s="98"/>
    </row>
    <row r="2162" spans="135:140">
      <c r="EE2162" s="114"/>
      <c r="EF2162" s="98"/>
      <c r="EG2162" s="98"/>
      <c r="EH2162" s="98"/>
      <c r="EI2162" s="98"/>
      <c r="EJ2162" s="98"/>
    </row>
    <row r="2163" spans="135:140">
      <c r="EE2163" s="114"/>
      <c r="EF2163" s="98"/>
      <c r="EG2163" s="98"/>
      <c r="EH2163" s="98"/>
      <c r="EI2163" s="98"/>
      <c r="EJ2163" s="98"/>
    </row>
    <row r="2164" spans="135:140">
      <c r="EE2164" s="114"/>
      <c r="EF2164" s="98"/>
      <c r="EG2164" s="98"/>
      <c r="EH2164" s="98"/>
      <c r="EI2164" s="98"/>
      <c r="EJ2164" s="98"/>
    </row>
    <row r="2165" spans="135:140">
      <c r="EE2165" s="114"/>
      <c r="EF2165" s="98"/>
      <c r="EG2165" s="98"/>
      <c r="EH2165" s="98"/>
      <c r="EI2165" s="98"/>
      <c r="EJ2165" s="98"/>
    </row>
    <row r="2166" spans="135:140">
      <c r="EE2166" s="114"/>
      <c r="EF2166" s="98"/>
      <c r="EG2166" s="98"/>
      <c r="EH2166" s="98"/>
      <c r="EI2166" s="98"/>
      <c r="EJ2166" s="98"/>
    </row>
    <row r="2167" spans="135:140">
      <c r="EE2167" s="114"/>
      <c r="EF2167" s="98"/>
      <c r="EG2167" s="98"/>
      <c r="EH2167" s="98"/>
      <c r="EI2167" s="98"/>
      <c r="EJ2167" s="98"/>
    </row>
    <row r="2168" spans="135:140">
      <c r="EE2168" s="114"/>
      <c r="EF2168" s="98"/>
      <c r="EG2168" s="98"/>
      <c r="EH2168" s="98"/>
      <c r="EI2168" s="98"/>
      <c r="EJ2168" s="98"/>
    </row>
    <row r="2169" spans="135:140">
      <c r="EE2169" s="114"/>
      <c r="EF2169" s="98"/>
      <c r="EG2169" s="98"/>
      <c r="EH2169" s="98"/>
      <c r="EI2169" s="98"/>
      <c r="EJ2169" s="98"/>
    </row>
    <row r="2170" spans="135:140">
      <c r="EE2170" s="114"/>
      <c r="EF2170" s="98"/>
      <c r="EG2170" s="98"/>
      <c r="EH2170" s="98"/>
      <c r="EI2170" s="98"/>
      <c r="EJ2170" s="98"/>
    </row>
    <row r="2171" spans="135:140">
      <c r="EE2171" s="114"/>
      <c r="EF2171" s="98"/>
      <c r="EG2171" s="98"/>
      <c r="EH2171" s="98"/>
      <c r="EI2171" s="98"/>
      <c r="EJ2171" s="98"/>
    </row>
    <row r="2172" spans="135:140">
      <c r="EE2172" s="114"/>
      <c r="EF2172" s="98"/>
      <c r="EG2172" s="98"/>
      <c r="EH2172" s="98"/>
      <c r="EI2172" s="98"/>
      <c r="EJ2172" s="98"/>
    </row>
    <row r="2173" spans="135:140">
      <c r="EE2173" s="114"/>
      <c r="EF2173" s="98"/>
      <c r="EG2173" s="98"/>
      <c r="EH2173" s="98"/>
      <c r="EI2173" s="98"/>
      <c r="EJ2173" s="98"/>
    </row>
    <row r="2174" spans="135:140">
      <c r="EE2174" s="114"/>
      <c r="EF2174" s="98"/>
      <c r="EG2174" s="98"/>
      <c r="EH2174" s="98"/>
      <c r="EI2174" s="98"/>
      <c r="EJ2174" s="98"/>
    </row>
    <row r="2175" spans="135:140">
      <c r="EE2175" s="114"/>
      <c r="EF2175" s="98"/>
      <c r="EG2175" s="98"/>
      <c r="EH2175" s="98"/>
      <c r="EI2175" s="98"/>
      <c r="EJ2175" s="98"/>
    </row>
    <row r="2176" spans="135:140">
      <c r="EE2176" s="114"/>
      <c r="EF2176" s="98"/>
      <c r="EG2176" s="98"/>
      <c r="EH2176" s="98"/>
      <c r="EI2176" s="98"/>
      <c r="EJ2176" s="98"/>
    </row>
    <row r="2177" spans="135:140">
      <c r="EE2177" s="114"/>
      <c r="EF2177" s="98"/>
      <c r="EG2177" s="98"/>
      <c r="EH2177" s="98"/>
      <c r="EI2177" s="98"/>
      <c r="EJ2177" s="98"/>
    </row>
    <row r="2178" spans="135:140">
      <c r="EE2178" s="114"/>
      <c r="EF2178" s="98"/>
      <c r="EG2178" s="98"/>
      <c r="EH2178" s="98"/>
      <c r="EI2178" s="98"/>
      <c r="EJ2178" s="98"/>
    </row>
    <row r="2179" spans="135:140">
      <c r="EE2179" s="114"/>
      <c r="EF2179" s="98"/>
      <c r="EG2179" s="98"/>
      <c r="EH2179" s="98"/>
      <c r="EI2179" s="98"/>
      <c r="EJ2179" s="98"/>
    </row>
    <row r="2180" spans="135:140">
      <c r="EE2180" s="114"/>
      <c r="EF2180" s="98"/>
      <c r="EG2180" s="98"/>
      <c r="EH2180" s="98"/>
      <c r="EI2180" s="98"/>
      <c r="EJ2180" s="98"/>
    </row>
    <row r="2181" spans="135:140">
      <c r="EE2181" s="114"/>
      <c r="EF2181" s="98"/>
      <c r="EG2181" s="98"/>
      <c r="EH2181" s="98"/>
      <c r="EI2181" s="98"/>
      <c r="EJ2181" s="98"/>
    </row>
    <row r="2182" spans="135:140">
      <c r="EE2182" s="114"/>
      <c r="EF2182" s="98"/>
      <c r="EG2182" s="98"/>
      <c r="EH2182" s="98"/>
      <c r="EI2182" s="98"/>
      <c r="EJ2182" s="98"/>
    </row>
    <row r="2183" spans="135:140">
      <c r="EE2183" s="114"/>
      <c r="EF2183" s="98"/>
      <c r="EG2183" s="98"/>
      <c r="EH2183" s="98"/>
      <c r="EI2183" s="98"/>
      <c r="EJ2183" s="98"/>
    </row>
    <row r="2184" spans="135:140">
      <c r="EE2184" s="114"/>
      <c r="EF2184" s="98"/>
      <c r="EG2184" s="98"/>
      <c r="EH2184" s="98"/>
      <c r="EI2184" s="98"/>
      <c r="EJ2184" s="98"/>
    </row>
    <row r="2185" spans="135:140">
      <c r="EE2185" s="114"/>
      <c r="EF2185" s="98"/>
      <c r="EG2185" s="98"/>
      <c r="EH2185" s="98"/>
      <c r="EI2185" s="98"/>
      <c r="EJ2185" s="98"/>
    </row>
    <row r="2186" spans="135:140">
      <c r="EE2186" s="114"/>
      <c r="EF2186" s="98"/>
      <c r="EG2186" s="98"/>
      <c r="EH2186" s="98"/>
      <c r="EI2186" s="98"/>
      <c r="EJ2186" s="98"/>
    </row>
    <row r="2187" spans="135:140">
      <c r="EE2187" s="114"/>
      <c r="EF2187" s="98"/>
      <c r="EG2187" s="98"/>
      <c r="EH2187" s="98"/>
      <c r="EI2187" s="98"/>
      <c r="EJ2187" s="98"/>
    </row>
    <row r="2188" spans="135:140">
      <c r="EE2188" s="114"/>
      <c r="EF2188" s="98"/>
      <c r="EG2188" s="98"/>
      <c r="EH2188" s="98"/>
      <c r="EI2188" s="98"/>
      <c r="EJ2188" s="98"/>
    </row>
    <row r="2189" spans="135:140">
      <c r="EE2189" s="114"/>
      <c r="EF2189" s="98"/>
      <c r="EG2189" s="98"/>
      <c r="EH2189" s="98"/>
      <c r="EI2189" s="98"/>
      <c r="EJ2189" s="98"/>
    </row>
    <row r="2190" spans="135:140">
      <c r="EE2190" s="114"/>
      <c r="EF2190" s="98"/>
      <c r="EG2190" s="98"/>
      <c r="EH2190" s="98"/>
      <c r="EI2190" s="98"/>
      <c r="EJ2190" s="98"/>
    </row>
    <row r="2191" spans="135:140">
      <c r="EE2191" s="114"/>
      <c r="EF2191" s="98"/>
      <c r="EG2191" s="98"/>
      <c r="EH2191" s="98"/>
      <c r="EI2191" s="98"/>
      <c r="EJ2191" s="98"/>
    </row>
    <row r="2192" spans="135:140">
      <c r="EE2192" s="114"/>
      <c r="EF2192" s="98"/>
      <c r="EG2192" s="98"/>
      <c r="EH2192" s="98"/>
      <c r="EI2192" s="98"/>
      <c r="EJ2192" s="98"/>
    </row>
    <row r="2193" spans="135:140">
      <c r="EE2193" s="114"/>
      <c r="EF2193" s="98"/>
      <c r="EG2193" s="98"/>
      <c r="EH2193" s="98"/>
      <c r="EI2193" s="98"/>
      <c r="EJ2193" s="98"/>
    </row>
    <row r="2194" spans="135:140">
      <c r="EE2194" s="114"/>
      <c r="EF2194" s="98"/>
      <c r="EG2194" s="98"/>
      <c r="EH2194" s="98"/>
      <c r="EI2194" s="98"/>
      <c r="EJ2194" s="98"/>
    </row>
    <row r="2195" spans="135:140">
      <c r="EE2195" s="114"/>
      <c r="EF2195" s="98"/>
      <c r="EG2195" s="98"/>
      <c r="EH2195" s="98"/>
      <c r="EI2195" s="98"/>
      <c r="EJ2195" s="98"/>
    </row>
    <row r="2196" spans="135:140">
      <c r="EE2196" s="114"/>
      <c r="EF2196" s="98"/>
      <c r="EG2196" s="98"/>
      <c r="EH2196" s="98"/>
      <c r="EI2196" s="98"/>
      <c r="EJ2196" s="98"/>
    </row>
    <row r="2197" spans="135:140">
      <c r="EE2197" s="114"/>
      <c r="EF2197" s="98"/>
      <c r="EG2197" s="98"/>
      <c r="EH2197" s="98"/>
      <c r="EI2197" s="98"/>
      <c r="EJ2197" s="98"/>
    </row>
    <row r="2198" spans="135:140">
      <c r="EE2198" s="114"/>
      <c r="EF2198" s="98"/>
      <c r="EG2198" s="98"/>
      <c r="EH2198" s="98"/>
      <c r="EI2198" s="98"/>
      <c r="EJ2198" s="98"/>
    </row>
    <row r="2199" spans="135:140">
      <c r="EE2199" s="114"/>
      <c r="EF2199" s="98"/>
      <c r="EG2199" s="98"/>
      <c r="EH2199" s="98"/>
      <c r="EI2199" s="98"/>
      <c r="EJ2199" s="98"/>
    </row>
    <row r="2200" spans="135:140">
      <c r="EE2200" s="114"/>
      <c r="EF2200" s="98"/>
      <c r="EG2200" s="98"/>
      <c r="EH2200" s="98"/>
      <c r="EI2200" s="98"/>
      <c r="EJ2200" s="98"/>
    </row>
    <row r="2201" spans="135:140">
      <c r="EE2201" s="114"/>
      <c r="EF2201" s="98"/>
      <c r="EG2201" s="98"/>
      <c r="EH2201" s="98"/>
      <c r="EI2201" s="98"/>
      <c r="EJ2201" s="98"/>
    </row>
    <row r="2202" spans="135:140">
      <c r="EE2202" s="114"/>
      <c r="EF2202" s="98"/>
      <c r="EG2202" s="98"/>
      <c r="EH2202" s="98"/>
      <c r="EI2202" s="98"/>
      <c r="EJ2202" s="98"/>
    </row>
    <row r="2203" spans="135:140">
      <c r="EE2203" s="114"/>
      <c r="EF2203" s="98"/>
      <c r="EG2203" s="98"/>
      <c r="EH2203" s="98"/>
      <c r="EI2203" s="98"/>
      <c r="EJ2203" s="98"/>
    </row>
    <row r="2204" spans="135:140">
      <c r="EE2204" s="114"/>
      <c r="EF2204" s="98"/>
      <c r="EG2204" s="98"/>
      <c r="EH2204" s="98"/>
      <c r="EI2204" s="98"/>
      <c r="EJ2204" s="98"/>
    </row>
    <row r="2205" spans="135:140">
      <c r="EE2205" s="114"/>
      <c r="EF2205" s="98"/>
      <c r="EG2205" s="98"/>
      <c r="EH2205" s="98"/>
      <c r="EI2205" s="98"/>
      <c r="EJ2205" s="98"/>
    </row>
    <row r="2206" spans="135:140">
      <c r="EE2206" s="114"/>
      <c r="EF2206" s="98"/>
      <c r="EG2206" s="98"/>
      <c r="EH2206" s="98"/>
      <c r="EI2206" s="98"/>
      <c r="EJ2206" s="98"/>
    </row>
    <row r="2207" spans="135:140">
      <c r="EE2207" s="114"/>
      <c r="EF2207" s="98"/>
      <c r="EG2207" s="98"/>
      <c r="EH2207" s="98"/>
      <c r="EI2207" s="98"/>
      <c r="EJ2207" s="98"/>
    </row>
    <row r="2208" spans="135:140">
      <c r="EE2208" s="114"/>
      <c r="EF2208" s="98"/>
      <c r="EG2208" s="98"/>
      <c r="EH2208" s="98"/>
      <c r="EI2208" s="98"/>
      <c r="EJ2208" s="98"/>
    </row>
    <row r="2209" spans="135:140">
      <c r="EE2209" s="114"/>
      <c r="EF2209" s="98"/>
      <c r="EG2209" s="98"/>
      <c r="EH2209" s="98"/>
      <c r="EI2209" s="98"/>
      <c r="EJ2209" s="98"/>
    </row>
    <row r="2210" spans="135:140">
      <c r="EE2210" s="114"/>
      <c r="EF2210" s="98"/>
      <c r="EG2210" s="98"/>
      <c r="EH2210" s="98"/>
      <c r="EI2210" s="98"/>
      <c r="EJ2210" s="98"/>
    </row>
    <row r="2211" spans="135:140">
      <c r="EE2211" s="114"/>
      <c r="EF2211" s="98"/>
      <c r="EG2211" s="98"/>
      <c r="EH2211" s="98"/>
      <c r="EI2211" s="98"/>
      <c r="EJ2211" s="98"/>
    </row>
    <row r="2212" spans="135:140">
      <c r="EE2212" s="114"/>
      <c r="EF2212" s="98"/>
      <c r="EG2212" s="98"/>
      <c r="EH2212" s="98"/>
      <c r="EI2212" s="98"/>
      <c r="EJ2212" s="98"/>
    </row>
    <row r="2213" spans="135:140">
      <c r="EE2213" s="114"/>
      <c r="EF2213" s="98"/>
      <c r="EG2213" s="98"/>
      <c r="EH2213" s="98"/>
      <c r="EI2213" s="98"/>
      <c r="EJ2213" s="98"/>
    </row>
    <row r="2214" spans="135:140">
      <c r="EE2214" s="114"/>
      <c r="EF2214" s="98"/>
      <c r="EG2214" s="98"/>
      <c r="EH2214" s="98"/>
      <c r="EI2214" s="98"/>
      <c r="EJ2214" s="98"/>
    </row>
    <row r="2215" spans="135:140">
      <c r="EE2215" s="114"/>
      <c r="EF2215" s="98"/>
      <c r="EG2215" s="98"/>
      <c r="EH2215" s="98"/>
      <c r="EI2215" s="98"/>
      <c r="EJ2215" s="98"/>
    </row>
    <row r="2216" spans="135:140">
      <c r="EE2216" s="114"/>
      <c r="EF2216" s="98"/>
      <c r="EG2216" s="98"/>
      <c r="EH2216" s="98"/>
      <c r="EI2216" s="98"/>
      <c r="EJ2216" s="98"/>
    </row>
    <row r="2217" spans="135:140">
      <c r="EE2217" s="114"/>
      <c r="EF2217" s="98"/>
      <c r="EG2217" s="98"/>
      <c r="EH2217" s="98"/>
      <c r="EI2217" s="98"/>
      <c r="EJ2217" s="98"/>
    </row>
    <row r="2218" spans="135:140">
      <c r="EE2218" s="114"/>
      <c r="EF2218" s="98"/>
      <c r="EG2218" s="98"/>
      <c r="EH2218" s="98"/>
      <c r="EI2218" s="98"/>
      <c r="EJ2218" s="98"/>
    </row>
    <row r="2219" spans="135:140">
      <c r="EE2219" s="114"/>
      <c r="EF2219" s="98"/>
      <c r="EG2219" s="98"/>
      <c r="EH2219" s="98"/>
      <c r="EI2219" s="98"/>
      <c r="EJ2219" s="98"/>
    </row>
    <row r="2220" spans="135:140">
      <c r="EE2220" s="114"/>
      <c r="EF2220" s="98"/>
      <c r="EG2220" s="98"/>
      <c r="EH2220" s="98"/>
      <c r="EI2220" s="98"/>
      <c r="EJ2220" s="98"/>
    </row>
    <row r="2221" spans="135:140">
      <c r="EE2221" s="114"/>
      <c r="EF2221" s="98"/>
      <c r="EG2221" s="98"/>
      <c r="EH2221" s="98"/>
      <c r="EI2221" s="98"/>
      <c r="EJ2221" s="98"/>
    </row>
    <row r="2222" spans="135:140">
      <c r="EE2222" s="114"/>
      <c r="EF2222" s="98"/>
      <c r="EG2222" s="98"/>
      <c r="EH2222" s="98"/>
      <c r="EI2222" s="98"/>
      <c r="EJ2222" s="98"/>
    </row>
    <row r="2223" spans="135:140">
      <c r="EE2223" s="114"/>
      <c r="EF2223" s="98"/>
      <c r="EG2223" s="98"/>
      <c r="EH2223" s="98"/>
      <c r="EI2223" s="98"/>
      <c r="EJ2223" s="98"/>
    </row>
    <row r="2224" spans="135:140">
      <c r="EE2224" s="114"/>
      <c r="EF2224" s="98"/>
      <c r="EG2224" s="98"/>
      <c r="EH2224" s="98"/>
      <c r="EI2224" s="98"/>
      <c r="EJ2224" s="98"/>
    </row>
    <row r="2225" spans="135:140">
      <c r="EE2225" s="114"/>
      <c r="EF2225" s="98"/>
      <c r="EG2225" s="98"/>
      <c r="EH2225" s="98"/>
      <c r="EI2225" s="98"/>
      <c r="EJ2225" s="98"/>
    </row>
    <row r="2226" spans="135:140">
      <c r="EE2226" s="114"/>
      <c r="EF2226" s="98"/>
      <c r="EG2226" s="98"/>
      <c r="EH2226" s="98"/>
      <c r="EI2226" s="98"/>
      <c r="EJ2226" s="98"/>
    </row>
    <row r="2227" spans="135:140">
      <c r="EE2227" s="114"/>
      <c r="EF2227" s="98"/>
      <c r="EG2227" s="98"/>
      <c r="EH2227" s="98"/>
      <c r="EI2227" s="98"/>
      <c r="EJ2227" s="98"/>
    </row>
    <row r="2228" spans="135:140">
      <c r="EE2228" s="114"/>
      <c r="EF2228" s="98"/>
      <c r="EG2228" s="98"/>
      <c r="EH2228" s="98"/>
      <c r="EI2228" s="98"/>
      <c r="EJ2228" s="98"/>
    </row>
    <row r="2229" spans="135:140">
      <c r="EE2229" s="114"/>
      <c r="EF2229" s="98"/>
      <c r="EG2229" s="98"/>
      <c r="EH2229" s="98"/>
      <c r="EI2229" s="98"/>
      <c r="EJ2229" s="98"/>
    </row>
    <row r="2230" spans="135:140">
      <c r="EE2230" s="114"/>
      <c r="EF2230" s="98"/>
      <c r="EG2230" s="98"/>
      <c r="EH2230" s="98"/>
      <c r="EI2230" s="98"/>
      <c r="EJ2230" s="98"/>
    </row>
    <row r="2231" spans="135:140">
      <c r="EE2231" s="114"/>
      <c r="EF2231" s="98"/>
      <c r="EG2231" s="98"/>
      <c r="EH2231" s="98"/>
      <c r="EI2231" s="98"/>
      <c r="EJ2231" s="98"/>
    </row>
    <row r="2232" spans="135:140">
      <c r="EE2232" s="114"/>
      <c r="EF2232" s="98"/>
      <c r="EG2232" s="98"/>
      <c r="EH2232" s="98"/>
      <c r="EI2232" s="98"/>
      <c r="EJ2232" s="98"/>
    </row>
    <row r="2233" spans="135:140">
      <c r="EE2233" s="114"/>
      <c r="EF2233" s="98"/>
      <c r="EG2233" s="98"/>
      <c r="EH2233" s="98"/>
      <c r="EI2233" s="98"/>
      <c r="EJ2233" s="98"/>
    </row>
    <row r="2234" spans="135:140">
      <c r="EE2234" s="114"/>
      <c r="EF2234" s="98"/>
      <c r="EG2234" s="98"/>
      <c r="EH2234" s="98"/>
      <c r="EI2234" s="98"/>
      <c r="EJ2234" s="98"/>
    </row>
    <row r="2235" spans="135:140">
      <c r="EE2235" s="114"/>
      <c r="EF2235" s="98"/>
      <c r="EG2235" s="98"/>
      <c r="EH2235" s="98"/>
      <c r="EI2235" s="98"/>
      <c r="EJ2235" s="98"/>
    </row>
    <row r="2236" spans="135:140">
      <c r="EE2236" s="114"/>
      <c r="EF2236" s="98"/>
      <c r="EG2236" s="98"/>
      <c r="EH2236" s="98"/>
      <c r="EI2236" s="98"/>
      <c r="EJ2236" s="98"/>
    </row>
    <row r="2237" spans="135:140">
      <c r="EE2237" s="114"/>
      <c r="EF2237" s="98"/>
      <c r="EG2237" s="98"/>
      <c r="EH2237" s="98"/>
      <c r="EI2237" s="98"/>
      <c r="EJ2237" s="98"/>
    </row>
    <row r="2238" spans="135:140">
      <c r="EE2238" s="114"/>
      <c r="EF2238" s="98"/>
      <c r="EG2238" s="98"/>
      <c r="EH2238" s="98"/>
      <c r="EI2238" s="98"/>
      <c r="EJ2238" s="98"/>
    </row>
    <row r="2239" spans="135:140">
      <c r="EE2239" s="114"/>
      <c r="EF2239" s="98"/>
      <c r="EG2239" s="98"/>
      <c r="EH2239" s="98"/>
      <c r="EI2239" s="98"/>
      <c r="EJ2239" s="98"/>
    </row>
    <row r="2240" spans="135:140">
      <c r="EE2240" s="114"/>
      <c r="EF2240" s="98"/>
      <c r="EG2240" s="98"/>
      <c r="EH2240" s="98"/>
      <c r="EI2240" s="98"/>
      <c r="EJ2240" s="98"/>
    </row>
    <row r="2241" spans="135:140">
      <c r="EE2241" s="114"/>
      <c r="EF2241" s="98"/>
      <c r="EG2241" s="98"/>
      <c r="EH2241" s="98"/>
      <c r="EI2241" s="98"/>
      <c r="EJ2241" s="98"/>
    </row>
    <row r="2242" spans="135:140">
      <c r="EE2242" s="114"/>
      <c r="EF2242" s="98"/>
      <c r="EG2242" s="98"/>
      <c r="EH2242" s="98"/>
      <c r="EI2242" s="98"/>
      <c r="EJ2242" s="98"/>
    </row>
    <row r="2243" spans="135:140">
      <c r="EE2243" s="114"/>
      <c r="EF2243" s="98"/>
      <c r="EG2243" s="98"/>
      <c r="EH2243" s="98"/>
      <c r="EI2243" s="98"/>
      <c r="EJ2243" s="98"/>
    </row>
    <row r="2244" spans="135:140">
      <c r="EE2244" s="114"/>
      <c r="EF2244" s="98"/>
      <c r="EG2244" s="98"/>
      <c r="EH2244" s="98"/>
      <c r="EI2244" s="98"/>
      <c r="EJ2244" s="98"/>
    </row>
    <row r="2245" spans="135:140">
      <c r="EE2245" s="114"/>
      <c r="EF2245" s="98"/>
      <c r="EG2245" s="98"/>
      <c r="EH2245" s="98"/>
      <c r="EI2245" s="98"/>
      <c r="EJ2245" s="98"/>
    </row>
    <row r="2246" spans="135:140">
      <c r="EE2246" s="114"/>
      <c r="EF2246" s="98"/>
      <c r="EG2246" s="98"/>
      <c r="EH2246" s="98"/>
      <c r="EI2246" s="98"/>
      <c r="EJ2246" s="98"/>
    </row>
    <row r="2247" spans="135:140">
      <c r="EE2247" s="114"/>
      <c r="EF2247" s="98"/>
      <c r="EG2247" s="98"/>
      <c r="EH2247" s="98"/>
      <c r="EI2247" s="98"/>
      <c r="EJ2247" s="98"/>
    </row>
    <row r="2248" spans="135:140">
      <c r="EE2248" s="114"/>
      <c r="EF2248" s="98"/>
      <c r="EG2248" s="98"/>
      <c r="EH2248" s="98"/>
      <c r="EI2248" s="98"/>
      <c r="EJ2248" s="98"/>
    </row>
    <row r="2249" spans="135:140">
      <c r="EE2249" s="114"/>
      <c r="EF2249" s="98"/>
      <c r="EG2249" s="98"/>
      <c r="EH2249" s="98"/>
      <c r="EI2249" s="98"/>
      <c r="EJ2249" s="98"/>
    </row>
    <row r="2250" spans="135:140">
      <c r="EE2250" s="114"/>
      <c r="EF2250" s="98"/>
      <c r="EG2250" s="98"/>
      <c r="EH2250" s="98"/>
      <c r="EI2250" s="98"/>
      <c r="EJ2250" s="98"/>
    </row>
    <row r="2251" spans="135:140">
      <c r="EE2251" s="114"/>
      <c r="EF2251" s="98"/>
      <c r="EG2251" s="98"/>
      <c r="EH2251" s="98"/>
      <c r="EI2251" s="98"/>
      <c r="EJ2251" s="98"/>
    </row>
    <row r="2252" spans="135:140">
      <c r="EE2252" s="114"/>
      <c r="EF2252" s="98"/>
      <c r="EG2252" s="98"/>
      <c r="EH2252" s="98"/>
      <c r="EI2252" s="98"/>
      <c r="EJ2252" s="98"/>
    </row>
    <row r="2253" spans="135:140">
      <c r="EE2253" s="114"/>
      <c r="EF2253" s="98"/>
      <c r="EG2253" s="98"/>
      <c r="EH2253" s="98"/>
      <c r="EI2253" s="98"/>
      <c r="EJ2253" s="98"/>
    </row>
    <row r="2254" spans="135:140">
      <c r="EE2254" s="114"/>
      <c r="EF2254" s="98"/>
      <c r="EG2254" s="98"/>
      <c r="EH2254" s="98"/>
      <c r="EI2254" s="98"/>
      <c r="EJ2254" s="98"/>
    </row>
    <row r="2255" spans="135:140">
      <c r="EE2255" s="114"/>
      <c r="EF2255" s="98"/>
      <c r="EG2255" s="98"/>
      <c r="EH2255" s="98"/>
      <c r="EI2255" s="98"/>
      <c r="EJ2255" s="98"/>
    </row>
    <row r="2256" spans="135:140">
      <c r="EE2256" s="114"/>
      <c r="EF2256" s="98"/>
      <c r="EG2256" s="98"/>
      <c r="EH2256" s="98"/>
      <c r="EI2256" s="98"/>
      <c r="EJ2256" s="98"/>
    </row>
    <row r="2257" spans="135:140">
      <c r="EE2257" s="114"/>
      <c r="EF2257" s="98"/>
      <c r="EG2257" s="98"/>
      <c r="EH2257" s="98"/>
      <c r="EI2257" s="98"/>
      <c r="EJ2257" s="98"/>
    </row>
    <row r="2258" spans="135:140">
      <c r="EE2258" s="114"/>
      <c r="EF2258" s="98"/>
      <c r="EG2258" s="98"/>
      <c r="EH2258" s="98"/>
      <c r="EI2258" s="98"/>
      <c r="EJ2258" s="98"/>
    </row>
    <row r="2259" spans="135:140">
      <c r="EE2259" s="114"/>
      <c r="EF2259" s="98"/>
      <c r="EG2259" s="98"/>
      <c r="EH2259" s="98"/>
      <c r="EI2259" s="98"/>
      <c r="EJ2259" s="98"/>
    </row>
    <row r="2260" spans="135:140">
      <c r="EE2260" s="114"/>
      <c r="EF2260" s="98"/>
      <c r="EG2260" s="98"/>
      <c r="EH2260" s="98"/>
      <c r="EI2260" s="98"/>
      <c r="EJ2260" s="98"/>
    </row>
    <row r="2261" spans="135:140">
      <c r="EE2261" s="114"/>
      <c r="EF2261" s="98"/>
      <c r="EG2261" s="98"/>
      <c r="EH2261" s="98"/>
      <c r="EI2261" s="98"/>
      <c r="EJ2261" s="98"/>
    </row>
    <row r="2262" spans="135:140">
      <c r="EE2262" s="114"/>
      <c r="EF2262" s="98"/>
      <c r="EG2262" s="98"/>
      <c r="EH2262" s="98"/>
      <c r="EI2262" s="98"/>
      <c r="EJ2262" s="98"/>
    </row>
    <row r="2263" spans="135:140">
      <c r="EE2263" s="114"/>
      <c r="EF2263" s="98"/>
      <c r="EG2263" s="98"/>
      <c r="EH2263" s="98"/>
      <c r="EI2263" s="98"/>
      <c r="EJ2263" s="98"/>
    </row>
    <row r="2264" spans="135:140">
      <c r="EE2264" s="114"/>
      <c r="EF2264" s="98"/>
      <c r="EG2264" s="98"/>
      <c r="EH2264" s="98"/>
      <c r="EI2264" s="98"/>
      <c r="EJ2264" s="98"/>
    </row>
    <row r="2265" spans="135:140">
      <c r="EE2265" s="114"/>
      <c r="EF2265" s="98"/>
      <c r="EG2265" s="98"/>
      <c r="EH2265" s="98"/>
      <c r="EI2265" s="98"/>
      <c r="EJ2265" s="98"/>
    </row>
    <row r="2266" spans="135:140">
      <c r="EE2266" s="114"/>
      <c r="EF2266" s="98"/>
      <c r="EG2266" s="98"/>
      <c r="EH2266" s="98"/>
      <c r="EI2266" s="98"/>
      <c r="EJ2266" s="98"/>
    </row>
    <row r="2267" spans="135:140">
      <c r="EE2267" s="114"/>
      <c r="EF2267" s="98"/>
      <c r="EG2267" s="98"/>
      <c r="EH2267" s="98"/>
      <c r="EI2267" s="98"/>
      <c r="EJ2267" s="98"/>
    </row>
    <row r="2268" spans="135:140">
      <c r="EE2268" s="114"/>
      <c r="EF2268" s="98"/>
      <c r="EG2268" s="98"/>
      <c r="EH2268" s="98"/>
      <c r="EI2268" s="98"/>
      <c r="EJ2268" s="98"/>
    </row>
    <row r="2269" spans="135:140">
      <c r="EE2269" s="114"/>
      <c r="EF2269" s="98"/>
      <c r="EG2269" s="98"/>
      <c r="EH2269" s="98"/>
      <c r="EI2269" s="98"/>
      <c r="EJ2269" s="98"/>
    </row>
    <row r="2270" spans="135:140">
      <c r="EE2270" s="114"/>
      <c r="EF2270" s="98"/>
      <c r="EG2270" s="98"/>
      <c r="EH2270" s="98"/>
      <c r="EI2270" s="98"/>
      <c r="EJ2270" s="98"/>
    </row>
    <row r="2271" spans="135:140">
      <c r="EE2271" s="114"/>
      <c r="EF2271" s="98"/>
      <c r="EG2271" s="98"/>
      <c r="EH2271" s="98"/>
      <c r="EI2271" s="98"/>
      <c r="EJ2271" s="98"/>
    </row>
    <row r="2272" spans="135:140">
      <c r="EE2272" s="114"/>
      <c r="EF2272" s="98"/>
      <c r="EG2272" s="98"/>
      <c r="EH2272" s="98"/>
      <c r="EI2272" s="98"/>
      <c r="EJ2272" s="98"/>
    </row>
    <row r="2273" spans="135:140">
      <c r="EE2273" s="114"/>
      <c r="EF2273" s="98"/>
      <c r="EG2273" s="98"/>
      <c r="EH2273" s="98"/>
      <c r="EI2273" s="98"/>
      <c r="EJ2273" s="98"/>
    </row>
    <row r="2274" spans="135:140">
      <c r="EE2274" s="114"/>
      <c r="EF2274" s="98"/>
      <c r="EG2274" s="98"/>
      <c r="EH2274" s="98"/>
      <c r="EI2274" s="98"/>
      <c r="EJ2274" s="98"/>
    </row>
    <row r="2275" spans="135:140">
      <c r="EE2275" s="114"/>
      <c r="EF2275" s="98"/>
      <c r="EG2275" s="98"/>
      <c r="EH2275" s="98"/>
      <c r="EI2275" s="98"/>
      <c r="EJ2275" s="98"/>
    </row>
    <row r="2276" spans="135:140">
      <c r="EE2276" s="114"/>
      <c r="EF2276" s="98"/>
      <c r="EG2276" s="98"/>
      <c r="EH2276" s="98"/>
      <c r="EI2276" s="98"/>
      <c r="EJ2276" s="98"/>
    </row>
    <row r="2277" spans="135:140">
      <c r="EE2277" s="114"/>
      <c r="EF2277" s="98"/>
      <c r="EG2277" s="98"/>
      <c r="EH2277" s="98"/>
      <c r="EI2277" s="98"/>
      <c r="EJ2277" s="98"/>
    </row>
    <row r="2278" spans="135:140">
      <c r="EE2278" s="114"/>
      <c r="EF2278" s="98"/>
      <c r="EG2278" s="98"/>
      <c r="EH2278" s="98"/>
      <c r="EI2278" s="98"/>
      <c r="EJ2278" s="98"/>
    </row>
    <row r="2279" spans="135:140">
      <c r="EE2279" s="114"/>
      <c r="EF2279" s="98"/>
      <c r="EG2279" s="98"/>
      <c r="EH2279" s="98"/>
      <c r="EI2279" s="98"/>
      <c r="EJ2279" s="98"/>
    </row>
    <row r="2280" spans="135:140">
      <c r="EE2280" s="114"/>
      <c r="EF2280" s="98"/>
      <c r="EG2280" s="98"/>
      <c r="EH2280" s="98"/>
      <c r="EI2280" s="98"/>
      <c r="EJ2280" s="98"/>
    </row>
    <row r="2281" spans="135:140">
      <c r="EE2281" s="114"/>
      <c r="EF2281" s="98"/>
      <c r="EG2281" s="98"/>
      <c r="EH2281" s="98"/>
      <c r="EI2281" s="98"/>
      <c r="EJ2281" s="98"/>
    </row>
    <row r="2282" spans="135:140">
      <c r="EE2282" s="114"/>
      <c r="EF2282" s="98"/>
      <c r="EG2282" s="98"/>
      <c r="EH2282" s="98"/>
      <c r="EI2282" s="98"/>
      <c r="EJ2282" s="98"/>
    </row>
    <row r="2283" spans="135:140">
      <c r="EE2283" s="114"/>
      <c r="EF2283" s="98"/>
      <c r="EG2283" s="98"/>
      <c r="EH2283" s="98"/>
      <c r="EI2283" s="98"/>
      <c r="EJ2283" s="98"/>
    </row>
    <row r="2284" spans="135:140">
      <c r="EE2284" s="114"/>
      <c r="EF2284" s="98"/>
      <c r="EG2284" s="98"/>
      <c r="EH2284" s="98"/>
      <c r="EI2284" s="98"/>
      <c r="EJ2284" s="98"/>
    </row>
    <row r="2285" spans="135:140">
      <c r="EE2285" s="114"/>
      <c r="EF2285" s="98"/>
      <c r="EG2285" s="98"/>
      <c r="EH2285" s="98"/>
      <c r="EI2285" s="98"/>
      <c r="EJ2285" s="98"/>
    </row>
    <row r="2286" spans="135:140">
      <c r="EE2286" s="114"/>
      <c r="EF2286" s="98"/>
      <c r="EG2286" s="98"/>
      <c r="EH2286" s="98"/>
      <c r="EI2286" s="98"/>
      <c r="EJ2286" s="98"/>
    </row>
    <row r="2287" spans="135:140">
      <c r="EE2287" s="114"/>
      <c r="EF2287" s="98"/>
      <c r="EG2287" s="98"/>
      <c r="EH2287" s="98"/>
      <c r="EI2287" s="98"/>
      <c r="EJ2287" s="98"/>
    </row>
    <row r="2288" spans="135:140">
      <c r="EE2288" s="114"/>
      <c r="EF2288" s="98"/>
      <c r="EG2288" s="98"/>
      <c r="EH2288" s="98"/>
      <c r="EI2288" s="98"/>
      <c r="EJ2288" s="98"/>
    </row>
    <row r="2289" spans="135:140">
      <c r="EE2289" s="114"/>
      <c r="EF2289" s="98"/>
      <c r="EG2289" s="98"/>
      <c r="EH2289" s="98"/>
      <c r="EI2289" s="98"/>
      <c r="EJ2289" s="98"/>
    </row>
    <row r="2290" spans="135:140">
      <c r="EE2290" s="114"/>
      <c r="EF2290" s="98"/>
      <c r="EG2290" s="98"/>
      <c r="EH2290" s="98"/>
      <c r="EI2290" s="98"/>
      <c r="EJ2290" s="98"/>
    </row>
    <row r="2291" spans="135:140">
      <c r="EE2291" s="114"/>
      <c r="EF2291" s="98"/>
      <c r="EG2291" s="98"/>
      <c r="EH2291" s="98"/>
      <c r="EI2291" s="98"/>
      <c r="EJ2291" s="98"/>
    </row>
    <row r="2292" spans="135:140">
      <c r="EE2292" s="114"/>
      <c r="EF2292" s="98"/>
      <c r="EG2292" s="98"/>
      <c r="EH2292" s="98"/>
      <c r="EI2292" s="98"/>
      <c r="EJ2292" s="98"/>
    </row>
    <row r="2293" spans="135:140">
      <c r="EE2293" s="114"/>
      <c r="EF2293" s="98"/>
      <c r="EG2293" s="98"/>
      <c r="EH2293" s="98"/>
      <c r="EI2293" s="98"/>
      <c r="EJ2293" s="98"/>
    </row>
    <row r="2294" spans="135:140">
      <c r="EE2294" s="114"/>
      <c r="EF2294" s="98"/>
      <c r="EG2294" s="98"/>
      <c r="EH2294" s="98"/>
      <c r="EI2294" s="98"/>
      <c r="EJ2294" s="98"/>
    </row>
    <row r="2295" spans="135:140">
      <c r="EE2295" s="114"/>
      <c r="EF2295" s="98"/>
      <c r="EG2295" s="98"/>
      <c r="EH2295" s="98"/>
      <c r="EI2295" s="98"/>
      <c r="EJ2295" s="98"/>
    </row>
    <row r="2296" spans="135:140">
      <c r="EE2296" s="114"/>
      <c r="EF2296" s="98"/>
      <c r="EG2296" s="98"/>
      <c r="EH2296" s="98"/>
      <c r="EI2296" s="98"/>
      <c r="EJ2296" s="98"/>
    </row>
    <row r="2297" spans="135:140">
      <c r="EE2297" s="114"/>
      <c r="EF2297" s="98"/>
      <c r="EG2297" s="98"/>
      <c r="EH2297" s="98"/>
      <c r="EI2297" s="98"/>
      <c r="EJ2297" s="98"/>
    </row>
    <row r="2298" spans="135:140">
      <c r="EE2298" s="114"/>
      <c r="EF2298" s="98"/>
      <c r="EG2298" s="98"/>
      <c r="EH2298" s="98"/>
      <c r="EI2298" s="98"/>
      <c r="EJ2298" s="98"/>
    </row>
    <row r="2299" spans="135:140">
      <c r="EE2299" s="114"/>
      <c r="EF2299" s="98"/>
      <c r="EG2299" s="98"/>
      <c r="EH2299" s="98"/>
      <c r="EI2299" s="98"/>
      <c r="EJ2299" s="98"/>
    </row>
    <row r="2300" spans="135:140">
      <c r="EE2300" s="114"/>
      <c r="EF2300" s="98"/>
      <c r="EG2300" s="98"/>
      <c r="EH2300" s="98"/>
      <c r="EI2300" s="98"/>
      <c r="EJ2300" s="98"/>
    </row>
    <row r="2301" spans="135:140">
      <c r="EE2301" s="114"/>
      <c r="EF2301" s="98"/>
      <c r="EG2301" s="98"/>
      <c r="EH2301" s="98"/>
      <c r="EI2301" s="98"/>
      <c r="EJ2301" s="98"/>
    </row>
    <row r="2302" spans="135:140">
      <c r="EE2302" s="114"/>
      <c r="EF2302" s="98"/>
      <c r="EG2302" s="98"/>
      <c r="EH2302" s="98"/>
      <c r="EI2302" s="98"/>
      <c r="EJ2302" s="98"/>
    </row>
    <row r="2303" spans="135:140">
      <c r="EE2303" s="114"/>
      <c r="EF2303" s="98"/>
      <c r="EG2303" s="98"/>
      <c r="EH2303" s="98"/>
      <c r="EI2303" s="98"/>
      <c r="EJ2303" s="98"/>
    </row>
    <row r="2304" spans="135:140">
      <c r="EE2304" s="114"/>
      <c r="EF2304" s="98"/>
      <c r="EG2304" s="98"/>
      <c r="EH2304" s="98"/>
      <c r="EI2304" s="98"/>
      <c r="EJ2304" s="98"/>
    </row>
    <row r="2305" spans="135:140">
      <c r="EE2305" s="114"/>
      <c r="EF2305" s="98"/>
      <c r="EG2305" s="98"/>
      <c r="EH2305" s="98"/>
      <c r="EI2305" s="98"/>
      <c r="EJ2305" s="98"/>
    </row>
    <row r="2306" spans="135:140">
      <c r="EE2306" s="114"/>
      <c r="EF2306" s="98"/>
      <c r="EG2306" s="98"/>
      <c r="EH2306" s="98"/>
      <c r="EI2306" s="98"/>
      <c r="EJ2306" s="98"/>
    </row>
    <row r="2307" spans="135:140">
      <c r="EE2307" s="114"/>
      <c r="EF2307" s="98"/>
      <c r="EG2307" s="98"/>
      <c r="EH2307" s="98"/>
      <c r="EI2307" s="98"/>
      <c r="EJ2307" s="98"/>
    </row>
    <row r="2308" spans="135:140">
      <c r="EE2308" s="114"/>
      <c r="EF2308" s="98"/>
      <c r="EG2308" s="98"/>
      <c r="EH2308" s="98"/>
      <c r="EI2308" s="98"/>
      <c r="EJ2308" s="98"/>
    </row>
    <row r="2309" spans="135:140">
      <c r="EE2309" s="114"/>
      <c r="EF2309" s="98"/>
      <c r="EG2309" s="98"/>
      <c r="EH2309" s="98"/>
      <c r="EI2309" s="98"/>
      <c r="EJ2309" s="98"/>
    </row>
    <row r="2310" spans="135:140">
      <c r="EE2310" s="114"/>
      <c r="EF2310" s="98"/>
      <c r="EG2310" s="98"/>
      <c r="EH2310" s="98"/>
      <c r="EI2310" s="98"/>
      <c r="EJ2310" s="98"/>
    </row>
    <row r="2311" spans="135:140">
      <c r="EE2311" s="114"/>
      <c r="EF2311" s="98"/>
      <c r="EG2311" s="98"/>
      <c r="EH2311" s="98"/>
      <c r="EI2311" s="98"/>
      <c r="EJ2311" s="98"/>
    </row>
    <row r="2312" spans="135:140">
      <c r="EE2312" s="114"/>
      <c r="EF2312" s="98"/>
      <c r="EG2312" s="98"/>
      <c r="EH2312" s="98"/>
      <c r="EI2312" s="98"/>
      <c r="EJ2312" s="98"/>
    </row>
    <row r="2313" spans="135:140">
      <c r="EE2313" s="114"/>
      <c r="EF2313" s="98"/>
      <c r="EG2313" s="98"/>
      <c r="EH2313" s="98"/>
      <c r="EI2313" s="98"/>
      <c r="EJ2313" s="98"/>
    </row>
    <row r="2314" spans="135:140">
      <c r="EE2314" s="114"/>
      <c r="EF2314" s="98"/>
      <c r="EG2314" s="98"/>
      <c r="EH2314" s="98"/>
      <c r="EI2314" s="98"/>
      <c r="EJ2314" s="98"/>
    </row>
    <row r="2315" spans="135:140">
      <c r="EE2315" s="114"/>
      <c r="EF2315" s="98"/>
      <c r="EG2315" s="98"/>
      <c r="EH2315" s="98"/>
      <c r="EI2315" s="98"/>
      <c r="EJ2315" s="98"/>
    </row>
    <row r="2316" spans="135:140">
      <c r="EE2316" s="114"/>
      <c r="EF2316" s="98"/>
      <c r="EG2316" s="98"/>
      <c r="EH2316" s="98"/>
      <c r="EI2316" s="98"/>
      <c r="EJ2316" s="98"/>
    </row>
    <row r="2317" spans="135:140">
      <c r="EE2317" s="114"/>
      <c r="EF2317" s="98"/>
      <c r="EG2317" s="98"/>
      <c r="EH2317" s="98"/>
      <c r="EI2317" s="98"/>
      <c r="EJ2317" s="98"/>
    </row>
    <row r="2318" spans="135:140">
      <c r="EE2318" s="114"/>
      <c r="EF2318" s="98"/>
      <c r="EG2318" s="98"/>
      <c r="EH2318" s="98"/>
      <c r="EI2318" s="98"/>
      <c r="EJ2318" s="98"/>
    </row>
    <row r="2319" spans="135:140">
      <c r="EE2319" s="114"/>
      <c r="EF2319" s="98"/>
      <c r="EG2319" s="98"/>
      <c r="EH2319" s="98"/>
      <c r="EI2319" s="98"/>
      <c r="EJ2319" s="98"/>
    </row>
    <row r="2320" spans="135:140">
      <c r="EE2320" s="114"/>
      <c r="EF2320" s="98"/>
      <c r="EG2320" s="98"/>
      <c r="EH2320" s="98"/>
      <c r="EI2320" s="98"/>
      <c r="EJ2320" s="98"/>
    </row>
    <row r="2321" spans="135:140">
      <c r="EE2321" s="114"/>
      <c r="EF2321" s="98"/>
      <c r="EG2321" s="98"/>
      <c r="EH2321" s="98"/>
      <c r="EI2321" s="98"/>
      <c r="EJ2321" s="98"/>
    </row>
    <row r="2322" spans="135:140">
      <c r="EE2322" s="114"/>
      <c r="EF2322" s="98"/>
      <c r="EG2322" s="98"/>
      <c r="EH2322" s="98"/>
      <c r="EI2322" s="98"/>
      <c r="EJ2322" s="98"/>
    </row>
    <row r="2323" spans="135:140">
      <c r="EE2323" s="114"/>
      <c r="EF2323" s="98"/>
      <c r="EG2323" s="98"/>
      <c r="EH2323" s="98"/>
      <c r="EI2323" s="98"/>
      <c r="EJ2323" s="98"/>
    </row>
    <row r="2324" spans="135:140">
      <c r="EE2324" s="114"/>
      <c r="EF2324" s="98"/>
      <c r="EG2324" s="98"/>
      <c r="EH2324" s="98"/>
      <c r="EI2324" s="98"/>
      <c r="EJ2324" s="98"/>
    </row>
    <row r="2325" spans="135:140">
      <c r="EE2325" s="114"/>
      <c r="EF2325" s="98"/>
      <c r="EG2325" s="98"/>
      <c r="EH2325" s="98"/>
      <c r="EI2325" s="98"/>
      <c r="EJ2325" s="98"/>
    </row>
    <row r="2326" spans="135:140">
      <c r="EE2326" s="114"/>
      <c r="EF2326" s="98"/>
      <c r="EG2326" s="98"/>
      <c r="EH2326" s="98"/>
      <c r="EI2326" s="98"/>
      <c r="EJ2326" s="98"/>
    </row>
    <row r="2327" spans="135:140">
      <c r="EE2327" s="114"/>
      <c r="EF2327" s="98"/>
      <c r="EG2327" s="98"/>
      <c r="EH2327" s="98"/>
      <c r="EI2327" s="98"/>
      <c r="EJ2327" s="98"/>
    </row>
    <row r="2328" spans="135:140">
      <c r="EE2328" s="114"/>
      <c r="EF2328" s="98"/>
      <c r="EG2328" s="98"/>
      <c r="EH2328" s="98"/>
      <c r="EI2328" s="98"/>
      <c r="EJ2328" s="98"/>
    </row>
    <row r="2329" spans="135:140">
      <c r="EE2329" s="114"/>
      <c r="EF2329" s="98"/>
      <c r="EG2329" s="98"/>
      <c r="EH2329" s="98"/>
      <c r="EI2329" s="98"/>
      <c r="EJ2329" s="98"/>
    </row>
    <row r="2330" spans="135:140">
      <c r="EE2330" s="114"/>
      <c r="EF2330" s="98"/>
      <c r="EG2330" s="98"/>
      <c r="EH2330" s="98"/>
      <c r="EI2330" s="98"/>
      <c r="EJ2330" s="98"/>
    </row>
    <row r="2331" spans="135:140">
      <c r="EE2331" s="114"/>
      <c r="EF2331" s="98"/>
      <c r="EG2331" s="98"/>
      <c r="EH2331" s="98"/>
      <c r="EI2331" s="98"/>
      <c r="EJ2331" s="98"/>
    </row>
    <row r="2332" spans="135:140">
      <c r="EE2332" s="114"/>
      <c r="EF2332" s="98"/>
      <c r="EG2332" s="98"/>
      <c r="EH2332" s="98"/>
      <c r="EI2332" s="98"/>
      <c r="EJ2332" s="98"/>
    </row>
    <row r="2333" spans="135:140">
      <c r="EE2333" s="114"/>
      <c r="EF2333" s="98"/>
      <c r="EG2333" s="98"/>
      <c r="EH2333" s="98"/>
      <c r="EI2333" s="98"/>
      <c r="EJ2333" s="98"/>
    </row>
    <row r="2334" spans="135:140">
      <c r="EE2334" s="114"/>
      <c r="EF2334" s="98"/>
      <c r="EG2334" s="98"/>
      <c r="EH2334" s="98"/>
      <c r="EI2334" s="98"/>
      <c r="EJ2334" s="98"/>
    </row>
    <row r="2335" spans="135:140">
      <c r="EE2335" s="114"/>
      <c r="EF2335" s="98"/>
      <c r="EG2335" s="98"/>
      <c r="EH2335" s="98"/>
      <c r="EI2335" s="98"/>
      <c r="EJ2335" s="98"/>
    </row>
    <row r="2336" spans="135:140">
      <c r="EE2336" s="114"/>
      <c r="EF2336" s="98"/>
      <c r="EG2336" s="98"/>
      <c r="EH2336" s="98"/>
      <c r="EI2336" s="98"/>
      <c r="EJ2336" s="98"/>
    </row>
    <row r="2337" spans="135:140">
      <c r="EE2337" s="114"/>
      <c r="EF2337" s="98"/>
      <c r="EG2337" s="98"/>
      <c r="EH2337" s="98"/>
      <c r="EI2337" s="98"/>
      <c r="EJ2337" s="98"/>
    </row>
    <row r="2338" spans="135:140">
      <c r="EE2338" s="114"/>
      <c r="EF2338" s="98"/>
      <c r="EG2338" s="98"/>
      <c r="EH2338" s="98"/>
      <c r="EI2338" s="98"/>
      <c r="EJ2338" s="98"/>
    </row>
    <row r="2339" spans="135:140">
      <c r="EE2339" s="114"/>
      <c r="EF2339" s="98"/>
      <c r="EG2339" s="98"/>
      <c r="EH2339" s="98"/>
      <c r="EI2339" s="98"/>
      <c r="EJ2339" s="98"/>
    </row>
    <row r="2340" spans="135:140">
      <c r="EE2340" s="114"/>
      <c r="EF2340" s="98"/>
      <c r="EG2340" s="98"/>
      <c r="EH2340" s="98"/>
      <c r="EI2340" s="98"/>
      <c r="EJ2340" s="98"/>
    </row>
    <row r="2341" spans="135:140">
      <c r="EE2341" s="114"/>
      <c r="EF2341" s="98"/>
      <c r="EG2341" s="98"/>
      <c r="EH2341" s="98"/>
      <c r="EI2341" s="98"/>
      <c r="EJ2341" s="98"/>
    </row>
    <row r="2342" spans="135:140">
      <c r="EE2342" s="114"/>
      <c r="EF2342" s="98"/>
      <c r="EG2342" s="98"/>
      <c r="EH2342" s="98"/>
      <c r="EI2342" s="98"/>
      <c r="EJ2342" s="98"/>
    </row>
    <row r="2343" spans="135:140">
      <c r="EE2343" s="114"/>
      <c r="EF2343" s="98"/>
      <c r="EG2343" s="98"/>
      <c r="EH2343" s="98"/>
      <c r="EI2343" s="98"/>
      <c r="EJ2343" s="98"/>
    </row>
    <row r="2344" spans="135:140">
      <c r="EE2344" s="114"/>
      <c r="EF2344" s="98"/>
      <c r="EG2344" s="98"/>
      <c r="EH2344" s="98"/>
      <c r="EI2344" s="98"/>
      <c r="EJ2344" s="98"/>
    </row>
    <row r="2345" spans="135:140">
      <c r="EE2345" s="114"/>
      <c r="EF2345" s="98"/>
      <c r="EG2345" s="98"/>
      <c r="EH2345" s="98"/>
      <c r="EI2345" s="98"/>
      <c r="EJ2345" s="98"/>
    </row>
    <row r="2346" spans="135:140">
      <c r="EE2346" s="114"/>
      <c r="EF2346" s="98"/>
      <c r="EG2346" s="98"/>
      <c r="EH2346" s="98"/>
      <c r="EI2346" s="98"/>
      <c r="EJ2346" s="98"/>
    </row>
    <row r="2347" spans="135:140">
      <c r="EE2347" s="114"/>
      <c r="EF2347" s="98"/>
      <c r="EG2347" s="98"/>
      <c r="EH2347" s="98"/>
      <c r="EI2347" s="98"/>
      <c r="EJ2347" s="98"/>
    </row>
    <row r="2348" spans="135:140">
      <c r="EE2348" s="114"/>
      <c r="EF2348" s="98"/>
      <c r="EG2348" s="98"/>
      <c r="EH2348" s="98"/>
      <c r="EI2348" s="98"/>
      <c r="EJ2348" s="98"/>
    </row>
    <row r="2349" spans="135:140">
      <c r="EE2349" s="114"/>
      <c r="EF2349" s="98"/>
      <c r="EG2349" s="98"/>
      <c r="EH2349" s="98"/>
      <c r="EI2349" s="98"/>
      <c r="EJ2349" s="98"/>
    </row>
    <row r="2350" spans="135:140">
      <c r="EE2350" s="114"/>
      <c r="EF2350" s="98"/>
      <c r="EG2350" s="98"/>
      <c r="EH2350" s="98"/>
      <c r="EI2350" s="98"/>
      <c r="EJ2350" s="98"/>
    </row>
    <row r="2351" spans="135:140">
      <c r="EE2351" s="114"/>
      <c r="EF2351" s="98"/>
      <c r="EG2351" s="98"/>
      <c r="EH2351" s="98"/>
      <c r="EI2351" s="98"/>
      <c r="EJ2351" s="98"/>
    </row>
    <row r="2352" spans="135:140">
      <c r="EE2352" s="114"/>
      <c r="EF2352" s="98"/>
      <c r="EG2352" s="98"/>
      <c r="EH2352" s="98"/>
      <c r="EI2352" s="98"/>
      <c r="EJ2352" s="98"/>
    </row>
    <row r="2353" spans="135:140">
      <c r="EE2353" s="114"/>
      <c r="EF2353" s="98"/>
      <c r="EG2353" s="98"/>
      <c r="EH2353" s="98"/>
      <c r="EI2353" s="98"/>
      <c r="EJ2353" s="98"/>
    </row>
    <row r="2354" spans="135:140">
      <c r="EE2354" s="114"/>
      <c r="EF2354" s="98"/>
      <c r="EG2354" s="98"/>
      <c r="EH2354" s="98"/>
      <c r="EI2354" s="98"/>
      <c r="EJ2354" s="98"/>
    </row>
    <row r="2355" spans="135:140">
      <c r="EE2355" s="114"/>
      <c r="EF2355" s="98"/>
      <c r="EG2355" s="98"/>
      <c r="EH2355" s="98"/>
      <c r="EI2355" s="98"/>
      <c r="EJ2355" s="98"/>
    </row>
    <row r="2356" spans="135:140">
      <c r="EE2356" s="114"/>
      <c r="EF2356" s="98"/>
      <c r="EG2356" s="98"/>
      <c r="EH2356" s="98"/>
      <c r="EI2356" s="98"/>
      <c r="EJ2356" s="98"/>
    </row>
    <row r="2357" spans="135:140">
      <c r="EE2357" s="114"/>
      <c r="EF2357" s="98"/>
      <c r="EG2357" s="98"/>
      <c r="EH2357" s="98"/>
      <c r="EI2357" s="98"/>
      <c r="EJ2357" s="98"/>
    </row>
    <row r="2358" spans="135:140">
      <c r="EE2358" s="114"/>
      <c r="EF2358" s="98"/>
      <c r="EG2358" s="98"/>
      <c r="EH2358" s="98"/>
      <c r="EI2358" s="98"/>
      <c r="EJ2358" s="98"/>
    </row>
    <row r="2359" spans="135:140">
      <c r="EE2359" s="114"/>
      <c r="EF2359" s="98"/>
      <c r="EG2359" s="98"/>
      <c r="EH2359" s="98"/>
      <c r="EI2359" s="98"/>
      <c r="EJ2359" s="98"/>
    </row>
    <row r="2360" spans="135:140">
      <c r="EE2360" s="114"/>
      <c r="EF2360" s="98"/>
      <c r="EG2360" s="98"/>
      <c r="EH2360" s="98"/>
      <c r="EI2360" s="98"/>
      <c r="EJ2360" s="98"/>
    </row>
    <row r="2361" spans="135:140">
      <c r="EE2361" s="114"/>
      <c r="EF2361" s="98"/>
      <c r="EG2361" s="98"/>
      <c r="EH2361" s="98"/>
      <c r="EI2361" s="98"/>
      <c r="EJ2361" s="98"/>
    </row>
    <row r="2362" spans="135:140">
      <c r="EE2362" s="114"/>
      <c r="EF2362" s="98"/>
      <c r="EG2362" s="98"/>
      <c r="EH2362" s="98"/>
      <c r="EI2362" s="98"/>
      <c r="EJ2362" s="98"/>
    </row>
    <row r="2363" spans="135:140">
      <c r="EE2363" s="114"/>
      <c r="EF2363" s="98"/>
      <c r="EG2363" s="98"/>
      <c r="EH2363" s="98"/>
      <c r="EI2363" s="98"/>
      <c r="EJ2363" s="98"/>
    </row>
    <row r="2364" spans="135:140">
      <c r="EE2364" s="114"/>
      <c r="EF2364" s="98"/>
      <c r="EG2364" s="98"/>
      <c r="EH2364" s="98"/>
      <c r="EI2364" s="98"/>
      <c r="EJ2364" s="98"/>
    </row>
    <row r="2365" spans="135:140">
      <c r="EE2365" s="114"/>
      <c r="EF2365" s="98"/>
      <c r="EG2365" s="98"/>
      <c r="EH2365" s="98"/>
      <c r="EI2365" s="98"/>
      <c r="EJ2365" s="98"/>
    </row>
    <row r="2366" spans="135:140">
      <c r="EE2366" s="114"/>
      <c r="EF2366" s="98"/>
      <c r="EG2366" s="98"/>
      <c r="EH2366" s="98"/>
      <c r="EI2366" s="98"/>
      <c r="EJ2366" s="98"/>
    </row>
    <row r="2367" spans="135:140">
      <c r="EE2367" s="114"/>
      <c r="EF2367" s="98"/>
      <c r="EG2367" s="98"/>
      <c r="EH2367" s="98"/>
      <c r="EI2367" s="98"/>
      <c r="EJ2367" s="98"/>
    </row>
    <row r="2368" spans="135:140">
      <c r="EE2368" s="114"/>
      <c r="EF2368" s="98"/>
      <c r="EG2368" s="98"/>
      <c r="EH2368" s="98"/>
      <c r="EI2368" s="98"/>
      <c r="EJ2368" s="98"/>
    </row>
    <row r="2369" spans="135:140">
      <c r="EE2369" s="114"/>
      <c r="EF2369" s="98"/>
      <c r="EG2369" s="98"/>
      <c r="EH2369" s="98"/>
      <c r="EI2369" s="98"/>
      <c r="EJ2369" s="98"/>
    </row>
    <row r="2370" spans="135:140">
      <c r="EE2370" s="114"/>
      <c r="EF2370" s="98"/>
      <c r="EG2370" s="98"/>
      <c r="EH2370" s="98"/>
      <c r="EI2370" s="98"/>
      <c r="EJ2370" s="98"/>
    </row>
    <row r="2371" spans="135:140">
      <c r="EE2371" s="114"/>
      <c r="EF2371" s="98"/>
      <c r="EG2371" s="98"/>
      <c r="EH2371" s="98"/>
      <c r="EI2371" s="98"/>
      <c r="EJ2371" s="98"/>
    </row>
    <row r="2372" spans="135:140">
      <c r="EE2372" s="114"/>
      <c r="EF2372" s="98"/>
      <c r="EG2372" s="98"/>
      <c r="EH2372" s="98"/>
      <c r="EI2372" s="98"/>
      <c r="EJ2372" s="98"/>
    </row>
    <row r="2373" spans="135:140">
      <c r="EE2373" s="114"/>
      <c r="EF2373" s="98"/>
      <c r="EG2373" s="98"/>
      <c r="EH2373" s="98"/>
      <c r="EI2373" s="98"/>
      <c r="EJ2373" s="98"/>
    </row>
    <row r="2374" spans="135:140">
      <c r="EE2374" s="114"/>
      <c r="EF2374" s="98"/>
      <c r="EG2374" s="98"/>
      <c r="EH2374" s="98"/>
      <c r="EI2374" s="98"/>
      <c r="EJ2374" s="98"/>
    </row>
    <row r="2375" spans="135:140">
      <c r="EE2375" s="114"/>
      <c r="EF2375" s="98"/>
      <c r="EG2375" s="98"/>
      <c r="EH2375" s="98"/>
      <c r="EI2375" s="98"/>
      <c r="EJ2375" s="98"/>
    </row>
    <row r="2376" spans="135:140">
      <c r="EE2376" s="114"/>
      <c r="EF2376" s="98"/>
      <c r="EG2376" s="98"/>
      <c r="EH2376" s="98"/>
      <c r="EI2376" s="98"/>
      <c r="EJ2376" s="98"/>
    </row>
    <row r="2377" spans="135:140">
      <c r="EE2377" s="114"/>
      <c r="EF2377" s="98"/>
      <c r="EG2377" s="98"/>
      <c r="EH2377" s="98"/>
      <c r="EI2377" s="98"/>
      <c r="EJ2377" s="98"/>
    </row>
    <row r="2378" spans="135:140">
      <c r="EE2378" s="114"/>
      <c r="EF2378" s="98"/>
      <c r="EG2378" s="98"/>
      <c r="EH2378" s="98"/>
      <c r="EI2378" s="98"/>
      <c r="EJ2378" s="98"/>
    </row>
    <row r="2379" spans="135:140">
      <c r="EE2379" s="114"/>
      <c r="EF2379" s="98"/>
      <c r="EG2379" s="98"/>
      <c r="EH2379" s="98"/>
      <c r="EI2379" s="98"/>
      <c r="EJ2379" s="98"/>
    </row>
    <row r="2380" spans="135:140">
      <c r="EE2380" s="114"/>
      <c r="EF2380" s="98"/>
      <c r="EG2380" s="98"/>
      <c r="EH2380" s="98"/>
      <c r="EI2380" s="98"/>
      <c r="EJ2380" s="98"/>
    </row>
    <row r="2381" spans="135:140">
      <c r="EE2381" s="114"/>
      <c r="EF2381" s="98"/>
      <c r="EG2381" s="98"/>
      <c r="EH2381" s="98"/>
      <c r="EI2381" s="98"/>
      <c r="EJ2381" s="98"/>
    </row>
    <row r="2382" spans="135:140">
      <c r="EE2382" s="114"/>
      <c r="EF2382" s="98"/>
      <c r="EG2382" s="98"/>
      <c r="EH2382" s="98"/>
      <c r="EI2382" s="98"/>
      <c r="EJ2382" s="98"/>
    </row>
    <row r="2383" spans="135:140">
      <c r="EE2383" s="114"/>
      <c r="EF2383" s="98"/>
      <c r="EG2383" s="98"/>
      <c r="EH2383" s="98"/>
      <c r="EI2383" s="98"/>
      <c r="EJ2383" s="98"/>
    </row>
    <row r="2384" spans="135:140">
      <c r="EE2384" s="114"/>
      <c r="EF2384" s="98"/>
      <c r="EG2384" s="98"/>
      <c r="EH2384" s="98"/>
      <c r="EI2384" s="98"/>
      <c r="EJ2384" s="98"/>
    </row>
    <row r="2385" spans="135:140">
      <c r="EE2385" s="114"/>
      <c r="EF2385" s="98"/>
      <c r="EG2385" s="98"/>
      <c r="EH2385" s="98"/>
      <c r="EI2385" s="98"/>
      <c r="EJ2385" s="98"/>
    </row>
    <row r="2386" spans="135:140">
      <c r="EE2386" s="114"/>
      <c r="EF2386" s="98"/>
      <c r="EG2386" s="98"/>
      <c r="EH2386" s="98"/>
      <c r="EI2386" s="98"/>
      <c r="EJ2386" s="98"/>
    </row>
    <row r="2387" spans="135:140">
      <c r="EE2387" s="114"/>
      <c r="EF2387" s="98"/>
      <c r="EG2387" s="98"/>
      <c r="EH2387" s="98"/>
      <c r="EI2387" s="98"/>
      <c r="EJ2387" s="98"/>
    </row>
    <row r="2388" spans="135:140">
      <c r="EE2388" s="114"/>
      <c r="EF2388" s="98"/>
      <c r="EG2388" s="98"/>
      <c r="EH2388" s="98"/>
      <c r="EI2388" s="98"/>
      <c r="EJ2388" s="98"/>
    </row>
    <row r="2389" spans="135:140">
      <c r="EE2389" s="114"/>
      <c r="EF2389" s="98"/>
      <c r="EG2389" s="98"/>
      <c r="EH2389" s="98"/>
      <c r="EI2389" s="98"/>
      <c r="EJ2389" s="98"/>
    </row>
    <row r="2390" spans="135:140">
      <c r="EE2390" s="114"/>
      <c r="EF2390" s="98"/>
      <c r="EG2390" s="98"/>
      <c r="EH2390" s="98"/>
      <c r="EI2390" s="98"/>
      <c r="EJ2390" s="98"/>
    </row>
    <row r="2391" spans="135:140">
      <c r="EE2391" s="114"/>
      <c r="EF2391" s="98"/>
      <c r="EG2391" s="98"/>
      <c r="EH2391" s="98"/>
      <c r="EI2391" s="98"/>
      <c r="EJ2391" s="98"/>
    </row>
    <row r="2392" spans="135:140">
      <c r="EE2392" s="114"/>
      <c r="EF2392" s="98"/>
      <c r="EG2392" s="98"/>
      <c r="EH2392" s="98"/>
      <c r="EI2392" s="98"/>
      <c r="EJ2392" s="98"/>
    </row>
    <row r="2393" spans="135:140">
      <c r="EE2393" s="114"/>
      <c r="EF2393" s="98"/>
      <c r="EG2393" s="98"/>
      <c r="EH2393" s="98"/>
      <c r="EI2393" s="98"/>
      <c r="EJ2393" s="98"/>
    </row>
    <row r="2394" spans="135:140">
      <c r="EE2394" s="114"/>
      <c r="EF2394" s="98"/>
      <c r="EG2394" s="98"/>
      <c r="EH2394" s="98"/>
      <c r="EI2394" s="98"/>
      <c r="EJ2394" s="98"/>
    </row>
    <row r="2395" spans="135:140">
      <c r="EE2395" s="114"/>
      <c r="EF2395" s="98"/>
      <c r="EG2395" s="98"/>
      <c r="EH2395" s="98"/>
      <c r="EI2395" s="98"/>
      <c r="EJ2395" s="98"/>
    </row>
    <row r="2396" spans="135:140">
      <c r="EE2396" s="114"/>
      <c r="EF2396" s="98"/>
      <c r="EG2396" s="98"/>
      <c r="EH2396" s="98"/>
      <c r="EI2396" s="98"/>
      <c r="EJ2396" s="98"/>
    </row>
    <row r="2397" spans="135:140">
      <c r="EE2397" s="114"/>
      <c r="EF2397" s="98"/>
      <c r="EG2397" s="98"/>
      <c r="EH2397" s="98"/>
      <c r="EI2397" s="98"/>
      <c r="EJ2397" s="98"/>
    </row>
    <row r="2398" spans="135:140">
      <c r="EE2398" s="114"/>
      <c r="EF2398" s="98"/>
      <c r="EG2398" s="98"/>
      <c r="EH2398" s="98"/>
      <c r="EI2398" s="98"/>
      <c r="EJ2398" s="98"/>
    </row>
    <row r="2399" spans="135:140">
      <c r="EE2399" s="114"/>
      <c r="EF2399" s="98"/>
      <c r="EG2399" s="98"/>
      <c r="EH2399" s="98"/>
      <c r="EI2399" s="98"/>
      <c r="EJ2399" s="98"/>
    </row>
    <row r="2400" spans="135:140">
      <c r="EE2400" s="114"/>
      <c r="EF2400" s="98"/>
      <c r="EG2400" s="98"/>
      <c r="EH2400" s="98"/>
      <c r="EI2400" s="98"/>
      <c r="EJ2400" s="98"/>
    </row>
    <row r="2401" spans="135:140">
      <c r="EE2401" s="114"/>
      <c r="EF2401" s="98"/>
      <c r="EG2401" s="98"/>
      <c r="EH2401" s="98"/>
      <c r="EI2401" s="98"/>
      <c r="EJ2401" s="98"/>
    </row>
    <row r="2402" spans="135:140">
      <c r="EE2402" s="114"/>
      <c r="EF2402" s="98"/>
      <c r="EG2402" s="98"/>
      <c r="EH2402" s="98"/>
      <c r="EI2402" s="98"/>
      <c r="EJ2402" s="98"/>
    </row>
    <row r="2403" spans="135:140">
      <c r="EE2403" s="114"/>
      <c r="EF2403" s="98"/>
      <c r="EG2403" s="98"/>
      <c r="EH2403" s="98"/>
      <c r="EI2403" s="98"/>
      <c r="EJ2403" s="98"/>
    </row>
    <row r="2404" spans="135:140">
      <c r="EE2404" s="114"/>
      <c r="EF2404" s="98"/>
      <c r="EG2404" s="98"/>
      <c r="EH2404" s="98"/>
      <c r="EI2404" s="98"/>
      <c r="EJ2404" s="98"/>
    </row>
    <row r="2405" spans="135:140">
      <c r="EE2405" s="114"/>
      <c r="EF2405" s="98"/>
      <c r="EG2405" s="98"/>
      <c r="EH2405" s="98"/>
      <c r="EI2405" s="98"/>
      <c r="EJ2405" s="98"/>
    </row>
    <row r="2406" spans="135:140">
      <c r="EE2406" s="114"/>
      <c r="EF2406" s="98"/>
      <c r="EG2406" s="98"/>
      <c r="EH2406" s="98"/>
      <c r="EI2406" s="98"/>
      <c r="EJ2406" s="98"/>
    </row>
    <row r="2407" spans="135:140">
      <c r="EE2407" s="114"/>
      <c r="EF2407" s="98"/>
      <c r="EG2407" s="98"/>
      <c r="EH2407" s="98"/>
      <c r="EI2407" s="98"/>
      <c r="EJ2407" s="98"/>
    </row>
    <row r="2408" spans="135:140">
      <c r="EE2408" s="114"/>
      <c r="EF2408" s="98"/>
      <c r="EG2408" s="98"/>
      <c r="EH2408" s="98"/>
      <c r="EI2408" s="98"/>
      <c r="EJ2408" s="98"/>
    </row>
    <row r="2409" spans="135:140">
      <c r="EE2409" s="114"/>
      <c r="EF2409" s="98"/>
      <c r="EG2409" s="98"/>
      <c r="EH2409" s="98"/>
      <c r="EI2409" s="98"/>
      <c r="EJ2409" s="98"/>
    </row>
    <row r="2410" spans="135:140">
      <c r="EE2410" s="114"/>
      <c r="EF2410" s="98"/>
      <c r="EG2410" s="98"/>
      <c r="EH2410" s="98"/>
      <c r="EI2410" s="98"/>
      <c r="EJ2410" s="98"/>
    </row>
    <row r="2411" spans="135:140">
      <c r="EE2411" s="114"/>
      <c r="EF2411" s="98"/>
      <c r="EG2411" s="98"/>
      <c r="EH2411" s="98"/>
      <c r="EI2411" s="98"/>
      <c r="EJ2411" s="98"/>
    </row>
    <row r="2412" spans="135:140">
      <c r="EE2412" s="114"/>
      <c r="EF2412" s="98"/>
      <c r="EG2412" s="98"/>
      <c r="EH2412" s="98"/>
      <c r="EI2412" s="98"/>
      <c r="EJ2412" s="98"/>
    </row>
    <row r="2413" spans="135:140">
      <c r="EE2413" s="114"/>
      <c r="EF2413" s="98"/>
      <c r="EG2413" s="98"/>
      <c r="EH2413" s="98"/>
      <c r="EI2413" s="98"/>
      <c r="EJ2413" s="98"/>
    </row>
    <row r="2414" spans="135:140">
      <c r="EE2414" s="114"/>
      <c r="EF2414" s="98"/>
      <c r="EG2414" s="98"/>
      <c r="EH2414" s="98"/>
      <c r="EI2414" s="98"/>
      <c r="EJ2414" s="98"/>
    </row>
    <row r="2415" spans="135:140">
      <c r="EE2415" s="114"/>
      <c r="EF2415" s="98"/>
      <c r="EG2415" s="98"/>
      <c r="EH2415" s="98"/>
      <c r="EI2415" s="98"/>
      <c r="EJ2415" s="98"/>
    </row>
    <row r="2416" spans="135:140">
      <c r="EE2416" s="114"/>
      <c r="EF2416" s="98"/>
      <c r="EG2416" s="98"/>
      <c r="EH2416" s="98"/>
      <c r="EI2416" s="98"/>
      <c r="EJ2416" s="98"/>
    </row>
    <row r="2417" spans="135:140">
      <c r="EE2417" s="114"/>
      <c r="EF2417" s="98"/>
      <c r="EG2417" s="98"/>
      <c r="EH2417" s="98"/>
      <c r="EI2417" s="98"/>
      <c r="EJ2417" s="98"/>
    </row>
    <row r="2418" spans="135:140">
      <c r="EE2418" s="114"/>
      <c r="EF2418" s="98"/>
      <c r="EG2418" s="98"/>
      <c r="EH2418" s="98"/>
      <c r="EI2418" s="98"/>
      <c r="EJ2418" s="98"/>
    </row>
    <row r="2419" spans="135:140">
      <c r="EE2419" s="114"/>
      <c r="EF2419" s="98"/>
      <c r="EG2419" s="98"/>
      <c r="EH2419" s="98"/>
      <c r="EI2419" s="98"/>
      <c r="EJ2419" s="98"/>
    </row>
    <row r="2420" spans="135:140">
      <c r="EE2420" s="114"/>
      <c r="EF2420" s="98"/>
      <c r="EG2420" s="98"/>
      <c r="EH2420" s="98"/>
      <c r="EI2420" s="98"/>
      <c r="EJ2420" s="98"/>
    </row>
    <row r="2421" spans="135:140">
      <c r="EE2421" s="114"/>
      <c r="EF2421" s="98"/>
      <c r="EG2421" s="98"/>
      <c r="EH2421" s="98"/>
      <c r="EI2421" s="98"/>
      <c r="EJ2421" s="98"/>
    </row>
    <row r="2422" spans="135:140">
      <c r="EE2422" s="114"/>
      <c r="EF2422" s="98"/>
      <c r="EG2422" s="98"/>
      <c r="EH2422" s="98"/>
      <c r="EI2422" s="98"/>
      <c r="EJ2422" s="98"/>
    </row>
    <row r="2423" spans="135:140">
      <c r="EE2423" s="114"/>
      <c r="EF2423" s="98"/>
      <c r="EG2423" s="98"/>
      <c r="EH2423" s="98"/>
      <c r="EI2423" s="98"/>
      <c r="EJ2423" s="98"/>
    </row>
    <row r="2424" spans="135:140">
      <c r="EE2424" s="114"/>
      <c r="EF2424" s="98"/>
      <c r="EG2424" s="98"/>
      <c r="EH2424" s="98"/>
      <c r="EI2424" s="98"/>
      <c r="EJ2424" s="98"/>
    </row>
    <row r="2425" spans="135:140">
      <c r="EE2425" s="114"/>
      <c r="EF2425" s="98"/>
      <c r="EG2425" s="98"/>
      <c r="EH2425" s="98"/>
      <c r="EI2425" s="98"/>
      <c r="EJ2425" s="98"/>
    </row>
    <row r="2426" spans="135:140">
      <c r="EE2426" s="114"/>
      <c r="EF2426" s="98"/>
      <c r="EG2426" s="98"/>
      <c r="EH2426" s="98"/>
      <c r="EI2426" s="98"/>
      <c r="EJ2426" s="98"/>
    </row>
    <row r="2427" spans="135:140">
      <c r="EE2427" s="114"/>
      <c r="EF2427" s="98"/>
      <c r="EG2427" s="98"/>
      <c r="EH2427" s="98"/>
      <c r="EI2427" s="98"/>
      <c r="EJ2427" s="98"/>
    </row>
    <row r="2428" spans="135:140">
      <c r="EE2428" s="114"/>
      <c r="EF2428" s="98"/>
      <c r="EG2428" s="98"/>
      <c r="EH2428" s="98"/>
      <c r="EI2428" s="98"/>
      <c r="EJ2428" s="98"/>
    </row>
    <row r="2429" spans="135:140">
      <c r="EE2429" s="114"/>
      <c r="EF2429" s="98"/>
      <c r="EG2429" s="98"/>
      <c r="EH2429" s="98"/>
      <c r="EI2429" s="98"/>
      <c r="EJ2429" s="98"/>
    </row>
    <row r="2430" spans="135:140">
      <c r="EE2430" s="114"/>
      <c r="EF2430" s="98"/>
      <c r="EG2430" s="98"/>
      <c r="EH2430" s="98"/>
      <c r="EI2430" s="98"/>
      <c r="EJ2430" s="98"/>
    </row>
    <row r="2431" spans="135:140">
      <c r="EE2431" s="114"/>
      <c r="EF2431" s="98"/>
      <c r="EG2431" s="98"/>
      <c r="EH2431" s="98"/>
      <c r="EI2431" s="98"/>
      <c r="EJ2431" s="98"/>
    </row>
    <row r="2432" spans="135:140">
      <c r="EE2432" s="114"/>
      <c r="EF2432" s="98"/>
      <c r="EG2432" s="98"/>
      <c r="EH2432" s="98"/>
      <c r="EI2432" s="98"/>
      <c r="EJ2432" s="98"/>
    </row>
    <row r="2433" spans="135:140">
      <c r="EE2433" s="114"/>
      <c r="EF2433" s="98"/>
      <c r="EG2433" s="98"/>
      <c r="EH2433" s="98"/>
      <c r="EI2433" s="98"/>
      <c r="EJ2433" s="98"/>
    </row>
    <row r="2434" spans="135:140">
      <c r="EE2434" s="114"/>
      <c r="EF2434" s="98"/>
      <c r="EG2434" s="98"/>
      <c r="EH2434" s="98"/>
      <c r="EI2434" s="98"/>
      <c r="EJ2434" s="98"/>
    </row>
    <row r="2435" spans="135:140">
      <c r="EE2435" s="114"/>
      <c r="EF2435" s="98"/>
      <c r="EG2435" s="98"/>
      <c r="EH2435" s="98"/>
      <c r="EI2435" s="98"/>
      <c r="EJ2435" s="98"/>
    </row>
    <row r="2436" spans="135:140">
      <c r="EE2436" s="114"/>
      <c r="EF2436" s="98"/>
      <c r="EG2436" s="98"/>
      <c r="EH2436" s="98"/>
      <c r="EI2436" s="98"/>
      <c r="EJ2436" s="98"/>
    </row>
    <row r="2437" spans="135:140">
      <c r="EE2437" s="114"/>
      <c r="EF2437" s="98"/>
      <c r="EG2437" s="98"/>
      <c r="EH2437" s="98"/>
      <c r="EI2437" s="98"/>
      <c r="EJ2437" s="98"/>
    </row>
    <row r="2438" spans="135:140">
      <c r="EE2438" s="114"/>
      <c r="EF2438" s="98"/>
      <c r="EG2438" s="98"/>
      <c r="EH2438" s="98"/>
      <c r="EI2438" s="98"/>
      <c r="EJ2438" s="98"/>
    </row>
    <row r="2439" spans="135:140">
      <c r="EE2439" s="114"/>
      <c r="EF2439" s="98"/>
      <c r="EG2439" s="98"/>
      <c r="EH2439" s="98"/>
      <c r="EI2439" s="98"/>
      <c r="EJ2439" s="98"/>
    </row>
    <row r="2440" spans="135:140">
      <c r="EE2440" s="114"/>
      <c r="EF2440" s="98"/>
      <c r="EG2440" s="98"/>
      <c r="EH2440" s="98"/>
      <c r="EI2440" s="98"/>
      <c r="EJ2440" s="98"/>
    </row>
    <row r="2441" spans="135:140">
      <c r="EE2441" s="114"/>
      <c r="EF2441" s="98"/>
      <c r="EG2441" s="98"/>
      <c r="EH2441" s="98"/>
      <c r="EI2441" s="98"/>
      <c r="EJ2441" s="98"/>
    </row>
    <row r="2442" spans="135:140">
      <c r="EE2442" s="114"/>
      <c r="EF2442" s="98"/>
      <c r="EG2442" s="98"/>
      <c r="EH2442" s="98"/>
      <c r="EI2442" s="98"/>
      <c r="EJ2442" s="98"/>
    </row>
    <row r="2443" spans="135:140">
      <c r="EE2443" s="114"/>
      <c r="EF2443" s="98"/>
      <c r="EG2443" s="98"/>
      <c r="EH2443" s="98"/>
      <c r="EI2443" s="98"/>
      <c r="EJ2443" s="98"/>
    </row>
    <row r="2444" spans="135:140">
      <c r="EE2444" s="114"/>
      <c r="EF2444" s="98"/>
      <c r="EG2444" s="98"/>
      <c r="EH2444" s="98"/>
      <c r="EI2444" s="98"/>
      <c r="EJ2444" s="98"/>
    </row>
    <row r="2445" spans="135:140">
      <c r="EE2445" s="114"/>
      <c r="EF2445" s="98"/>
      <c r="EG2445" s="98"/>
      <c r="EH2445" s="98"/>
      <c r="EI2445" s="98"/>
      <c r="EJ2445" s="98"/>
    </row>
    <row r="2446" spans="135:140">
      <c r="EE2446" s="114"/>
      <c r="EF2446" s="98"/>
      <c r="EG2446" s="98"/>
      <c r="EH2446" s="98"/>
      <c r="EI2446" s="98"/>
      <c r="EJ2446" s="98"/>
    </row>
    <row r="2447" spans="135:140">
      <c r="EE2447" s="114"/>
      <c r="EF2447" s="98"/>
      <c r="EG2447" s="98"/>
      <c r="EH2447" s="98"/>
      <c r="EI2447" s="98"/>
      <c r="EJ2447" s="98"/>
    </row>
    <row r="2448" spans="135:140">
      <c r="EE2448" s="114"/>
      <c r="EF2448" s="98"/>
      <c r="EG2448" s="98"/>
      <c r="EH2448" s="98"/>
      <c r="EI2448" s="98"/>
      <c r="EJ2448" s="98"/>
    </row>
    <row r="2449" spans="135:140">
      <c r="EE2449" s="114"/>
      <c r="EF2449" s="98"/>
      <c r="EG2449" s="98"/>
      <c r="EH2449" s="98"/>
      <c r="EI2449" s="98"/>
      <c r="EJ2449" s="98"/>
    </row>
    <row r="2450" spans="135:140">
      <c r="EE2450" s="114"/>
      <c r="EF2450" s="98"/>
      <c r="EG2450" s="98"/>
      <c r="EH2450" s="98"/>
      <c r="EI2450" s="98"/>
      <c r="EJ2450" s="98"/>
    </row>
    <row r="2451" spans="135:140">
      <c r="EE2451" s="114"/>
      <c r="EF2451" s="98"/>
      <c r="EG2451" s="98"/>
      <c r="EH2451" s="98"/>
      <c r="EI2451" s="98"/>
      <c r="EJ2451" s="98"/>
    </row>
    <row r="2452" spans="135:140">
      <c r="EE2452" s="114"/>
      <c r="EF2452" s="98"/>
      <c r="EG2452" s="98"/>
      <c r="EH2452" s="98"/>
      <c r="EI2452" s="98"/>
      <c r="EJ2452" s="98"/>
    </row>
    <row r="2453" spans="135:140">
      <c r="EE2453" s="114"/>
      <c r="EF2453" s="98"/>
      <c r="EG2453" s="98"/>
      <c r="EH2453" s="98"/>
      <c r="EI2453" s="98"/>
      <c r="EJ2453" s="98"/>
    </row>
    <row r="2454" spans="135:140">
      <c r="EE2454" s="114"/>
      <c r="EF2454" s="98"/>
      <c r="EG2454" s="98"/>
      <c r="EH2454" s="98"/>
      <c r="EI2454" s="98"/>
      <c r="EJ2454" s="98"/>
    </row>
    <row r="2455" spans="135:140">
      <c r="EE2455" s="114"/>
      <c r="EF2455" s="98"/>
      <c r="EG2455" s="98"/>
      <c r="EH2455" s="98"/>
      <c r="EI2455" s="98"/>
      <c r="EJ2455" s="98"/>
    </row>
    <row r="2456" spans="135:140">
      <c r="EE2456" s="114"/>
      <c r="EF2456" s="98"/>
      <c r="EG2456" s="98"/>
      <c r="EH2456" s="98"/>
      <c r="EI2456" s="98"/>
      <c r="EJ2456" s="98"/>
    </row>
    <row r="2457" spans="135:140">
      <c r="EE2457" s="114"/>
      <c r="EF2457" s="98"/>
      <c r="EG2457" s="98"/>
      <c r="EH2457" s="98"/>
      <c r="EI2457" s="98"/>
      <c r="EJ2457" s="98"/>
    </row>
    <row r="2458" spans="135:140">
      <c r="EE2458" s="114"/>
      <c r="EF2458" s="98"/>
      <c r="EG2458" s="98"/>
      <c r="EH2458" s="98"/>
      <c r="EI2458" s="98"/>
      <c r="EJ2458" s="98"/>
    </row>
    <row r="2459" spans="135:140">
      <c r="EE2459" s="114"/>
      <c r="EF2459" s="98"/>
      <c r="EG2459" s="98"/>
      <c r="EH2459" s="98"/>
      <c r="EI2459" s="98"/>
      <c r="EJ2459" s="98"/>
    </row>
    <row r="2460" spans="135:140">
      <c r="EE2460" s="114"/>
      <c r="EF2460" s="98"/>
      <c r="EG2460" s="98"/>
      <c r="EH2460" s="98"/>
      <c r="EI2460" s="98"/>
      <c r="EJ2460" s="98"/>
    </row>
    <row r="2461" spans="135:140">
      <c r="EE2461" s="114"/>
      <c r="EF2461" s="98"/>
      <c r="EG2461" s="98"/>
      <c r="EH2461" s="98"/>
      <c r="EI2461" s="98"/>
      <c r="EJ2461" s="98"/>
    </row>
    <row r="2462" spans="135:140">
      <c r="EE2462" s="114"/>
      <c r="EF2462" s="98"/>
      <c r="EG2462" s="98"/>
      <c r="EH2462" s="98"/>
      <c r="EI2462" s="98"/>
      <c r="EJ2462" s="98"/>
    </row>
    <row r="2463" spans="135:140">
      <c r="EE2463" s="114"/>
      <c r="EF2463" s="98"/>
      <c r="EG2463" s="98"/>
      <c r="EH2463" s="98"/>
      <c r="EI2463" s="98"/>
      <c r="EJ2463" s="98"/>
    </row>
    <row r="2464" spans="135:140">
      <c r="EE2464" s="114"/>
      <c r="EF2464" s="98"/>
      <c r="EG2464" s="98"/>
      <c r="EH2464" s="98"/>
      <c r="EI2464" s="98"/>
      <c r="EJ2464" s="98"/>
    </row>
    <row r="2465" spans="135:140">
      <c r="EE2465" s="114"/>
      <c r="EF2465" s="98"/>
      <c r="EG2465" s="98"/>
      <c r="EH2465" s="98"/>
      <c r="EI2465" s="98"/>
      <c r="EJ2465" s="98"/>
    </row>
    <row r="2466" spans="135:140">
      <c r="EE2466" s="114"/>
      <c r="EF2466" s="98"/>
      <c r="EG2466" s="98"/>
      <c r="EH2466" s="98"/>
      <c r="EI2466" s="98"/>
      <c r="EJ2466" s="98"/>
    </row>
    <row r="2467" spans="135:140">
      <c r="EE2467" s="114"/>
      <c r="EF2467" s="98"/>
      <c r="EG2467" s="98"/>
      <c r="EH2467" s="98"/>
      <c r="EI2467" s="98"/>
      <c r="EJ2467" s="98"/>
    </row>
    <row r="2468" spans="135:140">
      <c r="EE2468" s="114"/>
      <c r="EF2468" s="98"/>
      <c r="EG2468" s="98"/>
      <c r="EH2468" s="98"/>
      <c r="EI2468" s="98"/>
      <c r="EJ2468" s="98"/>
    </row>
    <row r="2469" spans="135:140">
      <c r="EE2469" s="114"/>
      <c r="EF2469" s="98"/>
      <c r="EG2469" s="98"/>
      <c r="EH2469" s="98"/>
      <c r="EI2469" s="98"/>
      <c r="EJ2469" s="98"/>
    </row>
    <row r="2470" spans="135:140">
      <c r="EE2470" s="114"/>
      <c r="EF2470" s="98"/>
      <c r="EG2470" s="98"/>
      <c r="EH2470" s="98"/>
      <c r="EI2470" s="98"/>
      <c r="EJ2470" s="98"/>
    </row>
    <row r="2471" spans="135:140">
      <c r="EE2471" s="114"/>
      <c r="EF2471" s="98"/>
      <c r="EG2471" s="98"/>
      <c r="EH2471" s="98"/>
      <c r="EI2471" s="98"/>
      <c r="EJ2471" s="98"/>
    </row>
    <row r="2472" spans="135:140">
      <c r="EE2472" s="114"/>
      <c r="EF2472" s="98"/>
      <c r="EG2472" s="98"/>
      <c r="EH2472" s="98"/>
      <c r="EI2472" s="98"/>
      <c r="EJ2472" s="98"/>
    </row>
    <row r="2473" spans="135:140">
      <c r="EE2473" s="114"/>
      <c r="EF2473" s="98"/>
      <c r="EG2473" s="98"/>
      <c r="EH2473" s="98"/>
      <c r="EI2473" s="98"/>
      <c r="EJ2473" s="98"/>
    </row>
    <row r="2474" spans="135:140">
      <c r="EE2474" s="114"/>
      <c r="EF2474" s="98"/>
      <c r="EG2474" s="98"/>
      <c r="EH2474" s="98"/>
      <c r="EI2474" s="98"/>
      <c r="EJ2474" s="98"/>
    </row>
    <row r="2475" spans="135:140">
      <c r="EE2475" s="114"/>
      <c r="EF2475" s="98"/>
      <c r="EG2475" s="98"/>
      <c r="EH2475" s="98"/>
      <c r="EI2475" s="98"/>
      <c r="EJ2475" s="98"/>
    </row>
    <row r="2476" spans="135:140">
      <c r="EE2476" s="114"/>
      <c r="EF2476" s="98"/>
      <c r="EG2476" s="98"/>
      <c r="EH2476" s="98"/>
      <c r="EI2476" s="98"/>
      <c r="EJ2476" s="98"/>
    </row>
    <row r="2477" spans="135:140">
      <c r="EE2477" s="114"/>
      <c r="EF2477" s="98"/>
      <c r="EG2477" s="98"/>
      <c r="EH2477" s="98"/>
      <c r="EI2477" s="98"/>
      <c r="EJ2477" s="98"/>
    </row>
    <row r="2478" spans="135:140">
      <c r="EE2478" s="114"/>
      <c r="EF2478" s="98"/>
      <c r="EG2478" s="98"/>
      <c r="EH2478" s="98"/>
      <c r="EI2478" s="98"/>
      <c r="EJ2478" s="98"/>
    </row>
    <row r="2479" spans="135:140">
      <c r="EE2479" s="114"/>
      <c r="EF2479" s="98"/>
      <c r="EG2479" s="98"/>
      <c r="EH2479" s="98"/>
      <c r="EI2479" s="98"/>
      <c r="EJ2479" s="98"/>
    </row>
    <row r="2480" spans="135:140">
      <c r="EE2480" s="114"/>
      <c r="EF2480" s="98"/>
      <c r="EG2480" s="98"/>
      <c r="EH2480" s="98"/>
      <c r="EI2480" s="98"/>
      <c r="EJ2480" s="98"/>
    </row>
    <row r="2481" spans="135:140">
      <c r="EE2481" s="114"/>
      <c r="EF2481" s="98"/>
      <c r="EG2481" s="98"/>
      <c r="EH2481" s="98"/>
      <c r="EI2481" s="98"/>
      <c r="EJ2481" s="98"/>
    </row>
    <row r="2482" spans="135:140">
      <c r="EE2482" s="114"/>
      <c r="EF2482" s="98"/>
      <c r="EG2482" s="98"/>
      <c r="EH2482" s="98"/>
      <c r="EI2482" s="98"/>
      <c r="EJ2482" s="98"/>
    </row>
    <row r="2483" spans="135:140">
      <c r="EE2483" s="114"/>
      <c r="EF2483" s="98"/>
      <c r="EG2483" s="98"/>
      <c r="EH2483" s="98"/>
      <c r="EI2483" s="98"/>
      <c r="EJ2483" s="98"/>
    </row>
    <row r="2484" spans="135:140">
      <c r="EE2484" s="114"/>
      <c r="EF2484" s="98"/>
      <c r="EG2484" s="98"/>
      <c r="EH2484" s="98"/>
      <c r="EI2484" s="98"/>
      <c r="EJ2484" s="98"/>
    </row>
    <row r="2485" spans="135:140">
      <c r="EE2485" s="114"/>
      <c r="EF2485" s="98"/>
      <c r="EG2485" s="98"/>
      <c r="EH2485" s="98"/>
      <c r="EI2485" s="98"/>
      <c r="EJ2485" s="98"/>
    </row>
    <row r="2486" spans="135:140">
      <c r="EE2486" s="114"/>
      <c r="EF2486" s="98"/>
      <c r="EG2486" s="98"/>
      <c r="EH2486" s="98"/>
      <c r="EI2486" s="98"/>
      <c r="EJ2486" s="98"/>
    </row>
    <row r="2487" spans="135:140">
      <c r="EE2487" s="114"/>
      <c r="EF2487" s="98"/>
      <c r="EG2487" s="98"/>
      <c r="EH2487" s="98"/>
      <c r="EI2487" s="98"/>
      <c r="EJ2487" s="98"/>
    </row>
    <row r="2488" spans="135:140">
      <c r="EE2488" s="114"/>
      <c r="EF2488" s="98"/>
      <c r="EG2488" s="98"/>
      <c r="EH2488" s="98"/>
      <c r="EI2488" s="98"/>
      <c r="EJ2488" s="98"/>
    </row>
    <row r="2489" spans="135:140">
      <c r="EE2489" s="114"/>
      <c r="EF2489" s="98"/>
      <c r="EG2489" s="98"/>
      <c r="EH2489" s="98"/>
      <c r="EI2489" s="98"/>
      <c r="EJ2489" s="98"/>
    </row>
    <row r="2490" spans="135:140">
      <c r="EE2490" s="114"/>
      <c r="EF2490" s="98"/>
      <c r="EG2490" s="98"/>
      <c r="EH2490" s="98"/>
      <c r="EI2490" s="98"/>
      <c r="EJ2490" s="98"/>
    </row>
    <row r="2491" spans="135:140">
      <c r="EE2491" s="114"/>
      <c r="EF2491" s="98"/>
      <c r="EG2491" s="98"/>
      <c r="EH2491" s="98"/>
      <c r="EI2491" s="98"/>
      <c r="EJ2491" s="98"/>
    </row>
    <row r="2492" spans="135:140">
      <c r="EE2492" s="114"/>
      <c r="EF2492" s="98"/>
      <c r="EG2492" s="98"/>
      <c r="EH2492" s="98"/>
      <c r="EI2492" s="98"/>
      <c r="EJ2492" s="98"/>
    </row>
    <row r="2493" spans="135:140">
      <c r="EE2493" s="114"/>
      <c r="EF2493" s="98"/>
      <c r="EG2493" s="98"/>
      <c r="EH2493" s="98"/>
      <c r="EI2493" s="98"/>
      <c r="EJ2493" s="98"/>
    </row>
    <row r="2494" spans="135:140">
      <c r="EE2494" s="114"/>
      <c r="EF2494" s="98"/>
      <c r="EG2494" s="98"/>
      <c r="EH2494" s="98"/>
      <c r="EI2494" s="98"/>
      <c r="EJ2494" s="98"/>
    </row>
    <row r="2495" spans="135:140">
      <c r="EE2495" s="114"/>
      <c r="EF2495" s="98"/>
      <c r="EG2495" s="98"/>
      <c r="EH2495" s="98"/>
      <c r="EI2495" s="98"/>
      <c r="EJ2495" s="98"/>
    </row>
    <row r="2496" spans="135:140">
      <c r="EE2496" s="114"/>
      <c r="EF2496" s="98"/>
      <c r="EG2496" s="98"/>
      <c r="EH2496" s="98"/>
      <c r="EI2496" s="98"/>
      <c r="EJ2496" s="98"/>
    </row>
    <row r="2497" spans="135:140">
      <c r="EE2497" s="114"/>
      <c r="EF2497" s="98"/>
      <c r="EG2497" s="98"/>
      <c r="EH2497" s="98"/>
      <c r="EI2497" s="98"/>
      <c r="EJ2497" s="98"/>
    </row>
    <row r="2498" spans="135:140">
      <c r="EE2498" s="114"/>
      <c r="EF2498" s="98"/>
      <c r="EG2498" s="98"/>
      <c r="EH2498" s="98"/>
      <c r="EI2498" s="98"/>
      <c r="EJ2498" s="98"/>
    </row>
    <row r="2499" spans="135:140">
      <c r="EE2499" s="114"/>
      <c r="EF2499" s="98"/>
      <c r="EG2499" s="98"/>
      <c r="EH2499" s="98"/>
      <c r="EI2499" s="98"/>
      <c r="EJ2499" s="98"/>
    </row>
    <row r="2500" spans="135:140">
      <c r="EE2500" s="114"/>
      <c r="EF2500" s="98"/>
      <c r="EG2500" s="98"/>
      <c r="EH2500" s="98"/>
      <c r="EI2500" s="98"/>
      <c r="EJ2500" s="98"/>
    </row>
    <row r="2501" spans="135:140">
      <c r="EE2501" s="114"/>
      <c r="EF2501" s="98"/>
      <c r="EG2501" s="98"/>
      <c r="EH2501" s="98"/>
      <c r="EI2501" s="98"/>
      <c r="EJ2501" s="98"/>
    </row>
    <row r="2502" spans="135:140">
      <c r="EE2502" s="114"/>
      <c r="EF2502" s="98"/>
      <c r="EG2502" s="98"/>
      <c r="EH2502" s="98"/>
      <c r="EI2502" s="98"/>
      <c r="EJ2502" s="98"/>
    </row>
    <row r="2503" spans="135:140">
      <c r="EE2503" s="114"/>
      <c r="EF2503" s="98"/>
      <c r="EG2503" s="98"/>
      <c r="EH2503" s="98"/>
      <c r="EI2503" s="98"/>
      <c r="EJ2503" s="98"/>
    </row>
    <row r="2504" spans="135:140">
      <c r="EE2504" s="114"/>
      <c r="EF2504" s="98"/>
      <c r="EG2504" s="98"/>
      <c r="EH2504" s="98"/>
      <c r="EI2504" s="98"/>
      <c r="EJ2504" s="98"/>
    </row>
    <row r="2505" spans="135:140">
      <c r="EE2505" s="114"/>
      <c r="EF2505" s="98"/>
      <c r="EG2505" s="98"/>
      <c r="EH2505" s="98"/>
      <c r="EI2505" s="98"/>
      <c r="EJ2505" s="98"/>
    </row>
    <row r="2506" spans="135:140">
      <c r="EE2506" s="114"/>
      <c r="EF2506" s="98"/>
      <c r="EG2506" s="98"/>
      <c r="EH2506" s="98"/>
      <c r="EI2506" s="98"/>
      <c r="EJ2506" s="98"/>
    </row>
    <row r="2507" spans="135:140">
      <c r="EE2507" s="114"/>
      <c r="EF2507" s="98"/>
      <c r="EG2507" s="98"/>
      <c r="EH2507" s="98"/>
      <c r="EI2507" s="98"/>
      <c r="EJ2507" s="98"/>
    </row>
    <row r="2508" spans="135:140">
      <c r="EE2508" s="114"/>
      <c r="EF2508" s="98"/>
      <c r="EG2508" s="98"/>
      <c r="EH2508" s="98"/>
      <c r="EI2508" s="98"/>
      <c r="EJ2508" s="98"/>
    </row>
    <row r="2509" spans="135:140">
      <c r="EE2509" s="114"/>
      <c r="EF2509" s="98"/>
      <c r="EG2509" s="98"/>
      <c r="EH2509" s="98"/>
      <c r="EI2509" s="98"/>
      <c r="EJ2509" s="98"/>
    </row>
    <row r="2510" spans="135:140">
      <c r="EE2510" s="114"/>
      <c r="EF2510" s="98"/>
      <c r="EG2510" s="98"/>
      <c r="EH2510" s="98"/>
      <c r="EI2510" s="98"/>
      <c r="EJ2510" s="98"/>
    </row>
    <row r="2511" spans="135:140">
      <c r="EE2511" s="114"/>
      <c r="EF2511" s="98"/>
      <c r="EG2511" s="98"/>
      <c r="EH2511" s="98"/>
      <c r="EI2511" s="98"/>
      <c r="EJ2511" s="98"/>
    </row>
    <row r="2512" spans="135:140">
      <c r="EE2512" s="114"/>
      <c r="EF2512" s="98"/>
      <c r="EG2512" s="98"/>
      <c r="EH2512" s="98"/>
      <c r="EI2512" s="98"/>
      <c r="EJ2512" s="98"/>
    </row>
    <row r="2513" spans="135:140">
      <c r="EE2513" s="114"/>
      <c r="EF2513" s="98"/>
      <c r="EG2513" s="98"/>
      <c r="EH2513" s="98"/>
      <c r="EI2513" s="98"/>
      <c r="EJ2513" s="98"/>
    </row>
    <row r="2514" spans="135:140">
      <c r="EE2514" s="114"/>
      <c r="EF2514" s="98"/>
      <c r="EG2514" s="98"/>
      <c r="EH2514" s="98"/>
      <c r="EI2514" s="98"/>
      <c r="EJ2514" s="98"/>
    </row>
    <row r="2515" spans="135:140">
      <c r="EE2515" s="114"/>
      <c r="EF2515" s="98"/>
      <c r="EG2515" s="98"/>
      <c r="EH2515" s="98"/>
      <c r="EI2515" s="98"/>
      <c r="EJ2515" s="98"/>
    </row>
    <row r="2516" spans="135:140">
      <c r="EE2516" s="114"/>
      <c r="EF2516" s="98"/>
      <c r="EG2516" s="98"/>
      <c r="EH2516" s="98"/>
      <c r="EI2516" s="98"/>
      <c r="EJ2516" s="98"/>
    </row>
    <row r="2517" spans="135:140">
      <c r="EE2517" s="114"/>
      <c r="EF2517" s="98"/>
      <c r="EG2517" s="98"/>
      <c r="EH2517" s="98"/>
      <c r="EI2517" s="98"/>
      <c r="EJ2517" s="98"/>
    </row>
    <row r="2518" spans="135:140">
      <c r="EE2518" s="114"/>
      <c r="EF2518" s="98"/>
      <c r="EG2518" s="98"/>
      <c r="EH2518" s="98"/>
      <c r="EI2518" s="98"/>
      <c r="EJ2518" s="98"/>
    </row>
    <row r="2519" spans="135:140">
      <c r="EE2519" s="114"/>
      <c r="EF2519" s="98"/>
      <c r="EG2519" s="98"/>
      <c r="EH2519" s="98"/>
      <c r="EI2519" s="98"/>
      <c r="EJ2519" s="98"/>
    </row>
    <row r="2520" spans="135:140">
      <c r="EE2520" s="114"/>
      <c r="EF2520" s="98"/>
      <c r="EG2520" s="98"/>
      <c r="EH2520" s="98"/>
      <c r="EI2520" s="98"/>
      <c r="EJ2520" s="98"/>
    </row>
    <row r="2521" spans="135:140">
      <c r="EE2521" s="114"/>
      <c r="EF2521" s="98"/>
      <c r="EG2521" s="98"/>
      <c r="EH2521" s="98"/>
      <c r="EI2521" s="98"/>
      <c r="EJ2521" s="98"/>
    </row>
    <row r="2522" spans="135:140">
      <c r="EE2522" s="114"/>
      <c r="EF2522" s="98"/>
      <c r="EG2522" s="98"/>
      <c r="EH2522" s="98"/>
      <c r="EI2522" s="98"/>
      <c r="EJ2522" s="98"/>
    </row>
    <row r="2523" spans="135:140">
      <c r="EE2523" s="114"/>
      <c r="EF2523" s="98"/>
      <c r="EG2523" s="98"/>
      <c r="EH2523" s="98"/>
      <c r="EI2523" s="98"/>
      <c r="EJ2523" s="98"/>
    </row>
    <row r="2524" spans="135:140">
      <c r="EE2524" s="114"/>
      <c r="EF2524" s="98"/>
      <c r="EG2524" s="98"/>
      <c r="EH2524" s="98"/>
      <c r="EI2524" s="98"/>
      <c r="EJ2524" s="98"/>
    </row>
    <row r="2525" spans="135:140">
      <c r="EE2525" s="114"/>
      <c r="EF2525" s="98"/>
      <c r="EG2525" s="98"/>
      <c r="EH2525" s="98"/>
      <c r="EI2525" s="98"/>
      <c r="EJ2525" s="98"/>
    </row>
    <row r="2526" spans="135:140">
      <c r="EE2526" s="114"/>
      <c r="EF2526" s="98"/>
      <c r="EG2526" s="98"/>
      <c r="EH2526" s="98"/>
      <c r="EI2526" s="98"/>
      <c r="EJ2526" s="98"/>
    </row>
    <row r="2527" spans="135:140">
      <c r="EE2527" s="114"/>
      <c r="EF2527" s="98"/>
      <c r="EG2527" s="98"/>
      <c r="EH2527" s="98"/>
      <c r="EI2527" s="98"/>
      <c r="EJ2527" s="98"/>
    </row>
    <row r="2528" spans="135:140">
      <c r="EE2528" s="114"/>
      <c r="EF2528" s="98"/>
      <c r="EG2528" s="98"/>
      <c r="EH2528" s="98"/>
      <c r="EI2528" s="98"/>
      <c r="EJ2528" s="98"/>
    </row>
    <row r="2529" spans="135:140">
      <c r="EE2529" s="114"/>
      <c r="EF2529" s="98"/>
      <c r="EG2529" s="98"/>
      <c r="EH2529" s="98"/>
      <c r="EI2529" s="98"/>
      <c r="EJ2529" s="98"/>
    </row>
    <row r="2530" spans="135:140">
      <c r="EE2530" s="114"/>
      <c r="EF2530" s="98"/>
      <c r="EG2530" s="98"/>
      <c r="EH2530" s="98"/>
      <c r="EI2530" s="98"/>
      <c r="EJ2530" s="98"/>
    </row>
    <row r="2531" spans="135:140">
      <c r="EE2531" s="114"/>
      <c r="EF2531" s="98"/>
      <c r="EG2531" s="98"/>
      <c r="EH2531" s="98"/>
      <c r="EI2531" s="98"/>
      <c r="EJ2531" s="98"/>
    </row>
    <row r="2532" spans="135:140">
      <c r="EE2532" s="114"/>
      <c r="EF2532" s="98"/>
      <c r="EG2532" s="98"/>
      <c r="EH2532" s="98"/>
      <c r="EI2532" s="98"/>
      <c r="EJ2532" s="98"/>
    </row>
    <row r="2533" spans="135:140">
      <c r="EE2533" s="114"/>
      <c r="EF2533" s="98"/>
      <c r="EG2533" s="98"/>
      <c r="EH2533" s="98"/>
      <c r="EI2533" s="98"/>
      <c r="EJ2533" s="98"/>
    </row>
    <row r="2534" spans="135:140">
      <c r="EE2534" s="114"/>
      <c r="EF2534" s="98"/>
      <c r="EG2534" s="98"/>
      <c r="EH2534" s="98"/>
      <c r="EI2534" s="98"/>
      <c r="EJ2534" s="98"/>
    </row>
    <row r="2535" spans="135:140">
      <c r="EE2535" s="114"/>
      <c r="EF2535" s="98"/>
      <c r="EG2535" s="98"/>
      <c r="EH2535" s="98"/>
      <c r="EI2535" s="98"/>
      <c r="EJ2535" s="98"/>
    </row>
    <row r="2536" spans="135:140">
      <c r="EE2536" s="114"/>
      <c r="EF2536" s="98"/>
      <c r="EG2536" s="98"/>
      <c r="EH2536" s="98"/>
      <c r="EI2536" s="98"/>
      <c r="EJ2536" s="98"/>
    </row>
    <row r="2537" spans="135:140">
      <c r="EE2537" s="114"/>
      <c r="EF2537" s="98"/>
      <c r="EG2537" s="98"/>
      <c r="EH2537" s="98"/>
      <c r="EI2537" s="98"/>
      <c r="EJ2537" s="98"/>
    </row>
    <row r="2538" spans="135:140">
      <c r="EE2538" s="114"/>
      <c r="EF2538" s="98"/>
      <c r="EG2538" s="98"/>
      <c r="EH2538" s="98"/>
      <c r="EI2538" s="98"/>
      <c r="EJ2538" s="98"/>
    </row>
    <row r="2539" spans="135:140">
      <c r="EE2539" s="114"/>
      <c r="EF2539" s="98"/>
      <c r="EG2539" s="98"/>
      <c r="EH2539" s="98"/>
      <c r="EI2539" s="98"/>
      <c r="EJ2539" s="98"/>
    </row>
    <row r="2540" spans="135:140">
      <c r="EE2540" s="114"/>
      <c r="EF2540" s="98"/>
      <c r="EG2540" s="98"/>
      <c r="EH2540" s="98"/>
      <c r="EI2540" s="98"/>
      <c r="EJ2540" s="98"/>
    </row>
    <row r="2541" spans="135:140">
      <c r="EE2541" s="114"/>
      <c r="EF2541" s="98"/>
      <c r="EG2541" s="98"/>
      <c r="EH2541" s="98"/>
      <c r="EI2541" s="98"/>
      <c r="EJ2541" s="98"/>
    </row>
    <row r="2542" spans="135:140">
      <c r="EE2542" s="114"/>
      <c r="EF2542" s="98"/>
      <c r="EG2542" s="98"/>
      <c r="EH2542" s="98"/>
      <c r="EI2542" s="98"/>
      <c r="EJ2542" s="98"/>
    </row>
    <row r="2543" spans="135:140">
      <c r="EE2543" s="114"/>
      <c r="EF2543" s="98"/>
      <c r="EG2543" s="98"/>
      <c r="EH2543" s="98"/>
      <c r="EI2543" s="98"/>
      <c r="EJ2543" s="98"/>
    </row>
    <row r="2544" spans="135:140">
      <c r="EE2544" s="114"/>
      <c r="EF2544" s="98"/>
      <c r="EG2544" s="98"/>
      <c r="EH2544" s="98"/>
      <c r="EI2544" s="98"/>
      <c r="EJ2544" s="98"/>
    </row>
    <row r="2545" spans="135:140">
      <c r="EE2545" s="114"/>
      <c r="EF2545" s="98"/>
      <c r="EG2545" s="98"/>
      <c r="EH2545" s="98"/>
      <c r="EI2545" s="98"/>
      <c r="EJ2545" s="98"/>
    </row>
    <row r="2546" spans="135:140">
      <c r="EE2546" s="114"/>
      <c r="EF2546" s="98"/>
      <c r="EG2546" s="98"/>
      <c r="EH2546" s="98"/>
      <c r="EI2546" s="98"/>
      <c r="EJ2546" s="98"/>
    </row>
    <row r="2547" spans="135:140">
      <c r="EE2547" s="114"/>
      <c r="EF2547" s="98"/>
      <c r="EG2547" s="98"/>
      <c r="EH2547" s="98"/>
      <c r="EI2547" s="98"/>
      <c r="EJ2547" s="98"/>
    </row>
    <row r="2548" spans="135:140">
      <c r="EE2548" s="114"/>
      <c r="EF2548" s="98"/>
      <c r="EG2548" s="98"/>
      <c r="EH2548" s="98"/>
      <c r="EI2548" s="98"/>
      <c r="EJ2548" s="98"/>
    </row>
    <row r="2549" spans="135:140">
      <c r="EE2549" s="114"/>
      <c r="EF2549" s="98"/>
      <c r="EG2549" s="98"/>
      <c r="EH2549" s="98"/>
      <c r="EI2549" s="98"/>
      <c r="EJ2549" s="98"/>
    </row>
    <row r="2550" spans="135:140">
      <c r="EE2550" s="114"/>
      <c r="EF2550" s="98"/>
      <c r="EG2550" s="98"/>
      <c r="EH2550" s="98"/>
      <c r="EI2550" s="98"/>
      <c r="EJ2550" s="98"/>
    </row>
    <row r="2551" spans="135:140">
      <c r="EE2551" s="114"/>
      <c r="EF2551" s="98"/>
      <c r="EG2551" s="98"/>
      <c r="EH2551" s="98"/>
      <c r="EI2551" s="98"/>
      <c r="EJ2551" s="98"/>
    </row>
    <row r="2552" spans="135:140">
      <c r="EE2552" s="114"/>
      <c r="EF2552" s="98"/>
      <c r="EG2552" s="98"/>
      <c r="EH2552" s="98"/>
      <c r="EI2552" s="98"/>
      <c r="EJ2552" s="98"/>
    </row>
    <row r="2553" spans="135:140">
      <c r="EE2553" s="114"/>
      <c r="EF2553" s="98"/>
      <c r="EG2553" s="98"/>
      <c r="EH2553" s="98"/>
      <c r="EI2553" s="98"/>
      <c r="EJ2553" s="98"/>
    </row>
    <row r="2554" spans="135:140">
      <c r="EE2554" s="114"/>
      <c r="EF2554" s="98"/>
      <c r="EG2554" s="98"/>
      <c r="EH2554" s="98"/>
      <c r="EI2554" s="98"/>
      <c r="EJ2554" s="98"/>
    </row>
    <row r="2555" spans="135:140">
      <c r="EE2555" s="114"/>
      <c r="EF2555" s="98"/>
      <c r="EG2555" s="98"/>
      <c r="EH2555" s="98"/>
      <c r="EI2555" s="98"/>
      <c r="EJ2555" s="98"/>
    </row>
    <row r="2556" spans="135:140">
      <c r="EE2556" s="114"/>
      <c r="EF2556" s="98"/>
      <c r="EG2556" s="98"/>
      <c r="EH2556" s="98"/>
      <c r="EI2556" s="98"/>
      <c r="EJ2556" s="98"/>
    </row>
    <row r="2557" spans="135:140">
      <c r="EE2557" s="114"/>
      <c r="EF2557" s="98"/>
      <c r="EG2557" s="98"/>
      <c r="EH2557" s="98"/>
      <c r="EI2557" s="98"/>
      <c r="EJ2557" s="98"/>
    </row>
    <row r="2558" spans="135:140">
      <c r="EE2558" s="114"/>
      <c r="EF2558" s="98"/>
      <c r="EG2558" s="98"/>
      <c r="EH2558" s="98"/>
      <c r="EI2558" s="98"/>
      <c r="EJ2558" s="98"/>
    </row>
    <row r="2559" spans="135:140">
      <c r="EE2559" s="114"/>
      <c r="EF2559" s="98"/>
      <c r="EG2559" s="98"/>
      <c r="EH2559" s="98"/>
      <c r="EI2559" s="98"/>
      <c r="EJ2559" s="98"/>
    </row>
    <row r="2560" spans="135:140">
      <c r="EE2560" s="114"/>
      <c r="EF2560" s="98"/>
      <c r="EG2560" s="98"/>
      <c r="EH2560" s="98"/>
      <c r="EI2560" s="98"/>
      <c r="EJ2560" s="98"/>
    </row>
    <row r="2561" spans="135:140">
      <c r="EE2561" s="114"/>
      <c r="EF2561" s="98"/>
      <c r="EG2561" s="98"/>
      <c r="EH2561" s="98"/>
      <c r="EI2561" s="98"/>
      <c r="EJ2561" s="98"/>
    </row>
    <row r="2562" spans="135:140">
      <c r="EE2562" s="114"/>
      <c r="EF2562" s="98"/>
      <c r="EG2562" s="98"/>
      <c r="EH2562" s="98"/>
      <c r="EI2562" s="98"/>
      <c r="EJ2562" s="98"/>
    </row>
    <row r="2563" spans="135:140">
      <c r="EE2563" s="114"/>
      <c r="EF2563" s="98"/>
      <c r="EG2563" s="98"/>
      <c r="EH2563" s="98"/>
      <c r="EI2563" s="98"/>
      <c r="EJ2563" s="98"/>
    </row>
    <row r="2564" spans="135:140">
      <c r="EE2564" s="114"/>
      <c r="EF2564" s="98"/>
      <c r="EG2564" s="98"/>
      <c r="EH2564" s="98"/>
      <c r="EI2564" s="98"/>
      <c r="EJ2564" s="98"/>
    </row>
    <row r="2565" spans="135:140">
      <c r="EE2565" s="114"/>
      <c r="EF2565" s="98"/>
      <c r="EG2565" s="98"/>
      <c r="EH2565" s="98"/>
      <c r="EI2565" s="98"/>
      <c r="EJ2565" s="98"/>
    </row>
    <row r="2566" spans="135:140">
      <c r="EE2566" s="114"/>
      <c r="EF2566" s="98"/>
      <c r="EG2566" s="98"/>
      <c r="EH2566" s="98"/>
      <c r="EI2566" s="98"/>
      <c r="EJ2566" s="98"/>
    </row>
    <row r="2567" spans="135:140">
      <c r="EE2567" s="114"/>
      <c r="EF2567" s="98"/>
      <c r="EG2567" s="98"/>
      <c r="EH2567" s="98"/>
      <c r="EI2567" s="98"/>
      <c r="EJ2567" s="98"/>
    </row>
    <row r="2568" spans="135:140">
      <c r="EE2568" s="114"/>
      <c r="EF2568" s="98"/>
      <c r="EG2568" s="98"/>
      <c r="EH2568" s="98"/>
      <c r="EI2568" s="98"/>
      <c r="EJ2568" s="98"/>
    </row>
    <row r="2569" spans="135:140">
      <c r="EE2569" s="114"/>
      <c r="EF2569" s="98"/>
      <c r="EG2569" s="98"/>
      <c r="EH2569" s="98"/>
      <c r="EI2569" s="98"/>
      <c r="EJ2569" s="98"/>
    </row>
    <row r="2570" spans="135:140">
      <c r="EE2570" s="114"/>
      <c r="EF2570" s="98"/>
      <c r="EG2570" s="98"/>
      <c r="EH2570" s="98"/>
      <c r="EI2570" s="98"/>
      <c r="EJ2570" s="98"/>
    </row>
    <row r="2571" spans="135:140">
      <c r="EE2571" s="114"/>
      <c r="EF2571" s="98"/>
      <c r="EG2571" s="98"/>
      <c r="EH2571" s="98"/>
      <c r="EI2571" s="98"/>
      <c r="EJ2571" s="98"/>
    </row>
    <row r="2572" spans="135:140">
      <c r="EE2572" s="114"/>
      <c r="EF2572" s="98"/>
      <c r="EG2572" s="98"/>
      <c r="EH2572" s="98"/>
      <c r="EI2572" s="98"/>
      <c r="EJ2572" s="98"/>
    </row>
    <row r="2573" spans="135:140">
      <c r="EE2573" s="114"/>
      <c r="EF2573" s="98"/>
      <c r="EG2573" s="98"/>
      <c r="EH2573" s="98"/>
      <c r="EI2573" s="98"/>
      <c r="EJ2573" s="98"/>
    </row>
    <row r="2574" spans="135:140">
      <c r="EE2574" s="114"/>
      <c r="EF2574" s="98"/>
      <c r="EG2574" s="98"/>
      <c r="EH2574" s="98"/>
      <c r="EI2574" s="98"/>
      <c r="EJ2574" s="98"/>
    </row>
    <row r="2575" spans="135:140">
      <c r="EE2575" s="114"/>
      <c r="EF2575" s="98"/>
      <c r="EG2575" s="98"/>
      <c r="EH2575" s="98"/>
      <c r="EI2575" s="98"/>
      <c r="EJ2575" s="98"/>
    </row>
    <row r="2576" spans="135:140">
      <c r="EE2576" s="114"/>
      <c r="EF2576" s="98"/>
      <c r="EG2576" s="98"/>
      <c r="EH2576" s="98"/>
      <c r="EI2576" s="98"/>
      <c r="EJ2576" s="98"/>
    </row>
    <row r="2577" spans="135:140">
      <c r="EE2577" s="114"/>
      <c r="EF2577" s="98"/>
      <c r="EG2577" s="98"/>
      <c r="EH2577" s="98"/>
      <c r="EI2577" s="98"/>
      <c r="EJ2577" s="98"/>
    </row>
    <row r="2578" spans="135:140">
      <c r="EE2578" s="114"/>
      <c r="EF2578" s="98"/>
      <c r="EG2578" s="98"/>
      <c r="EH2578" s="98"/>
      <c r="EI2578" s="98"/>
      <c r="EJ2578" s="98"/>
    </row>
    <row r="2579" spans="135:140">
      <c r="EE2579" s="114"/>
      <c r="EF2579" s="98"/>
      <c r="EG2579" s="98"/>
      <c r="EH2579" s="98"/>
      <c r="EI2579" s="98"/>
      <c r="EJ2579" s="98"/>
    </row>
    <row r="2580" spans="135:140">
      <c r="EE2580" s="114"/>
      <c r="EF2580" s="98"/>
      <c r="EG2580" s="98"/>
      <c r="EH2580" s="98"/>
      <c r="EI2580" s="98"/>
      <c r="EJ2580" s="98"/>
    </row>
    <row r="2581" spans="135:140">
      <c r="EE2581" s="114"/>
      <c r="EF2581" s="98"/>
      <c r="EG2581" s="98"/>
      <c r="EH2581" s="98"/>
      <c r="EI2581" s="98"/>
      <c r="EJ2581" s="98"/>
    </row>
    <row r="2582" spans="135:140">
      <c r="EE2582" s="114"/>
      <c r="EF2582" s="98"/>
      <c r="EG2582" s="98"/>
      <c r="EH2582" s="98"/>
      <c r="EI2582" s="98"/>
      <c r="EJ2582" s="98"/>
    </row>
    <row r="2583" spans="135:140">
      <c r="EE2583" s="114"/>
      <c r="EF2583" s="98"/>
      <c r="EG2583" s="98"/>
      <c r="EH2583" s="98"/>
      <c r="EI2583" s="98"/>
      <c r="EJ2583" s="98"/>
    </row>
    <row r="2584" spans="135:140">
      <c r="EE2584" s="114"/>
      <c r="EF2584" s="98"/>
      <c r="EG2584" s="98"/>
      <c r="EH2584" s="98"/>
      <c r="EI2584" s="98"/>
      <c r="EJ2584" s="98"/>
    </row>
    <row r="2585" spans="135:140">
      <c r="EE2585" s="114"/>
      <c r="EF2585" s="98"/>
      <c r="EG2585" s="98"/>
      <c r="EH2585" s="98"/>
      <c r="EI2585" s="98"/>
      <c r="EJ2585" s="98"/>
    </row>
    <row r="2586" spans="135:140">
      <c r="EE2586" s="114"/>
      <c r="EF2586" s="98"/>
      <c r="EG2586" s="98"/>
      <c r="EH2586" s="98"/>
      <c r="EI2586" s="98"/>
      <c r="EJ2586" s="98"/>
    </row>
    <row r="2587" spans="135:140">
      <c r="EE2587" s="114"/>
      <c r="EF2587" s="98"/>
      <c r="EG2587" s="98"/>
      <c r="EH2587" s="98"/>
      <c r="EI2587" s="98"/>
      <c r="EJ2587" s="98"/>
    </row>
    <row r="2588" spans="135:140">
      <c r="EE2588" s="114"/>
      <c r="EF2588" s="98"/>
      <c r="EG2588" s="98"/>
      <c r="EH2588" s="98"/>
      <c r="EI2588" s="98"/>
      <c r="EJ2588" s="98"/>
    </row>
    <row r="2589" spans="135:140">
      <c r="EE2589" s="114"/>
      <c r="EF2589" s="98"/>
      <c r="EG2589" s="98"/>
      <c r="EH2589" s="98"/>
      <c r="EI2589" s="98"/>
      <c r="EJ2589" s="98"/>
    </row>
    <row r="2590" spans="135:140">
      <c r="EE2590" s="114"/>
      <c r="EF2590" s="98"/>
      <c r="EG2590" s="98"/>
      <c r="EH2590" s="98"/>
      <c r="EI2590" s="98"/>
      <c r="EJ2590" s="98"/>
    </row>
    <row r="2591" spans="135:140">
      <c r="EE2591" s="114"/>
      <c r="EF2591" s="98"/>
      <c r="EG2591" s="98"/>
      <c r="EH2591" s="98"/>
      <c r="EI2591" s="98"/>
      <c r="EJ2591" s="98"/>
    </row>
    <row r="2592" spans="135:140">
      <c r="EE2592" s="114"/>
      <c r="EF2592" s="98"/>
      <c r="EG2592" s="98"/>
      <c r="EH2592" s="98"/>
      <c r="EI2592" s="98"/>
      <c r="EJ2592" s="98"/>
    </row>
    <row r="2593" spans="135:140">
      <c r="EE2593" s="114"/>
      <c r="EF2593" s="98"/>
      <c r="EG2593" s="98"/>
      <c r="EH2593" s="98"/>
      <c r="EI2593" s="98"/>
      <c r="EJ2593" s="98"/>
    </row>
    <row r="2594" spans="135:140">
      <c r="EE2594" s="114"/>
      <c r="EF2594" s="98"/>
      <c r="EG2594" s="98"/>
      <c r="EH2594" s="98"/>
      <c r="EI2594" s="98"/>
      <c r="EJ2594" s="98"/>
    </row>
    <row r="2595" spans="135:140">
      <c r="EE2595" s="114"/>
      <c r="EF2595" s="98"/>
      <c r="EG2595" s="98"/>
      <c r="EH2595" s="98"/>
      <c r="EI2595" s="98"/>
      <c r="EJ2595" s="98"/>
    </row>
    <row r="2596" spans="135:140">
      <c r="EE2596" s="114"/>
      <c r="EF2596" s="98"/>
      <c r="EG2596" s="98"/>
      <c r="EH2596" s="98"/>
      <c r="EI2596" s="98"/>
      <c r="EJ2596" s="98"/>
    </row>
    <row r="2597" spans="135:140">
      <c r="EE2597" s="114"/>
      <c r="EF2597" s="98"/>
      <c r="EG2597" s="98"/>
      <c r="EH2597" s="98"/>
      <c r="EI2597" s="98"/>
      <c r="EJ2597" s="98"/>
    </row>
    <row r="2598" spans="135:140">
      <c r="EE2598" s="114"/>
      <c r="EF2598" s="98"/>
      <c r="EG2598" s="98"/>
      <c r="EH2598" s="98"/>
      <c r="EI2598" s="98"/>
      <c r="EJ2598" s="98"/>
    </row>
    <row r="2599" spans="135:140">
      <c r="EE2599" s="114"/>
      <c r="EF2599" s="98"/>
      <c r="EG2599" s="98"/>
      <c r="EH2599" s="98"/>
      <c r="EI2599" s="98"/>
      <c r="EJ2599" s="98"/>
    </row>
    <row r="2600" spans="135:140">
      <c r="EE2600" s="114"/>
      <c r="EF2600" s="98"/>
      <c r="EG2600" s="98"/>
      <c r="EH2600" s="98"/>
      <c r="EI2600" s="98"/>
      <c r="EJ2600" s="98"/>
    </row>
    <row r="2601" spans="135:140">
      <c r="EE2601" s="114"/>
      <c r="EF2601" s="98"/>
      <c r="EG2601" s="98"/>
      <c r="EH2601" s="98"/>
      <c r="EI2601" s="98"/>
      <c r="EJ2601" s="98"/>
    </row>
    <row r="2602" spans="135:140">
      <c r="EE2602" s="114"/>
      <c r="EF2602" s="98"/>
      <c r="EG2602" s="98"/>
      <c r="EH2602" s="98"/>
      <c r="EI2602" s="98"/>
      <c r="EJ2602" s="98"/>
    </row>
    <row r="2603" spans="135:140">
      <c r="EE2603" s="114"/>
      <c r="EF2603" s="98"/>
      <c r="EG2603" s="98"/>
      <c r="EH2603" s="98"/>
      <c r="EI2603" s="98"/>
      <c r="EJ2603" s="98"/>
    </row>
    <row r="2604" spans="135:140">
      <c r="EE2604" s="114"/>
      <c r="EF2604" s="98"/>
      <c r="EG2604" s="98"/>
      <c r="EH2604" s="98"/>
      <c r="EI2604" s="98"/>
      <c r="EJ2604" s="98"/>
    </row>
    <row r="2605" spans="135:140">
      <c r="EE2605" s="114"/>
      <c r="EF2605" s="98"/>
      <c r="EG2605" s="98"/>
      <c r="EH2605" s="98"/>
      <c r="EI2605" s="98"/>
      <c r="EJ2605" s="98"/>
    </row>
    <row r="2606" spans="135:140">
      <c r="EE2606" s="114"/>
      <c r="EF2606" s="98"/>
      <c r="EG2606" s="98"/>
      <c r="EH2606" s="98"/>
      <c r="EI2606" s="98"/>
      <c r="EJ2606" s="98"/>
    </row>
    <row r="2607" spans="135:140">
      <c r="EE2607" s="114"/>
      <c r="EF2607" s="98"/>
      <c r="EG2607" s="98"/>
      <c r="EH2607" s="98"/>
      <c r="EI2607" s="98"/>
      <c r="EJ2607" s="98"/>
    </row>
    <row r="2608" spans="135:140">
      <c r="EE2608" s="114"/>
      <c r="EF2608" s="98"/>
      <c r="EG2608" s="98"/>
      <c r="EH2608" s="98"/>
      <c r="EI2608" s="98"/>
      <c r="EJ2608" s="98"/>
    </row>
    <row r="2609" spans="135:140">
      <c r="EE2609" s="114"/>
      <c r="EF2609" s="98"/>
      <c r="EG2609" s="98"/>
      <c r="EH2609" s="98"/>
      <c r="EI2609" s="98"/>
      <c r="EJ2609" s="98"/>
    </row>
    <row r="2610" spans="135:140">
      <c r="EE2610" s="114"/>
      <c r="EF2610" s="98"/>
      <c r="EG2610" s="98"/>
      <c r="EH2610" s="98"/>
      <c r="EI2610" s="98"/>
      <c r="EJ2610" s="98"/>
    </row>
    <row r="2611" spans="135:140">
      <c r="EE2611" s="114"/>
      <c r="EF2611" s="98"/>
      <c r="EG2611" s="98"/>
      <c r="EH2611" s="98"/>
      <c r="EI2611" s="98"/>
      <c r="EJ2611" s="98"/>
    </row>
    <row r="2612" spans="135:140">
      <c r="EE2612" s="114"/>
      <c r="EF2612" s="98"/>
      <c r="EG2612" s="98"/>
      <c r="EH2612" s="98"/>
      <c r="EI2612" s="98"/>
      <c r="EJ2612" s="98"/>
    </row>
    <row r="2613" spans="135:140">
      <c r="EE2613" s="114"/>
      <c r="EF2613" s="98"/>
      <c r="EG2613" s="98"/>
      <c r="EH2613" s="98"/>
      <c r="EI2613" s="98"/>
      <c r="EJ2613" s="98"/>
    </row>
    <row r="2614" spans="135:140">
      <c r="EE2614" s="114"/>
      <c r="EF2614" s="98"/>
      <c r="EG2614" s="98"/>
      <c r="EH2614" s="98"/>
      <c r="EI2614" s="98"/>
      <c r="EJ2614" s="98"/>
    </row>
    <row r="2615" spans="135:140">
      <c r="EE2615" s="114"/>
      <c r="EF2615" s="98"/>
      <c r="EG2615" s="98"/>
      <c r="EH2615" s="98"/>
      <c r="EI2615" s="98"/>
      <c r="EJ2615" s="98"/>
    </row>
    <row r="2616" spans="135:140">
      <c r="EE2616" s="114"/>
      <c r="EF2616" s="98"/>
      <c r="EG2616" s="98"/>
      <c r="EH2616" s="98"/>
      <c r="EI2616" s="98"/>
      <c r="EJ2616" s="98"/>
    </row>
    <row r="2617" spans="135:140">
      <c r="EE2617" s="114"/>
      <c r="EF2617" s="98"/>
      <c r="EG2617" s="98"/>
      <c r="EH2617" s="98"/>
      <c r="EI2617" s="98"/>
      <c r="EJ2617" s="98"/>
    </row>
    <row r="2618" spans="135:140">
      <c r="EE2618" s="114"/>
      <c r="EF2618" s="98"/>
      <c r="EG2618" s="98"/>
      <c r="EH2618" s="98"/>
      <c r="EI2618" s="98"/>
      <c r="EJ2618" s="98"/>
    </row>
    <row r="2619" spans="135:140">
      <c r="EE2619" s="114"/>
      <c r="EF2619" s="98"/>
      <c r="EG2619" s="98"/>
      <c r="EH2619" s="98"/>
      <c r="EI2619" s="98"/>
      <c r="EJ2619" s="98"/>
    </row>
    <row r="2620" spans="135:140">
      <c r="EE2620" s="114"/>
      <c r="EF2620" s="98"/>
      <c r="EG2620" s="98"/>
      <c r="EH2620" s="98"/>
      <c r="EI2620" s="98"/>
      <c r="EJ2620" s="98"/>
    </row>
    <row r="2621" spans="135:140">
      <c r="EE2621" s="114"/>
      <c r="EF2621" s="98"/>
      <c r="EG2621" s="98"/>
      <c r="EH2621" s="98"/>
      <c r="EI2621" s="98"/>
      <c r="EJ2621" s="98"/>
    </row>
    <row r="2622" spans="135:140">
      <c r="EE2622" s="114"/>
      <c r="EF2622" s="98"/>
      <c r="EG2622" s="98"/>
      <c r="EH2622" s="98"/>
      <c r="EI2622" s="98"/>
      <c r="EJ2622" s="98"/>
    </row>
    <row r="2623" spans="135:140">
      <c r="EE2623" s="114"/>
      <c r="EF2623" s="98"/>
      <c r="EG2623" s="98"/>
      <c r="EH2623" s="98"/>
      <c r="EI2623" s="98"/>
      <c r="EJ2623" s="98"/>
    </row>
    <row r="2624" spans="135:140">
      <c r="EE2624" s="114"/>
      <c r="EF2624" s="98"/>
      <c r="EG2624" s="98"/>
      <c r="EH2624" s="98"/>
      <c r="EI2624" s="98"/>
      <c r="EJ2624" s="98"/>
    </row>
    <row r="2625" spans="135:140">
      <c r="EE2625" s="114"/>
      <c r="EF2625" s="98"/>
      <c r="EG2625" s="98"/>
      <c r="EH2625" s="98"/>
      <c r="EI2625" s="98"/>
      <c r="EJ2625" s="98"/>
    </row>
    <row r="2626" spans="135:140">
      <c r="EE2626" s="114"/>
      <c r="EF2626" s="98"/>
      <c r="EG2626" s="98"/>
      <c r="EH2626" s="98"/>
      <c r="EI2626" s="98"/>
      <c r="EJ2626" s="98"/>
    </row>
    <row r="2627" spans="135:140">
      <c r="EE2627" s="114"/>
      <c r="EF2627" s="98"/>
      <c r="EG2627" s="98"/>
      <c r="EH2627" s="98"/>
      <c r="EI2627" s="98"/>
      <c r="EJ2627" s="98"/>
    </row>
    <row r="2628" spans="135:140">
      <c r="EE2628" s="114"/>
      <c r="EF2628" s="98"/>
      <c r="EG2628" s="98"/>
      <c r="EH2628" s="98"/>
      <c r="EI2628" s="98"/>
      <c r="EJ2628" s="98"/>
    </row>
    <row r="2629" spans="135:140">
      <c r="EE2629" s="114"/>
      <c r="EF2629" s="98"/>
      <c r="EG2629" s="98"/>
      <c r="EH2629" s="98"/>
      <c r="EI2629" s="98"/>
      <c r="EJ2629" s="98"/>
    </row>
    <row r="2630" spans="135:140">
      <c r="EE2630" s="114"/>
      <c r="EF2630" s="98"/>
      <c r="EG2630" s="98"/>
      <c r="EH2630" s="98"/>
      <c r="EI2630" s="98"/>
      <c r="EJ2630" s="98"/>
    </row>
    <row r="2631" spans="135:140">
      <c r="EE2631" s="114"/>
      <c r="EF2631" s="98"/>
      <c r="EG2631" s="98"/>
      <c r="EH2631" s="98"/>
      <c r="EI2631" s="98"/>
      <c r="EJ2631" s="98"/>
    </row>
    <row r="2632" spans="135:140">
      <c r="EE2632" s="114"/>
      <c r="EF2632" s="98"/>
      <c r="EG2632" s="98"/>
      <c r="EH2632" s="98"/>
      <c r="EI2632" s="98"/>
      <c r="EJ2632" s="98"/>
    </row>
    <row r="2633" spans="135:140">
      <c r="EE2633" s="114"/>
      <c r="EF2633" s="98"/>
      <c r="EG2633" s="98"/>
      <c r="EH2633" s="98"/>
      <c r="EI2633" s="98"/>
      <c r="EJ2633" s="98"/>
    </row>
    <row r="2634" spans="135:140">
      <c r="EE2634" s="114"/>
      <c r="EF2634" s="98"/>
      <c r="EG2634" s="98"/>
      <c r="EH2634" s="98"/>
      <c r="EI2634" s="98"/>
      <c r="EJ2634" s="98"/>
    </row>
    <row r="2635" spans="135:140">
      <c r="EE2635" s="114"/>
      <c r="EF2635" s="98"/>
      <c r="EG2635" s="98"/>
      <c r="EH2635" s="98"/>
      <c r="EI2635" s="98"/>
      <c r="EJ2635" s="98"/>
    </row>
    <row r="2636" spans="135:140">
      <c r="EE2636" s="114"/>
      <c r="EF2636" s="98"/>
      <c r="EG2636" s="98"/>
      <c r="EH2636" s="98"/>
      <c r="EI2636" s="98"/>
      <c r="EJ2636" s="98"/>
    </row>
    <row r="2637" spans="135:140">
      <c r="EE2637" s="114"/>
      <c r="EF2637" s="98"/>
      <c r="EG2637" s="98"/>
      <c r="EH2637" s="98"/>
      <c r="EI2637" s="98"/>
      <c r="EJ2637" s="98"/>
    </row>
    <row r="2638" spans="135:140">
      <c r="EE2638" s="114"/>
      <c r="EF2638" s="98"/>
      <c r="EG2638" s="98"/>
      <c r="EH2638" s="98"/>
      <c r="EI2638" s="98"/>
      <c r="EJ2638" s="98"/>
    </row>
    <row r="2639" spans="135:140">
      <c r="EE2639" s="114"/>
      <c r="EF2639" s="98"/>
      <c r="EG2639" s="98"/>
      <c r="EH2639" s="98"/>
      <c r="EI2639" s="98"/>
      <c r="EJ2639" s="98"/>
    </row>
    <row r="2640" spans="135:140">
      <c r="EE2640" s="114"/>
      <c r="EF2640" s="98"/>
      <c r="EG2640" s="98"/>
      <c r="EH2640" s="98"/>
      <c r="EI2640" s="98"/>
      <c r="EJ2640" s="98"/>
    </row>
    <row r="2641" spans="135:140">
      <c r="EE2641" s="114"/>
      <c r="EF2641" s="98"/>
      <c r="EG2641" s="98"/>
      <c r="EH2641" s="98"/>
      <c r="EI2641" s="98"/>
      <c r="EJ2641" s="98"/>
    </row>
    <row r="2642" spans="135:140">
      <c r="EE2642" s="114"/>
      <c r="EF2642" s="98"/>
      <c r="EG2642" s="98"/>
      <c r="EH2642" s="98"/>
      <c r="EI2642" s="98"/>
      <c r="EJ2642" s="98"/>
    </row>
    <row r="2643" spans="135:140">
      <c r="EE2643" s="114"/>
      <c r="EF2643" s="98"/>
      <c r="EG2643" s="98"/>
      <c r="EH2643" s="98"/>
      <c r="EI2643" s="98"/>
      <c r="EJ2643" s="98"/>
    </row>
    <row r="2644" spans="135:140">
      <c r="EE2644" s="114"/>
      <c r="EF2644" s="98"/>
      <c r="EG2644" s="98"/>
      <c r="EH2644" s="98"/>
      <c r="EI2644" s="98"/>
      <c r="EJ2644" s="98"/>
    </row>
    <row r="2645" spans="135:140">
      <c r="EE2645" s="114"/>
      <c r="EF2645" s="98"/>
      <c r="EG2645" s="98"/>
      <c r="EH2645" s="98"/>
      <c r="EI2645" s="98"/>
      <c r="EJ2645" s="98"/>
    </row>
    <row r="2646" spans="135:140">
      <c r="EE2646" s="114"/>
      <c r="EF2646" s="98"/>
      <c r="EG2646" s="98"/>
      <c r="EH2646" s="98"/>
      <c r="EI2646" s="98"/>
      <c r="EJ2646" s="98"/>
    </row>
    <row r="2647" spans="135:140">
      <c r="EE2647" s="114"/>
      <c r="EF2647" s="98"/>
      <c r="EG2647" s="98"/>
      <c r="EH2647" s="98"/>
      <c r="EI2647" s="98"/>
      <c r="EJ2647" s="98"/>
    </row>
    <row r="2648" spans="135:140">
      <c r="EE2648" s="114"/>
      <c r="EF2648" s="98"/>
      <c r="EG2648" s="98"/>
      <c r="EH2648" s="98"/>
      <c r="EI2648" s="98"/>
      <c r="EJ2648" s="98"/>
    </row>
    <row r="2649" spans="135:140">
      <c r="EE2649" s="114"/>
      <c r="EF2649" s="98"/>
      <c r="EG2649" s="98"/>
      <c r="EH2649" s="98"/>
      <c r="EI2649" s="98"/>
      <c r="EJ2649" s="98"/>
    </row>
    <row r="2650" spans="135:140">
      <c r="EE2650" s="114"/>
      <c r="EF2650" s="98"/>
      <c r="EG2650" s="98"/>
      <c r="EH2650" s="98"/>
      <c r="EI2650" s="98"/>
      <c r="EJ2650" s="98"/>
    </row>
    <row r="2651" spans="135:140">
      <c r="EE2651" s="114"/>
      <c r="EF2651" s="98"/>
      <c r="EG2651" s="98"/>
      <c r="EH2651" s="98"/>
      <c r="EI2651" s="98"/>
      <c r="EJ2651" s="98"/>
    </row>
    <row r="2652" spans="135:140">
      <c r="EE2652" s="114"/>
      <c r="EF2652" s="98"/>
      <c r="EG2652" s="98"/>
      <c r="EH2652" s="98"/>
      <c r="EI2652" s="98"/>
      <c r="EJ2652" s="98"/>
    </row>
    <row r="2653" spans="135:140">
      <c r="EE2653" s="114"/>
      <c r="EF2653" s="98"/>
      <c r="EG2653" s="98"/>
      <c r="EH2653" s="98"/>
      <c r="EI2653" s="98"/>
      <c r="EJ2653" s="98"/>
    </row>
    <row r="2654" spans="135:140">
      <c r="EE2654" s="114"/>
      <c r="EF2654" s="98"/>
      <c r="EG2654" s="98"/>
      <c r="EH2654" s="98"/>
      <c r="EI2654" s="98"/>
      <c r="EJ2654" s="98"/>
    </row>
    <row r="2655" spans="135:140">
      <c r="EE2655" s="114"/>
      <c r="EF2655" s="98"/>
      <c r="EG2655" s="98"/>
      <c r="EH2655" s="98"/>
      <c r="EI2655" s="98"/>
      <c r="EJ2655" s="98"/>
    </row>
    <row r="2656" spans="135:140">
      <c r="EE2656" s="114"/>
      <c r="EF2656" s="98"/>
      <c r="EG2656" s="98"/>
      <c r="EH2656" s="98"/>
      <c r="EI2656" s="98"/>
      <c r="EJ2656" s="98"/>
    </row>
    <row r="2657" spans="135:140">
      <c r="EE2657" s="114"/>
      <c r="EF2657" s="98"/>
      <c r="EG2657" s="98"/>
      <c r="EH2657" s="98"/>
      <c r="EI2657" s="98"/>
      <c r="EJ2657" s="98"/>
    </row>
    <row r="2658" spans="135:140">
      <c r="EE2658" s="114"/>
      <c r="EF2658" s="98"/>
      <c r="EG2658" s="98"/>
      <c r="EH2658" s="98"/>
      <c r="EI2658" s="98"/>
      <c r="EJ2658" s="98"/>
    </row>
    <row r="2659" spans="135:140">
      <c r="EE2659" s="114"/>
      <c r="EF2659" s="98"/>
      <c r="EG2659" s="98"/>
      <c r="EH2659" s="98"/>
      <c r="EI2659" s="98"/>
      <c r="EJ2659" s="98"/>
    </row>
    <row r="2660" spans="135:140">
      <c r="EE2660" s="114"/>
      <c r="EF2660" s="98"/>
      <c r="EG2660" s="98"/>
      <c r="EH2660" s="98"/>
      <c r="EI2660" s="98"/>
      <c r="EJ2660" s="98"/>
    </row>
    <row r="2661" spans="135:140">
      <c r="EE2661" s="114"/>
      <c r="EF2661" s="98"/>
      <c r="EG2661" s="98"/>
      <c r="EH2661" s="98"/>
      <c r="EI2661" s="98"/>
      <c r="EJ2661" s="98"/>
    </row>
    <row r="2662" spans="135:140">
      <c r="EE2662" s="114"/>
      <c r="EF2662" s="98"/>
      <c r="EG2662" s="98"/>
      <c r="EH2662" s="98"/>
      <c r="EI2662" s="98"/>
      <c r="EJ2662" s="98"/>
    </row>
    <row r="2663" spans="135:140">
      <c r="EE2663" s="114"/>
      <c r="EF2663" s="98"/>
      <c r="EG2663" s="98"/>
      <c r="EH2663" s="98"/>
      <c r="EI2663" s="98"/>
      <c r="EJ2663" s="98"/>
    </row>
    <row r="2664" spans="135:140">
      <c r="EE2664" s="114"/>
      <c r="EF2664" s="98"/>
      <c r="EG2664" s="98"/>
      <c r="EH2664" s="98"/>
      <c r="EI2664" s="98"/>
      <c r="EJ2664" s="98"/>
    </row>
    <row r="2665" spans="135:140">
      <c r="EE2665" s="114"/>
      <c r="EF2665" s="98"/>
      <c r="EG2665" s="98"/>
      <c r="EH2665" s="98"/>
      <c r="EI2665" s="98"/>
      <c r="EJ2665" s="98"/>
    </row>
    <row r="2666" spans="135:140">
      <c r="EE2666" s="114"/>
      <c r="EF2666" s="98"/>
      <c r="EG2666" s="98"/>
      <c r="EH2666" s="98"/>
      <c r="EI2666" s="98"/>
      <c r="EJ2666" s="98"/>
    </row>
    <row r="2667" spans="135:140">
      <c r="EE2667" s="114"/>
      <c r="EF2667" s="98"/>
      <c r="EG2667" s="98"/>
      <c r="EH2667" s="98"/>
      <c r="EI2667" s="98"/>
      <c r="EJ2667" s="98"/>
    </row>
    <row r="2668" spans="135:140">
      <c r="EE2668" s="114"/>
      <c r="EF2668" s="98"/>
      <c r="EG2668" s="98"/>
      <c r="EH2668" s="98"/>
      <c r="EI2668" s="98"/>
      <c r="EJ2668" s="98"/>
    </row>
    <row r="2669" spans="135:140">
      <c r="EE2669" s="114"/>
      <c r="EF2669" s="98"/>
      <c r="EG2669" s="98"/>
      <c r="EH2669" s="98"/>
      <c r="EI2669" s="98"/>
      <c r="EJ2669" s="98"/>
    </row>
    <row r="2670" spans="135:140">
      <c r="EE2670" s="114"/>
      <c r="EF2670" s="98"/>
      <c r="EG2670" s="98"/>
      <c r="EH2670" s="98"/>
      <c r="EI2670" s="98"/>
      <c r="EJ2670" s="98"/>
    </row>
    <row r="2671" spans="135:140">
      <c r="EE2671" s="114"/>
      <c r="EF2671" s="98"/>
      <c r="EG2671" s="98"/>
      <c r="EH2671" s="98"/>
      <c r="EI2671" s="98"/>
      <c r="EJ2671" s="98"/>
    </row>
    <row r="2672" spans="135:140">
      <c r="EE2672" s="114"/>
      <c r="EF2672" s="98"/>
      <c r="EG2672" s="98"/>
      <c r="EH2672" s="98"/>
      <c r="EI2672" s="98"/>
      <c r="EJ2672" s="98"/>
    </row>
    <row r="2673" spans="135:140">
      <c r="EE2673" s="114"/>
      <c r="EF2673" s="98"/>
      <c r="EG2673" s="98"/>
      <c r="EH2673" s="98"/>
      <c r="EI2673" s="98"/>
      <c r="EJ2673" s="98"/>
    </row>
    <row r="2674" spans="135:140">
      <c r="EE2674" s="114"/>
      <c r="EF2674" s="98"/>
      <c r="EG2674" s="98"/>
      <c r="EH2674" s="98"/>
      <c r="EI2674" s="98"/>
      <c r="EJ2674" s="98"/>
    </row>
    <row r="2675" spans="135:140">
      <c r="EE2675" s="114"/>
      <c r="EF2675" s="98"/>
      <c r="EG2675" s="98"/>
      <c r="EH2675" s="98"/>
      <c r="EI2675" s="98"/>
      <c r="EJ2675" s="98"/>
    </row>
    <row r="2676" spans="135:140">
      <c r="EE2676" s="114"/>
      <c r="EF2676" s="98"/>
      <c r="EG2676" s="98"/>
      <c r="EH2676" s="98"/>
      <c r="EI2676" s="98"/>
      <c r="EJ2676" s="98"/>
    </row>
    <row r="2677" spans="135:140">
      <c r="EE2677" s="114"/>
      <c r="EF2677" s="98"/>
      <c r="EG2677" s="98"/>
      <c r="EH2677" s="98"/>
      <c r="EI2677" s="98"/>
      <c r="EJ2677" s="98"/>
    </row>
    <row r="2678" spans="135:140">
      <c r="EE2678" s="114"/>
      <c r="EF2678" s="98"/>
      <c r="EG2678" s="98"/>
      <c r="EH2678" s="98"/>
      <c r="EI2678" s="98"/>
      <c r="EJ2678" s="98"/>
    </row>
    <row r="2679" spans="135:140">
      <c r="EE2679" s="114"/>
      <c r="EF2679" s="98"/>
      <c r="EG2679" s="98"/>
      <c r="EH2679" s="98"/>
      <c r="EI2679" s="98"/>
      <c r="EJ2679" s="98"/>
    </row>
    <row r="2680" spans="135:140">
      <c r="EE2680" s="114"/>
      <c r="EF2680" s="98"/>
      <c r="EG2680" s="98"/>
      <c r="EH2680" s="98"/>
      <c r="EI2680" s="98"/>
      <c r="EJ2680" s="98"/>
    </row>
    <row r="2681" spans="135:140">
      <c r="EE2681" s="114"/>
      <c r="EF2681" s="98"/>
      <c r="EG2681" s="98"/>
      <c r="EH2681" s="98"/>
      <c r="EI2681" s="98"/>
      <c r="EJ2681" s="98"/>
    </row>
    <row r="2682" spans="135:140">
      <c r="EE2682" s="114"/>
      <c r="EF2682" s="98"/>
      <c r="EG2682" s="98"/>
      <c r="EH2682" s="98"/>
      <c r="EI2682" s="98"/>
      <c r="EJ2682" s="98"/>
    </row>
    <row r="2683" spans="135:140">
      <c r="EE2683" s="114"/>
      <c r="EF2683" s="98"/>
      <c r="EG2683" s="98"/>
      <c r="EH2683" s="98"/>
      <c r="EI2683" s="98"/>
      <c r="EJ2683" s="98"/>
    </row>
    <row r="2684" spans="135:140">
      <c r="EE2684" s="114"/>
      <c r="EF2684" s="98"/>
      <c r="EG2684" s="98"/>
      <c r="EH2684" s="98"/>
      <c r="EI2684" s="98"/>
      <c r="EJ2684" s="98"/>
    </row>
    <row r="2685" spans="135:140">
      <c r="EE2685" s="114"/>
      <c r="EF2685" s="98"/>
      <c r="EG2685" s="98"/>
      <c r="EH2685" s="98"/>
      <c r="EI2685" s="98"/>
      <c r="EJ2685" s="98"/>
    </row>
    <row r="2686" spans="135:140">
      <c r="EE2686" s="114"/>
      <c r="EF2686" s="98"/>
      <c r="EG2686" s="98"/>
      <c r="EH2686" s="98"/>
      <c r="EI2686" s="98"/>
      <c r="EJ2686" s="98"/>
    </row>
    <row r="2687" spans="135:140">
      <c r="EE2687" s="114"/>
      <c r="EF2687" s="98"/>
      <c r="EG2687" s="98"/>
      <c r="EH2687" s="98"/>
      <c r="EI2687" s="98"/>
      <c r="EJ2687" s="98"/>
    </row>
    <row r="2688" spans="135:140">
      <c r="EE2688" s="114"/>
      <c r="EF2688" s="98"/>
      <c r="EG2688" s="98"/>
      <c r="EH2688" s="98"/>
      <c r="EI2688" s="98"/>
      <c r="EJ2688" s="98"/>
    </row>
    <row r="2689" spans="135:140">
      <c r="EE2689" s="114"/>
      <c r="EF2689" s="98"/>
      <c r="EG2689" s="98"/>
      <c r="EH2689" s="98"/>
      <c r="EI2689" s="98"/>
      <c r="EJ2689" s="98"/>
    </row>
    <row r="2690" spans="135:140">
      <c r="EE2690" s="114"/>
      <c r="EF2690" s="98"/>
      <c r="EG2690" s="98"/>
      <c r="EH2690" s="98"/>
      <c r="EI2690" s="98"/>
      <c r="EJ2690" s="98"/>
    </row>
    <row r="2691" spans="135:140">
      <c r="EE2691" s="114"/>
      <c r="EF2691" s="98"/>
      <c r="EG2691" s="98"/>
      <c r="EH2691" s="98"/>
      <c r="EI2691" s="98"/>
      <c r="EJ2691" s="98"/>
    </row>
    <row r="2692" spans="135:140">
      <c r="EE2692" s="114"/>
      <c r="EF2692" s="98"/>
      <c r="EG2692" s="98"/>
      <c r="EH2692" s="98"/>
      <c r="EI2692" s="98"/>
      <c r="EJ2692" s="98"/>
    </row>
    <row r="2693" spans="135:140">
      <c r="EE2693" s="114"/>
      <c r="EF2693" s="98"/>
      <c r="EG2693" s="98"/>
      <c r="EH2693" s="98"/>
      <c r="EI2693" s="98"/>
      <c r="EJ2693" s="98"/>
    </row>
    <row r="2694" spans="135:140">
      <c r="EE2694" s="114"/>
      <c r="EF2694" s="98"/>
      <c r="EG2694" s="98"/>
      <c r="EH2694" s="98"/>
      <c r="EI2694" s="98"/>
      <c r="EJ2694" s="98"/>
    </row>
    <row r="2695" spans="135:140">
      <c r="EE2695" s="114"/>
      <c r="EF2695" s="98"/>
      <c r="EG2695" s="98"/>
      <c r="EH2695" s="98"/>
      <c r="EI2695" s="98"/>
      <c r="EJ2695" s="98"/>
    </row>
    <row r="2696" spans="135:140">
      <c r="EE2696" s="114"/>
      <c r="EF2696" s="98"/>
      <c r="EG2696" s="98"/>
      <c r="EH2696" s="98"/>
      <c r="EI2696" s="98"/>
      <c r="EJ2696" s="98"/>
    </row>
    <row r="2697" spans="135:140">
      <c r="EE2697" s="114"/>
      <c r="EF2697" s="98"/>
      <c r="EG2697" s="98"/>
      <c r="EH2697" s="98"/>
      <c r="EI2697" s="98"/>
      <c r="EJ2697" s="98"/>
    </row>
    <row r="2698" spans="135:140">
      <c r="EE2698" s="114"/>
      <c r="EF2698" s="98"/>
      <c r="EG2698" s="98"/>
      <c r="EH2698" s="98"/>
      <c r="EI2698" s="98"/>
      <c r="EJ2698" s="98"/>
    </row>
    <row r="2699" spans="135:140">
      <c r="EE2699" s="114"/>
      <c r="EF2699" s="98"/>
      <c r="EG2699" s="98"/>
      <c r="EH2699" s="98"/>
      <c r="EI2699" s="98"/>
      <c r="EJ2699" s="98"/>
    </row>
    <row r="2700" spans="135:140">
      <c r="EE2700" s="114"/>
      <c r="EF2700" s="98"/>
      <c r="EG2700" s="98"/>
      <c r="EH2700" s="98"/>
      <c r="EI2700" s="98"/>
      <c r="EJ2700" s="98"/>
    </row>
    <row r="2701" spans="135:140">
      <c r="EE2701" s="114"/>
      <c r="EF2701" s="98"/>
      <c r="EG2701" s="98"/>
      <c r="EH2701" s="98"/>
      <c r="EI2701" s="98"/>
      <c r="EJ2701" s="98"/>
    </row>
    <row r="2702" spans="135:140">
      <c r="EE2702" s="114"/>
      <c r="EF2702" s="98"/>
      <c r="EG2702" s="98"/>
      <c r="EH2702" s="98"/>
      <c r="EI2702" s="98"/>
      <c r="EJ2702" s="98"/>
    </row>
    <row r="2703" spans="135:140">
      <c r="EE2703" s="114"/>
      <c r="EF2703" s="98"/>
      <c r="EG2703" s="98"/>
      <c r="EH2703" s="98"/>
      <c r="EI2703" s="98"/>
      <c r="EJ2703" s="98"/>
    </row>
    <row r="2704" spans="135:140">
      <c r="EE2704" s="114"/>
      <c r="EF2704" s="98"/>
      <c r="EG2704" s="98"/>
      <c r="EH2704" s="98"/>
      <c r="EI2704" s="98"/>
      <c r="EJ2704" s="98"/>
    </row>
    <row r="2705" spans="135:140">
      <c r="EE2705" s="114"/>
      <c r="EF2705" s="98"/>
      <c r="EG2705" s="98"/>
      <c r="EH2705" s="98"/>
      <c r="EI2705" s="98"/>
      <c r="EJ2705" s="98"/>
    </row>
    <row r="2706" spans="135:140">
      <c r="EE2706" s="114"/>
      <c r="EF2706" s="98"/>
      <c r="EG2706" s="98"/>
      <c r="EH2706" s="98"/>
      <c r="EI2706" s="98"/>
      <c r="EJ2706" s="98"/>
    </row>
    <row r="2707" spans="135:140">
      <c r="EE2707" s="114"/>
      <c r="EF2707" s="98"/>
      <c r="EG2707" s="98"/>
      <c r="EH2707" s="98"/>
      <c r="EI2707" s="98"/>
      <c r="EJ2707" s="98"/>
    </row>
    <row r="2708" spans="135:140">
      <c r="EE2708" s="114"/>
      <c r="EF2708" s="98"/>
      <c r="EG2708" s="98"/>
      <c r="EH2708" s="98"/>
      <c r="EI2708" s="98"/>
      <c r="EJ2708" s="98"/>
    </row>
    <row r="2709" spans="135:140">
      <c r="EE2709" s="114"/>
      <c r="EF2709" s="98"/>
      <c r="EG2709" s="98"/>
      <c r="EH2709" s="98"/>
      <c r="EI2709" s="98"/>
      <c r="EJ2709" s="98"/>
    </row>
    <row r="2710" spans="135:140">
      <c r="EE2710" s="114"/>
      <c r="EF2710" s="98"/>
      <c r="EG2710" s="98"/>
      <c r="EH2710" s="98"/>
      <c r="EI2710" s="98"/>
      <c r="EJ2710" s="98"/>
    </row>
    <row r="2711" spans="135:140">
      <c r="EE2711" s="114"/>
      <c r="EF2711" s="98"/>
      <c r="EG2711" s="98"/>
      <c r="EH2711" s="98"/>
      <c r="EI2711" s="98"/>
      <c r="EJ2711" s="98"/>
    </row>
    <row r="2712" spans="135:140">
      <c r="EE2712" s="114"/>
      <c r="EF2712" s="98"/>
      <c r="EG2712" s="98"/>
      <c r="EH2712" s="98"/>
      <c r="EI2712" s="98"/>
      <c r="EJ2712" s="98"/>
    </row>
    <row r="2713" spans="135:140">
      <c r="EE2713" s="114"/>
      <c r="EF2713" s="98"/>
      <c r="EG2713" s="98"/>
      <c r="EH2713" s="98"/>
      <c r="EI2713" s="98"/>
      <c r="EJ2713" s="98"/>
    </row>
    <row r="2714" spans="135:140">
      <c r="EE2714" s="114"/>
      <c r="EF2714" s="98"/>
      <c r="EG2714" s="98"/>
      <c r="EH2714" s="98"/>
      <c r="EI2714" s="98"/>
      <c r="EJ2714" s="98"/>
    </row>
    <row r="2715" spans="135:140">
      <c r="EE2715" s="114"/>
      <c r="EF2715" s="98"/>
      <c r="EG2715" s="98"/>
      <c r="EH2715" s="98"/>
      <c r="EI2715" s="98"/>
      <c r="EJ2715" s="98"/>
    </row>
    <row r="2716" spans="135:140">
      <c r="EE2716" s="114"/>
      <c r="EF2716" s="98"/>
      <c r="EG2716" s="98"/>
      <c r="EH2716" s="98"/>
      <c r="EI2716" s="98"/>
      <c r="EJ2716" s="98"/>
    </row>
    <row r="2717" spans="135:140">
      <c r="EE2717" s="114"/>
      <c r="EF2717" s="98"/>
      <c r="EG2717" s="98"/>
      <c r="EH2717" s="98"/>
      <c r="EI2717" s="98"/>
      <c r="EJ2717" s="98"/>
    </row>
    <row r="2718" spans="135:140">
      <c r="EE2718" s="114"/>
      <c r="EF2718" s="98"/>
      <c r="EG2718" s="98"/>
      <c r="EH2718" s="98"/>
      <c r="EI2718" s="98"/>
      <c r="EJ2718" s="98"/>
    </row>
    <row r="2719" spans="135:140">
      <c r="EE2719" s="114"/>
      <c r="EF2719" s="98"/>
      <c r="EG2719" s="98"/>
      <c r="EH2719" s="98"/>
      <c r="EI2719" s="98"/>
      <c r="EJ2719" s="98"/>
    </row>
    <row r="2720" spans="135:140">
      <c r="EE2720" s="114"/>
      <c r="EF2720" s="98"/>
      <c r="EG2720" s="98"/>
      <c r="EH2720" s="98"/>
      <c r="EI2720" s="98"/>
      <c r="EJ2720" s="98"/>
    </row>
    <row r="2721" spans="135:140">
      <c r="EE2721" s="114"/>
      <c r="EF2721" s="98"/>
      <c r="EG2721" s="98"/>
      <c r="EH2721" s="98"/>
      <c r="EI2721" s="98"/>
      <c r="EJ2721" s="98"/>
    </row>
    <row r="2722" spans="135:140">
      <c r="EE2722" s="114"/>
      <c r="EF2722" s="98"/>
      <c r="EG2722" s="98"/>
      <c r="EH2722" s="98"/>
      <c r="EI2722" s="98"/>
      <c r="EJ2722" s="98"/>
    </row>
    <row r="2723" spans="135:140">
      <c r="EE2723" s="114"/>
      <c r="EF2723" s="98"/>
      <c r="EG2723" s="98"/>
      <c r="EH2723" s="98"/>
      <c r="EI2723" s="98"/>
      <c r="EJ2723" s="98"/>
    </row>
    <row r="2724" spans="135:140">
      <c r="EE2724" s="114"/>
      <c r="EF2724" s="98"/>
      <c r="EG2724" s="98"/>
      <c r="EH2724" s="98"/>
      <c r="EI2724" s="98"/>
      <c r="EJ2724" s="98"/>
    </row>
    <row r="2725" spans="135:140">
      <c r="EE2725" s="114"/>
      <c r="EF2725" s="98"/>
      <c r="EG2725" s="98"/>
      <c r="EH2725" s="98"/>
      <c r="EI2725" s="98"/>
      <c r="EJ2725" s="98"/>
    </row>
    <row r="2726" spans="135:140">
      <c r="EE2726" s="114"/>
      <c r="EF2726" s="98"/>
      <c r="EG2726" s="98"/>
      <c r="EH2726" s="98"/>
      <c r="EI2726" s="98"/>
      <c r="EJ2726" s="98"/>
    </row>
    <row r="2727" spans="135:140">
      <c r="EE2727" s="114"/>
      <c r="EF2727" s="98"/>
      <c r="EG2727" s="98"/>
      <c r="EH2727" s="98"/>
      <c r="EI2727" s="98"/>
      <c r="EJ2727" s="98"/>
    </row>
    <row r="2728" spans="135:140">
      <c r="EE2728" s="114"/>
      <c r="EF2728" s="98"/>
      <c r="EG2728" s="98"/>
      <c r="EH2728" s="98"/>
      <c r="EI2728" s="98"/>
      <c r="EJ2728" s="98"/>
    </row>
    <row r="2729" spans="135:140">
      <c r="EE2729" s="114"/>
      <c r="EF2729" s="98"/>
      <c r="EG2729" s="98"/>
      <c r="EH2729" s="98"/>
      <c r="EI2729" s="98"/>
      <c r="EJ2729" s="98"/>
    </row>
    <row r="2730" spans="135:140">
      <c r="EE2730" s="114"/>
      <c r="EF2730" s="98"/>
      <c r="EG2730" s="98"/>
      <c r="EH2730" s="98"/>
      <c r="EI2730" s="98"/>
      <c r="EJ2730" s="98"/>
    </row>
    <row r="2731" spans="135:140">
      <c r="EE2731" s="114"/>
      <c r="EF2731" s="98"/>
      <c r="EG2731" s="98"/>
      <c r="EH2731" s="98"/>
      <c r="EI2731" s="98"/>
      <c r="EJ2731" s="98"/>
    </row>
    <row r="2732" spans="135:140">
      <c r="EE2732" s="114"/>
      <c r="EF2732" s="98"/>
      <c r="EG2732" s="98"/>
      <c r="EH2732" s="98"/>
      <c r="EI2732" s="98"/>
      <c r="EJ2732" s="98"/>
    </row>
    <row r="2733" spans="135:140">
      <c r="EE2733" s="114"/>
      <c r="EF2733" s="98"/>
      <c r="EG2733" s="98"/>
      <c r="EH2733" s="98"/>
      <c r="EI2733" s="98"/>
      <c r="EJ2733" s="98"/>
    </row>
    <row r="2734" spans="135:140">
      <c r="EE2734" s="114"/>
      <c r="EF2734" s="98"/>
      <c r="EG2734" s="98"/>
      <c r="EH2734" s="98"/>
      <c r="EI2734" s="98"/>
      <c r="EJ2734" s="98"/>
    </row>
    <row r="2735" spans="135:140">
      <c r="EE2735" s="114"/>
      <c r="EF2735" s="98"/>
      <c r="EG2735" s="98"/>
      <c r="EH2735" s="98"/>
      <c r="EI2735" s="98"/>
      <c r="EJ2735" s="98"/>
    </row>
    <row r="2736" spans="135:140">
      <c r="EE2736" s="114"/>
      <c r="EF2736" s="98"/>
      <c r="EG2736" s="98"/>
      <c r="EH2736" s="98"/>
      <c r="EI2736" s="98"/>
      <c r="EJ2736" s="98"/>
    </row>
    <row r="2737" spans="135:140">
      <c r="EE2737" s="114"/>
      <c r="EF2737" s="98"/>
      <c r="EG2737" s="98"/>
      <c r="EH2737" s="98"/>
      <c r="EI2737" s="98"/>
      <c r="EJ2737" s="98"/>
    </row>
    <row r="2738" spans="135:140">
      <c r="EE2738" s="114"/>
      <c r="EF2738" s="98"/>
      <c r="EG2738" s="98"/>
      <c r="EH2738" s="98"/>
      <c r="EI2738" s="98"/>
      <c r="EJ2738" s="98"/>
    </row>
    <row r="2739" spans="135:140">
      <c r="EE2739" s="114"/>
      <c r="EF2739" s="98"/>
      <c r="EG2739" s="98"/>
      <c r="EH2739" s="98"/>
      <c r="EI2739" s="98"/>
      <c r="EJ2739" s="98"/>
    </row>
    <row r="2740" spans="135:140">
      <c r="EE2740" s="114"/>
      <c r="EF2740" s="98"/>
      <c r="EG2740" s="98"/>
      <c r="EH2740" s="98"/>
      <c r="EI2740" s="98"/>
      <c r="EJ2740" s="98"/>
    </row>
    <row r="2741" spans="135:140">
      <c r="EE2741" s="114"/>
      <c r="EF2741" s="98"/>
      <c r="EG2741" s="98"/>
      <c r="EH2741" s="98"/>
      <c r="EI2741" s="98"/>
      <c r="EJ2741" s="98"/>
    </row>
    <row r="2742" spans="135:140">
      <c r="EE2742" s="114"/>
      <c r="EF2742" s="98"/>
      <c r="EG2742" s="98"/>
      <c r="EH2742" s="98"/>
      <c r="EI2742" s="98"/>
      <c r="EJ2742" s="98"/>
    </row>
    <row r="2743" spans="135:140">
      <c r="EE2743" s="114"/>
      <c r="EF2743" s="98"/>
      <c r="EG2743" s="98"/>
      <c r="EH2743" s="98"/>
      <c r="EI2743" s="98"/>
      <c r="EJ2743" s="98"/>
    </row>
    <row r="2744" spans="135:140">
      <c r="EE2744" s="114"/>
      <c r="EF2744" s="98"/>
      <c r="EG2744" s="98"/>
      <c r="EH2744" s="98"/>
      <c r="EI2744" s="98"/>
      <c r="EJ2744" s="98"/>
    </row>
    <row r="2745" spans="135:140">
      <c r="EE2745" s="114"/>
      <c r="EF2745" s="98"/>
      <c r="EG2745" s="98"/>
      <c r="EH2745" s="98"/>
      <c r="EI2745" s="98"/>
      <c r="EJ2745" s="98"/>
    </row>
    <row r="2746" spans="135:140">
      <c r="EE2746" s="114"/>
      <c r="EF2746" s="98"/>
      <c r="EG2746" s="98"/>
      <c r="EH2746" s="98"/>
      <c r="EI2746" s="98"/>
      <c r="EJ2746" s="98"/>
    </row>
    <row r="2747" spans="135:140">
      <c r="EE2747" s="114"/>
      <c r="EF2747" s="98"/>
      <c r="EG2747" s="98"/>
      <c r="EH2747" s="98"/>
      <c r="EI2747" s="98"/>
      <c r="EJ2747" s="98"/>
    </row>
    <row r="2748" spans="135:140">
      <c r="EE2748" s="114"/>
      <c r="EF2748" s="98"/>
      <c r="EG2748" s="98"/>
      <c r="EH2748" s="98"/>
      <c r="EI2748" s="98"/>
      <c r="EJ2748" s="98"/>
    </row>
    <row r="2749" spans="135:140">
      <c r="EE2749" s="114"/>
      <c r="EF2749" s="98"/>
      <c r="EG2749" s="98"/>
      <c r="EH2749" s="98"/>
      <c r="EI2749" s="98"/>
      <c r="EJ2749" s="98"/>
    </row>
    <row r="2750" spans="135:140">
      <c r="EE2750" s="114"/>
      <c r="EF2750" s="98"/>
      <c r="EG2750" s="98"/>
      <c r="EH2750" s="98"/>
      <c r="EI2750" s="98"/>
      <c r="EJ2750" s="98"/>
    </row>
    <row r="2751" spans="135:140">
      <c r="EE2751" s="114"/>
      <c r="EF2751" s="98"/>
      <c r="EG2751" s="98"/>
      <c r="EH2751" s="98"/>
      <c r="EI2751" s="98"/>
      <c r="EJ2751" s="98"/>
    </row>
    <row r="2752" spans="135:140">
      <c r="EE2752" s="114"/>
      <c r="EF2752" s="98"/>
      <c r="EG2752" s="98"/>
      <c r="EH2752" s="98"/>
      <c r="EI2752" s="98"/>
      <c r="EJ2752" s="98"/>
    </row>
    <row r="2753" spans="135:140">
      <c r="EE2753" s="114"/>
      <c r="EF2753" s="98"/>
      <c r="EG2753" s="98"/>
      <c r="EH2753" s="98"/>
      <c r="EI2753" s="98"/>
      <c r="EJ2753" s="98"/>
    </row>
    <row r="2754" spans="135:140">
      <c r="EE2754" s="114"/>
      <c r="EF2754" s="98"/>
      <c r="EG2754" s="98"/>
      <c r="EH2754" s="98"/>
      <c r="EI2754" s="98"/>
      <c r="EJ2754" s="98"/>
    </row>
    <row r="2755" spans="135:140">
      <c r="EE2755" s="114"/>
      <c r="EF2755" s="98"/>
      <c r="EG2755" s="98"/>
      <c r="EH2755" s="98"/>
      <c r="EI2755" s="98"/>
      <c r="EJ2755" s="98"/>
    </row>
    <row r="2756" spans="135:140">
      <c r="EE2756" s="114"/>
      <c r="EF2756" s="98"/>
      <c r="EG2756" s="98"/>
      <c r="EH2756" s="98"/>
      <c r="EI2756" s="98"/>
      <c r="EJ2756" s="98"/>
    </row>
    <row r="2757" spans="135:140">
      <c r="EE2757" s="114"/>
      <c r="EF2757" s="98"/>
      <c r="EG2757" s="98"/>
      <c r="EH2757" s="98"/>
      <c r="EI2757" s="98"/>
      <c r="EJ2757" s="98"/>
    </row>
    <row r="2758" spans="135:140">
      <c r="EE2758" s="114"/>
      <c r="EF2758" s="98"/>
      <c r="EG2758" s="98"/>
      <c r="EH2758" s="98"/>
      <c r="EI2758" s="98"/>
      <c r="EJ2758" s="98"/>
    </row>
    <row r="2759" spans="135:140">
      <c r="EE2759" s="114"/>
      <c r="EF2759" s="98"/>
      <c r="EG2759" s="98"/>
      <c r="EH2759" s="98"/>
      <c r="EI2759" s="98"/>
      <c r="EJ2759" s="98"/>
    </row>
    <row r="2760" spans="135:140">
      <c r="EE2760" s="114"/>
      <c r="EF2760" s="98"/>
      <c r="EG2760" s="98"/>
      <c r="EH2760" s="98"/>
      <c r="EI2760" s="98"/>
      <c r="EJ2760" s="98"/>
    </row>
    <row r="2761" spans="135:140">
      <c r="EE2761" s="114"/>
      <c r="EF2761" s="98"/>
      <c r="EG2761" s="98"/>
      <c r="EH2761" s="98"/>
      <c r="EI2761" s="98"/>
      <c r="EJ2761" s="98"/>
    </row>
    <row r="2762" spans="135:140">
      <c r="EE2762" s="114"/>
      <c r="EF2762" s="98"/>
      <c r="EG2762" s="98"/>
      <c r="EH2762" s="98"/>
      <c r="EI2762" s="98"/>
      <c r="EJ2762" s="98"/>
    </row>
    <row r="2763" spans="135:140">
      <c r="EE2763" s="114"/>
      <c r="EF2763" s="98"/>
      <c r="EG2763" s="98"/>
      <c r="EH2763" s="98"/>
      <c r="EI2763" s="98"/>
      <c r="EJ2763" s="98"/>
    </row>
    <row r="2764" spans="135:140">
      <c r="EE2764" s="114"/>
      <c r="EF2764" s="98"/>
      <c r="EG2764" s="98"/>
      <c r="EH2764" s="98"/>
      <c r="EI2764" s="98"/>
      <c r="EJ2764" s="98"/>
    </row>
    <row r="2765" spans="135:140">
      <c r="EE2765" s="114"/>
      <c r="EF2765" s="98"/>
      <c r="EG2765" s="98"/>
      <c r="EH2765" s="98"/>
      <c r="EI2765" s="98"/>
      <c r="EJ2765" s="98"/>
    </row>
    <row r="2766" spans="135:140">
      <c r="EE2766" s="114"/>
      <c r="EF2766" s="98"/>
      <c r="EG2766" s="98"/>
      <c r="EH2766" s="98"/>
      <c r="EI2766" s="98"/>
      <c r="EJ2766" s="98"/>
    </row>
    <row r="2767" spans="135:140">
      <c r="EE2767" s="114"/>
      <c r="EF2767" s="98"/>
      <c r="EG2767" s="98"/>
      <c r="EH2767" s="98"/>
      <c r="EI2767" s="98"/>
      <c r="EJ2767" s="98"/>
    </row>
    <row r="2768" spans="135:140">
      <c r="EE2768" s="114"/>
      <c r="EF2768" s="98"/>
      <c r="EG2768" s="98"/>
      <c r="EH2768" s="98"/>
      <c r="EI2768" s="98"/>
      <c r="EJ2768" s="98"/>
    </row>
    <row r="2769" spans="135:140">
      <c r="EE2769" s="114"/>
      <c r="EF2769" s="98"/>
      <c r="EG2769" s="98"/>
      <c r="EH2769" s="98"/>
      <c r="EI2769" s="98"/>
      <c r="EJ2769" s="98"/>
    </row>
    <row r="2770" spans="135:140">
      <c r="EE2770" s="114"/>
      <c r="EF2770" s="98"/>
      <c r="EG2770" s="98"/>
      <c r="EH2770" s="98"/>
      <c r="EI2770" s="98"/>
      <c r="EJ2770" s="98"/>
    </row>
    <row r="2771" spans="135:140">
      <c r="EE2771" s="114"/>
      <c r="EF2771" s="98"/>
      <c r="EG2771" s="98"/>
      <c r="EH2771" s="98"/>
      <c r="EI2771" s="98"/>
      <c r="EJ2771" s="98"/>
    </row>
    <row r="2772" spans="135:140">
      <c r="EE2772" s="114"/>
      <c r="EF2772" s="98"/>
      <c r="EG2772" s="98"/>
      <c r="EH2772" s="98"/>
      <c r="EI2772" s="98"/>
      <c r="EJ2772" s="98"/>
    </row>
    <row r="2773" spans="135:140">
      <c r="EE2773" s="114"/>
      <c r="EF2773" s="98"/>
      <c r="EG2773" s="98"/>
      <c r="EH2773" s="98"/>
      <c r="EI2773" s="98"/>
      <c r="EJ2773" s="98"/>
    </row>
    <row r="2774" spans="135:140">
      <c r="EE2774" s="114"/>
      <c r="EF2774" s="98"/>
      <c r="EG2774" s="98"/>
      <c r="EH2774" s="98"/>
      <c r="EI2774" s="98"/>
      <c r="EJ2774" s="98"/>
    </row>
    <row r="2775" spans="135:140">
      <c r="EE2775" s="114"/>
      <c r="EF2775" s="98"/>
      <c r="EG2775" s="98"/>
      <c r="EH2775" s="98"/>
      <c r="EI2775" s="98"/>
      <c r="EJ2775" s="98"/>
    </row>
    <row r="2776" spans="135:140">
      <c r="EE2776" s="114"/>
      <c r="EF2776" s="98"/>
      <c r="EG2776" s="98"/>
      <c r="EH2776" s="98"/>
      <c r="EI2776" s="98"/>
      <c r="EJ2776" s="98"/>
    </row>
    <row r="2777" spans="135:140">
      <c r="EE2777" s="114"/>
      <c r="EF2777" s="98"/>
      <c r="EG2777" s="98"/>
      <c r="EH2777" s="98"/>
      <c r="EI2777" s="98"/>
      <c r="EJ2777" s="98"/>
    </row>
    <row r="2778" spans="135:140">
      <c r="EE2778" s="114"/>
      <c r="EF2778" s="98"/>
      <c r="EG2778" s="98"/>
      <c r="EH2778" s="98"/>
      <c r="EI2778" s="98"/>
      <c r="EJ2778" s="98"/>
    </row>
    <row r="2779" spans="135:140">
      <c r="EE2779" s="114"/>
      <c r="EF2779" s="98"/>
      <c r="EG2779" s="98"/>
      <c r="EH2779" s="98"/>
      <c r="EI2779" s="98"/>
      <c r="EJ2779" s="98"/>
    </row>
    <row r="2780" spans="135:140">
      <c r="EE2780" s="114"/>
      <c r="EF2780" s="98"/>
      <c r="EG2780" s="98"/>
      <c r="EH2780" s="98"/>
      <c r="EI2780" s="98"/>
      <c r="EJ2780" s="98"/>
    </row>
    <row r="2781" spans="135:140">
      <c r="EE2781" s="114"/>
      <c r="EF2781" s="98"/>
      <c r="EG2781" s="98"/>
      <c r="EH2781" s="98"/>
      <c r="EI2781" s="98"/>
      <c r="EJ2781" s="98"/>
    </row>
    <row r="2782" spans="135:140">
      <c r="EE2782" s="114"/>
      <c r="EF2782" s="98"/>
      <c r="EG2782" s="98"/>
      <c r="EH2782" s="98"/>
      <c r="EI2782" s="98"/>
      <c r="EJ2782" s="98"/>
    </row>
    <row r="2783" spans="135:140">
      <c r="EE2783" s="114"/>
      <c r="EF2783" s="98"/>
      <c r="EG2783" s="98"/>
      <c r="EH2783" s="98"/>
      <c r="EI2783" s="98"/>
      <c r="EJ2783" s="98"/>
    </row>
    <row r="2784" spans="135:140">
      <c r="EE2784" s="114"/>
      <c r="EF2784" s="98"/>
      <c r="EG2784" s="98"/>
      <c r="EH2784" s="98"/>
      <c r="EI2784" s="98"/>
      <c r="EJ2784" s="98"/>
    </row>
    <row r="2785" spans="135:140">
      <c r="EE2785" s="114"/>
      <c r="EF2785" s="98"/>
      <c r="EG2785" s="98"/>
      <c r="EH2785" s="98"/>
      <c r="EI2785" s="98"/>
      <c r="EJ2785" s="98"/>
    </row>
    <row r="2786" spans="135:140">
      <c r="EE2786" s="114"/>
      <c r="EF2786" s="98"/>
      <c r="EG2786" s="98"/>
      <c r="EH2786" s="98"/>
      <c r="EI2786" s="98"/>
      <c r="EJ2786" s="98"/>
    </row>
    <row r="2787" spans="135:140">
      <c r="EE2787" s="114"/>
      <c r="EF2787" s="98"/>
      <c r="EG2787" s="98"/>
      <c r="EH2787" s="98"/>
      <c r="EI2787" s="98"/>
      <c r="EJ2787" s="98"/>
    </row>
    <row r="2788" spans="135:140">
      <c r="EE2788" s="114"/>
      <c r="EF2788" s="98"/>
      <c r="EG2788" s="98"/>
      <c r="EH2788" s="98"/>
      <c r="EI2788" s="98"/>
      <c r="EJ2788" s="98"/>
    </row>
    <row r="2789" spans="135:140">
      <c r="EE2789" s="114"/>
      <c r="EF2789" s="98"/>
      <c r="EG2789" s="98"/>
      <c r="EH2789" s="98"/>
      <c r="EI2789" s="98"/>
      <c r="EJ2789" s="98"/>
    </row>
    <row r="2790" spans="135:140">
      <c r="EE2790" s="114"/>
      <c r="EF2790" s="98"/>
      <c r="EG2790" s="98"/>
      <c r="EH2790" s="98"/>
      <c r="EI2790" s="98"/>
      <c r="EJ2790" s="98"/>
    </row>
    <row r="2791" spans="135:140">
      <c r="EE2791" s="114"/>
      <c r="EF2791" s="98"/>
      <c r="EG2791" s="98"/>
      <c r="EH2791" s="98"/>
      <c r="EI2791" s="98"/>
      <c r="EJ2791" s="98"/>
    </row>
    <row r="2792" spans="135:140">
      <c r="EE2792" s="114"/>
      <c r="EF2792" s="98"/>
      <c r="EG2792" s="98"/>
      <c r="EH2792" s="98"/>
      <c r="EI2792" s="98"/>
      <c r="EJ2792" s="98"/>
    </row>
    <row r="2793" spans="135:140">
      <c r="EE2793" s="114"/>
      <c r="EF2793" s="98"/>
      <c r="EG2793" s="98"/>
      <c r="EH2793" s="98"/>
      <c r="EI2793" s="98"/>
      <c r="EJ2793" s="98"/>
    </row>
    <row r="2794" spans="135:140">
      <c r="EE2794" s="114"/>
      <c r="EF2794" s="98"/>
      <c r="EG2794" s="98"/>
      <c r="EH2794" s="98"/>
      <c r="EI2794" s="98"/>
      <c r="EJ2794" s="98"/>
    </row>
    <row r="2795" spans="135:140">
      <c r="EE2795" s="114"/>
      <c r="EF2795" s="98"/>
      <c r="EG2795" s="98"/>
      <c r="EH2795" s="98"/>
      <c r="EI2795" s="98"/>
      <c r="EJ2795" s="98"/>
    </row>
    <row r="2796" spans="135:140">
      <c r="EE2796" s="114"/>
      <c r="EF2796" s="98"/>
      <c r="EG2796" s="98"/>
      <c r="EH2796" s="98"/>
      <c r="EI2796" s="98"/>
      <c r="EJ2796" s="98"/>
    </row>
    <row r="2797" spans="135:140">
      <c r="EE2797" s="114"/>
      <c r="EF2797" s="98"/>
      <c r="EG2797" s="98"/>
      <c r="EH2797" s="98"/>
      <c r="EI2797" s="98"/>
      <c r="EJ2797" s="98"/>
    </row>
    <row r="2798" spans="135:140">
      <c r="EE2798" s="114"/>
      <c r="EF2798" s="98"/>
      <c r="EG2798" s="98"/>
      <c r="EH2798" s="98"/>
      <c r="EI2798" s="98"/>
      <c r="EJ2798" s="98"/>
    </row>
    <row r="2799" spans="135:140">
      <c r="EE2799" s="114"/>
      <c r="EF2799" s="98"/>
      <c r="EG2799" s="98"/>
      <c r="EH2799" s="98"/>
      <c r="EI2799" s="98"/>
      <c r="EJ2799" s="98"/>
    </row>
    <row r="2800" spans="135:140">
      <c r="EE2800" s="114"/>
      <c r="EF2800" s="98"/>
      <c r="EG2800" s="98"/>
      <c r="EH2800" s="98"/>
      <c r="EI2800" s="98"/>
      <c r="EJ2800" s="98"/>
    </row>
    <row r="2801" spans="135:140">
      <c r="EE2801" s="114"/>
      <c r="EF2801" s="98"/>
      <c r="EG2801" s="98"/>
      <c r="EH2801" s="98"/>
      <c r="EI2801" s="98"/>
      <c r="EJ2801" s="98"/>
    </row>
    <row r="2802" spans="135:140">
      <c r="EE2802" s="114"/>
      <c r="EF2802" s="98"/>
      <c r="EG2802" s="98"/>
      <c r="EH2802" s="98"/>
      <c r="EI2802" s="98"/>
      <c r="EJ2802" s="98"/>
    </row>
    <row r="2803" spans="135:140">
      <c r="EE2803" s="114"/>
      <c r="EF2803" s="98"/>
      <c r="EG2803" s="98"/>
      <c r="EH2803" s="98"/>
      <c r="EI2803" s="98"/>
      <c r="EJ2803" s="98"/>
    </row>
    <row r="2804" spans="135:140">
      <c r="EE2804" s="114"/>
      <c r="EF2804" s="98"/>
      <c r="EG2804" s="98"/>
      <c r="EH2804" s="98"/>
      <c r="EI2804" s="98"/>
      <c r="EJ2804" s="98"/>
    </row>
    <row r="2805" spans="135:140">
      <c r="EE2805" s="114"/>
      <c r="EF2805" s="98"/>
      <c r="EG2805" s="98"/>
      <c r="EH2805" s="98"/>
      <c r="EI2805" s="98"/>
      <c r="EJ2805" s="98"/>
    </row>
    <row r="2806" spans="135:140">
      <c r="EE2806" s="114"/>
      <c r="EF2806" s="98"/>
      <c r="EG2806" s="98"/>
      <c r="EH2806" s="98"/>
      <c r="EI2806" s="98"/>
      <c r="EJ2806" s="98"/>
    </row>
    <row r="2807" spans="135:140">
      <c r="EE2807" s="114"/>
      <c r="EF2807" s="98"/>
      <c r="EG2807" s="98"/>
      <c r="EH2807" s="98"/>
      <c r="EI2807" s="98"/>
      <c r="EJ2807" s="98"/>
    </row>
    <row r="2808" spans="135:140">
      <c r="EE2808" s="114"/>
      <c r="EF2808" s="98"/>
      <c r="EG2808" s="98"/>
      <c r="EH2808" s="98"/>
      <c r="EI2808" s="98"/>
      <c r="EJ2808" s="98"/>
    </row>
    <row r="2809" spans="135:140">
      <c r="EE2809" s="114"/>
      <c r="EF2809" s="98"/>
      <c r="EG2809" s="98"/>
      <c r="EH2809" s="98"/>
      <c r="EI2809" s="98"/>
      <c r="EJ2809" s="98"/>
    </row>
    <row r="2810" spans="135:140">
      <c r="EE2810" s="114"/>
      <c r="EF2810" s="98"/>
      <c r="EG2810" s="98"/>
      <c r="EH2810" s="98"/>
      <c r="EI2810" s="98"/>
      <c r="EJ2810" s="98"/>
    </row>
    <row r="2811" spans="135:140">
      <c r="EE2811" s="114"/>
      <c r="EF2811" s="98"/>
      <c r="EG2811" s="98"/>
      <c r="EH2811" s="98"/>
      <c r="EI2811" s="98"/>
      <c r="EJ2811" s="98"/>
    </row>
    <row r="2812" spans="135:140">
      <c r="EE2812" s="114"/>
      <c r="EF2812" s="98"/>
      <c r="EG2812" s="98"/>
      <c r="EH2812" s="98"/>
      <c r="EI2812" s="98"/>
      <c r="EJ2812" s="98"/>
    </row>
    <row r="2813" spans="135:140">
      <c r="EE2813" s="114"/>
      <c r="EF2813" s="98"/>
      <c r="EG2813" s="98"/>
      <c r="EH2813" s="98"/>
      <c r="EI2813" s="98"/>
      <c r="EJ2813" s="98"/>
    </row>
    <row r="2814" spans="135:140">
      <c r="EE2814" s="114"/>
      <c r="EF2814" s="98"/>
      <c r="EG2814" s="98"/>
      <c r="EH2814" s="98"/>
      <c r="EI2814" s="98"/>
      <c r="EJ2814" s="98"/>
    </row>
    <row r="2815" spans="135:140">
      <c r="EE2815" s="114"/>
      <c r="EF2815" s="98"/>
      <c r="EG2815" s="98"/>
      <c r="EH2815" s="98"/>
      <c r="EI2815" s="98"/>
      <c r="EJ2815" s="98"/>
    </row>
    <row r="2816" spans="135:140">
      <c r="EE2816" s="114"/>
      <c r="EF2816" s="98"/>
      <c r="EG2816" s="98"/>
      <c r="EH2816" s="98"/>
      <c r="EI2816" s="98"/>
      <c r="EJ2816" s="98"/>
    </row>
    <row r="2817" spans="135:140">
      <c r="EE2817" s="114"/>
      <c r="EF2817" s="98"/>
      <c r="EG2817" s="98"/>
      <c r="EH2817" s="98"/>
      <c r="EI2817" s="98"/>
      <c r="EJ2817" s="98"/>
    </row>
    <row r="2818" spans="135:140">
      <c r="EE2818" s="114"/>
      <c r="EF2818" s="98"/>
      <c r="EG2818" s="98"/>
      <c r="EH2818" s="98"/>
      <c r="EI2818" s="98"/>
      <c r="EJ2818" s="98"/>
    </row>
    <row r="2819" spans="135:140">
      <c r="EE2819" s="114"/>
      <c r="EF2819" s="98"/>
      <c r="EG2819" s="98"/>
      <c r="EH2819" s="98"/>
      <c r="EI2819" s="98"/>
      <c r="EJ2819" s="98"/>
    </row>
    <row r="2820" spans="135:140">
      <c r="EE2820" s="114"/>
      <c r="EF2820" s="98"/>
      <c r="EG2820" s="98"/>
      <c r="EH2820" s="98"/>
      <c r="EI2820" s="98"/>
      <c r="EJ2820" s="98"/>
    </row>
    <row r="2821" spans="135:140">
      <c r="EE2821" s="114"/>
      <c r="EF2821" s="98"/>
      <c r="EG2821" s="98"/>
      <c r="EH2821" s="98"/>
      <c r="EI2821" s="98"/>
      <c r="EJ2821" s="98"/>
    </row>
    <row r="2822" spans="135:140">
      <c r="EE2822" s="114"/>
      <c r="EF2822" s="98"/>
      <c r="EG2822" s="98"/>
      <c r="EH2822" s="98"/>
      <c r="EI2822" s="98"/>
      <c r="EJ2822" s="98"/>
    </row>
    <row r="2823" spans="135:140">
      <c r="EE2823" s="114"/>
      <c r="EF2823" s="98"/>
      <c r="EG2823" s="98"/>
      <c r="EH2823" s="98"/>
      <c r="EI2823" s="98"/>
      <c r="EJ2823" s="98"/>
    </row>
    <row r="2824" spans="135:140">
      <c r="EE2824" s="114"/>
      <c r="EF2824" s="98"/>
      <c r="EG2824" s="98"/>
      <c r="EH2824" s="98"/>
      <c r="EI2824" s="98"/>
      <c r="EJ2824" s="98"/>
    </row>
    <row r="2825" spans="135:140">
      <c r="EE2825" s="114"/>
      <c r="EF2825" s="98"/>
      <c r="EG2825" s="98"/>
      <c r="EH2825" s="98"/>
      <c r="EI2825" s="98"/>
      <c r="EJ2825" s="98"/>
    </row>
    <row r="2826" spans="135:140">
      <c r="EE2826" s="114"/>
      <c r="EF2826" s="98"/>
      <c r="EG2826" s="98"/>
      <c r="EH2826" s="98"/>
      <c r="EI2826" s="98"/>
      <c r="EJ2826" s="98"/>
    </row>
    <row r="2827" spans="135:140">
      <c r="EE2827" s="114"/>
      <c r="EF2827" s="98"/>
      <c r="EG2827" s="98"/>
      <c r="EH2827" s="98"/>
      <c r="EI2827" s="98"/>
      <c r="EJ2827" s="98"/>
    </row>
    <row r="2828" spans="135:140">
      <c r="EE2828" s="114"/>
      <c r="EF2828" s="98"/>
      <c r="EG2828" s="98"/>
      <c r="EH2828" s="98"/>
      <c r="EI2828" s="98"/>
      <c r="EJ2828" s="98"/>
    </row>
    <row r="2829" spans="135:140">
      <c r="EE2829" s="114"/>
      <c r="EF2829" s="98"/>
      <c r="EG2829" s="98"/>
      <c r="EH2829" s="98"/>
      <c r="EI2829" s="98"/>
      <c r="EJ2829" s="98"/>
    </row>
    <row r="2830" spans="135:140">
      <c r="EE2830" s="114"/>
      <c r="EF2830" s="98"/>
      <c r="EG2830" s="98"/>
      <c r="EH2830" s="98"/>
      <c r="EI2830" s="98"/>
      <c r="EJ2830" s="98"/>
    </row>
    <row r="2831" spans="135:140">
      <c r="EE2831" s="114"/>
      <c r="EF2831" s="98"/>
      <c r="EG2831" s="98"/>
      <c r="EH2831" s="98"/>
      <c r="EI2831" s="98"/>
      <c r="EJ2831" s="98"/>
    </row>
    <row r="2832" spans="135:140">
      <c r="EE2832" s="114"/>
      <c r="EF2832" s="98"/>
      <c r="EG2832" s="98"/>
      <c r="EH2832" s="98"/>
      <c r="EI2832" s="98"/>
      <c r="EJ2832" s="98"/>
    </row>
    <row r="2833" spans="135:140">
      <c r="EE2833" s="114"/>
      <c r="EF2833" s="98"/>
      <c r="EG2833" s="98"/>
      <c r="EH2833" s="98"/>
      <c r="EI2833" s="98"/>
      <c r="EJ2833" s="98"/>
    </row>
    <row r="2834" spans="135:140">
      <c r="EE2834" s="114"/>
      <c r="EF2834" s="98"/>
      <c r="EG2834" s="98"/>
      <c r="EH2834" s="98"/>
      <c r="EI2834" s="98"/>
      <c r="EJ2834" s="98"/>
    </row>
    <row r="2835" spans="135:140">
      <c r="EE2835" s="114"/>
      <c r="EF2835" s="98"/>
      <c r="EG2835" s="98"/>
      <c r="EH2835" s="98"/>
      <c r="EI2835" s="98"/>
      <c r="EJ2835" s="98"/>
    </row>
    <row r="2836" spans="135:140">
      <c r="EE2836" s="114"/>
      <c r="EF2836" s="98"/>
      <c r="EG2836" s="98"/>
      <c r="EH2836" s="98"/>
      <c r="EI2836" s="98"/>
      <c r="EJ2836" s="98"/>
    </row>
    <row r="2837" spans="135:140">
      <c r="EE2837" s="114"/>
      <c r="EF2837" s="98"/>
      <c r="EG2837" s="98"/>
      <c r="EH2837" s="98"/>
      <c r="EI2837" s="98"/>
      <c r="EJ2837" s="98"/>
    </row>
    <row r="2838" spans="135:140">
      <c r="EE2838" s="114"/>
      <c r="EF2838" s="98"/>
      <c r="EG2838" s="98"/>
      <c r="EH2838" s="98"/>
      <c r="EI2838" s="98"/>
      <c r="EJ2838" s="98"/>
    </row>
    <row r="2839" spans="135:140">
      <c r="EE2839" s="114"/>
      <c r="EF2839" s="98"/>
      <c r="EG2839" s="98"/>
      <c r="EH2839" s="98"/>
      <c r="EI2839" s="98"/>
      <c r="EJ2839" s="98"/>
    </row>
    <row r="2840" spans="135:140">
      <c r="EE2840" s="114"/>
      <c r="EF2840" s="98"/>
      <c r="EG2840" s="98"/>
      <c r="EH2840" s="98"/>
      <c r="EI2840" s="98"/>
      <c r="EJ2840" s="98"/>
    </row>
    <row r="2841" spans="135:140">
      <c r="EE2841" s="114"/>
      <c r="EF2841" s="98"/>
      <c r="EG2841" s="98"/>
      <c r="EH2841" s="98"/>
      <c r="EI2841" s="98"/>
      <c r="EJ2841" s="98"/>
    </row>
    <row r="2842" spans="135:140">
      <c r="EE2842" s="114"/>
      <c r="EF2842" s="98"/>
      <c r="EG2842" s="98"/>
      <c r="EH2842" s="98"/>
      <c r="EI2842" s="98"/>
      <c r="EJ2842" s="98"/>
    </row>
    <row r="2843" spans="135:140">
      <c r="EE2843" s="114"/>
      <c r="EF2843" s="98"/>
      <c r="EG2843" s="98"/>
      <c r="EH2843" s="98"/>
      <c r="EI2843" s="98"/>
      <c r="EJ2843" s="98"/>
    </row>
    <row r="2844" spans="135:140">
      <c r="EE2844" s="114"/>
      <c r="EF2844" s="98"/>
      <c r="EG2844" s="98"/>
      <c r="EH2844" s="98"/>
      <c r="EI2844" s="98"/>
      <c r="EJ2844" s="98"/>
    </row>
    <row r="2845" spans="135:140">
      <c r="EE2845" s="114"/>
      <c r="EF2845" s="98"/>
      <c r="EG2845" s="98"/>
      <c r="EH2845" s="98"/>
      <c r="EI2845" s="98"/>
      <c r="EJ2845" s="98"/>
    </row>
    <row r="2846" spans="135:140">
      <c r="EE2846" s="114"/>
      <c r="EF2846" s="98"/>
      <c r="EG2846" s="98"/>
      <c r="EH2846" s="98"/>
      <c r="EI2846" s="98"/>
      <c r="EJ2846" s="98"/>
    </row>
    <row r="2847" spans="135:140">
      <c r="EE2847" s="114"/>
      <c r="EF2847" s="98"/>
      <c r="EG2847" s="98"/>
      <c r="EH2847" s="98"/>
      <c r="EI2847" s="98"/>
      <c r="EJ2847" s="98"/>
    </row>
    <row r="2848" spans="135:140">
      <c r="EE2848" s="114"/>
      <c r="EF2848" s="98"/>
      <c r="EG2848" s="98"/>
      <c r="EH2848" s="98"/>
      <c r="EI2848" s="98"/>
      <c r="EJ2848" s="98"/>
    </row>
    <row r="2849" spans="135:140">
      <c r="EE2849" s="114"/>
      <c r="EF2849" s="98"/>
      <c r="EG2849" s="98"/>
      <c r="EH2849" s="98"/>
      <c r="EI2849" s="98"/>
      <c r="EJ2849" s="98"/>
    </row>
    <row r="2850" spans="135:140">
      <c r="EE2850" s="114"/>
      <c r="EF2850" s="98"/>
      <c r="EG2850" s="98"/>
      <c r="EH2850" s="98"/>
      <c r="EI2850" s="98"/>
      <c r="EJ2850" s="98"/>
    </row>
    <row r="2851" spans="135:140">
      <c r="EE2851" s="114"/>
      <c r="EF2851" s="98"/>
      <c r="EG2851" s="98"/>
      <c r="EH2851" s="98"/>
      <c r="EI2851" s="98"/>
      <c r="EJ2851" s="98"/>
    </row>
    <row r="2852" spans="135:140">
      <c r="EE2852" s="114"/>
      <c r="EF2852" s="98"/>
      <c r="EG2852" s="98"/>
      <c r="EH2852" s="98"/>
      <c r="EI2852" s="98"/>
      <c r="EJ2852" s="98"/>
    </row>
    <row r="2853" spans="135:140">
      <c r="EE2853" s="114"/>
      <c r="EF2853" s="98"/>
      <c r="EG2853" s="98"/>
      <c r="EH2853" s="98"/>
      <c r="EI2853" s="98"/>
      <c r="EJ2853" s="98"/>
    </row>
    <row r="2854" spans="135:140">
      <c r="EE2854" s="114"/>
      <c r="EF2854" s="98"/>
      <c r="EG2854" s="98"/>
      <c r="EH2854" s="98"/>
      <c r="EI2854" s="98"/>
      <c r="EJ2854" s="98"/>
    </row>
    <row r="2855" spans="135:140">
      <c r="EE2855" s="114"/>
      <c r="EF2855" s="98"/>
      <c r="EG2855" s="98"/>
      <c r="EH2855" s="98"/>
      <c r="EI2855" s="98"/>
      <c r="EJ2855" s="98"/>
    </row>
    <row r="2856" spans="135:140">
      <c r="EE2856" s="114"/>
      <c r="EF2856" s="98"/>
      <c r="EG2856" s="98"/>
      <c r="EH2856" s="98"/>
      <c r="EI2856" s="98"/>
      <c r="EJ2856" s="98"/>
    </row>
    <row r="2857" spans="135:140">
      <c r="EE2857" s="114"/>
      <c r="EF2857" s="98"/>
      <c r="EG2857" s="98"/>
      <c r="EH2857" s="98"/>
      <c r="EI2857" s="98"/>
      <c r="EJ2857" s="98"/>
    </row>
    <row r="2858" spans="135:140">
      <c r="EE2858" s="114"/>
      <c r="EF2858" s="98"/>
      <c r="EG2858" s="98"/>
      <c r="EH2858" s="98"/>
      <c r="EI2858" s="98"/>
      <c r="EJ2858" s="98"/>
    </row>
    <row r="2859" spans="135:140">
      <c r="EE2859" s="114"/>
      <c r="EF2859" s="98"/>
      <c r="EG2859" s="98"/>
      <c r="EH2859" s="98"/>
      <c r="EI2859" s="98"/>
      <c r="EJ2859" s="98"/>
    </row>
    <row r="2860" spans="135:140">
      <c r="EE2860" s="114"/>
      <c r="EF2860" s="98"/>
      <c r="EG2860" s="98"/>
      <c r="EH2860" s="98"/>
      <c r="EI2860" s="98"/>
      <c r="EJ2860" s="98"/>
    </row>
    <row r="2861" spans="135:140">
      <c r="EE2861" s="114"/>
      <c r="EF2861" s="98"/>
      <c r="EG2861" s="98"/>
      <c r="EH2861" s="98"/>
      <c r="EI2861" s="98"/>
      <c r="EJ2861" s="98"/>
    </row>
    <row r="2862" spans="135:140">
      <c r="EE2862" s="114"/>
      <c r="EF2862" s="98"/>
      <c r="EG2862" s="98"/>
      <c r="EH2862" s="98"/>
      <c r="EI2862" s="98"/>
      <c r="EJ2862" s="98"/>
    </row>
    <row r="2863" spans="135:140">
      <c r="EE2863" s="114"/>
      <c r="EF2863" s="98"/>
      <c r="EG2863" s="98"/>
      <c r="EH2863" s="98"/>
      <c r="EI2863" s="98"/>
      <c r="EJ2863" s="98"/>
    </row>
    <row r="2864" spans="135:140">
      <c r="EE2864" s="114"/>
      <c r="EF2864" s="98"/>
      <c r="EG2864" s="98"/>
      <c r="EH2864" s="98"/>
      <c r="EI2864" s="98"/>
      <c r="EJ2864" s="98"/>
    </row>
    <row r="2865" spans="135:140">
      <c r="EE2865" s="114"/>
      <c r="EF2865" s="98"/>
      <c r="EG2865" s="98"/>
      <c r="EH2865" s="98"/>
      <c r="EI2865" s="98"/>
      <c r="EJ2865" s="98"/>
    </row>
    <row r="2866" spans="135:140">
      <c r="EE2866" s="114"/>
      <c r="EF2866" s="98"/>
      <c r="EG2866" s="98"/>
      <c r="EH2866" s="98"/>
      <c r="EI2866" s="98"/>
      <c r="EJ2866" s="98"/>
    </row>
    <row r="2867" spans="135:140">
      <c r="EE2867" s="114"/>
      <c r="EF2867" s="98"/>
      <c r="EG2867" s="98"/>
      <c r="EH2867" s="98"/>
      <c r="EI2867" s="98"/>
      <c r="EJ2867" s="98"/>
    </row>
    <row r="2868" spans="135:140">
      <c r="EE2868" s="114"/>
      <c r="EF2868" s="98"/>
      <c r="EG2868" s="98"/>
      <c r="EH2868" s="98"/>
      <c r="EI2868" s="98"/>
      <c r="EJ2868" s="98"/>
    </row>
    <row r="2869" spans="135:140">
      <c r="EE2869" s="114"/>
      <c r="EF2869" s="98"/>
      <c r="EG2869" s="98"/>
      <c r="EH2869" s="98"/>
      <c r="EI2869" s="98"/>
      <c r="EJ2869" s="98"/>
    </row>
    <row r="2870" spans="135:140">
      <c r="EE2870" s="114"/>
      <c r="EF2870" s="98"/>
      <c r="EG2870" s="98"/>
      <c r="EH2870" s="98"/>
      <c r="EI2870" s="98"/>
      <c r="EJ2870" s="98"/>
    </row>
    <row r="2871" spans="135:140">
      <c r="EE2871" s="114"/>
      <c r="EF2871" s="98"/>
      <c r="EG2871" s="98"/>
      <c r="EH2871" s="98"/>
      <c r="EI2871" s="98"/>
      <c r="EJ2871" s="98"/>
    </row>
    <row r="2872" spans="135:140">
      <c r="EE2872" s="114"/>
      <c r="EF2872" s="98"/>
      <c r="EG2872" s="98"/>
      <c r="EH2872" s="98"/>
      <c r="EI2872" s="98"/>
      <c r="EJ2872" s="98"/>
    </row>
    <row r="2873" spans="135:140">
      <c r="EE2873" s="114"/>
      <c r="EF2873" s="98"/>
      <c r="EG2873" s="98"/>
      <c r="EH2873" s="98"/>
      <c r="EI2873" s="98"/>
      <c r="EJ2873" s="98"/>
    </row>
    <row r="2874" spans="135:140">
      <c r="EE2874" s="114"/>
      <c r="EF2874" s="98"/>
      <c r="EG2874" s="98"/>
      <c r="EH2874" s="98"/>
      <c r="EI2874" s="98"/>
      <c r="EJ2874" s="98"/>
    </row>
    <row r="2875" spans="135:140">
      <c r="EE2875" s="114"/>
      <c r="EF2875" s="98"/>
      <c r="EG2875" s="98"/>
      <c r="EH2875" s="98"/>
      <c r="EI2875" s="98"/>
      <c r="EJ2875" s="98"/>
    </row>
    <row r="2876" spans="135:140">
      <c r="EE2876" s="114"/>
      <c r="EF2876" s="98"/>
      <c r="EG2876" s="98"/>
      <c r="EH2876" s="98"/>
      <c r="EI2876" s="98"/>
      <c r="EJ2876" s="98"/>
    </row>
    <row r="2877" spans="135:140">
      <c r="EE2877" s="114"/>
      <c r="EF2877" s="98"/>
      <c r="EG2877" s="98"/>
      <c r="EH2877" s="98"/>
      <c r="EI2877" s="98"/>
      <c r="EJ2877" s="98"/>
    </row>
    <row r="2878" spans="135:140">
      <c r="EE2878" s="114"/>
      <c r="EF2878" s="98"/>
      <c r="EG2878" s="98"/>
      <c r="EH2878" s="98"/>
      <c r="EI2878" s="98"/>
      <c r="EJ2878" s="98"/>
    </row>
    <row r="2879" spans="135:140">
      <c r="EE2879" s="114"/>
      <c r="EF2879" s="98"/>
      <c r="EG2879" s="98"/>
      <c r="EH2879" s="98"/>
      <c r="EI2879" s="98"/>
      <c r="EJ2879" s="98"/>
    </row>
    <row r="2880" spans="135:140">
      <c r="EE2880" s="114"/>
      <c r="EF2880" s="98"/>
      <c r="EG2880" s="98"/>
      <c r="EH2880" s="98"/>
      <c r="EI2880" s="98"/>
      <c r="EJ2880" s="98"/>
    </row>
    <row r="2881" spans="135:140">
      <c r="EE2881" s="114"/>
      <c r="EF2881" s="98"/>
      <c r="EG2881" s="98"/>
      <c r="EH2881" s="98"/>
      <c r="EI2881" s="98"/>
      <c r="EJ2881" s="98"/>
    </row>
    <row r="2882" spans="135:140">
      <c r="EE2882" s="114"/>
      <c r="EF2882" s="98"/>
      <c r="EG2882" s="98"/>
      <c r="EH2882" s="98"/>
      <c r="EI2882" s="98"/>
      <c r="EJ2882" s="98"/>
    </row>
    <row r="2883" spans="135:140">
      <c r="EE2883" s="114"/>
      <c r="EF2883" s="98"/>
      <c r="EG2883" s="98"/>
      <c r="EH2883" s="98"/>
      <c r="EI2883" s="98"/>
      <c r="EJ2883" s="98"/>
    </row>
    <row r="2884" spans="135:140">
      <c r="EE2884" s="114"/>
      <c r="EF2884" s="98"/>
      <c r="EG2884" s="98"/>
      <c r="EH2884" s="98"/>
      <c r="EI2884" s="98"/>
      <c r="EJ2884" s="98"/>
    </row>
    <row r="2885" spans="135:140">
      <c r="EE2885" s="114"/>
      <c r="EF2885" s="98"/>
      <c r="EG2885" s="98"/>
      <c r="EH2885" s="98"/>
      <c r="EI2885" s="98"/>
      <c r="EJ2885" s="98"/>
    </row>
    <row r="2886" spans="135:140">
      <c r="EE2886" s="114"/>
      <c r="EF2886" s="98"/>
      <c r="EG2886" s="98"/>
      <c r="EH2886" s="98"/>
      <c r="EI2886" s="98"/>
      <c r="EJ2886" s="98"/>
    </row>
    <row r="2887" spans="135:140">
      <c r="EE2887" s="114"/>
      <c r="EF2887" s="98"/>
      <c r="EG2887" s="98"/>
      <c r="EH2887" s="98"/>
      <c r="EI2887" s="98"/>
      <c r="EJ2887" s="98"/>
    </row>
    <row r="2888" spans="135:140">
      <c r="EE2888" s="114"/>
      <c r="EF2888" s="98"/>
      <c r="EG2888" s="98"/>
      <c r="EH2888" s="98"/>
      <c r="EI2888" s="98"/>
      <c r="EJ2888" s="98"/>
    </row>
    <row r="2889" spans="135:140">
      <c r="EE2889" s="114"/>
      <c r="EF2889" s="98"/>
      <c r="EG2889" s="98"/>
      <c r="EH2889" s="98"/>
      <c r="EI2889" s="98"/>
      <c r="EJ2889" s="98"/>
    </row>
    <row r="2890" spans="135:140">
      <c r="EE2890" s="114"/>
      <c r="EF2890" s="98"/>
      <c r="EG2890" s="98"/>
      <c r="EH2890" s="98"/>
      <c r="EI2890" s="98"/>
      <c r="EJ2890" s="98"/>
    </row>
    <row r="2891" spans="135:140">
      <c r="EE2891" s="114"/>
      <c r="EF2891" s="98"/>
      <c r="EG2891" s="98"/>
      <c r="EH2891" s="98"/>
      <c r="EI2891" s="98"/>
      <c r="EJ2891" s="98"/>
    </row>
    <row r="2892" spans="135:140">
      <c r="EE2892" s="114"/>
      <c r="EF2892" s="98"/>
      <c r="EG2892" s="98"/>
      <c r="EH2892" s="98"/>
      <c r="EI2892" s="98"/>
      <c r="EJ2892" s="98"/>
    </row>
    <row r="2893" spans="135:140">
      <c r="EE2893" s="114"/>
      <c r="EF2893" s="98"/>
      <c r="EG2893" s="98"/>
      <c r="EH2893" s="98"/>
      <c r="EI2893" s="98"/>
      <c r="EJ2893" s="98"/>
    </row>
    <row r="2894" spans="135:140">
      <c r="EE2894" s="114"/>
      <c r="EF2894" s="98"/>
      <c r="EG2894" s="98"/>
      <c r="EH2894" s="98"/>
      <c r="EI2894" s="98"/>
      <c r="EJ2894" s="98"/>
    </row>
    <row r="2895" spans="135:140">
      <c r="EE2895" s="114"/>
      <c r="EF2895" s="98"/>
      <c r="EG2895" s="98"/>
      <c r="EH2895" s="98"/>
      <c r="EI2895" s="98"/>
      <c r="EJ2895" s="98"/>
    </row>
    <row r="2896" spans="135:140">
      <c r="EE2896" s="114"/>
      <c r="EF2896" s="98"/>
      <c r="EG2896" s="98"/>
      <c r="EH2896" s="98"/>
      <c r="EI2896" s="98"/>
      <c r="EJ2896" s="98"/>
    </row>
    <row r="2897" spans="135:140">
      <c r="EE2897" s="114"/>
      <c r="EF2897" s="98"/>
      <c r="EG2897" s="98"/>
      <c r="EH2897" s="98"/>
      <c r="EI2897" s="98"/>
      <c r="EJ2897" s="98"/>
    </row>
    <row r="2898" spans="135:140">
      <c r="EE2898" s="114"/>
      <c r="EF2898" s="98"/>
      <c r="EG2898" s="98"/>
      <c r="EH2898" s="98"/>
      <c r="EI2898" s="98"/>
      <c r="EJ2898" s="98"/>
    </row>
    <row r="2899" spans="135:140">
      <c r="EE2899" s="114"/>
      <c r="EF2899" s="98"/>
      <c r="EG2899" s="98"/>
      <c r="EH2899" s="98"/>
      <c r="EI2899" s="98"/>
      <c r="EJ2899" s="98"/>
    </row>
    <row r="2900" spans="135:140">
      <c r="EE2900" s="114"/>
      <c r="EF2900" s="98"/>
      <c r="EG2900" s="98"/>
      <c r="EH2900" s="98"/>
      <c r="EI2900" s="98"/>
      <c r="EJ2900" s="98"/>
    </row>
    <row r="2901" spans="135:140">
      <c r="EE2901" s="114"/>
      <c r="EF2901" s="98"/>
      <c r="EG2901" s="98"/>
      <c r="EH2901" s="98"/>
      <c r="EI2901" s="98"/>
      <c r="EJ2901" s="98"/>
    </row>
    <row r="2902" spans="135:140">
      <c r="EE2902" s="114"/>
      <c r="EF2902" s="98"/>
      <c r="EG2902" s="98"/>
      <c r="EH2902" s="98"/>
      <c r="EI2902" s="98"/>
      <c r="EJ2902" s="98"/>
    </row>
    <row r="2903" spans="135:140">
      <c r="EE2903" s="114"/>
      <c r="EF2903" s="98"/>
      <c r="EG2903" s="98"/>
      <c r="EH2903" s="98"/>
      <c r="EI2903" s="98"/>
      <c r="EJ2903" s="98"/>
    </row>
    <row r="2904" spans="135:140">
      <c r="EE2904" s="114"/>
      <c r="EF2904" s="98"/>
      <c r="EG2904" s="98"/>
      <c r="EH2904" s="98"/>
      <c r="EI2904" s="98"/>
      <c r="EJ2904" s="98"/>
    </row>
    <row r="2905" spans="135:140">
      <c r="EE2905" s="114"/>
      <c r="EF2905" s="98"/>
      <c r="EG2905" s="98"/>
      <c r="EH2905" s="98"/>
      <c r="EI2905" s="98"/>
      <c r="EJ2905" s="98"/>
    </row>
    <row r="2906" spans="135:140">
      <c r="EE2906" s="114"/>
      <c r="EF2906" s="98"/>
      <c r="EG2906" s="98"/>
      <c r="EH2906" s="98"/>
      <c r="EI2906" s="98"/>
      <c r="EJ2906" s="98"/>
    </row>
    <row r="2907" spans="135:140">
      <c r="EE2907" s="114"/>
      <c r="EF2907" s="98"/>
      <c r="EG2907" s="98"/>
      <c r="EH2907" s="98"/>
      <c r="EI2907" s="98"/>
      <c r="EJ2907" s="98"/>
    </row>
    <row r="2908" spans="135:140">
      <c r="EE2908" s="114"/>
      <c r="EF2908" s="98"/>
      <c r="EG2908" s="98"/>
      <c r="EH2908" s="98"/>
      <c r="EI2908" s="98"/>
      <c r="EJ2908" s="98"/>
    </row>
    <row r="2909" spans="135:140">
      <c r="EE2909" s="114"/>
      <c r="EF2909" s="98"/>
      <c r="EG2909" s="98"/>
      <c r="EH2909" s="98"/>
      <c r="EI2909" s="98"/>
      <c r="EJ2909" s="98"/>
    </row>
    <row r="2910" spans="135:140">
      <c r="EE2910" s="114"/>
      <c r="EF2910" s="98"/>
      <c r="EG2910" s="98"/>
      <c r="EH2910" s="98"/>
      <c r="EI2910" s="98"/>
      <c r="EJ2910" s="98"/>
    </row>
    <row r="2911" spans="135:140">
      <c r="EE2911" s="114"/>
      <c r="EF2911" s="98"/>
      <c r="EG2911" s="98"/>
      <c r="EH2911" s="98"/>
      <c r="EI2911" s="98"/>
      <c r="EJ2911" s="98"/>
    </row>
    <row r="2912" spans="135:140">
      <c r="EE2912" s="114"/>
      <c r="EF2912" s="98"/>
      <c r="EG2912" s="98"/>
      <c r="EH2912" s="98"/>
      <c r="EI2912" s="98"/>
      <c r="EJ2912" s="98"/>
    </row>
    <row r="2913" spans="135:140">
      <c r="EE2913" s="114"/>
      <c r="EF2913" s="98"/>
      <c r="EG2913" s="98"/>
      <c r="EH2913" s="98"/>
      <c r="EI2913" s="98"/>
      <c r="EJ2913" s="98"/>
    </row>
    <row r="2914" spans="135:140">
      <c r="EE2914" s="114"/>
      <c r="EF2914" s="98"/>
      <c r="EG2914" s="98"/>
      <c r="EH2914" s="98"/>
      <c r="EI2914" s="98"/>
      <c r="EJ2914" s="98"/>
    </row>
    <row r="2915" spans="135:140">
      <c r="EE2915" s="114"/>
      <c r="EF2915" s="98"/>
      <c r="EG2915" s="98"/>
      <c r="EH2915" s="98"/>
      <c r="EI2915" s="98"/>
      <c r="EJ2915" s="98"/>
    </row>
    <row r="2916" spans="135:140">
      <c r="EE2916" s="114"/>
      <c r="EF2916" s="98"/>
      <c r="EG2916" s="98"/>
      <c r="EH2916" s="98"/>
      <c r="EI2916" s="98"/>
      <c r="EJ2916" s="98"/>
    </row>
    <row r="2917" spans="135:140">
      <c r="EE2917" s="114"/>
      <c r="EF2917" s="98"/>
      <c r="EG2917" s="98"/>
      <c r="EH2917" s="98"/>
      <c r="EI2917" s="98"/>
      <c r="EJ2917" s="98"/>
    </row>
    <row r="2918" spans="135:140">
      <c r="EE2918" s="114"/>
      <c r="EF2918" s="98"/>
      <c r="EG2918" s="98"/>
      <c r="EH2918" s="98"/>
      <c r="EI2918" s="98"/>
      <c r="EJ2918" s="98"/>
    </row>
    <row r="2919" spans="135:140">
      <c r="EE2919" s="114"/>
      <c r="EF2919" s="98"/>
      <c r="EG2919" s="98"/>
      <c r="EH2919" s="98"/>
      <c r="EI2919" s="98"/>
      <c r="EJ2919" s="98"/>
    </row>
    <row r="2920" spans="135:140">
      <c r="EE2920" s="114"/>
      <c r="EF2920" s="98"/>
      <c r="EG2920" s="98"/>
      <c r="EH2920" s="98"/>
      <c r="EI2920" s="98"/>
      <c r="EJ2920" s="98"/>
    </row>
    <row r="2921" spans="135:140">
      <c r="EE2921" s="114"/>
      <c r="EF2921" s="98"/>
      <c r="EG2921" s="98"/>
      <c r="EH2921" s="98"/>
      <c r="EI2921" s="98"/>
      <c r="EJ2921" s="98"/>
    </row>
    <row r="2922" spans="135:140">
      <c r="EE2922" s="114"/>
      <c r="EF2922" s="98"/>
      <c r="EG2922" s="98"/>
      <c r="EH2922" s="98"/>
      <c r="EI2922" s="98"/>
      <c r="EJ2922" s="98"/>
    </row>
    <row r="2923" spans="135:140">
      <c r="EE2923" s="114"/>
      <c r="EF2923" s="98"/>
      <c r="EG2923" s="98"/>
      <c r="EH2923" s="98"/>
      <c r="EI2923" s="98"/>
      <c r="EJ2923" s="98"/>
    </row>
    <row r="2924" spans="135:140">
      <c r="EE2924" s="114"/>
      <c r="EF2924" s="98"/>
      <c r="EG2924" s="98"/>
      <c r="EH2924" s="98"/>
      <c r="EI2924" s="98"/>
      <c r="EJ2924" s="98"/>
    </row>
    <row r="2925" spans="135:140">
      <c r="EE2925" s="114"/>
      <c r="EF2925" s="98"/>
      <c r="EG2925" s="98"/>
      <c r="EH2925" s="98"/>
      <c r="EI2925" s="98"/>
      <c r="EJ2925" s="98"/>
    </row>
    <row r="2926" spans="135:140">
      <c r="EE2926" s="114"/>
      <c r="EF2926" s="98"/>
      <c r="EG2926" s="98"/>
      <c r="EH2926" s="98"/>
      <c r="EI2926" s="98"/>
      <c r="EJ2926" s="98"/>
    </row>
    <row r="2927" spans="135:140">
      <c r="EE2927" s="114"/>
      <c r="EF2927" s="98"/>
      <c r="EG2927" s="98"/>
      <c r="EH2927" s="98"/>
      <c r="EI2927" s="98"/>
      <c r="EJ2927" s="98"/>
    </row>
    <row r="2928" spans="135:140">
      <c r="EE2928" s="114"/>
      <c r="EF2928" s="98"/>
      <c r="EG2928" s="98"/>
      <c r="EH2928" s="98"/>
      <c r="EI2928" s="98"/>
      <c r="EJ2928" s="98"/>
    </row>
    <row r="2929" spans="135:140">
      <c r="EE2929" s="114"/>
      <c r="EF2929" s="98"/>
      <c r="EG2929" s="98"/>
      <c r="EH2929" s="98"/>
      <c r="EI2929" s="98"/>
      <c r="EJ2929" s="98"/>
    </row>
    <row r="2930" spans="135:140">
      <c r="EE2930" s="114"/>
      <c r="EF2930" s="98"/>
      <c r="EG2930" s="98"/>
      <c r="EH2930" s="98"/>
      <c r="EI2930" s="98"/>
      <c r="EJ2930" s="98"/>
    </row>
    <row r="2931" spans="135:140">
      <c r="EE2931" s="114"/>
      <c r="EF2931" s="98"/>
      <c r="EG2931" s="98"/>
      <c r="EH2931" s="98"/>
      <c r="EI2931" s="98"/>
      <c r="EJ2931" s="98"/>
    </row>
    <row r="2932" spans="135:140">
      <c r="EE2932" s="114"/>
      <c r="EF2932" s="98"/>
      <c r="EG2932" s="98"/>
      <c r="EH2932" s="98"/>
      <c r="EI2932" s="98"/>
      <c r="EJ2932" s="98"/>
    </row>
    <row r="2933" spans="135:140">
      <c r="EE2933" s="114"/>
      <c r="EF2933" s="98"/>
      <c r="EG2933" s="98"/>
      <c r="EH2933" s="98"/>
      <c r="EI2933" s="98"/>
      <c r="EJ2933" s="98"/>
    </row>
    <row r="2934" spans="135:140">
      <c r="EE2934" s="114"/>
      <c r="EF2934" s="98"/>
      <c r="EG2934" s="98"/>
      <c r="EH2934" s="98"/>
      <c r="EI2934" s="98"/>
      <c r="EJ2934" s="98"/>
    </row>
    <row r="2935" spans="135:140">
      <c r="EE2935" s="114"/>
      <c r="EF2935" s="98"/>
      <c r="EG2935" s="98"/>
      <c r="EH2935" s="98"/>
      <c r="EI2935" s="98"/>
      <c r="EJ2935" s="98"/>
    </row>
    <row r="2936" spans="135:140">
      <c r="EE2936" s="114"/>
      <c r="EF2936" s="98"/>
      <c r="EG2936" s="98"/>
      <c r="EH2936" s="98"/>
      <c r="EI2936" s="98"/>
      <c r="EJ2936" s="98"/>
    </row>
    <row r="2937" spans="135:140">
      <c r="EE2937" s="114"/>
      <c r="EF2937" s="98"/>
      <c r="EG2937" s="98"/>
      <c r="EH2937" s="98"/>
      <c r="EI2937" s="98"/>
      <c r="EJ2937" s="98"/>
    </row>
    <row r="2938" spans="135:140">
      <c r="EE2938" s="114"/>
      <c r="EF2938" s="98"/>
      <c r="EG2938" s="98"/>
      <c r="EH2938" s="98"/>
      <c r="EI2938" s="98"/>
      <c r="EJ2938" s="98"/>
    </row>
    <row r="2939" spans="135:140">
      <c r="EE2939" s="114"/>
      <c r="EF2939" s="98"/>
      <c r="EG2939" s="98"/>
      <c r="EH2939" s="98"/>
      <c r="EI2939" s="98"/>
      <c r="EJ2939" s="98"/>
    </row>
    <row r="2940" spans="135:140">
      <c r="EE2940" s="114"/>
      <c r="EF2940" s="98"/>
      <c r="EG2940" s="98"/>
      <c r="EH2940" s="98"/>
      <c r="EI2940" s="98"/>
      <c r="EJ2940" s="98"/>
    </row>
    <row r="2941" spans="135:140">
      <c r="EE2941" s="114"/>
      <c r="EF2941" s="98"/>
      <c r="EG2941" s="98"/>
      <c r="EH2941" s="98"/>
      <c r="EI2941" s="98"/>
      <c r="EJ2941" s="98"/>
    </row>
    <row r="2942" spans="135:140">
      <c r="EE2942" s="114"/>
      <c r="EF2942" s="98"/>
      <c r="EG2942" s="98"/>
      <c r="EH2942" s="98"/>
      <c r="EI2942" s="98"/>
      <c r="EJ2942" s="98"/>
    </row>
    <row r="2943" spans="135:140">
      <c r="EE2943" s="114"/>
      <c r="EF2943" s="98"/>
      <c r="EG2943" s="98"/>
      <c r="EH2943" s="98"/>
      <c r="EI2943" s="98"/>
      <c r="EJ2943" s="98"/>
    </row>
    <row r="2944" spans="135:140">
      <c r="EE2944" s="114"/>
      <c r="EF2944" s="98"/>
      <c r="EG2944" s="98"/>
      <c r="EH2944" s="98"/>
      <c r="EI2944" s="98"/>
      <c r="EJ2944" s="98"/>
    </row>
    <row r="2945" spans="135:140">
      <c r="EE2945" s="114"/>
      <c r="EF2945" s="98"/>
      <c r="EG2945" s="98"/>
      <c r="EH2945" s="98"/>
      <c r="EI2945" s="98"/>
      <c r="EJ2945" s="98"/>
    </row>
    <row r="2946" spans="135:140">
      <c r="EE2946" s="114"/>
      <c r="EF2946" s="98"/>
      <c r="EG2946" s="98"/>
      <c r="EH2946" s="98"/>
      <c r="EI2946" s="98"/>
      <c r="EJ2946" s="98"/>
    </row>
    <row r="2947" spans="135:140">
      <c r="EE2947" s="114"/>
      <c r="EF2947" s="98"/>
      <c r="EG2947" s="98"/>
      <c r="EH2947" s="98"/>
      <c r="EI2947" s="98"/>
      <c r="EJ2947" s="98"/>
    </row>
    <row r="2948" spans="135:140">
      <c r="EE2948" s="114"/>
      <c r="EF2948" s="98"/>
      <c r="EG2948" s="98"/>
      <c r="EH2948" s="98"/>
      <c r="EI2948" s="98"/>
      <c r="EJ2948" s="98"/>
    </row>
    <row r="2949" spans="135:140">
      <c r="EE2949" s="114"/>
      <c r="EF2949" s="98"/>
      <c r="EG2949" s="98"/>
      <c r="EH2949" s="98"/>
      <c r="EI2949" s="98"/>
      <c r="EJ2949" s="98"/>
    </row>
    <row r="2950" spans="135:140">
      <c r="EE2950" s="114"/>
      <c r="EF2950" s="98"/>
      <c r="EG2950" s="98"/>
      <c r="EH2950" s="98"/>
      <c r="EI2950" s="98"/>
      <c r="EJ2950" s="98"/>
    </row>
    <row r="2951" spans="135:140">
      <c r="EE2951" s="114"/>
      <c r="EF2951" s="98"/>
      <c r="EG2951" s="98"/>
      <c r="EH2951" s="98"/>
      <c r="EI2951" s="98"/>
      <c r="EJ2951" s="98"/>
    </row>
    <row r="2952" spans="135:140">
      <c r="EE2952" s="114"/>
      <c r="EF2952" s="98"/>
      <c r="EG2952" s="98"/>
      <c r="EH2952" s="98"/>
      <c r="EI2952" s="98"/>
      <c r="EJ2952" s="98"/>
    </row>
    <row r="2953" spans="135:140">
      <c r="EE2953" s="114"/>
      <c r="EF2953" s="98"/>
      <c r="EG2953" s="98"/>
      <c r="EH2953" s="98"/>
      <c r="EI2953" s="98"/>
      <c r="EJ2953" s="98"/>
    </row>
    <row r="2954" spans="135:140">
      <c r="EE2954" s="114"/>
      <c r="EF2954" s="98"/>
      <c r="EG2954" s="98"/>
      <c r="EH2954" s="98"/>
      <c r="EI2954" s="98"/>
      <c r="EJ2954" s="98"/>
    </row>
    <row r="2955" spans="135:140">
      <c r="EE2955" s="114"/>
      <c r="EF2955" s="98"/>
      <c r="EG2955" s="98"/>
      <c r="EH2955" s="98"/>
      <c r="EI2955" s="98"/>
      <c r="EJ2955" s="98"/>
    </row>
    <row r="2956" spans="135:140">
      <c r="EE2956" s="114"/>
      <c r="EF2956" s="98"/>
      <c r="EG2956" s="98"/>
      <c r="EH2956" s="98"/>
      <c r="EI2956" s="98"/>
      <c r="EJ2956" s="98"/>
    </row>
    <row r="2957" spans="135:140">
      <c r="EE2957" s="114"/>
      <c r="EF2957" s="98"/>
      <c r="EG2957" s="98"/>
      <c r="EH2957" s="98"/>
      <c r="EI2957" s="98"/>
      <c r="EJ2957" s="98"/>
    </row>
    <row r="2958" spans="135:140">
      <c r="EE2958" s="114"/>
      <c r="EF2958" s="98"/>
      <c r="EG2958" s="98"/>
      <c r="EH2958" s="98"/>
      <c r="EI2958" s="98"/>
      <c r="EJ2958" s="98"/>
    </row>
    <row r="2959" spans="135:140">
      <c r="EE2959" s="114"/>
      <c r="EF2959" s="98"/>
      <c r="EG2959" s="98"/>
      <c r="EH2959" s="98"/>
      <c r="EI2959" s="98"/>
      <c r="EJ2959" s="98"/>
    </row>
    <row r="2960" spans="135:140">
      <c r="EE2960" s="114"/>
      <c r="EF2960" s="98"/>
      <c r="EG2960" s="98"/>
      <c r="EH2960" s="98"/>
      <c r="EI2960" s="98"/>
      <c r="EJ2960" s="98"/>
    </row>
    <row r="2961" spans="135:140">
      <c r="EE2961" s="114"/>
      <c r="EF2961" s="98"/>
      <c r="EG2961" s="98"/>
      <c r="EH2961" s="98"/>
      <c r="EI2961" s="98"/>
      <c r="EJ2961" s="98"/>
    </row>
    <row r="2962" spans="135:140">
      <c r="EE2962" s="114"/>
      <c r="EF2962" s="98"/>
      <c r="EG2962" s="98"/>
      <c r="EH2962" s="98"/>
      <c r="EI2962" s="98"/>
      <c r="EJ2962" s="98"/>
    </row>
    <row r="2963" spans="135:140">
      <c r="EE2963" s="114"/>
      <c r="EF2963" s="98"/>
      <c r="EG2963" s="98"/>
      <c r="EH2963" s="98"/>
      <c r="EI2963" s="98"/>
      <c r="EJ2963" s="98"/>
    </row>
    <row r="2964" spans="135:140">
      <c r="EE2964" s="114"/>
      <c r="EF2964" s="98"/>
      <c r="EG2964" s="98"/>
      <c r="EH2964" s="98"/>
      <c r="EI2964" s="98"/>
      <c r="EJ2964" s="98"/>
    </row>
    <row r="2965" spans="135:140">
      <c r="EE2965" s="114"/>
      <c r="EF2965" s="98"/>
      <c r="EG2965" s="98"/>
      <c r="EH2965" s="98"/>
      <c r="EI2965" s="98"/>
      <c r="EJ2965" s="98"/>
    </row>
    <row r="2966" spans="135:140">
      <c r="EE2966" s="114"/>
      <c r="EF2966" s="98"/>
      <c r="EG2966" s="98"/>
      <c r="EH2966" s="98"/>
      <c r="EI2966" s="98"/>
      <c r="EJ2966" s="98"/>
    </row>
    <row r="2967" spans="135:140">
      <c r="EE2967" s="114"/>
      <c r="EF2967" s="98"/>
      <c r="EG2967" s="98"/>
      <c r="EH2967" s="98"/>
      <c r="EI2967" s="98"/>
      <c r="EJ2967" s="98"/>
    </row>
    <row r="2968" spans="135:140">
      <c r="EE2968" s="114"/>
      <c r="EF2968" s="98"/>
      <c r="EG2968" s="98"/>
      <c r="EH2968" s="98"/>
      <c r="EI2968" s="98"/>
      <c r="EJ2968" s="98"/>
    </row>
    <row r="2969" spans="135:140">
      <c r="EE2969" s="114"/>
      <c r="EF2969" s="98"/>
      <c r="EG2969" s="98"/>
      <c r="EH2969" s="98"/>
      <c r="EI2969" s="98"/>
      <c r="EJ2969" s="98"/>
    </row>
    <row r="2970" spans="135:140">
      <c r="EE2970" s="114"/>
      <c r="EF2970" s="98"/>
      <c r="EG2970" s="98"/>
      <c r="EH2970" s="98"/>
      <c r="EI2970" s="98"/>
      <c r="EJ2970" s="98"/>
    </row>
    <row r="2971" spans="135:140">
      <c r="EE2971" s="114"/>
      <c r="EF2971" s="98"/>
      <c r="EG2971" s="98"/>
      <c r="EH2971" s="98"/>
      <c r="EI2971" s="98"/>
      <c r="EJ2971" s="98"/>
    </row>
    <row r="2972" spans="135:140">
      <c r="EE2972" s="114"/>
      <c r="EF2972" s="98"/>
      <c r="EG2972" s="98"/>
      <c r="EH2972" s="98"/>
      <c r="EI2972" s="98"/>
      <c r="EJ2972" s="98"/>
    </row>
    <row r="2973" spans="135:140">
      <c r="EE2973" s="114"/>
      <c r="EF2973" s="98"/>
      <c r="EG2973" s="98"/>
      <c r="EH2973" s="98"/>
      <c r="EI2973" s="98"/>
      <c r="EJ2973" s="98"/>
    </row>
    <row r="2974" spans="135:140">
      <c r="EE2974" s="114"/>
      <c r="EF2974" s="98"/>
      <c r="EG2974" s="98"/>
      <c r="EH2974" s="98"/>
      <c r="EI2974" s="98"/>
      <c r="EJ2974" s="98"/>
    </row>
    <row r="2975" spans="135:140">
      <c r="EE2975" s="114"/>
      <c r="EF2975" s="98"/>
      <c r="EG2975" s="98"/>
      <c r="EH2975" s="98"/>
      <c r="EI2975" s="98"/>
      <c r="EJ2975" s="98"/>
    </row>
    <row r="2976" spans="135:140">
      <c r="EE2976" s="114"/>
      <c r="EF2976" s="98"/>
      <c r="EG2976" s="98"/>
      <c r="EH2976" s="98"/>
      <c r="EI2976" s="98"/>
      <c r="EJ2976" s="98"/>
    </row>
    <row r="2977" spans="135:140">
      <c r="EE2977" s="114"/>
      <c r="EF2977" s="98"/>
      <c r="EG2977" s="98"/>
      <c r="EH2977" s="98"/>
      <c r="EI2977" s="98"/>
      <c r="EJ2977" s="98"/>
    </row>
    <row r="2978" spans="135:140">
      <c r="EE2978" s="114"/>
      <c r="EF2978" s="98"/>
      <c r="EG2978" s="98"/>
      <c r="EH2978" s="98"/>
      <c r="EI2978" s="98"/>
      <c r="EJ2978" s="98"/>
    </row>
    <row r="2979" spans="135:140">
      <c r="EE2979" s="114"/>
      <c r="EF2979" s="98"/>
      <c r="EG2979" s="98"/>
      <c r="EH2979" s="98"/>
      <c r="EI2979" s="98"/>
      <c r="EJ2979" s="98"/>
    </row>
    <row r="2980" spans="135:140">
      <c r="EE2980" s="114"/>
      <c r="EF2980" s="98"/>
      <c r="EG2980" s="98"/>
      <c r="EH2980" s="98"/>
      <c r="EI2980" s="98"/>
      <c r="EJ2980" s="98"/>
    </row>
    <row r="2981" spans="135:140">
      <c r="EE2981" s="114"/>
      <c r="EF2981" s="98"/>
      <c r="EG2981" s="98"/>
      <c r="EH2981" s="98"/>
      <c r="EI2981" s="98"/>
      <c r="EJ2981" s="98"/>
    </row>
    <row r="2982" spans="135:140">
      <c r="EE2982" s="114"/>
      <c r="EF2982" s="98"/>
      <c r="EG2982" s="98"/>
      <c r="EH2982" s="98"/>
      <c r="EI2982" s="98"/>
      <c r="EJ2982" s="98"/>
    </row>
    <row r="2983" spans="135:140">
      <c r="EE2983" s="114"/>
      <c r="EF2983" s="98"/>
      <c r="EG2983" s="98"/>
      <c r="EH2983" s="98"/>
      <c r="EI2983" s="98"/>
      <c r="EJ2983" s="98"/>
    </row>
    <row r="2984" spans="135:140">
      <c r="EE2984" s="114"/>
      <c r="EF2984" s="98"/>
      <c r="EG2984" s="98"/>
      <c r="EH2984" s="98"/>
      <c r="EI2984" s="98"/>
      <c r="EJ2984" s="98"/>
    </row>
    <row r="2985" spans="135:140">
      <c r="EE2985" s="114"/>
      <c r="EF2985" s="98"/>
      <c r="EG2985" s="98"/>
      <c r="EH2985" s="98"/>
      <c r="EI2985" s="98"/>
      <c r="EJ2985" s="98"/>
    </row>
    <row r="2986" spans="135:140">
      <c r="EE2986" s="114"/>
      <c r="EF2986" s="98"/>
      <c r="EG2986" s="98"/>
      <c r="EH2986" s="98"/>
      <c r="EI2986" s="98"/>
      <c r="EJ2986" s="98"/>
    </row>
    <row r="2987" spans="135:140">
      <c r="EE2987" s="114"/>
      <c r="EF2987" s="98"/>
      <c r="EG2987" s="98"/>
      <c r="EH2987" s="98"/>
      <c r="EI2987" s="98"/>
      <c r="EJ2987" s="98"/>
    </row>
    <row r="2988" spans="135:140">
      <c r="EE2988" s="114"/>
      <c r="EF2988" s="98"/>
      <c r="EG2988" s="98"/>
      <c r="EH2988" s="98"/>
      <c r="EI2988" s="98"/>
      <c r="EJ2988" s="98"/>
    </row>
    <row r="2989" spans="135:140">
      <c r="EE2989" s="114"/>
      <c r="EF2989" s="98"/>
      <c r="EG2989" s="98"/>
      <c r="EH2989" s="98"/>
      <c r="EI2989" s="98"/>
      <c r="EJ2989" s="98"/>
    </row>
    <row r="2990" spans="135:140">
      <c r="EE2990" s="114"/>
      <c r="EF2990" s="98"/>
      <c r="EG2990" s="98"/>
      <c r="EH2990" s="98"/>
      <c r="EI2990" s="98"/>
      <c r="EJ2990" s="98"/>
    </row>
    <row r="2991" spans="135:140">
      <c r="EE2991" s="114"/>
      <c r="EF2991" s="98"/>
      <c r="EG2991" s="98"/>
      <c r="EH2991" s="98"/>
      <c r="EI2991" s="98"/>
      <c r="EJ2991" s="98"/>
    </row>
    <row r="2992" spans="135:140">
      <c r="EE2992" s="114"/>
      <c r="EF2992" s="98"/>
      <c r="EG2992" s="98"/>
      <c r="EH2992" s="98"/>
      <c r="EI2992" s="98"/>
      <c r="EJ2992" s="98"/>
    </row>
    <row r="2993" spans="135:140">
      <c r="EE2993" s="114"/>
      <c r="EF2993" s="98"/>
      <c r="EG2993" s="98"/>
      <c r="EH2993" s="98"/>
      <c r="EI2993" s="98"/>
      <c r="EJ2993" s="98"/>
    </row>
    <row r="2994" spans="135:140">
      <c r="EE2994" s="114"/>
      <c r="EF2994" s="98"/>
      <c r="EG2994" s="98"/>
      <c r="EH2994" s="98"/>
      <c r="EI2994" s="98"/>
      <c r="EJ2994" s="98"/>
    </row>
    <row r="2995" spans="135:140">
      <c r="EE2995" s="114"/>
      <c r="EF2995" s="98"/>
      <c r="EG2995" s="98"/>
      <c r="EH2995" s="98"/>
      <c r="EI2995" s="98"/>
      <c r="EJ2995" s="98"/>
    </row>
    <row r="2996" spans="135:140">
      <c r="EE2996" s="114"/>
      <c r="EF2996" s="98"/>
      <c r="EG2996" s="98"/>
      <c r="EH2996" s="98"/>
      <c r="EI2996" s="98"/>
      <c r="EJ2996" s="98"/>
    </row>
    <row r="2997" spans="135:140">
      <c r="EE2997" s="114"/>
      <c r="EF2997" s="98"/>
      <c r="EG2997" s="98"/>
      <c r="EH2997" s="98"/>
      <c r="EI2997" s="98"/>
      <c r="EJ2997" s="98"/>
    </row>
    <row r="2998" spans="135:140">
      <c r="EE2998" s="114"/>
      <c r="EF2998" s="98"/>
      <c r="EG2998" s="98"/>
      <c r="EH2998" s="98"/>
      <c r="EI2998" s="98"/>
      <c r="EJ2998" s="98"/>
    </row>
    <row r="2999" spans="135:140">
      <c r="EE2999" s="114"/>
      <c r="EF2999" s="98"/>
      <c r="EG2999" s="98"/>
      <c r="EH2999" s="98"/>
      <c r="EI2999" s="98"/>
      <c r="EJ2999" s="98"/>
    </row>
    <row r="3000" spans="135:140">
      <c r="EE3000" s="114"/>
      <c r="EF3000" s="98"/>
      <c r="EG3000" s="98"/>
      <c r="EH3000" s="98"/>
      <c r="EI3000" s="98"/>
      <c r="EJ3000" s="98"/>
    </row>
    <row r="3001" spans="135:140">
      <c r="EE3001" s="114"/>
      <c r="EF3001" s="98"/>
      <c r="EG3001" s="98"/>
      <c r="EH3001" s="98"/>
      <c r="EI3001" s="98"/>
      <c r="EJ3001" s="98"/>
    </row>
    <row r="3002" spans="135:140">
      <c r="EE3002" s="114"/>
      <c r="EF3002" s="98"/>
      <c r="EG3002" s="98"/>
      <c r="EH3002" s="98"/>
      <c r="EI3002" s="98"/>
      <c r="EJ3002" s="98"/>
    </row>
    <row r="3003" spans="135:140">
      <c r="EE3003" s="114"/>
      <c r="EF3003" s="98"/>
      <c r="EG3003" s="98"/>
      <c r="EH3003" s="98"/>
      <c r="EI3003" s="98"/>
      <c r="EJ3003" s="98"/>
    </row>
    <row r="3004" spans="135:140">
      <c r="EE3004" s="114"/>
      <c r="EF3004" s="98"/>
      <c r="EG3004" s="98"/>
      <c r="EH3004" s="98"/>
      <c r="EI3004" s="98"/>
      <c r="EJ3004" s="98"/>
    </row>
    <row r="3005" spans="135:140">
      <c r="EE3005" s="114"/>
      <c r="EF3005" s="98"/>
      <c r="EG3005" s="98"/>
      <c r="EH3005" s="98"/>
      <c r="EI3005" s="98"/>
      <c r="EJ3005" s="98"/>
    </row>
    <row r="3006" spans="135:140">
      <c r="EE3006" s="114"/>
      <c r="EF3006" s="98"/>
      <c r="EG3006" s="98"/>
      <c r="EH3006" s="98"/>
      <c r="EI3006" s="98"/>
      <c r="EJ3006" s="98"/>
    </row>
    <row r="3007" spans="135:140">
      <c r="EE3007" s="114"/>
      <c r="EF3007" s="98"/>
      <c r="EG3007" s="98"/>
      <c r="EH3007" s="98"/>
      <c r="EI3007" s="98"/>
      <c r="EJ3007" s="98"/>
    </row>
    <row r="3008" spans="135:140">
      <c r="EE3008" s="114"/>
      <c r="EF3008" s="98"/>
      <c r="EG3008" s="98"/>
      <c r="EH3008" s="98"/>
      <c r="EI3008" s="98"/>
      <c r="EJ3008" s="98"/>
    </row>
    <row r="3009" spans="135:140">
      <c r="EE3009" s="114"/>
      <c r="EF3009" s="98"/>
      <c r="EG3009" s="98"/>
      <c r="EH3009" s="98"/>
      <c r="EI3009" s="98"/>
      <c r="EJ3009" s="98"/>
    </row>
    <row r="3010" spans="135:140">
      <c r="EE3010" s="114"/>
      <c r="EF3010" s="98"/>
      <c r="EG3010" s="98"/>
      <c r="EH3010" s="98"/>
      <c r="EI3010" s="98"/>
      <c r="EJ3010" s="98"/>
    </row>
    <row r="3011" spans="135:140">
      <c r="EE3011" s="114"/>
      <c r="EF3011" s="98"/>
      <c r="EG3011" s="98"/>
      <c r="EH3011" s="98"/>
      <c r="EI3011" s="98"/>
      <c r="EJ3011" s="98"/>
    </row>
    <row r="3012" spans="135:140">
      <c r="EE3012" s="114"/>
      <c r="EF3012" s="98"/>
      <c r="EG3012" s="98"/>
      <c r="EH3012" s="98"/>
      <c r="EI3012" s="98"/>
      <c r="EJ3012" s="98"/>
    </row>
    <row r="3013" spans="135:140">
      <c r="EE3013" s="114"/>
      <c r="EF3013" s="98"/>
      <c r="EG3013" s="98"/>
      <c r="EH3013" s="98"/>
      <c r="EI3013" s="98"/>
      <c r="EJ3013" s="98"/>
    </row>
    <row r="3014" spans="135:140">
      <c r="EE3014" s="114"/>
      <c r="EF3014" s="98"/>
      <c r="EG3014" s="98"/>
      <c r="EH3014" s="98"/>
      <c r="EI3014" s="98"/>
      <c r="EJ3014" s="98"/>
    </row>
    <row r="3015" spans="135:140">
      <c r="EE3015" s="114"/>
      <c r="EF3015" s="98"/>
      <c r="EG3015" s="98"/>
      <c r="EH3015" s="98"/>
      <c r="EI3015" s="98"/>
      <c r="EJ3015" s="98"/>
    </row>
    <row r="3016" spans="135:140">
      <c r="EE3016" s="114"/>
      <c r="EF3016" s="98"/>
      <c r="EG3016" s="98"/>
      <c r="EH3016" s="98"/>
      <c r="EI3016" s="98"/>
      <c r="EJ3016" s="98"/>
    </row>
    <row r="3017" spans="135:140">
      <c r="EE3017" s="114"/>
      <c r="EF3017" s="98"/>
      <c r="EG3017" s="98"/>
      <c r="EH3017" s="98"/>
      <c r="EI3017" s="98"/>
      <c r="EJ3017" s="98"/>
    </row>
    <row r="3018" spans="135:140">
      <c r="EE3018" s="114"/>
      <c r="EF3018" s="98"/>
      <c r="EG3018" s="98"/>
      <c r="EH3018" s="98"/>
      <c r="EI3018" s="98"/>
      <c r="EJ3018" s="98"/>
    </row>
    <row r="3019" spans="135:140">
      <c r="EE3019" s="114"/>
      <c r="EF3019" s="98"/>
      <c r="EG3019" s="98"/>
      <c r="EH3019" s="98"/>
      <c r="EI3019" s="98"/>
      <c r="EJ3019" s="98"/>
    </row>
    <row r="3020" spans="135:140">
      <c r="EE3020" s="114"/>
      <c r="EF3020" s="98"/>
      <c r="EG3020" s="98"/>
      <c r="EH3020" s="98"/>
      <c r="EI3020" s="98"/>
      <c r="EJ3020" s="98"/>
    </row>
    <row r="3021" spans="135:140">
      <c r="EE3021" s="114"/>
      <c r="EF3021" s="98"/>
      <c r="EG3021" s="98"/>
      <c r="EH3021" s="98"/>
      <c r="EI3021" s="98"/>
      <c r="EJ3021" s="98"/>
    </row>
    <row r="3022" spans="135:140">
      <c r="EE3022" s="114"/>
      <c r="EF3022" s="98"/>
      <c r="EG3022" s="98"/>
      <c r="EH3022" s="98"/>
      <c r="EI3022" s="98"/>
      <c r="EJ3022" s="98"/>
    </row>
    <row r="3023" spans="135:140">
      <c r="EE3023" s="114"/>
      <c r="EF3023" s="98"/>
      <c r="EG3023" s="98"/>
      <c r="EH3023" s="98"/>
      <c r="EI3023" s="98"/>
      <c r="EJ3023" s="98"/>
    </row>
    <row r="3024" spans="135:140">
      <c r="EE3024" s="114"/>
      <c r="EF3024" s="98"/>
      <c r="EG3024" s="98"/>
      <c r="EH3024" s="98"/>
      <c r="EI3024" s="98"/>
      <c r="EJ3024" s="98"/>
    </row>
    <row r="3025" spans="135:140">
      <c r="EE3025" s="114"/>
      <c r="EF3025" s="98"/>
      <c r="EG3025" s="98"/>
      <c r="EH3025" s="98"/>
      <c r="EI3025" s="98"/>
      <c r="EJ3025" s="98"/>
    </row>
    <row r="3026" spans="135:140">
      <c r="EE3026" s="114"/>
      <c r="EF3026" s="98"/>
      <c r="EG3026" s="98"/>
      <c r="EH3026" s="98"/>
      <c r="EI3026" s="98"/>
      <c r="EJ3026" s="98"/>
    </row>
    <row r="3027" spans="135:140">
      <c r="EE3027" s="114"/>
      <c r="EF3027" s="98"/>
      <c r="EG3027" s="98"/>
      <c r="EH3027" s="98"/>
      <c r="EI3027" s="98"/>
      <c r="EJ3027" s="98"/>
    </row>
    <row r="3028" spans="135:140">
      <c r="EE3028" s="114"/>
      <c r="EF3028" s="98"/>
      <c r="EG3028" s="98"/>
      <c r="EH3028" s="98"/>
      <c r="EI3028" s="98"/>
      <c r="EJ3028" s="98"/>
    </row>
    <row r="3029" spans="135:140">
      <c r="EE3029" s="114"/>
      <c r="EF3029" s="98"/>
      <c r="EG3029" s="98"/>
      <c r="EH3029" s="98"/>
      <c r="EI3029" s="98"/>
      <c r="EJ3029" s="98"/>
    </row>
    <row r="3030" spans="135:140">
      <c r="EE3030" s="114"/>
      <c r="EF3030" s="98"/>
      <c r="EG3030" s="98"/>
      <c r="EH3030" s="98"/>
      <c r="EI3030" s="98"/>
      <c r="EJ3030" s="98"/>
    </row>
    <row r="3031" spans="135:140">
      <c r="EE3031" s="114"/>
      <c r="EF3031" s="98"/>
      <c r="EG3031" s="98"/>
      <c r="EH3031" s="98"/>
      <c r="EI3031" s="98"/>
      <c r="EJ3031" s="98"/>
    </row>
    <row r="3032" spans="135:140">
      <c r="EE3032" s="114"/>
      <c r="EF3032" s="98"/>
      <c r="EG3032" s="98"/>
      <c r="EH3032" s="98"/>
      <c r="EI3032" s="98"/>
      <c r="EJ3032" s="98"/>
    </row>
    <row r="3033" spans="135:140">
      <c r="EE3033" s="114"/>
      <c r="EF3033" s="98"/>
      <c r="EG3033" s="98"/>
      <c r="EH3033" s="98"/>
      <c r="EI3033" s="98"/>
      <c r="EJ3033" s="98"/>
    </row>
    <row r="3034" spans="135:140">
      <c r="EE3034" s="114"/>
      <c r="EF3034" s="98"/>
      <c r="EG3034" s="98"/>
      <c r="EH3034" s="98"/>
      <c r="EI3034" s="98"/>
      <c r="EJ3034" s="98"/>
    </row>
    <row r="3035" spans="135:140">
      <c r="EE3035" s="114"/>
      <c r="EF3035" s="98"/>
      <c r="EG3035" s="98"/>
      <c r="EH3035" s="98"/>
      <c r="EI3035" s="98"/>
      <c r="EJ3035" s="98"/>
    </row>
    <row r="3036" spans="135:140">
      <c r="EE3036" s="114"/>
      <c r="EF3036" s="98"/>
      <c r="EG3036" s="98"/>
      <c r="EH3036" s="98"/>
      <c r="EI3036" s="98"/>
      <c r="EJ3036" s="98"/>
    </row>
    <row r="3037" spans="135:140">
      <c r="EE3037" s="114"/>
      <c r="EF3037" s="98"/>
      <c r="EG3037" s="98"/>
      <c r="EH3037" s="98"/>
      <c r="EI3037" s="98"/>
      <c r="EJ3037" s="98"/>
    </row>
    <row r="3038" spans="135:140">
      <c r="EE3038" s="114"/>
      <c r="EF3038" s="98"/>
      <c r="EG3038" s="98"/>
      <c r="EH3038" s="98"/>
      <c r="EI3038" s="98"/>
      <c r="EJ3038" s="98"/>
    </row>
    <row r="3039" spans="135:140">
      <c r="EE3039" s="114"/>
      <c r="EF3039" s="98"/>
      <c r="EG3039" s="98"/>
      <c r="EH3039" s="98"/>
      <c r="EI3039" s="98"/>
      <c r="EJ3039" s="98"/>
    </row>
    <row r="3040" spans="135:140">
      <c r="EE3040" s="114"/>
      <c r="EF3040" s="98"/>
      <c r="EG3040" s="98"/>
      <c r="EH3040" s="98"/>
      <c r="EI3040" s="98"/>
      <c r="EJ3040" s="98"/>
    </row>
    <row r="3041" spans="135:140">
      <c r="EE3041" s="114"/>
      <c r="EF3041" s="98"/>
      <c r="EG3041" s="98"/>
      <c r="EH3041" s="98"/>
      <c r="EI3041" s="98"/>
      <c r="EJ3041" s="98"/>
    </row>
    <row r="3042" spans="135:140">
      <c r="EE3042" s="114"/>
      <c r="EF3042" s="98"/>
      <c r="EG3042" s="98"/>
      <c r="EH3042" s="98"/>
      <c r="EI3042" s="98"/>
      <c r="EJ3042" s="98"/>
    </row>
    <row r="3043" spans="135:140">
      <c r="EE3043" s="114"/>
      <c r="EF3043" s="98"/>
      <c r="EG3043" s="98"/>
      <c r="EH3043" s="98"/>
      <c r="EI3043" s="98"/>
      <c r="EJ3043" s="98"/>
    </row>
    <row r="3044" spans="135:140">
      <c r="EE3044" s="114"/>
      <c r="EF3044" s="98"/>
      <c r="EG3044" s="98"/>
      <c r="EH3044" s="98"/>
      <c r="EI3044" s="98"/>
      <c r="EJ3044" s="98"/>
    </row>
    <row r="3045" spans="135:140">
      <c r="EE3045" s="114"/>
      <c r="EF3045" s="98"/>
      <c r="EG3045" s="98"/>
      <c r="EH3045" s="98"/>
      <c r="EI3045" s="98"/>
      <c r="EJ3045" s="98"/>
    </row>
    <row r="3046" spans="135:140">
      <c r="EE3046" s="114"/>
      <c r="EF3046" s="98"/>
      <c r="EG3046" s="98"/>
      <c r="EH3046" s="98"/>
      <c r="EI3046" s="98"/>
      <c r="EJ3046" s="98"/>
    </row>
    <row r="3047" spans="135:140">
      <c r="EE3047" s="114"/>
      <c r="EF3047" s="98"/>
      <c r="EG3047" s="98"/>
      <c r="EH3047" s="98"/>
      <c r="EI3047" s="98"/>
      <c r="EJ3047" s="98"/>
    </row>
    <row r="3048" spans="135:140">
      <c r="EE3048" s="114"/>
      <c r="EF3048" s="98"/>
      <c r="EG3048" s="98"/>
      <c r="EH3048" s="98"/>
      <c r="EI3048" s="98"/>
      <c r="EJ3048" s="98"/>
    </row>
    <row r="3049" spans="135:140">
      <c r="EE3049" s="114"/>
      <c r="EF3049" s="98"/>
      <c r="EG3049" s="98"/>
      <c r="EH3049" s="98"/>
      <c r="EI3049" s="98"/>
      <c r="EJ3049" s="98"/>
    </row>
    <row r="3050" spans="135:140">
      <c r="EE3050" s="114"/>
      <c r="EF3050" s="98"/>
      <c r="EG3050" s="98"/>
      <c r="EH3050" s="98"/>
      <c r="EI3050" s="98"/>
      <c r="EJ3050" s="98"/>
    </row>
    <row r="3051" spans="135:140">
      <c r="EE3051" s="114"/>
      <c r="EF3051" s="98"/>
      <c r="EG3051" s="98"/>
      <c r="EH3051" s="98"/>
      <c r="EI3051" s="98"/>
      <c r="EJ3051" s="98"/>
    </row>
    <row r="3052" spans="135:140">
      <c r="EE3052" s="114"/>
      <c r="EF3052" s="98"/>
      <c r="EG3052" s="98"/>
      <c r="EH3052" s="98"/>
      <c r="EI3052" s="98"/>
      <c r="EJ3052" s="98"/>
    </row>
    <row r="3053" spans="135:140">
      <c r="EE3053" s="114"/>
      <c r="EF3053" s="98"/>
      <c r="EG3053" s="98"/>
      <c r="EH3053" s="98"/>
      <c r="EI3053" s="98"/>
      <c r="EJ3053" s="98"/>
    </row>
    <row r="3054" spans="135:140">
      <c r="EE3054" s="114"/>
      <c r="EF3054" s="98"/>
      <c r="EG3054" s="98"/>
      <c r="EH3054" s="98"/>
      <c r="EI3054" s="98"/>
      <c r="EJ3054" s="98"/>
    </row>
    <row r="3055" spans="135:140">
      <c r="EE3055" s="114"/>
      <c r="EF3055" s="98"/>
      <c r="EG3055" s="98"/>
      <c r="EH3055" s="98"/>
      <c r="EI3055" s="98"/>
      <c r="EJ3055" s="98"/>
    </row>
    <row r="3056" spans="135:140">
      <c r="EE3056" s="114"/>
      <c r="EF3056" s="98"/>
      <c r="EG3056" s="98"/>
      <c r="EH3056" s="98"/>
      <c r="EI3056" s="98"/>
      <c r="EJ3056" s="98"/>
    </row>
    <row r="3057" spans="135:140">
      <c r="EE3057" s="114"/>
      <c r="EF3057" s="98"/>
      <c r="EG3057" s="98"/>
      <c r="EH3057" s="98"/>
      <c r="EI3057" s="98"/>
      <c r="EJ3057" s="98"/>
    </row>
    <row r="3058" spans="135:140">
      <c r="EE3058" s="114"/>
      <c r="EF3058" s="98"/>
      <c r="EG3058" s="98"/>
      <c r="EH3058" s="98"/>
      <c r="EI3058" s="98"/>
      <c r="EJ3058" s="98"/>
    </row>
    <row r="3059" spans="135:140">
      <c r="EE3059" s="114"/>
      <c r="EF3059" s="98"/>
      <c r="EG3059" s="98"/>
      <c r="EH3059" s="98"/>
      <c r="EI3059" s="98"/>
      <c r="EJ3059" s="98"/>
    </row>
    <row r="3060" spans="135:140">
      <c r="EE3060" s="114"/>
      <c r="EF3060" s="98"/>
      <c r="EG3060" s="98"/>
      <c r="EH3060" s="98"/>
      <c r="EI3060" s="98"/>
      <c r="EJ3060" s="98"/>
    </row>
    <row r="3061" spans="135:140">
      <c r="EE3061" s="114"/>
      <c r="EF3061" s="98"/>
      <c r="EG3061" s="98"/>
      <c r="EH3061" s="98"/>
      <c r="EI3061" s="98"/>
      <c r="EJ3061" s="98"/>
    </row>
    <row r="3062" spans="135:140">
      <c r="EE3062" s="114"/>
      <c r="EF3062" s="98"/>
      <c r="EG3062" s="98"/>
      <c r="EH3062" s="98"/>
      <c r="EI3062" s="98"/>
      <c r="EJ3062" s="98"/>
    </row>
    <row r="3063" spans="135:140">
      <c r="EE3063" s="114"/>
      <c r="EF3063" s="98"/>
      <c r="EG3063" s="98"/>
      <c r="EH3063" s="98"/>
      <c r="EI3063" s="98"/>
      <c r="EJ3063" s="98"/>
    </row>
    <row r="3064" spans="135:140">
      <c r="EE3064" s="114"/>
      <c r="EF3064" s="98"/>
      <c r="EG3064" s="98"/>
      <c r="EH3064" s="98"/>
      <c r="EI3064" s="98"/>
      <c r="EJ3064" s="98"/>
    </row>
    <row r="3065" spans="135:140">
      <c r="EE3065" s="114"/>
      <c r="EF3065" s="98"/>
      <c r="EG3065" s="98"/>
      <c r="EH3065" s="98"/>
      <c r="EI3065" s="98"/>
      <c r="EJ3065" s="98"/>
    </row>
    <row r="3066" spans="135:140">
      <c r="EE3066" s="114"/>
      <c r="EF3066" s="98"/>
      <c r="EG3066" s="98"/>
      <c r="EH3066" s="98"/>
      <c r="EI3066" s="98"/>
      <c r="EJ3066" s="98"/>
    </row>
    <row r="3067" spans="135:140">
      <c r="EE3067" s="114"/>
      <c r="EF3067" s="98"/>
      <c r="EG3067" s="98"/>
      <c r="EH3067" s="98"/>
      <c r="EI3067" s="98"/>
      <c r="EJ3067" s="98"/>
    </row>
    <row r="3068" spans="135:140">
      <c r="EE3068" s="114"/>
      <c r="EF3068" s="98"/>
      <c r="EG3068" s="98"/>
      <c r="EH3068" s="98"/>
      <c r="EI3068" s="98"/>
      <c r="EJ3068" s="98"/>
    </row>
    <row r="3069" spans="135:140">
      <c r="EE3069" s="114"/>
      <c r="EF3069" s="98"/>
      <c r="EG3069" s="98"/>
      <c r="EH3069" s="98"/>
      <c r="EI3069" s="98"/>
      <c r="EJ3069" s="98"/>
    </row>
    <row r="3070" spans="135:140">
      <c r="EE3070" s="114"/>
      <c r="EF3070" s="98"/>
      <c r="EG3070" s="98"/>
      <c r="EH3070" s="98"/>
      <c r="EI3070" s="98"/>
      <c r="EJ3070" s="98"/>
    </row>
    <row r="3071" spans="135:140">
      <c r="EE3071" s="114"/>
      <c r="EF3071" s="98"/>
      <c r="EG3071" s="98"/>
      <c r="EH3071" s="98"/>
      <c r="EI3071" s="98"/>
      <c r="EJ3071" s="98"/>
    </row>
    <row r="3072" spans="135:140">
      <c r="EE3072" s="114"/>
      <c r="EF3072" s="98"/>
      <c r="EG3072" s="98"/>
      <c r="EH3072" s="98"/>
      <c r="EI3072" s="98"/>
      <c r="EJ3072" s="98"/>
    </row>
    <row r="3073" spans="135:140">
      <c r="EE3073" s="114"/>
      <c r="EF3073" s="98"/>
      <c r="EG3073" s="98"/>
      <c r="EH3073" s="98"/>
      <c r="EI3073" s="98"/>
      <c r="EJ3073" s="98"/>
    </row>
    <row r="3074" spans="135:140">
      <c r="EE3074" s="114"/>
      <c r="EF3074" s="98"/>
      <c r="EG3074" s="98"/>
      <c r="EH3074" s="98"/>
      <c r="EI3074" s="98"/>
      <c r="EJ3074" s="98"/>
    </row>
    <row r="3075" spans="135:140">
      <c r="EE3075" s="114"/>
      <c r="EF3075" s="98"/>
      <c r="EG3075" s="98"/>
      <c r="EH3075" s="98"/>
      <c r="EI3075" s="98"/>
      <c r="EJ3075" s="98"/>
    </row>
    <row r="3076" spans="135:140">
      <c r="EE3076" s="114"/>
      <c r="EF3076" s="98"/>
      <c r="EG3076" s="98"/>
      <c r="EH3076" s="98"/>
      <c r="EI3076" s="98"/>
      <c r="EJ3076" s="98"/>
    </row>
    <row r="3077" spans="135:140">
      <c r="EE3077" s="114"/>
      <c r="EF3077" s="98"/>
      <c r="EG3077" s="98"/>
      <c r="EH3077" s="98"/>
      <c r="EI3077" s="98"/>
      <c r="EJ3077" s="98"/>
    </row>
    <row r="3078" spans="135:140">
      <c r="EE3078" s="114"/>
      <c r="EF3078" s="98"/>
      <c r="EG3078" s="98"/>
      <c r="EH3078" s="98"/>
      <c r="EI3078" s="98"/>
      <c r="EJ3078" s="98"/>
    </row>
    <row r="3079" spans="135:140">
      <c r="EE3079" s="114"/>
      <c r="EF3079" s="98"/>
      <c r="EG3079" s="98"/>
      <c r="EH3079" s="98"/>
      <c r="EI3079" s="98"/>
      <c r="EJ3079" s="98"/>
    </row>
    <row r="3080" spans="135:140">
      <c r="EE3080" s="114"/>
      <c r="EF3080" s="98"/>
      <c r="EG3080" s="98"/>
      <c r="EH3080" s="98"/>
      <c r="EI3080" s="98"/>
      <c r="EJ3080" s="98"/>
    </row>
    <row r="3081" spans="135:140">
      <c r="EE3081" s="114"/>
      <c r="EF3081" s="98"/>
      <c r="EG3081" s="98"/>
      <c r="EH3081" s="98"/>
      <c r="EI3081" s="98"/>
      <c r="EJ3081" s="98"/>
    </row>
    <row r="3082" spans="135:140">
      <c r="EE3082" s="114"/>
      <c r="EF3082" s="98"/>
      <c r="EG3082" s="98"/>
      <c r="EH3082" s="98"/>
      <c r="EI3082" s="98"/>
      <c r="EJ3082" s="98"/>
    </row>
    <row r="3083" spans="135:140">
      <c r="EE3083" s="114"/>
      <c r="EF3083" s="98"/>
      <c r="EG3083" s="98"/>
      <c r="EH3083" s="98"/>
      <c r="EI3083" s="98"/>
      <c r="EJ3083" s="98"/>
    </row>
    <row r="3084" spans="135:140">
      <c r="EE3084" s="114"/>
      <c r="EF3084" s="98"/>
      <c r="EG3084" s="98"/>
      <c r="EH3084" s="98"/>
      <c r="EI3084" s="98"/>
      <c r="EJ3084" s="98"/>
    </row>
    <row r="3085" spans="135:140">
      <c r="EE3085" s="114"/>
      <c r="EF3085" s="98"/>
      <c r="EG3085" s="98"/>
      <c r="EH3085" s="98"/>
      <c r="EI3085" s="98"/>
      <c r="EJ3085" s="98"/>
    </row>
    <row r="3086" spans="135:140">
      <c r="EE3086" s="114"/>
      <c r="EF3086" s="98"/>
      <c r="EG3086" s="98"/>
      <c r="EH3086" s="98"/>
      <c r="EI3086" s="98"/>
      <c r="EJ3086" s="98"/>
    </row>
    <row r="3087" spans="135:140">
      <c r="EE3087" s="114"/>
      <c r="EF3087" s="98"/>
      <c r="EG3087" s="98"/>
      <c r="EH3087" s="98"/>
      <c r="EI3087" s="98"/>
      <c r="EJ3087" s="98"/>
    </row>
    <row r="3088" spans="135:140">
      <c r="EE3088" s="114"/>
      <c r="EF3088" s="98"/>
      <c r="EG3088" s="98"/>
      <c r="EH3088" s="98"/>
      <c r="EI3088" s="98"/>
      <c r="EJ3088" s="98"/>
    </row>
    <row r="3089" spans="135:140">
      <c r="EE3089" s="114"/>
      <c r="EF3089" s="98"/>
      <c r="EG3089" s="98"/>
      <c r="EH3089" s="98"/>
      <c r="EI3089" s="98"/>
      <c r="EJ3089" s="98"/>
    </row>
    <row r="3090" spans="135:140">
      <c r="EE3090" s="114"/>
      <c r="EF3090" s="98"/>
      <c r="EG3090" s="98"/>
      <c r="EH3090" s="98"/>
      <c r="EI3090" s="98"/>
      <c r="EJ3090" s="98"/>
    </row>
    <row r="3091" spans="135:140">
      <c r="EE3091" s="114"/>
      <c r="EF3091" s="98"/>
      <c r="EG3091" s="98"/>
      <c r="EH3091" s="98"/>
      <c r="EI3091" s="98"/>
      <c r="EJ3091" s="98"/>
    </row>
    <row r="3092" spans="135:140">
      <c r="EE3092" s="114"/>
      <c r="EF3092" s="98"/>
      <c r="EG3092" s="98"/>
      <c r="EH3092" s="98"/>
      <c r="EI3092" s="98"/>
      <c r="EJ3092" s="98"/>
    </row>
    <row r="3093" spans="135:140">
      <c r="EE3093" s="114"/>
      <c r="EF3093" s="98"/>
      <c r="EG3093" s="98"/>
      <c r="EH3093" s="98"/>
      <c r="EI3093" s="98"/>
      <c r="EJ3093" s="98"/>
    </row>
    <row r="3094" spans="135:140">
      <c r="EE3094" s="114"/>
      <c r="EF3094" s="98"/>
      <c r="EG3094" s="98"/>
      <c r="EH3094" s="98"/>
      <c r="EI3094" s="98"/>
      <c r="EJ3094" s="98"/>
    </row>
    <row r="3095" spans="135:140">
      <c r="EE3095" s="114"/>
      <c r="EF3095" s="98"/>
      <c r="EG3095" s="98"/>
      <c r="EH3095" s="98"/>
      <c r="EI3095" s="98"/>
      <c r="EJ3095" s="98"/>
    </row>
    <row r="3096" spans="135:140">
      <c r="EE3096" s="114"/>
      <c r="EF3096" s="98"/>
      <c r="EG3096" s="98"/>
      <c r="EH3096" s="98"/>
      <c r="EI3096" s="98"/>
      <c r="EJ3096" s="98"/>
    </row>
    <row r="3097" spans="135:140">
      <c r="EE3097" s="114"/>
      <c r="EF3097" s="98"/>
      <c r="EG3097" s="98"/>
      <c r="EH3097" s="98"/>
      <c r="EI3097" s="98"/>
      <c r="EJ3097" s="98"/>
    </row>
    <row r="3098" spans="135:140">
      <c r="EE3098" s="114"/>
      <c r="EF3098" s="98"/>
      <c r="EG3098" s="98"/>
      <c r="EH3098" s="98"/>
      <c r="EI3098" s="98"/>
      <c r="EJ3098" s="98"/>
    </row>
    <row r="3099" spans="135:140">
      <c r="EE3099" s="114"/>
      <c r="EF3099" s="98"/>
      <c r="EG3099" s="98"/>
      <c r="EH3099" s="98"/>
      <c r="EI3099" s="98"/>
      <c r="EJ3099" s="98"/>
    </row>
    <row r="3100" spans="135:140">
      <c r="EE3100" s="114"/>
      <c r="EF3100" s="98"/>
      <c r="EG3100" s="98"/>
      <c r="EH3100" s="98"/>
      <c r="EI3100" s="98"/>
      <c r="EJ3100" s="98"/>
    </row>
    <row r="3101" spans="135:140">
      <c r="EE3101" s="114"/>
      <c r="EF3101" s="98"/>
      <c r="EG3101" s="98"/>
      <c r="EH3101" s="98"/>
      <c r="EI3101" s="98"/>
      <c r="EJ3101" s="98"/>
    </row>
    <row r="3102" spans="135:140">
      <c r="EE3102" s="114"/>
      <c r="EF3102" s="98"/>
      <c r="EG3102" s="98"/>
      <c r="EH3102" s="98"/>
      <c r="EI3102" s="98"/>
      <c r="EJ3102" s="98"/>
    </row>
    <row r="3103" spans="135:140">
      <c r="EE3103" s="114"/>
      <c r="EF3103" s="98"/>
      <c r="EG3103" s="98"/>
      <c r="EH3103" s="98"/>
      <c r="EI3103" s="98"/>
      <c r="EJ3103" s="98"/>
    </row>
    <row r="3104" spans="135:140">
      <c r="EE3104" s="114"/>
      <c r="EF3104" s="98"/>
      <c r="EG3104" s="98"/>
      <c r="EH3104" s="98"/>
      <c r="EI3104" s="98"/>
      <c r="EJ3104" s="98"/>
    </row>
    <row r="3105" spans="135:140">
      <c r="EE3105" s="114"/>
      <c r="EF3105" s="98"/>
      <c r="EG3105" s="98"/>
      <c r="EH3105" s="98"/>
      <c r="EI3105" s="98"/>
      <c r="EJ3105" s="98"/>
    </row>
    <row r="3106" spans="135:140">
      <c r="EE3106" s="114"/>
      <c r="EF3106" s="98"/>
      <c r="EG3106" s="98"/>
      <c r="EH3106" s="98"/>
      <c r="EI3106" s="98"/>
      <c r="EJ3106" s="98"/>
    </row>
    <row r="3107" spans="135:140">
      <c r="EE3107" s="114"/>
      <c r="EF3107" s="98"/>
      <c r="EG3107" s="98"/>
      <c r="EH3107" s="98"/>
      <c r="EI3107" s="98"/>
      <c r="EJ3107" s="98"/>
    </row>
    <row r="3108" spans="135:140">
      <c r="EE3108" s="114"/>
      <c r="EF3108" s="98"/>
      <c r="EG3108" s="98"/>
      <c r="EH3108" s="98"/>
      <c r="EI3108" s="98"/>
      <c r="EJ3108" s="98"/>
    </row>
    <row r="3109" spans="135:140">
      <c r="EE3109" s="114"/>
      <c r="EF3109" s="98"/>
      <c r="EG3109" s="98"/>
      <c r="EH3109" s="98"/>
      <c r="EI3109" s="98"/>
      <c r="EJ3109" s="98"/>
    </row>
    <row r="3110" spans="135:140">
      <c r="EE3110" s="114"/>
      <c r="EF3110" s="98"/>
      <c r="EG3110" s="98"/>
      <c r="EH3110" s="98"/>
      <c r="EI3110" s="98"/>
      <c r="EJ3110" s="98"/>
    </row>
    <row r="3111" spans="135:140">
      <c r="EE3111" s="114"/>
      <c r="EF3111" s="98"/>
      <c r="EG3111" s="98"/>
      <c r="EH3111" s="98"/>
      <c r="EI3111" s="98"/>
      <c r="EJ3111" s="98"/>
    </row>
    <row r="3112" spans="135:140">
      <c r="EE3112" s="114"/>
      <c r="EF3112" s="98"/>
      <c r="EG3112" s="98"/>
      <c r="EH3112" s="98"/>
      <c r="EI3112" s="98"/>
      <c r="EJ3112" s="98"/>
    </row>
    <row r="3113" spans="135:140">
      <c r="EE3113" s="114"/>
      <c r="EF3113" s="98"/>
      <c r="EG3113" s="98"/>
      <c r="EH3113" s="98"/>
      <c r="EI3113" s="98"/>
      <c r="EJ3113" s="98"/>
    </row>
    <row r="3114" spans="135:140">
      <c r="EE3114" s="114"/>
      <c r="EF3114" s="98"/>
      <c r="EG3114" s="98"/>
      <c r="EH3114" s="98"/>
      <c r="EI3114" s="98"/>
      <c r="EJ3114" s="98"/>
    </row>
    <row r="3115" spans="135:140">
      <c r="EE3115" s="114"/>
      <c r="EF3115" s="98"/>
      <c r="EG3115" s="98"/>
      <c r="EH3115" s="98"/>
      <c r="EI3115" s="98"/>
      <c r="EJ3115" s="98"/>
    </row>
    <row r="3116" spans="135:140">
      <c r="EE3116" s="114"/>
      <c r="EF3116" s="98"/>
      <c r="EG3116" s="98"/>
      <c r="EH3116" s="98"/>
      <c r="EI3116" s="98"/>
      <c r="EJ3116" s="98"/>
    </row>
    <row r="3117" spans="135:140">
      <c r="EE3117" s="114"/>
      <c r="EF3117" s="98"/>
      <c r="EG3117" s="98"/>
      <c r="EH3117" s="98"/>
      <c r="EI3117" s="98"/>
      <c r="EJ3117" s="98"/>
    </row>
    <row r="3118" spans="135:140">
      <c r="EE3118" s="114"/>
      <c r="EF3118" s="98"/>
      <c r="EG3118" s="98"/>
      <c r="EH3118" s="98"/>
      <c r="EI3118" s="98"/>
      <c r="EJ3118" s="98"/>
    </row>
    <row r="3119" spans="135:140">
      <c r="EE3119" s="114"/>
      <c r="EF3119" s="98"/>
      <c r="EG3119" s="98"/>
      <c r="EH3119" s="98"/>
      <c r="EI3119" s="98"/>
      <c r="EJ3119" s="98"/>
    </row>
    <row r="3120" spans="135:140">
      <c r="EE3120" s="114"/>
      <c r="EF3120" s="98"/>
      <c r="EG3120" s="98"/>
      <c r="EH3120" s="98"/>
      <c r="EI3120" s="98"/>
      <c r="EJ3120" s="98"/>
    </row>
    <row r="3121" spans="135:140">
      <c r="EE3121" s="114"/>
      <c r="EF3121" s="98"/>
      <c r="EG3121" s="98"/>
      <c r="EH3121" s="98"/>
      <c r="EI3121" s="98"/>
      <c r="EJ3121" s="98"/>
    </row>
    <row r="3122" spans="135:140">
      <c r="EE3122" s="114"/>
      <c r="EF3122" s="98"/>
      <c r="EG3122" s="98"/>
      <c r="EH3122" s="98"/>
      <c r="EI3122" s="98"/>
      <c r="EJ3122" s="98"/>
    </row>
    <row r="3123" spans="135:140">
      <c r="EE3123" s="114"/>
      <c r="EF3123" s="98"/>
      <c r="EG3123" s="98"/>
      <c r="EH3123" s="98"/>
      <c r="EI3123" s="98"/>
      <c r="EJ3123" s="98"/>
    </row>
    <row r="3124" spans="135:140">
      <c r="EE3124" s="114"/>
      <c r="EF3124" s="98"/>
      <c r="EG3124" s="98"/>
      <c r="EH3124" s="98"/>
      <c r="EI3124" s="98"/>
      <c r="EJ3124" s="98"/>
    </row>
    <row r="3125" spans="135:140">
      <c r="EE3125" s="114"/>
      <c r="EF3125" s="98"/>
      <c r="EG3125" s="98"/>
      <c r="EH3125" s="98"/>
      <c r="EI3125" s="98"/>
      <c r="EJ3125" s="98"/>
    </row>
    <row r="3126" spans="135:140">
      <c r="EE3126" s="114"/>
      <c r="EF3126" s="98"/>
      <c r="EG3126" s="98"/>
      <c r="EH3126" s="98"/>
      <c r="EI3126" s="98"/>
      <c r="EJ3126" s="98"/>
    </row>
    <row r="3127" spans="135:140">
      <c r="EE3127" s="114"/>
      <c r="EF3127" s="98"/>
      <c r="EG3127" s="98"/>
      <c r="EH3127" s="98"/>
      <c r="EI3127" s="98"/>
      <c r="EJ3127" s="98"/>
    </row>
    <row r="3128" spans="135:140">
      <c r="EE3128" s="114"/>
      <c r="EF3128" s="98"/>
      <c r="EG3128" s="98"/>
      <c r="EH3128" s="98"/>
      <c r="EI3128" s="98"/>
      <c r="EJ3128" s="98"/>
    </row>
    <row r="3129" spans="135:140">
      <c r="EE3129" s="114"/>
      <c r="EF3129" s="98"/>
      <c r="EG3129" s="98"/>
      <c r="EH3129" s="98"/>
      <c r="EI3129" s="98"/>
      <c r="EJ3129" s="98"/>
    </row>
    <row r="3130" spans="135:140">
      <c r="EE3130" s="114"/>
      <c r="EF3130" s="98"/>
      <c r="EG3130" s="98"/>
      <c r="EH3130" s="98"/>
      <c r="EI3130" s="98"/>
      <c r="EJ3130" s="98"/>
    </row>
    <row r="3131" spans="135:140">
      <c r="EE3131" s="114"/>
      <c r="EF3131" s="98"/>
      <c r="EG3131" s="98"/>
      <c r="EH3131" s="98"/>
      <c r="EI3131" s="98"/>
      <c r="EJ3131" s="98"/>
    </row>
    <row r="3132" spans="135:140">
      <c r="EE3132" s="114"/>
      <c r="EF3132" s="98"/>
      <c r="EG3132" s="98"/>
      <c r="EH3132" s="98"/>
      <c r="EI3132" s="98"/>
      <c r="EJ3132" s="98"/>
    </row>
    <row r="3133" spans="135:140">
      <c r="EE3133" s="114"/>
      <c r="EF3133" s="98"/>
      <c r="EG3133" s="98"/>
      <c r="EH3133" s="98"/>
      <c r="EI3133" s="98"/>
      <c r="EJ3133" s="98"/>
    </row>
    <row r="3134" spans="135:140">
      <c r="EE3134" s="114"/>
      <c r="EF3134" s="98"/>
      <c r="EG3134" s="98"/>
      <c r="EH3134" s="98"/>
      <c r="EI3134" s="98"/>
      <c r="EJ3134" s="98"/>
    </row>
    <row r="3135" spans="135:140">
      <c r="EE3135" s="114"/>
      <c r="EF3135" s="98"/>
      <c r="EG3135" s="98"/>
      <c r="EH3135" s="98"/>
      <c r="EI3135" s="98"/>
      <c r="EJ3135" s="98"/>
    </row>
    <row r="3136" spans="135:140">
      <c r="EE3136" s="114"/>
      <c r="EF3136" s="98"/>
      <c r="EG3136" s="98"/>
      <c r="EH3136" s="98"/>
      <c r="EI3136" s="98"/>
      <c r="EJ3136" s="98"/>
    </row>
    <row r="3137" spans="135:140">
      <c r="EE3137" s="114"/>
      <c r="EF3137" s="98"/>
      <c r="EG3137" s="98"/>
      <c r="EH3137" s="98"/>
      <c r="EI3137" s="98"/>
      <c r="EJ3137" s="98"/>
    </row>
    <row r="3138" spans="135:140">
      <c r="EE3138" s="114"/>
      <c r="EF3138" s="98"/>
      <c r="EG3138" s="98"/>
      <c r="EH3138" s="98"/>
      <c r="EI3138" s="98"/>
      <c r="EJ3138" s="98"/>
    </row>
    <row r="3139" spans="135:140">
      <c r="EE3139" s="114"/>
      <c r="EF3139" s="98"/>
      <c r="EG3139" s="98"/>
      <c r="EH3139" s="98"/>
      <c r="EI3139" s="98"/>
      <c r="EJ3139" s="98"/>
    </row>
    <row r="3140" spans="135:140">
      <c r="EE3140" s="114"/>
      <c r="EF3140" s="98"/>
      <c r="EG3140" s="98"/>
      <c r="EH3140" s="98"/>
      <c r="EI3140" s="98"/>
      <c r="EJ3140" s="98"/>
    </row>
    <row r="3141" spans="135:140">
      <c r="EE3141" s="114"/>
      <c r="EF3141" s="98"/>
      <c r="EG3141" s="98"/>
      <c r="EH3141" s="98"/>
      <c r="EI3141" s="98"/>
      <c r="EJ3141" s="98"/>
    </row>
    <row r="3142" spans="135:140">
      <c r="EE3142" s="114"/>
      <c r="EF3142" s="98"/>
      <c r="EG3142" s="98"/>
      <c r="EH3142" s="98"/>
      <c r="EI3142" s="98"/>
      <c r="EJ3142" s="98"/>
    </row>
    <row r="3143" spans="135:140">
      <c r="EE3143" s="114"/>
      <c r="EF3143" s="98"/>
      <c r="EG3143" s="98"/>
      <c r="EH3143" s="98"/>
      <c r="EI3143" s="98"/>
      <c r="EJ3143" s="98"/>
    </row>
    <row r="3144" spans="135:140">
      <c r="EE3144" s="114"/>
      <c r="EF3144" s="98"/>
      <c r="EG3144" s="98"/>
      <c r="EH3144" s="98"/>
      <c r="EI3144" s="98"/>
      <c r="EJ3144" s="98"/>
    </row>
    <row r="3145" spans="135:140">
      <c r="EE3145" s="114"/>
      <c r="EF3145" s="98"/>
      <c r="EG3145" s="98"/>
      <c r="EH3145" s="98"/>
      <c r="EI3145" s="98"/>
      <c r="EJ3145" s="98"/>
    </row>
    <row r="3146" spans="135:140">
      <c r="EE3146" s="114"/>
      <c r="EF3146" s="98"/>
      <c r="EG3146" s="98"/>
      <c r="EH3146" s="98"/>
      <c r="EI3146" s="98"/>
      <c r="EJ3146" s="98"/>
    </row>
    <row r="3147" spans="135:140">
      <c r="EE3147" s="114"/>
      <c r="EF3147" s="98"/>
      <c r="EG3147" s="98"/>
      <c r="EH3147" s="98"/>
      <c r="EI3147" s="98"/>
      <c r="EJ3147" s="98"/>
    </row>
    <row r="3148" spans="135:140">
      <c r="EE3148" s="114"/>
      <c r="EF3148" s="98"/>
      <c r="EG3148" s="98"/>
      <c r="EH3148" s="98"/>
      <c r="EI3148" s="98"/>
      <c r="EJ3148" s="98"/>
    </row>
    <row r="3149" spans="135:140">
      <c r="EE3149" s="114"/>
      <c r="EF3149" s="98"/>
      <c r="EG3149" s="98"/>
      <c r="EH3149" s="98"/>
      <c r="EI3149" s="98"/>
      <c r="EJ3149" s="98"/>
    </row>
    <row r="3150" spans="135:140">
      <c r="EE3150" s="114"/>
      <c r="EF3150" s="98"/>
      <c r="EG3150" s="98"/>
      <c r="EH3150" s="98"/>
      <c r="EI3150" s="98"/>
      <c r="EJ3150" s="98"/>
    </row>
    <row r="3151" spans="135:140">
      <c r="EE3151" s="114"/>
      <c r="EF3151" s="98"/>
      <c r="EG3151" s="98"/>
      <c r="EH3151" s="98"/>
      <c r="EI3151" s="98"/>
      <c r="EJ3151" s="98"/>
    </row>
    <row r="3152" spans="135:140">
      <c r="EE3152" s="114"/>
      <c r="EF3152" s="98"/>
      <c r="EG3152" s="98"/>
      <c r="EH3152" s="98"/>
      <c r="EI3152" s="98"/>
      <c r="EJ3152" s="98"/>
    </row>
    <row r="3153" spans="135:140">
      <c r="EE3153" s="114"/>
      <c r="EF3153" s="98"/>
      <c r="EG3153" s="98"/>
      <c r="EH3153" s="98"/>
      <c r="EI3153" s="98"/>
      <c r="EJ3153" s="98"/>
    </row>
    <row r="3154" spans="135:140">
      <c r="EE3154" s="114"/>
      <c r="EF3154" s="98"/>
      <c r="EG3154" s="98"/>
      <c r="EH3154" s="98"/>
      <c r="EI3154" s="98"/>
      <c r="EJ3154" s="98"/>
    </row>
    <row r="3155" spans="135:140">
      <c r="EE3155" s="114"/>
      <c r="EF3155" s="98"/>
      <c r="EG3155" s="98"/>
      <c r="EH3155" s="98"/>
      <c r="EI3155" s="98"/>
      <c r="EJ3155" s="98"/>
    </row>
    <row r="3156" spans="135:140">
      <c r="EE3156" s="114"/>
      <c r="EF3156" s="98"/>
      <c r="EG3156" s="98"/>
      <c r="EH3156" s="98"/>
      <c r="EI3156" s="98"/>
      <c r="EJ3156" s="98"/>
    </row>
    <row r="3157" spans="135:140">
      <c r="EE3157" s="114"/>
      <c r="EF3157" s="98"/>
      <c r="EG3157" s="98"/>
      <c r="EH3157" s="98"/>
      <c r="EI3157" s="98"/>
      <c r="EJ3157" s="98"/>
    </row>
    <row r="3158" spans="135:140">
      <c r="EE3158" s="114"/>
      <c r="EF3158" s="98"/>
      <c r="EG3158" s="98"/>
      <c r="EH3158" s="98"/>
      <c r="EI3158" s="98"/>
      <c r="EJ3158" s="98"/>
    </row>
    <row r="3159" spans="135:140">
      <c r="EE3159" s="114"/>
      <c r="EF3159" s="98"/>
      <c r="EG3159" s="98"/>
      <c r="EH3159" s="98"/>
      <c r="EI3159" s="98"/>
      <c r="EJ3159" s="98"/>
    </row>
    <row r="3160" spans="135:140">
      <c r="EE3160" s="114"/>
      <c r="EF3160" s="98"/>
      <c r="EG3160" s="98"/>
      <c r="EH3160" s="98"/>
      <c r="EI3160" s="98"/>
      <c r="EJ3160" s="98"/>
    </row>
    <row r="3161" spans="135:140">
      <c r="EE3161" s="114"/>
      <c r="EF3161" s="98"/>
      <c r="EG3161" s="98"/>
      <c r="EH3161" s="98"/>
      <c r="EI3161" s="98"/>
      <c r="EJ3161" s="98"/>
    </row>
    <row r="3162" spans="135:140">
      <c r="EE3162" s="114"/>
      <c r="EF3162" s="98"/>
      <c r="EG3162" s="98"/>
      <c r="EH3162" s="98"/>
      <c r="EI3162" s="98"/>
      <c r="EJ3162" s="98"/>
    </row>
    <row r="3163" spans="135:140">
      <c r="EE3163" s="114"/>
      <c r="EF3163" s="98"/>
      <c r="EG3163" s="98"/>
      <c r="EH3163" s="98"/>
      <c r="EI3163" s="98"/>
      <c r="EJ3163" s="98"/>
    </row>
    <row r="3164" spans="135:140">
      <c r="EE3164" s="114"/>
      <c r="EF3164" s="98"/>
      <c r="EG3164" s="98"/>
      <c r="EH3164" s="98"/>
      <c r="EI3164" s="98"/>
      <c r="EJ3164" s="98"/>
    </row>
    <row r="3165" spans="135:140">
      <c r="EE3165" s="114"/>
      <c r="EF3165" s="98"/>
      <c r="EG3165" s="98"/>
      <c r="EH3165" s="98"/>
      <c r="EI3165" s="98"/>
      <c r="EJ3165" s="98"/>
    </row>
    <row r="3166" spans="135:140">
      <c r="EE3166" s="114"/>
      <c r="EF3166" s="98"/>
      <c r="EG3166" s="98"/>
      <c r="EH3166" s="98"/>
      <c r="EI3166" s="98"/>
      <c r="EJ3166" s="98"/>
    </row>
    <row r="3167" spans="135:140">
      <c r="EE3167" s="114"/>
      <c r="EF3167" s="98"/>
      <c r="EG3167" s="98"/>
      <c r="EH3167" s="98"/>
      <c r="EI3167" s="98"/>
      <c r="EJ3167" s="98"/>
    </row>
    <row r="3168" spans="135:140">
      <c r="EE3168" s="114"/>
      <c r="EF3168" s="98"/>
      <c r="EG3168" s="98"/>
      <c r="EH3168" s="98"/>
      <c r="EI3168" s="98"/>
      <c r="EJ3168" s="98"/>
    </row>
    <row r="3169" spans="135:140">
      <c r="EE3169" s="114"/>
      <c r="EF3169" s="98"/>
      <c r="EG3169" s="98"/>
      <c r="EH3169" s="98"/>
      <c r="EI3169" s="98"/>
      <c r="EJ3169" s="98"/>
    </row>
    <row r="3170" spans="135:140">
      <c r="EE3170" s="114"/>
      <c r="EF3170" s="98"/>
      <c r="EG3170" s="98"/>
      <c r="EH3170" s="98"/>
      <c r="EI3170" s="98"/>
      <c r="EJ3170" s="98"/>
    </row>
    <row r="3171" spans="135:140">
      <c r="EE3171" s="114"/>
      <c r="EF3171" s="98"/>
      <c r="EG3171" s="98"/>
      <c r="EH3171" s="98"/>
      <c r="EI3171" s="98"/>
      <c r="EJ3171" s="98"/>
    </row>
    <row r="3172" spans="135:140">
      <c r="EE3172" s="114"/>
      <c r="EF3172" s="98"/>
      <c r="EG3172" s="98"/>
      <c r="EH3172" s="98"/>
      <c r="EI3172" s="98"/>
      <c r="EJ3172" s="98"/>
    </row>
    <row r="3173" spans="135:140">
      <c r="EE3173" s="114"/>
      <c r="EF3173" s="98"/>
      <c r="EG3173" s="98"/>
      <c r="EH3173" s="98"/>
      <c r="EI3173" s="98"/>
      <c r="EJ3173" s="98"/>
    </row>
    <row r="3174" spans="135:140">
      <c r="EE3174" s="114"/>
      <c r="EF3174" s="98"/>
      <c r="EG3174" s="98"/>
      <c r="EH3174" s="98"/>
      <c r="EI3174" s="98"/>
      <c r="EJ3174" s="98"/>
    </row>
    <row r="3175" spans="135:140">
      <c r="EE3175" s="114"/>
      <c r="EF3175" s="98"/>
      <c r="EG3175" s="98"/>
      <c r="EH3175" s="98"/>
      <c r="EI3175" s="98"/>
      <c r="EJ3175" s="98"/>
    </row>
    <row r="3176" spans="135:140">
      <c r="EE3176" s="114"/>
      <c r="EF3176" s="98"/>
      <c r="EG3176" s="98"/>
      <c r="EH3176" s="98"/>
      <c r="EI3176" s="98"/>
      <c r="EJ3176" s="98"/>
    </row>
    <row r="3177" spans="135:140">
      <c r="EE3177" s="114"/>
      <c r="EF3177" s="98"/>
      <c r="EG3177" s="98"/>
      <c r="EH3177" s="98"/>
      <c r="EI3177" s="98"/>
      <c r="EJ3177" s="98"/>
    </row>
    <row r="3178" spans="135:140">
      <c r="EE3178" s="114"/>
      <c r="EF3178" s="98"/>
      <c r="EG3178" s="98"/>
      <c r="EH3178" s="98"/>
      <c r="EI3178" s="98"/>
      <c r="EJ3178" s="98"/>
    </row>
    <row r="3179" spans="135:140">
      <c r="EE3179" s="114"/>
      <c r="EF3179" s="98"/>
      <c r="EG3179" s="98"/>
      <c r="EH3179" s="98"/>
      <c r="EI3179" s="98"/>
      <c r="EJ3179" s="98"/>
    </row>
    <row r="3180" spans="135:140">
      <c r="EE3180" s="114"/>
      <c r="EF3180" s="98"/>
      <c r="EG3180" s="98"/>
      <c r="EH3180" s="98"/>
      <c r="EI3180" s="98"/>
      <c r="EJ3180" s="98"/>
    </row>
    <row r="3181" spans="135:140">
      <c r="EE3181" s="114"/>
      <c r="EF3181" s="98"/>
      <c r="EG3181" s="98"/>
      <c r="EH3181" s="98"/>
      <c r="EI3181" s="98"/>
      <c r="EJ3181" s="98"/>
    </row>
    <row r="3182" spans="135:140">
      <c r="EE3182" s="114"/>
      <c r="EF3182" s="98"/>
      <c r="EG3182" s="98"/>
      <c r="EH3182" s="98"/>
      <c r="EI3182" s="98"/>
      <c r="EJ3182" s="98"/>
    </row>
    <row r="3183" spans="135:140">
      <c r="EE3183" s="114"/>
      <c r="EF3183" s="98"/>
      <c r="EG3183" s="98"/>
      <c r="EH3183" s="98"/>
      <c r="EI3183" s="98"/>
      <c r="EJ3183" s="98"/>
    </row>
    <row r="3184" spans="135:140">
      <c r="EE3184" s="114"/>
      <c r="EF3184" s="98"/>
      <c r="EG3184" s="98"/>
      <c r="EH3184" s="98"/>
      <c r="EI3184" s="98"/>
      <c r="EJ3184" s="98"/>
    </row>
    <row r="3185" spans="135:140">
      <c r="EE3185" s="114"/>
      <c r="EF3185" s="98"/>
      <c r="EG3185" s="98"/>
      <c r="EH3185" s="98"/>
      <c r="EI3185" s="98"/>
      <c r="EJ3185" s="98"/>
    </row>
    <row r="3186" spans="135:140">
      <c r="EE3186" s="114"/>
      <c r="EF3186" s="98"/>
      <c r="EG3186" s="98"/>
      <c r="EH3186" s="98"/>
      <c r="EI3186" s="98"/>
      <c r="EJ3186" s="98"/>
    </row>
    <row r="3187" spans="135:140">
      <c r="EE3187" s="114"/>
      <c r="EF3187" s="98"/>
      <c r="EG3187" s="98"/>
      <c r="EH3187" s="98"/>
      <c r="EI3187" s="98"/>
      <c r="EJ3187" s="98"/>
    </row>
    <row r="3188" spans="135:140">
      <c r="EE3188" s="114"/>
      <c r="EF3188" s="98"/>
      <c r="EG3188" s="98"/>
      <c r="EH3188" s="98"/>
      <c r="EI3188" s="98"/>
      <c r="EJ3188" s="98"/>
    </row>
    <row r="3189" spans="135:140">
      <c r="EE3189" s="114"/>
      <c r="EF3189" s="98"/>
      <c r="EG3189" s="98"/>
      <c r="EH3189" s="98"/>
      <c r="EI3189" s="98"/>
      <c r="EJ3189" s="98"/>
    </row>
    <row r="3190" spans="135:140">
      <c r="EE3190" s="114"/>
      <c r="EF3190" s="98"/>
      <c r="EG3190" s="98"/>
      <c r="EH3190" s="98"/>
      <c r="EI3190" s="98"/>
      <c r="EJ3190" s="98"/>
    </row>
    <row r="3191" spans="135:140">
      <c r="EE3191" s="114"/>
      <c r="EF3191" s="98"/>
      <c r="EG3191" s="98"/>
      <c r="EH3191" s="98"/>
      <c r="EI3191" s="98"/>
      <c r="EJ3191" s="98"/>
    </row>
    <row r="3192" spans="135:140">
      <c r="EE3192" s="114"/>
      <c r="EF3192" s="98"/>
      <c r="EG3192" s="98"/>
      <c r="EH3192" s="98"/>
      <c r="EI3192" s="98"/>
      <c r="EJ3192" s="98"/>
    </row>
    <row r="3193" spans="135:140">
      <c r="EE3193" s="114"/>
      <c r="EF3193" s="98"/>
      <c r="EG3193" s="98"/>
      <c r="EH3193" s="98"/>
      <c r="EI3193" s="98"/>
      <c r="EJ3193" s="98"/>
    </row>
    <row r="3194" spans="135:140">
      <c r="EE3194" s="114"/>
      <c r="EF3194" s="98"/>
      <c r="EG3194" s="98"/>
      <c r="EH3194" s="98"/>
      <c r="EI3194" s="98"/>
      <c r="EJ3194" s="98"/>
    </row>
    <row r="3195" spans="135:140">
      <c r="EE3195" s="114"/>
      <c r="EF3195" s="98"/>
      <c r="EG3195" s="98"/>
      <c r="EH3195" s="98"/>
      <c r="EI3195" s="98"/>
      <c r="EJ3195" s="98"/>
    </row>
    <row r="3196" spans="135:140">
      <c r="EE3196" s="114"/>
      <c r="EF3196" s="98"/>
      <c r="EG3196" s="98"/>
      <c r="EH3196" s="98"/>
      <c r="EI3196" s="98"/>
      <c r="EJ3196" s="98"/>
    </row>
    <row r="3197" spans="135:140">
      <c r="EE3197" s="114"/>
      <c r="EF3197" s="98"/>
      <c r="EG3197" s="98"/>
      <c r="EH3197" s="98"/>
      <c r="EI3197" s="98"/>
      <c r="EJ3197" s="98"/>
    </row>
    <row r="3198" spans="135:140">
      <c r="EE3198" s="114"/>
      <c r="EF3198" s="98"/>
      <c r="EG3198" s="98"/>
      <c r="EH3198" s="98"/>
      <c r="EI3198" s="98"/>
      <c r="EJ3198" s="98"/>
    </row>
    <row r="3199" spans="135:140">
      <c r="EE3199" s="114"/>
      <c r="EF3199" s="98"/>
      <c r="EG3199" s="98"/>
      <c r="EH3199" s="98"/>
      <c r="EI3199" s="98"/>
      <c r="EJ3199" s="98"/>
    </row>
    <row r="3200" spans="135:140">
      <c r="EE3200" s="114"/>
      <c r="EF3200" s="98"/>
      <c r="EG3200" s="98"/>
      <c r="EH3200" s="98"/>
      <c r="EI3200" s="98"/>
      <c r="EJ3200" s="98"/>
    </row>
    <row r="3201" spans="135:140">
      <c r="EE3201" s="114"/>
      <c r="EF3201" s="98"/>
      <c r="EG3201" s="98"/>
      <c r="EH3201" s="98"/>
      <c r="EI3201" s="98"/>
      <c r="EJ3201" s="98"/>
    </row>
    <row r="3202" spans="135:140">
      <c r="EE3202" s="114"/>
      <c r="EF3202" s="98"/>
      <c r="EG3202" s="98"/>
      <c r="EH3202" s="98"/>
      <c r="EI3202" s="98"/>
      <c r="EJ3202" s="98"/>
    </row>
    <row r="3203" spans="135:140">
      <c r="EE3203" s="114"/>
      <c r="EF3203" s="98"/>
      <c r="EG3203" s="98"/>
      <c r="EH3203" s="98"/>
      <c r="EI3203" s="98"/>
      <c r="EJ3203" s="98"/>
    </row>
    <row r="3204" spans="135:140">
      <c r="EE3204" s="114"/>
      <c r="EF3204" s="98"/>
      <c r="EG3204" s="98"/>
      <c r="EH3204" s="98"/>
      <c r="EI3204" s="98"/>
      <c r="EJ3204" s="98"/>
    </row>
    <row r="3205" spans="135:140">
      <c r="EE3205" s="114"/>
      <c r="EF3205" s="98"/>
      <c r="EG3205" s="98"/>
      <c r="EH3205" s="98"/>
      <c r="EI3205" s="98"/>
      <c r="EJ3205" s="98"/>
    </row>
    <row r="3206" spans="135:140">
      <c r="EE3206" s="114"/>
      <c r="EF3206" s="98"/>
      <c r="EG3206" s="98"/>
      <c r="EH3206" s="98"/>
      <c r="EI3206" s="98"/>
      <c r="EJ3206" s="98"/>
    </row>
    <row r="3207" spans="135:140">
      <c r="EE3207" s="114"/>
      <c r="EF3207" s="98"/>
      <c r="EG3207" s="98"/>
      <c r="EH3207" s="98"/>
      <c r="EI3207" s="98"/>
      <c r="EJ3207" s="98"/>
    </row>
    <row r="3208" spans="135:140">
      <c r="EE3208" s="114"/>
      <c r="EF3208" s="98"/>
      <c r="EG3208" s="98"/>
      <c r="EH3208" s="98"/>
      <c r="EI3208" s="98"/>
      <c r="EJ3208" s="98"/>
    </row>
    <row r="3209" spans="135:140">
      <c r="EE3209" s="114"/>
      <c r="EF3209" s="98"/>
      <c r="EG3209" s="98"/>
      <c r="EH3209" s="98"/>
      <c r="EI3209" s="98"/>
      <c r="EJ3209" s="98"/>
    </row>
    <row r="3210" spans="135:140">
      <c r="EE3210" s="114"/>
      <c r="EF3210" s="98"/>
      <c r="EG3210" s="98"/>
      <c r="EH3210" s="98"/>
      <c r="EI3210" s="98"/>
      <c r="EJ3210" s="98"/>
    </row>
    <row r="3211" spans="135:140">
      <c r="EE3211" s="114"/>
      <c r="EF3211" s="98"/>
      <c r="EG3211" s="98"/>
      <c r="EH3211" s="98"/>
      <c r="EI3211" s="98"/>
      <c r="EJ3211" s="98"/>
    </row>
    <row r="3212" spans="135:140">
      <c r="EE3212" s="114"/>
      <c r="EF3212" s="98"/>
      <c r="EG3212" s="98"/>
      <c r="EH3212" s="98"/>
      <c r="EI3212" s="98"/>
      <c r="EJ3212" s="98"/>
    </row>
    <row r="3213" spans="135:140">
      <c r="EE3213" s="114"/>
      <c r="EF3213" s="98"/>
      <c r="EG3213" s="98"/>
      <c r="EH3213" s="98"/>
      <c r="EI3213" s="98"/>
      <c r="EJ3213" s="98"/>
    </row>
    <row r="3214" spans="135:140">
      <c r="EE3214" s="114"/>
      <c r="EF3214" s="98"/>
      <c r="EG3214" s="98"/>
      <c r="EH3214" s="98"/>
      <c r="EI3214" s="98"/>
      <c r="EJ3214" s="98"/>
    </row>
    <row r="3215" spans="135:140">
      <c r="EE3215" s="114"/>
      <c r="EF3215" s="98"/>
      <c r="EG3215" s="98"/>
      <c r="EH3215" s="98"/>
      <c r="EI3215" s="98"/>
      <c r="EJ3215" s="98"/>
    </row>
    <row r="3216" spans="135:140">
      <c r="EE3216" s="114"/>
      <c r="EF3216" s="98"/>
      <c r="EG3216" s="98"/>
      <c r="EH3216" s="98"/>
      <c r="EI3216" s="98"/>
      <c r="EJ3216" s="98"/>
    </row>
    <row r="3217" spans="135:140">
      <c r="EE3217" s="114"/>
      <c r="EF3217" s="98"/>
      <c r="EG3217" s="98"/>
      <c r="EH3217" s="98"/>
      <c r="EI3217" s="98"/>
      <c r="EJ3217" s="98"/>
    </row>
    <row r="3218" spans="135:140">
      <c r="EE3218" s="114"/>
      <c r="EF3218" s="98"/>
      <c r="EG3218" s="98"/>
      <c r="EH3218" s="98"/>
      <c r="EI3218" s="98"/>
      <c r="EJ3218" s="98"/>
    </row>
    <row r="3219" spans="135:140">
      <c r="EE3219" s="114"/>
      <c r="EF3219" s="98"/>
      <c r="EG3219" s="98"/>
      <c r="EH3219" s="98"/>
      <c r="EI3219" s="98"/>
      <c r="EJ3219" s="98"/>
    </row>
    <row r="3220" spans="135:140">
      <c r="EE3220" s="114"/>
      <c r="EF3220" s="98"/>
      <c r="EG3220" s="98"/>
      <c r="EH3220" s="98"/>
      <c r="EI3220" s="98"/>
      <c r="EJ3220" s="98"/>
    </row>
    <row r="3221" spans="135:140">
      <c r="EE3221" s="114"/>
      <c r="EF3221" s="98"/>
      <c r="EG3221" s="98"/>
      <c r="EH3221" s="98"/>
      <c r="EI3221" s="98"/>
      <c r="EJ3221" s="98"/>
    </row>
    <row r="3222" spans="135:140">
      <c r="EE3222" s="114"/>
      <c r="EF3222" s="98"/>
      <c r="EG3222" s="98"/>
      <c r="EH3222" s="98"/>
      <c r="EI3222" s="98"/>
      <c r="EJ3222" s="98"/>
    </row>
    <row r="3223" spans="135:140">
      <c r="EE3223" s="114"/>
      <c r="EF3223" s="98"/>
      <c r="EG3223" s="98"/>
      <c r="EH3223" s="98"/>
      <c r="EI3223" s="98"/>
      <c r="EJ3223" s="98"/>
    </row>
    <row r="3224" spans="135:140">
      <c r="EE3224" s="114"/>
      <c r="EF3224" s="98"/>
      <c r="EG3224" s="98"/>
      <c r="EH3224" s="98"/>
      <c r="EI3224" s="98"/>
      <c r="EJ3224" s="98"/>
    </row>
    <row r="3225" spans="135:140">
      <c r="EE3225" s="114"/>
      <c r="EF3225" s="98"/>
      <c r="EG3225" s="98"/>
      <c r="EH3225" s="98"/>
      <c r="EI3225" s="98"/>
      <c r="EJ3225" s="98"/>
    </row>
    <row r="3226" spans="135:140">
      <c r="EE3226" s="114"/>
      <c r="EF3226" s="98"/>
      <c r="EG3226" s="98"/>
      <c r="EH3226" s="98"/>
      <c r="EI3226" s="98"/>
      <c r="EJ3226" s="98"/>
    </row>
    <row r="3227" spans="135:140">
      <c r="EE3227" s="114"/>
      <c r="EF3227" s="98"/>
      <c r="EG3227" s="98"/>
      <c r="EH3227" s="98"/>
      <c r="EI3227" s="98"/>
      <c r="EJ3227" s="98"/>
    </row>
    <row r="3228" spans="135:140">
      <c r="EE3228" s="114"/>
      <c r="EF3228" s="98"/>
      <c r="EG3228" s="98"/>
      <c r="EH3228" s="98"/>
      <c r="EI3228" s="98"/>
      <c r="EJ3228" s="98"/>
    </row>
    <row r="3229" spans="135:140">
      <c r="EE3229" s="114"/>
      <c r="EF3229" s="98"/>
      <c r="EG3229" s="98"/>
      <c r="EH3229" s="98"/>
      <c r="EI3229" s="98"/>
      <c r="EJ3229" s="98"/>
    </row>
    <row r="3230" spans="135:140">
      <c r="EE3230" s="114"/>
      <c r="EF3230" s="98"/>
      <c r="EG3230" s="98"/>
      <c r="EH3230" s="98"/>
      <c r="EI3230" s="98"/>
      <c r="EJ3230" s="98"/>
    </row>
    <row r="3231" spans="135:140">
      <c r="EE3231" s="114"/>
      <c r="EF3231" s="98"/>
      <c r="EG3231" s="98"/>
      <c r="EH3231" s="98"/>
      <c r="EI3231" s="98"/>
      <c r="EJ3231" s="98"/>
    </row>
    <row r="3232" spans="135:140">
      <c r="EE3232" s="114"/>
      <c r="EF3232" s="98"/>
      <c r="EG3232" s="98"/>
      <c r="EH3232" s="98"/>
      <c r="EI3232" s="98"/>
      <c r="EJ3232" s="98"/>
    </row>
    <row r="3233" spans="135:140">
      <c r="EE3233" s="114"/>
      <c r="EF3233" s="98"/>
      <c r="EG3233" s="98"/>
      <c r="EH3233" s="98"/>
      <c r="EI3233" s="98"/>
      <c r="EJ3233" s="98"/>
    </row>
    <row r="3234" spans="135:140">
      <c r="EE3234" s="114"/>
      <c r="EF3234" s="98"/>
      <c r="EG3234" s="98"/>
      <c r="EH3234" s="98"/>
      <c r="EI3234" s="98"/>
      <c r="EJ3234" s="98"/>
    </row>
    <row r="3235" spans="135:140">
      <c r="EE3235" s="114"/>
      <c r="EF3235" s="98"/>
      <c r="EG3235" s="98"/>
      <c r="EH3235" s="98"/>
      <c r="EI3235" s="98"/>
      <c r="EJ3235" s="98"/>
    </row>
    <row r="3236" spans="135:140">
      <c r="EE3236" s="114"/>
      <c r="EF3236" s="98"/>
      <c r="EG3236" s="98"/>
      <c r="EH3236" s="98"/>
      <c r="EI3236" s="98"/>
      <c r="EJ3236" s="98"/>
    </row>
    <row r="3237" spans="135:140">
      <c r="EE3237" s="114"/>
      <c r="EF3237" s="98"/>
      <c r="EG3237" s="98"/>
      <c r="EH3237" s="98"/>
      <c r="EI3237" s="98"/>
      <c r="EJ3237" s="98"/>
    </row>
    <row r="3238" spans="135:140">
      <c r="EE3238" s="114"/>
      <c r="EF3238" s="98"/>
      <c r="EG3238" s="98"/>
      <c r="EH3238" s="98"/>
      <c r="EI3238" s="98"/>
      <c r="EJ3238" s="98"/>
    </row>
    <row r="3239" spans="135:140">
      <c r="EE3239" s="114"/>
      <c r="EF3239" s="98"/>
      <c r="EG3239" s="98"/>
      <c r="EH3239" s="98"/>
      <c r="EI3239" s="98"/>
      <c r="EJ3239" s="98"/>
    </row>
    <row r="3240" spans="135:140">
      <c r="EE3240" s="114"/>
      <c r="EF3240" s="98"/>
      <c r="EG3240" s="98"/>
      <c r="EH3240" s="98"/>
      <c r="EI3240" s="98"/>
      <c r="EJ3240" s="98"/>
    </row>
    <row r="3241" spans="135:140">
      <c r="EE3241" s="114"/>
      <c r="EF3241" s="98"/>
      <c r="EG3241" s="98"/>
      <c r="EH3241" s="98"/>
      <c r="EI3241" s="98"/>
      <c r="EJ3241" s="98"/>
    </row>
    <row r="3242" spans="135:140">
      <c r="EE3242" s="114"/>
      <c r="EF3242" s="98"/>
      <c r="EG3242" s="98"/>
      <c r="EH3242" s="98"/>
      <c r="EI3242" s="98"/>
      <c r="EJ3242" s="98"/>
    </row>
    <row r="3243" spans="135:140">
      <c r="EE3243" s="114"/>
      <c r="EF3243" s="98"/>
      <c r="EG3243" s="98"/>
      <c r="EH3243" s="98"/>
      <c r="EI3243" s="98"/>
      <c r="EJ3243" s="98"/>
    </row>
    <row r="3244" spans="135:140">
      <c r="EE3244" s="114"/>
      <c r="EF3244" s="98"/>
      <c r="EG3244" s="98"/>
      <c r="EH3244" s="98"/>
      <c r="EI3244" s="98"/>
      <c r="EJ3244" s="98"/>
    </row>
    <row r="3245" spans="135:140">
      <c r="EE3245" s="114"/>
      <c r="EF3245" s="98"/>
      <c r="EG3245" s="98"/>
      <c r="EH3245" s="98"/>
      <c r="EI3245" s="98"/>
      <c r="EJ3245" s="98"/>
    </row>
    <row r="3246" spans="135:140">
      <c r="EE3246" s="114"/>
      <c r="EF3246" s="98"/>
      <c r="EG3246" s="98"/>
      <c r="EH3246" s="98"/>
      <c r="EI3246" s="98"/>
      <c r="EJ3246" s="98"/>
    </row>
    <row r="3247" spans="135:140">
      <c r="EE3247" s="114"/>
      <c r="EF3247" s="98"/>
      <c r="EG3247" s="98"/>
      <c r="EH3247" s="98"/>
      <c r="EI3247" s="98"/>
      <c r="EJ3247" s="98"/>
    </row>
    <row r="3248" spans="135:140">
      <c r="EE3248" s="114"/>
      <c r="EF3248" s="98"/>
      <c r="EG3248" s="98"/>
      <c r="EH3248" s="98"/>
      <c r="EI3248" s="98"/>
      <c r="EJ3248" s="98"/>
    </row>
    <row r="3249" spans="135:140">
      <c r="EE3249" s="114"/>
      <c r="EF3249" s="98"/>
      <c r="EG3249" s="98"/>
      <c r="EH3249" s="98"/>
      <c r="EI3249" s="98"/>
      <c r="EJ3249" s="98"/>
    </row>
    <row r="3250" spans="135:140">
      <c r="EE3250" s="114"/>
      <c r="EF3250" s="98"/>
      <c r="EG3250" s="98"/>
      <c r="EH3250" s="98"/>
      <c r="EI3250" s="98"/>
      <c r="EJ3250" s="98"/>
    </row>
    <row r="3251" spans="135:140">
      <c r="EE3251" s="114"/>
      <c r="EF3251" s="98"/>
      <c r="EG3251" s="98"/>
      <c r="EH3251" s="98"/>
      <c r="EI3251" s="98"/>
      <c r="EJ3251" s="98"/>
    </row>
    <row r="3252" spans="135:140">
      <c r="EE3252" s="114"/>
      <c r="EF3252" s="98"/>
      <c r="EG3252" s="98"/>
      <c r="EH3252" s="98"/>
      <c r="EI3252" s="98"/>
      <c r="EJ3252" s="98"/>
    </row>
    <row r="3253" spans="135:140">
      <c r="EE3253" s="114"/>
      <c r="EF3253" s="98"/>
      <c r="EG3253" s="98"/>
      <c r="EH3253" s="98"/>
      <c r="EI3253" s="98"/>
      <c r="EJ3253" s="98"/>
    </row>
    <row r="3254" spans="135:140">
      <c r="EE3254" s="114"/>
      <c r="EF3254" s="98"/>
      <c r="EG3254" s="98"/>
      <c r="EH3254" s="98"/>
      <c r="EI3254" s="98"/>
      <c r="EJ3254" s="98"/>
    </row>
    <row r="3255" spans="135:140">
      <c r="EE3255" s="114"/>
      <c r="EF3255" s="98"/>
      <c r="EG3255" s="98"/>
      <c r="EH3255" s="98"/>
      <c r="EI3255" s="98"/>
      <c r="EJ3255" s="98"/>
    </row>
    <row r="3256" spans="135:140">
      <c r="EE3256" s="114"/>
      <c r="EF3256" s="98"/>
      <c r="EG3256" s="98"/>
      <c r="EH3256" s="98"/>
      <c r="EI3256" s="98"/>
      <c r="EJ3256" s="98"/>
    </row>
    <row r="3257" spans="135:140">
      <c r="EE3257" s="114"/>
      <c r="EF3257" s="98"/>
      <c r="EG3257" s="98"/>
      <c r="EH3257" s="98"/>
      <c r="EI3257" s="98"/>
      <c r="EJ3257" s="98"/>
    </row>
    <row r="3258" spans="135:140">
      <c r="EE3258" s="114"/>
      <c r="EF3258" s="98"/>
      <c r="EG3258" s="98"/>
      <c r="EH3258" s="98"/>
      <c r="EI3258" s="98"/>
      <c r="EJ3258" s="98"/>
    </row>
    <row r="3259" spans="135:140">
      <c r="EE3259" s="114"/>
      <c r="EF3259" s="98"/>
      <c r="EG3259" s="98"/>
      <c r="EH3259" s="98"/>
      <c r="EI3259" s="98"/>
      <c r="EJ3259" s="98"/>
    </row>
    <row r="3260" spans="135:140">
      <c r="EE3260" s="114"/>
      <c r="EF3260" s="98"/>
      <c r="EG3260" s="98"/>
      <c r="EH3260" s="98"/>
      <c r="EI3260" s="98"/>
      <c r="EJ3260" s="98"/>
    </row>
    <row r="3261" spans="135:140">
      <c r="EE3261" s="114"/>
      <c r="EF3261" s="98"/>
      <c r="EG3261" s="98"/>
      <c r="EH3261" s="98"/>
      <c r="EI3261" s="98"/>
      <c r="EJ3261" s="98"/>
    </row>
    <row r="3262" spans="135:140">
      <c r="EE3262" s="114"/>
      <c r="EF3262" s="98"/>
      <c r="EG3262" s="98"/>
      <c r="EH3262" s="98"/>
      <c r="EI3262" s="98"/>
      <c r="EJ3262" s="98"/>
    </row>
    <row r="3263" spans="135:140">
      <c r="EE3263" s="114"/>
      <c r="EF3263" s="98"/>
      <c r="EG3263" s="98"/>
      <c r="EH3263" s="98"/>
      <c r="EI3263" s="98"/>
      <c r="EJ3263" s="98"/>
    </row>
    <row r="3264" spans="135:140">
      <c r="EE3264" s="114"/>
      <c r="EF3264" s="98"/>
      <c r="EG3264" s="98"/>
      <c r="EH3264" s="98"/>
      <c r="EI3264" s="98"/>
      <c r="EJ3264" s="98"/>
    </row>
    <row r="3265" spans="135:140">
      <c r="EE3265" s="114"/>
      <c r="EF3265" s="98"/>
      <c r="EG3265" s="98"/>
      <c r="EH3265" s="98"/>
      <c r="EI3265" s="98"/>
      <c r="EJ3265" s="98"/>
    </row>
    <row r="3266" spans="135:140">
      <c r="EE3266" s="114"/>
      <c r="EF3266" s="98"/>
      <c r="EG3266" s="98"/>
      <c r="EH3266" s="98"/>
      <c r="EI3266" s="98"/>
      <c r="EJ3266" s="98"/>
    </row>
    <row r="3267" spans="135:140">
      <c r="EE3267" s="114"/>
      <c r="EF3267" s="98"/>
      <c r="EG3267" s="98"/>
      <c r="EH3267" s="98"/>
      <c r="EI3267" s="98"/>
      <c r="EJ3267" s="98"/>
    </row>
    <row r="3268" spans="135:140">
      <c r="EE3268" s="114"/>
      <c r="EF3268" s="98"/>
      <c r="EG3268" s="98"/>
      <c r="EH3268" s="98"/>
      <c r="EI3268" s="98"/>
      <c r="EJ3268" s="98"/>
    </row>
    <row r="3269" spans="135:140">
      <c r="EE3269" s="114"/>
      <c r="EF3269" s="98"/>
      <c r="EG3269" s="98"/>
      <c r="EH3269" s="98"/>
      <c r="EI3269" s="98"/>
      <c r="EJ3269" s="98"/>
    </row>
    <row r="3270" spans="135:140">
      <c r="EE3270" s="114"/>
      <c r="EF3270" s="98"/>
      <c r="EG3270" s="98"/>
      <c r="EH3270" s="98"/>
      <c r="EI3270" s="98"/>
      <c r="EJ3270" s="98"/>
    </row>
    <row r="3271" spans="135:140">
      <c r="EE3271" s="114"/>
      <c r="EF3271" s="98"/>
      <c r="EG3271" s="98"/>
      <c r="EH3271" s="98"/>
      <c r="EI3271" s="98"/>
      <c r="EJ3271" s="98"/>
    </row>
    <row r="3272" spans="135:140">
      <c r="EE3272" s="114"/>
      <c r="EF3272" s="98"/>
      <c r="EG3272" s="98"/>
      <c r="EH3272" s="98"/>
      <c r="EI3272" s="98"/>
      <c r="EJ3272" s="98"/>
    </row>
    <row r="3273" spans="135:140">
      <c r="EE3273" s="114"/>
      <c r="EF3273" s="98"/>
      <c r="EG3273" s="98"/>
      <c r="EH3273" s="98"/>
      <c r="EI3273" s="98"/>
      <c r="EJ3273" s="98"/>
    </row>
    <row r="3274" spans="135:140">
      <c r="EE3274" s="114"/>
      <c r="EF3274" s="98"/>
      <c r="EG3274" s="98"/>
      <c r="EH3274" s="98"/>
      <c r="EI3274" s="98"/>
      <c r="EJ3274" s="98"/>
    </row>
    <row r="3275" spans="135:140">
      <c r="EE3275" s="114"/>
      <c r="EF3275" s="98"/>
      <c r="EG3275" s="98"/>
      <c r="EH3275" s="98"/>
      <c r="EI3275" s="98"/>
      <c r="EJ3275" s="98"/>
    </row>
    <row r="3276" spans="135:140">
      <c r="EE3276" s="114"/>
      <c r="EF3276" s="98"/>
      <c r="EG3276" s="98"/>
      <c r="EH3276" s="98"/>
      <c r="EI3276" s="98"/>
      <c r="EJ3276" s="98"/>
    </row>
    <row r="3277" spans="135:140">
      <c r="EE3277" s="114"/>
      <c r="EF3277" s="98"/>
      <c r="EG3277" s="98"/>
      <c r="EH3277" s="98"/>
      <c r="EI3277" s="98"/>
      <c r="EJ3277" s="98"/>
    </row>
    <row r="3278" spans="135:140">
      <c r="EE3278" s="114"/>
      <c r="EF3278" s="98"/>
      <c r="EG3278" s="98"/>
      <c r="EH3278" s="98"/>
      <c r="EI3278" s="98"/>
      <c r="EJ3278" s="98"/>
    </row>
    <row r="3279" spans="135:140">
      <c r="EE3279" s="114"/>
      <c r="EF3279" s="98"/>
      <c r="EG3279" s="98"/>
      <c r="EH3279" s="98"/>
      <c r="EI3279" s="98"/>
      <c r="EJ3279" s="98"/>
    </row>
    <row r="3280" spans="135:140">
      <c r="EE3280" s="114"/>
      <c r="EF3280" s="98"/>
      <c r="EG3280" s="98"/>
      <c r="EH3280" s="98"/>
      <c r="EI3280" s="98"/>
      <c r="EJ3280" s="98"/>
    </row>
    <row r="3281" spans="135:140">
      <c r="EE3281" s="114"/>
      <c r="EF3281" s="98"/>
      <c r="EG3281" s="98"/>
      <c r="EH3281" s="98"/>
      <c r="EI3281" s="98"/>
      <c r="EJ3281" s="98"/>
    </row>
    <row r="3282" spans="135:140">
      <c r="EE3282" s="114"/>
      <c r="EF3282" s="98"/>
      <c r="EG3282" s="98"/>
      <c r="EH3282" s="98"/>
      <c r="EI3282" s="98"/>
      <c r="EJ3282" s="98"/>
    </row>
    <row r="3283" spans="135:140">
      <c r="EE3283" s="114"/>
      <c r="EF3283" s="98"/>
      <c r="EG3283" s="98"/>
      <c r="EH3283" s="98"/>
      <c r="EI3283" s="98"/>
      <c r="EJ3283" s="98"/>
    </row>
    <row r="3284" spans="135:140">
      <c r="EE3284" s="114"/>
      <c r="EF3284" s="98"/>
      <c r="EG3284" s="98"/>
      <c r="EH3284" s="98"/>
      <c r="EI3284" s="98"/>
      <c r="EJ3284" s="98"/>
    </row>
    <row r="3285" spans="135:140">
      <c r="EE3285" s="114"/>
      <c r="EF3285" s="98"/>
      <c r="EG3285" s="98"/>
      <c r="EH3285" s="98"/>
      <c r="EI3285" s="98"/>
      <c r="EJ3285" s="98"/>
    </row>
    <row r="3286" spans="135:140">
      <c r="EE3286" s="114"/>
      <c r="EF3286" s="98"/>
      <c r="EG3286" s="98"/>
      <c r="EH3286" s="98"/>
      <c r="EI3286" s="98"/>
      <c r="EJ3286" s="98"/>
    </row>
    <row r="3287" spans="135:140">
      <c r="EE3287" s="114"/>
      <c r="EF3287" s="98"/>
      <c r="EG3287" s="98"/>
      <c r="EH3287" s="98"/>
      <c r="EI3287" s="98"/>
      <c r="EJ3287" s="98"/>
    </row>
    <row r="3288" spans="135:140">
      <c r="EE3288" s="114"/>
      <c r="EF3288" s="98"/>
      <c r="EG3288" s="98"/>
      <c r="EH3288" s="98"/>
      <c r="EI3288" s="98"/>
      <c r="EJ3288" s="98"/>
    </row>
    <row r="3289" spans="135:140">
      <c r="EE3289" s="114"/>
      <c r="EF3289" s="98"/>
      <c r="EG3289" s="98"/>
      <c r="EH3289" s="98"/>
      <c r="EI3289" s="98"/>
      <c r="EJ3289" s="98"/>
    </row>
    <row r="3290" spans="135:140">
      <c r="EE3290" s="114"/>
      <c r="EF3290" s="98"/>
      <c r="EG3290" s="98"/>
      <c r="EH3290" s="98"/>
      <c r="EI3290" s="98"/>
      <c r="EJ3290" s="98"/>
    </row>
    <row r="3291" spans="135:140">
      <c r="EE3291" s="114"/>
      <c r="EF3291" s="98"/>
      <c r="EG3291" s="98"/>
      <c r="EH3291" s="98"/>
      <c r="EI3291" s="98"/>
      <c r="EJ3291" s="98"/>
    </row>
    <row r="3292" spans="135:140">
      <c r="EE3292" s="114"/>
      <c r="EF3292" s="98"/>
      <c r="EG3292" s="98"/>
      <c r="EH3292" s="98"/>
      <c r="EI3292" s="98"/>
      <c r="EJ3292" s="98"/>
    </row>
    <row r="3293" spans="135:140">
      <c r="EE3293" s="114"/>
      <c r="EF3293" s="98"/>
      <c r="EG3293" s="98"/>
      <c r="EH3293" s="98"/>
      <c r="EI3293" s="98"/>
      <c r="EJ3293" s="98"/>
    </row>
    <row r="3294" spans="135:140">
      <c r="EE3294" s="114"/>
      <c r="EF3294" s="98"/>
      <c r="EG3294" s="98"/>
      <c r="EH3294" s="98"/>
      <c r="EI3294" s="98"/>
      <c r="EJ3294" s="98"/>
    </row>
    <row r="3295" spans="135:140">
      <c r="EE3295" s="114"/>
      <c r="EF3295" s="98"/>
      <c r="EG3295" s="98"/>
      <c r="EH3295" s="98"/>
      <c r="EI3295" s="98"/>
      <c r="EJ3295" s="98"/>
    </row>
    <row r="3296" spans="135:140">
      <c r="EE3296" s="114"/>
      <c r="EF3296" s="98"/>
      <c r="EG3296" s="98"/>
      <c r="EH3296" s="98"/>
      <c r="EI3296" s="98"/>
      <c r="EJ3296" s="98"/>
    </row>
    <row r="3297" spans="135:140">
      <c r="EE3297" s="114"/>
      <c r="EF3297" s="98"/>
      <c r="EG3297" s="98"/>
      <c r="EH3297" s="98"/>
      <c r="EI3297" s="98"/>
      <c r="EJ3297" s="98"/>
    </row>
    <row r="3298" spans="135:140">
      <c r="EE3298" s="114"/>
      <c r="EF3298" s="98"/>
      <c r="EG3298" s="98"/>
      <c r="EH3298" s="98"/>
      <c r="EI3298" s="98"/>
      <c r="EJ3298" s="98"/>
    </row>
    <row r="3299" spans="135:140">
      <c r="EE3299" s="114"/>
      <c r="EF3299" s="98"/>
      <c r="EG3299" s="98"/>
      <c r="EH3299" s="98"/>
      <c r="EI3299" s="98"/>
      <c r="EJ3299" s="98"/>
    </row>
    <row r="3300" spans="135:140">
      <c r="EE3300" s="114"/>
      <c r="EF3300" s="98"/>
      <c r="EG3300" s="98"/>
      <c r="EH3300" s="98"/>
      <c r="EI3300" s="98"/>
      <c r="EJ3300" s="98"/>
    </row>
    <row r="3301" spans="135:140">
      <c r="EE3301" s="114"/>
      <c r="EF3301" s="98"/>
      <c r="EG3301" s="98"/>
      <c r="EH3301" s="98"/>
      <c r="EI3301" s="98"/>
      <c r="EJ3301" s="98"/>
    </row>
    <row r="3302" spans="135:140">
      <c r="EE3302" s="114"/>
      <c r="EF3302" s="98"/>
      <c r="EG3302" s="98"/>
      <c r="EH3302" s="98"/>
      <c r="EI3302" s="98"/>
      <c r="EJ3302" s="98"/>
    </row>
    <row r="3303" spans="135:140">
      <c r="EE3303" s="114"/>
      <c r="EF3303" s="98"/>
      <c r="EG3303" s="98"/>
      <c r="EH3303" s="98"/>
      <c r="EI3303" s="98"/>
      <c r="EJ3303" s="98"/>
    </row>
    <row r="3304" spans="135:140">
      <c r="EE3304" s="114"/>
      <c r="EF3304" s="98"/>
      <c r="EG3304" s="98"/>
      <c r="EH3304" s="98"/>
      <c r="EI3304" s="98"/>
      <c r="EJ3304" s="98"/>
    </row>
    <row r="3305" spans="135:140">
      <c r="EE3305" s="114"/>
      <c r="EF3305" s="98"/>
      <c r="EG3305" s="98"/>
      <c r="EH3305" s="98"/>
      <c r="EI3305" s="98"/>
      <c r="EJ3305" s="98"/>
    </row>
    <row r="3306" spans="135:140">
      <c r="EE3306" s="114"/>
      <c r="EF3306" s="98"/>
      <c r="EG3306" s="98"/>
      <c r="EH3306" s="98"/>
      <c r="EI3306" s="98"/>
      <c r="EJ3306" s="98"/>
    </row>
    <row r="3307" spans="135:140">
      <c r="EE3307" s="114"/>
      <c r="EF3307" s="98"/>
      <c r="EG3307" s="98"/>
      <c r="EH3307" s="98"/>
      <c r="EI3307" s="98"/>
      <c r="EJ3307" s="98"/>
    </row>
    <row r="3308" spans="135:140">
      <c r="EE3308" s="114"/>
      <c r="EF3308" s="98"/>
      <c r="EG3308" s="98"/>
      <c r="EH3308" s="98"/>
      <c r="EI3308" s="98"/>
      <c r="EJ3308" s="98"/>
    </row>
    <row r="3309" spans="135:140">
      <c r="EE3309" s="114"/>
      <c r="EF3309" s="98"/>
      <c r="EG3309" s="98"/>
      <c r="EH3309" s="98"/>
      <c r="EI3309" s="98"/>
      <c r="EJ3309" s="98"/>
    </row>
    <row r="3310" spans="135:140">
      <c r="EE3310" s="114"/>
      <c r="EF3310" s="98"/>
      <c r="EG3310" s="98"/>
      <c r="EH3310" s="98"/>
      <c r="EI3310" s="98"/>
      <c r="EJ3310" s="98"/>
    </row>
    <row r="3311" spans="135:140">
      <c r="EE3311" s="114"/>
      <c r="EF3311" s="98"/>
      <c r="EG3311" s="98"/>
      <c r="EH3311" s="98"/>
      <c r="EI3311" s="98"/>
      <c r="EJ3311" s="98"/>
    </row>
    <row r="3312" spans="135:140">
      <c r="EE3312" s="114"/>
      <c r="EF3312" s="98"/>
      <c r="EG3312" s="98"/>
      <c r="EH3312" s="98"/>
      <c r="EI3312" s="98"/>
      <c r="EJ3312" s="98"/>
    </row>
    <row r="3313" spans="135:140">
      <c r="EE3313" s="114"/>
      <c r="EF3313" s="98"/>
      <c r="EG3313" s="98"/>
      <c r="EH3313" s="98"/>
      <c r="EI3313" s="98"/>
      <c r="EJ3313" s="98"/>
    </row>
    <row r="3314" spans="135:140">
      <c r="EE3314" s="114"/>
      <c r="EF3314" s="98"/>
      <c r="EG3314" s="98"/>
      <c r="EH3314" s="98"/>
      <c r="EI3314" s="98"/>
      <c r="EJ3314" s="98"/>
    </row>
    <row r="3315" spans="135:140">
      <c r="EE3315" s="114"/>
      <c r="EF3315" s="98"/>
      <c r="EG3315" s="98"/>
      <c r="EH3315" s="98"/>
      <c r="EI3315" s="98"/>
      <c r="EJ3315" s="98"/>
    </row>
    <row r="3316" spans="135:140">
      <c r="EE3316" s="114"/>
      <c r="EF3316" s="98"/>
      <c r="EG3316" s="98"/>
      <c r="EH3316" s="98"/>
      <c r="EI3316" s="98"/>
      <c r="EJ3316" s="98"/>
    </row>
    <row r="3317" spans="135:140">
      <c r="EE3317" s="114"/>
      <c r="EF3317" s="98"/>
      <c r="EG3317" s="98"/>
      <c r="EH3317" s="98"/>
      <c r="EI3317" s="98"/>
      <c r="EJ3317" s="98"/>
    </row>
    <row r="3318" spans="135:140">
      <c r="EE3318" s="114"/>
      <c r="EF3318" s="98"/>
      <c r="EG3318" s="98"/>
      <c r="EH3318" s="98"/>
      <c r="EI3318" s="98"/>
      <c r="EJ3318" s="98"/>
    </row>
    <row r="3319" spans="135:140">
      <c r="EE3319" s="114"/>
      <c r="EF3319" s="98"/>
      <c r="EG3319" s="98"/>
      <c r="EH3319" s="98"/>
      <c r="EI3319" s="98"/>
      <c r="EJ3319" s="98"/>
    </row>
    <row r="3320" spans="135:140">
      <c r="EE3320" s="114"/>
      <c r="EF3320" s="98"/>
      <c r="EG3320" s="98"/>
      <c r="EH3320" s="98"/>
      <c r="EI3320" s="98"/>
      <c r="EJ3320" s="98"/>
    </row>
    <row r="3321" spans="135:140">
      <c r="EE3321" s="114"/>
      <c r="EF3321" s="98"/>
      <c r="EG3321" s="98"/>
      <c r="EH3321" s="98"/>
      <c r="EI3321" s="98"/>
      <c r="EJ3321" s="98"/>
    </row>
    <row r="3322" spans="135:140">
      <c r="EE3322" s="114"/>
      <c r="EF3322" s="98"/>
      <c r="EG3322" s="98"/>
      <c r="EH3322" s="98"/>
      <c r="EI3322" s="98"/>
      <c r="EJ3322" s="98"/>
    </row>
    <row r="3323" spans="135:140">
      <c r="EE3323" s="114"/>
      <c r="EF3323" s="98"/>
      <c r="EG3323" s="98"/>
      <c r="EH3323" s="98"/>
      <c r="EI3323" s="98"/>
      <c r="EJ3323" s="98"/>
    </row>
    <row r="3324" spans="135:140">
      <c r="EE3324" s="114"/>
      <c r="EF3324" s="98"/>
      <c r="EG3324" s="98"/>
      <c r="EH3324" s="98"/>
      <c r="EI3324" s="98"/>
      <c r="EJ3324" s="98"/>
    </row>
    <row r="3325" spans="135:140">
      <c r="EE3325" s="114"/>
      <c r="EF3325" s="98"/>
      <c r="EG3325" s="98"/>
      <c r="EH3325" s="98"/>
      <c r="EI3325" s="98"/>
      <c r="EJ3325" s="98"/>
    </row>
    <row r="3326" spans="135:140">
      <c r="EE3326" s="114"/>
      <c r="EF3326" s="98"/>
      <c r="EG3326" s="98"/>
      <c r="EH3326" s="98"/>
      <c r="EI3326" s="98"/>
      <c r="EJ3326" s="98"/>
    </row>
    <row r="3327" spans="135:140">
      <c r="EE3327" s="114"/>
      <c r="EF3327" s="98"/>
      <c r="EG3327" s="98"/>
      <c r="EH3327" s="98"/>
      <c r="EI3327" s="98"/>
      <c r="EJ3327" s="98"/>
    </row>
    <row r="3328" spans="135:140">
      <c r="EE3328" s="114"/>
      <c r="EF3328" s="98"/>
      <c r="EG3328" s="98"/>
      <c r="EH3328" s="98"/>
      <c r="EI3328" s="98"/>
      <c r="EJ3328" s="98"/>
    </row>
    <row r="3329" spans="135:140">
      <c r="EE3329" s="114"/>
      <c r="EF3329" s="98"/>
      <c r="EG3329" s="98"/>
      <c r="EH3329" s="98"/>
      <c r="EI3329" s="98"/>
      <c r="EJ3329" s="98"/>
    </row>
    <row r="3330" spans="135:140">
      <c r="EE3330" s="114"/>
      <c r="EF3330" s="98"/>
      <c r="EG3330" s="98"/>
      <c r="EH3330" s="98"/>
      <c r="EI3330" s="98"/>
      <c r="EJ3330" s="98"/>
    </row>
    <row r="3331" spans="135:140">
      <c r="EE3331" s="114"/>
      <c r="EF3331" s="98"/>
      <c r="EG3331" s="98"/>
      <c r="EH3331" s="98"/>
      <c r="EI3331" s="98"/>
      <c r="EJ3331" s="98"/>
    </row>
    <row r="3332" spans="135:140">
      <c r="EE3332" s="114"/>
      <c r="EF3332" s="98"/>
      <c r="EG3332" s="98"/>
      <c r="EH3332" s="98"/>
      <c r="EI3332" s="98"/>
      <c r="EJ3332" s="98"/>
    </row>
    <row r="3333" spans="135:140">
      <c r="EE3333" s="114"/>
      <c r="EF3333" s="98"/>
      <c r="EG3333" s="98"/>
      <c r="EH3333" s="98"/>
      <c r="EI3333" s="98"/>
      <c r="EJ3333" s="98"/>
    </row>
    <row r="3334" spans="135:140">
      <c r="EE3334" s="114"/>
      <c r="EF3334" s="98"/>
      <c r="EG3334" s="98"/>
      <c r="EH3334" s="98"/>
      <c r="EI3334" s="98"/>
      <c r="EJ3334" s="98"/>
    </row>
    <row r="3335" spans="135:140">
      <c r="EE3335" s="114"/>
      <c r="EF3335" s="98"/>
      <c r="EG3335" s="98"/>
      <c r="EH3335" s="98"/>
      <c r="EI3335" s="98"/>
      <c r="EJ3335" s="98"/>
    </row>
    <row r="3336" spans="135:140">
      <c r="EE3336" s="114"/>
      <c r="EF3336" s="98"/>
      <c r="EG3336" s="98"/>
      <c r="EH3336" s="98"/>
      <c r="EI3336" s="98"/>
      <c r="EJ3336" s="98"/>
    </row>
    <row r="3337" spans="135:140">
      <c r="EE3337" s="114"/>
      <c r="EF3337" s="98"/>
      <c r="EG3337" s="98"/>
      <c r="EH3337" s="98"/>
      <c r="EI3337" s="98"/>
      <c r="EJ3337" s="98"/>
    </row>
    <row r="3338" spans="135:140">
      <c r="EE3338" s="114"/>
      <c r="EF3338" s="98"/>
      <c r="EG3338" s="98"/>
      <c r="EH3338" s="98"/>
      <c r="EI3338" s="98"/>
      <c r="EJ3338" s="98"/>
    </row>
    <row r="3339" spans="135:140">
      <c r="EE3339" s="114"/>
      <c r="EF3339" s="98"/>
      <c r="EG3339" s="98"/>
      <c r="EH3339" s="98"/>
      <c r="EI3339" s="98"/>
      <c r="EJ3339" s="98"/>
    </row>
    <row r="3340" spans="135:140">
      <c r="EE3340" s="114"/>
      <c r="EF3340" s="98"/>
      <c r="EG3340" s="98"/>
      <c r="EH3340" s="98"/>
      <c r="EI3340" s="98"/>
      <c r="EJ3340" s="98"/>
    </row>
    <row r="3341" spans="135:140">
      <c r="EE3341" s="114"/>
      <c r="EF3341" s="98"/>
      <c r="EG3341" s="98"/>
      <c r="EH3341" s="98"/>
      <c r="EI3341" s="98"/>
      <c r="EJ3341" s="98"/>
    </row>
    <row r="3342" spans="135:140">
      <c r="EE3342" s="114"/>
      <c r="EF3342" s="98"/>
      <c r="EG3342" s="98"/>
      <c r="EH3342" s="98"/>
      <c r="EI3342" s="98"/>
      <c r="EJ3342" s="98"/>
    </row>
    <row r="3343" spans="135:140">
      <c r="EE3343" s="114"/>
      <c r="EF3343" s="98"/>
      <c r="EG3343" s="98"/>
      <c r="EH3343" s="98"/>
      <c r="EI3343" s="98"/>
      <c r="EJ3343" s="98"/>
    </row>
    <row r="3344" spans="135:140">
      <c r="EE3344" s="114"/>
      <c r="EF3344" s="98"/>
      <c r="EG3344" s="98"/>
      <c r="EH3344" s="98"/>
      <c r="EI3344" s="98"/>
      <c r="EJ3344" s="98"/>
    </row>
    <row r="3345" spans="135:140">
      <c r="EE3345" s="114"/>
      <c r="EF3345" s="98"/>
      <c r="EG3345" s="98"/>
      <c r="EH3345" s="98"/>
      <c r="EI3345" s="98"/>
      <c r="EJ3345" s="98"/>
    </row>
    <row r="3346" spans="135:140">
      <c r="EE3346" s="114"/>
      <c r="EF3346" s="98"/>
      <c r="EG3346" s="98"/>
      <c r="EH3346" s="98"/>
      <c r="EI3346" s="98"/>
      <c r="EJ3346" s="98"/>
    </row>
    <row r="3347" spans="135:140">
      <c r="EE3347" s="114"/>
      <c r="EF3347" s="98"/>
      <c r="EG3347" s="98"/>
      <c r="EH3347" s="98"/>
      <c r="EI3347" s="98"/>
      <c r="EJ3347" s="98"/>
    </row>
    <row r="3348" spans="135:140">
      <c r="EE3348" s="114"/>
      <c r="EF3348" s="98"/>
      <c r="EG3348" s="98"/>
      <c r="EH3348" s="98"/>
      <c r="EI3348" s="98"/>
      <c r="EJ3348" s="98"/>
    </row>
    <row r="3349" spans="135:140">
      <c r="EE3349" s="114"/>
      <c r="EF3349" s="98"/>
      <c r="EG3349" s="98"/>
      <c r="EH3349" s="98"/>
      <c r="EI3349" s="98"/>
      <c r="EJ3349" s="98"/>
    </row>
    <row r="3350" spans="135:140">
      <c r="EE3350" s="114"/>
      <c r="EF3350" s="98"/>
      <c r="EG3350" s="98"/>
      <c r="EH3350" s="98"/>
      <c r="EI3350" s="98"/>
      <c r="EJ3350" s="98"/>
    </row>
    <row r="3351" spans="135:140">
      <c r="EE3351" s="114"/>
      <c r="EF3351" s="98"/>
      <c r="EG3351" s="98"/>
      <c r="EH3351" s="98"/>
      <c r="EI3351" s="98"/>
      <c r="EJ3351" s="98"/>
    </row>
    <row r="3352" spans="135:140">
      <c r="EE3352" s="114"/>
      <c r="EF3352" s="98"/>
      <c r="EG3352" s="98"/>
      <c r="EH3352" s="98"/>
      <c r="EI3352" s="98"/>
      <c r="EJ3352" s="98"/>
    </row>
    <row r="3353" spans="135:140">
      <c r="EE3353" s="114"/>
      <c r="EF3353" s="98"/>
      <c r="EG3353" s="98"/>
      <c r="EH3353" s="98"/>
      <c r="EI3353" s="98"/>
      <c r="EJ3353" s="98"/>
    </row>
    <row r="3354" spans="135:140">
      <c r="EE3354" s="114"/>
      <c r="EF3354" s="98"/>
      <c r="EG3354" s="98"/>
      <c r="EH3354" s="98"/>
      <c r="EI3354" s="98"/>
      <c r="EJ3354" s="98"/>
    </row>
    <row r="3355" spans="135:140">
      <c r="EE3355" s="114"/>
      <c r="EF3355" s="98"/>
      <c r="EG3355" s="98"/>
      <c r="EH3355" s="98"/>
      <c r="EI3355" s="98"/>
      <c r="EJ3355" s="98"/>
    </row>
    <row r="3356" spans="135:140">
      <c r="EE3356" s="114"/>
      <c r="EF3356" s="98"/>
      <c r="EG3356" s="98"/>
      <c r="EH3356" s="98"/>
      <c r="EI3356" s="98"/>
      <c r="EJ3356" s="98"/>
    </row>
    <row r="3357" spans="135:140">
      <c r="EE3357" s="114"/>
      <c r="EF3357" s="98"/>
      <c r="EG3357" s="98"/>
      <c r="EH3357" s="98"/>
      <c r="EI3357" s="98"/>
      <c r="EJ3357" s="98"/>
    </row>
    <row r="3358" spans="135:140">
      <c r="EE3358" s="114"/>
      <c r="EF3358" s="98"/>
      <c r="EG3358" s="98"/>
      <c r="EH3358" s="98"/>
      <c r="EI3358" s="98"/>
      <c r="EJ3358" s="98"/>
    </row>
    <row r="3359" spans="135:140">
      <c r="EE3359" s="114"/>
      <c r="EF3359" s="98"/>
      <c r="EG3359" s="98"/>
      <c r="EH3359" s="98"/>
      <c r="EI3359" s="98"/>
      <c r="EJ3359" s="98"/>
    </row>
    <row r="3360" spans="135:140">
      <c r="EE3360" s="114"/>
      <c r="EF3360" s="98"/>
      <c r="EG3360" s="98"/>
      <c r="EH3360" s="98"/>
      <c r="EI3360" s="98"/>
      <c r="EJ3360" s="98"/>
    </row>
    <row r="3361" spans="135:140">
      <c r="EE3361" s="114"/>
      <c r="EF3361" s="98"/>
      <c r="EG3361" s="98"/>
      <c r="EH3361" s="98"/>
      <c r="EI3361" s="98"/>
      <c r="EJ3361" s="98"/>
    </row>
    <row r="3362" spans="135:140">
      <c r="EE3362" s="114"/>
      <c r="EF3362" s="98"/>
      <c r="EG3362" s="98"/>
      <c r="EH3362" s="98"/>
      <c r="EI3362" s="98"/>
      <c r="EJ3362" s="98"/>
    </row>
    <row r="3363" spans="135:140">
      <c r="EE3363" s="114"/>
      <c r="EF3363" s="98"/>
      <c r="EG3363" s="98"/>
      <c r="EH3363" s="98"/>
      <c r="EI3363" s="98"/>
      <c r="EJ3363" s="98"/>
    </row>
    <row r="3364" spans="135:140">
      <c r="EE3364" s="114"/>
      <c r="EF3364" s="98"/>
      <c r="EG3364" s="98"/>
      <c r="EH3364" s="98"/>
      <c r="EI3364" s="98"/>
      <c r="EJ3364" s="98"/>
    </row>
    <row r="3365" spans="135:140">
      <c r="EE3365" s="114"/>
      <c r="EF3365" s="98"/>
      <c r="EG3365" s="98"/>
      <c r="EH3365" s="98"/>
      <c r="EI3365" s="98"/>
      <c r="EJ3365" s="98"/>
    </row>
    <row r="3366" spans="135:140">
      <c r="EE3366" s="114"/>
      <c r="EF3366" s="98"/>
      <c r="EG3366" s="98"/>
      <c r="EH3366" s="98"/>
      <c r="EI3366" s="98"/>
      <c r="EJ3366" s="98"/>
    </row>
    <row r="3367" spans="135:140">
      <c r="EE3367" s="114"/>
      <c r="EF3367" s="98"/>
      <c r="EG3367" s="98"/>
      <c r="EH3367" s="98"/>
      <c r="EI3367" s="98"/>
      <c r="EJ3367" s="98"/>
    </row>
    <row r="3368" spans="135:140">
      <c r="EE3368" s="114"/>
      <c r="EF3368" s="98"/>
      <c r="EG3368" s="98"/>
      <c r="EH3368" s="98"/>
      <c r="EI3368" s="98"/>
      <c r="EJ3368" s="98"/>
    </row>
    <row r="3369" spans="135:140">
      <c r="EE3369" s="114"/>
      <c r="EF3369" s="98"/>
      <c r="EG3369" s="98"/>
      <c r="EH3369" s="98"/>
      <c r="EI3369" s="98"/>
      <c r="EJ3369" s="98"/>
    </row>
    <row r="3370" spans="135:140">
      <c r="EE3370" s="114"/>
      <c r="EF3370" s="98"/>
      <c r="EG3370" s="98"/>
      <c r="EH3370" s="98"/>
      <c r="EI3370" s="98"/>
      <c r="EJ3370" s="98"/>
    </row>
    <row r="3371" spans="135:140">
      <c r="EE3371" s="114"/>
      <c r="EF3371" s="98"/>
      <c r="EG3371" s="98"/>
      <c r="EH3371" s="98"/>
      <c r="EI3371" s="98"/>
      <c r="EJ3371" s="98"/>
    </row>
    <row r="3372" spans="135:140">
      <c r="EE3372" s="114"/>
      <c r="EF3372" s="98"/>
      <c r="EG3372" s="98"/>
      <c r="EH3372" s="98"/>
      <c r="EI3372" s="98"/>
      <c r="EJ3372" s="98"/>
    </row>
    <row r="3373" spans="135:140">
      <c r="EE3373" s="114"/>
      <c r="EF3373" s="98"/>
      <c r="EG3373" s="98"/>
      <c r="EH3373" s="98"/>
      <c r="EI3373" s="98"/>
      <c r="EJ3373" s="98"/>
    </row>
    <row r="3374" spans="135:140">
      <c r="EE3374" s="114"/>
      <c r="EF3374" s="98"/>
      <c r="EG3374" s="98"/>
      <c r="EH3374" s="98"/>
      <c r="EI3374" s="98"/>
      <c r="EJ3374" s="98"/>
    </row>
    <row r="3375" spans="135:140">
      <c r="EE3375" s="114"/>
      <c r="EF3375" s="98"/>
      <c r="EG3375" s="98"/>
      <c r="EH3375" s="98"/>
      <c r="EI3375" s="98"/>
      <c r="EJ3375" s="98"/>
    </row>
    <row r="3376" spans="135:140">
      <c r="EE3376" s="114"/>
      <c r="EF3376" s="98"/>
      <c r="EG3376" s="98"/>
      <c r="EH3376" s="98"/>
      <c r="EI3376" s="98"/>
      <c r="EJ3376" s="98"/>
    </row>
    <row r="3377" spans="135:140">
      <c r="EE3377" s="114"/>
      <c r="EF3377" s="98"/>
      <c r="EG3377" s="98"/>
      <c r="EH3377" s="98"/>
      <c r="EI3377" s="98"/>
      <c r="EJ3377" s="98"/>
    </row>
    <row r="3378" spans="135:140">
      <c r="EE3378" s="114"/>
      <c r="EF3378" s="98"/>
      <c r="EG3378" s="98"/>
      <c r="EH3378" s="98"/>
      <c r="EI3378" s="98"/>
      <c r="EJ3378" s="98"/>
    </row>
    <row r="3379" spans="135:140">
      <c r="EE3379" s="114"/>
      <c r="EF3379" s="98"/>
      <c r="EG3379" s="98"/>
      <c r="EH3379" s="98"/>
      <c r="EI3379" s="98"/>
      <c r="EJ3379" s="98"/>
    </row>
    <row r="3380" spans="135:140">
      <c r="EE3380" s="114"/>
      <c r="EF3380" s="98"/>
      <c r="EG3380" s="98"/>
      <c r="EH3380" s="98"/>
      <c r="EI3380" s="98"/>
      <c r="EJ3380" s="98"/>
    </row>
    <row r="3381" spans="135:140">
      <c r="EE3381" s="114"/>
      <c r="EF3381" s="98"/>
      <c r="EG3381" s="98"/>
      <c r="EH3381" s="98"/>
      <c r="EI3381" s="98"/>
      <c r="EJ3381" s="98"/>
    </row>
    <row r="3382" spans="135:140">
      <c r="EE3382" s="114"/>
      <c r="EF3382" s="98"/>
      <c r="EG3382" s="98"/>
      <c r="EH3382" s="98"/>
      <c r="EI3382" s="98"/>
      <c r="EJ3382" s="98"/>
    </row>
    <row r="3383" spans="135:140">
      <c r="EE3383" s="114"/>
      <c r="EF3383" s="98"/>
      <c r="EG3383" s="98"/>
      <c r="EH3383" s="98"/>
      <c r="EI3383" s="98"/>
      <c r="EJ3383" s="98"/>
    </row>
    <row r="3384" spans="135:140">
      <c r="EE3384" s="114"/>
      <c r="EF3384" s="98"/>
      <c r="EG3384" s="98"/>
      <c r="EH3384" s="98"/>
      <c r="EI3384" s="98"/>
      <c r="EJ3384" s="98"/>
    </row>
    <row r="3385" spans="135:140">
      <c r="EE3385" s="114"/>
      <c r="EF3385" s="98"/>
      <c r="EG3385" s="98"/>
      <c r="EH3385" s="98"/>
      <c r="EI3385" s="98"/>
      <c r="EJ3385" s="98"/>
    </row>
    <row r="3386" spans="135:140">
      <c r="EE3386" s="114"/>
      <c r="EF3386" s="98"/>
      <c r="EG3386" s="98"/>
      <c r="EH3386" s="98"/>
      <c r="EI3386" s="98"/>
      <c r="EJ3386" s="98"/>
    </row>
    <row r="3387" spans="135:140">
      <c r="EE3387" s="114"/>
      <c r="EF3387" s="98"/>
      <c r="EG3387" s="98"/>
      <c r="EH3387" s="98"/>
      <c r="EI3387" s="98"/>
      <c r="EJ3387" s="98"/>
    </row>
    <row r="3388" spans="135:140">
      <c r="EE3388" s="114"/>
      <c r="EF3388" s="98"/>
      <c r="EG3388" s="98"/>
      <c r="EH3388" s="98"/>
      <c r="EI3388" s="98"/>
      <c r="EJ3388" s="98"/>
    </row>
    <row r="3389" spans="135:140">
      <c r="EE3389" s="114"/>
      <c r="EF3389" s="98"/>
      <c r="EG3389" s="98"/>
      <c r="EH3389" s="98"/>
      <c r="EI3389" s="98"/>
      <c r="EJ3389" s="98"/>
    </row>
    <row r="3390" spans="135:140">
      <c r="EE3390" s="114"/>
      <c r="EF3390" s="98"/>
      <c r="EG3390" s="98"/>
      <c r="EH3390" s="98"/>
      <c r="EI3390" s="98"/>
      <c r="EJ3390" s="98"/>
    </row>
    <row r="3391" spans="135:140">
      <c r="EE3391" s="114"/>
      <c r="EF3391" s="98"/>
      <c r="EG3391" s="98"/>
      <c r="EH3391" s="98"/>
      <c r="EI3391" s="98"/>
      <c r="EJ3391" s="98"/>
    </row>
    <row r="3392" spans="135:140">
      <c r="EE3392" s="114"/>
      <c r="EF3392" s="98"/>
      <c r="EG3392" s="98"/>
      <c r="EH3392" s="98"/>
      <c r="EI3392" s="98"/>
      <c r="EJ3392" s="98"/>
    </row>
    <row r="3393" spans="135:140">
      <c r="EE3393" s="114"/>
      <c r="EF3393" s="98"/>
      <c r="EG3393" s="98"/>
      <c r="EH3393" s="98"/>
      <c r="EI3393" s="98"/>
      <c r="EJ3393" s="98"/>
    </row>
    <row r="3394" spans="135:140">
      <c r="EE3394" s="114"/>
      <c r="EF3394" s="98"/>
      <c r="EG3394" s="98"/>
      <c r="EH3394" s="98"/>
      <c r="EI3394" s="98"/>
      <c r="EJ3394" s="98"/>
    </row>
    <row r="3395" spans="135:140">
      <c r="EE3395" s="114"/>
      <c r="EF3395" s="98"/>
      <c r="EG3395" s="98"/>
      <c r="EH3395" s="98"/>
      <c r="EI3395" s="98"/>
      <c r="EJ3395" s="98"/>
    </row>
    <row r="3396" spans="135:140">
      <c r="EE3396" s="114"/>
      <c r="EF3396" s="98"/>
      <c r="EG3396" s="98"/>
      <c r="EH3396" s="98"/>
      <c r="EI3396" s="98"/>
      <c r="EJ3396" s="98"/>
    </row>
    <row r="3397" spans="135:140">
      <c r="EE3397" s="114"/>
      <c r="EF3397" s="98"/>
      <c r="EG3397" s="98"/>
      <c r="EH3397" s="98"/>
      <c r="EI3397" s="98"/>
      <c r="EJ3397" s="98"/>
    </row>
    <row r="3398" spans="135:140">
      <c r="EE3398" s="114"/>
      <c r="EF3398" s="98"/>
      <c r="EG3398" s="98"/>
      <c r="EH3398" s="98"/>
      <c r="EI3398" s="98"/>
      <c r="EJ3398" s="98"/>
    </row>
    <row r="3399" spans="135:140">
      <c r="EE3399" s="114"/>
      <c r="EF3399" s="98"/>
      <c r="EG3399" s="98"/>
      <c r="EH3399" s="98"/>
      <c r="EI3399" s="98"/>
      <c r="EJ3399" s="98"/>
    </row>
    <row r="3400" spans="135:140">
      <c r="EE3400" s="114"/>
      <c r="EF3400" s="98"/>
      <c r="EG3400" s="98"/>
      <c r="EH3400" s="98"/>
      <c r="EI3400" s="98"/>
      <c r="EJ3400" s="98"/>
    </row>
    <row r="3401" spans="135:140">
      <c r="EE3401" s="114"/>
      <c r="EF3401" s="98"/>
      <c r="EG3401" s="98"/>
      <c r="EH3401" s="98"/>
      <c r="EI3401" s="98"/>
      <c r="EJ3401" s="98"/>
    </row>
    <row r="3402" spans="135:140">
      <c r="EE3402" s="114"/>
      <c r="EF3402" s="98"/>
      <c r="EG3402" s="98"/>
      <c r="EH3402" s="98"/>
      <c r="EI3402" s="98"/>
      <c r="EJ3402" s="98"/>
    </row>
    <row r="3403" spans="135:140">
      <c r="EE3403" s="114"/>
      <c r="EF3403" s="98"/>
      <c r="EG3403" s="98"/>
      <c r="EH3403" s="98"/>
      <c r="EI3403" s="98"/>
      <c r="EJ3403" s="98"/>
    </row>
    <row r="3404" spans="135:140">
      <c r="EE3404" s="114"/>
      <c r="EF3404" s="98"/>
      <c r="EG3404" s="98"/>
      <c r="EH3404" s="98"/>
      <c r="EI3404" s="98"/>
      <c r="EJ3404" s="98"/>
    </row>
    <row r="3405" spans="135:140">
      <c r="EE3405" s="114"/>
      <c r="EF3405" s="98"/>
      <c r="EG3405" s="98"/>
      <c r="EH3405" s="98"/>
      <c r="EI3405" s="98"/>
      <c r="EJ3405" s="98"/>
    </row>
    <row r="3406" spans="135:140">
      <c r="EE3406" s="114"/>
      <c r="EF3406" s="98"/>
      <c r="EG3406" s="98"/>
      <c r="EH3406" s="98"/>
      <c r="EI3406" s="98"/>
      <c r="EJ3406" s="98"/>
    </row>
    <row r="3407" spans="135:140">
      <c r="EE3407" s="114"/>
      <c r="EF3407" s="98"/>
      <c r="EG3407" s="98"/>
      <c r="EH3407" s="98"/>
      <c r="EI3407" s="98"/>
      <c r="EJ3407" s="98"/>
    </row>
    <row r="3408" spans="135:140">
      <c r="EE3408" s="114"/>
      <c r="EF3408" s="98"/>
      <c r="EG3408" s="98"/>
      <c r="EH3408" s="98"/>
      <c r="EI3408" s="98"/>
      <c r="EJ3408" s="98"/>
    </row>
    <row r="3409" spans="135:140">
      <c r="EE3409" s="114"/>
      <c r="EF3409" s="98"/>
      <c r="EG3409" s="98"/>
      <c r="EH3409" s="98"/>
      <c r="EI3409" s="98"/>
      <c r="EJ3409" s="98"/>
    </row>
    <row r="3410" spans="135:140">
      <c r="EE3410" s="114"/>
      <c r="EF3410" s="98"/>
      <c r="EG3410" s="98"/>
      <c r="EH3410" s="98"/>
      <c r="EI3410" s="98"/>
      <c r="EJ3410" s="98"/>
    </row>
    <row r="3411" spans="135:140">
      <c r="EE3411" s="114"/>
      <c r="EF3411" s="98"/>
      <c r="EG3411" s="98"/>
      <c r="EH3411" s="98"/>
      <c r="EI3411" s="98"/>
      <c r="EJ3411" s="98"/>
    </row>
    <row r="3412" spans="135:140">
      <c r="EE3412" s="114"/>
      <c r="EF3412" s="98"/>
      <c r="EG3412" s="98"/>
      <c r="EH3412" s="98"/>
      <c r="EI3412" s="98"/>
      <c r="EJ3412" s="98"/>
    </row>
    <row r="3413" spans="135:140">
      <c r="EE3413" s="114"/>
      <c r="EF3413" s="98"/>
      <c r="EG3413" s="98"/>
      <c r="EH3413" s="98"/>
      <c r="EI3413" s="98"/>
      <c r="EJ3413" s="98"/>
    </row>
    <row r="3414" spans="135:140">
      <c r="EE3414" s="114"/>
      <c r="EF3414" s="98"/>
      <c r="EG3414" s="98"/>
      <c r="EH3414" s="98"/>
      <c r="EI3414" s="98"/>
      <c r="EJ3414" s="98"/>
    </row>
    <row r="3415" spans="135:140">
      <c r="EE3415" s="114"/>
      <c r="EF3415" s="98"/>
      <c r="EG3415" s="98"/>
      <c r="EH3415" s="98"/>
      <c r="EI3415" s="98"/>
      <c r="EJ3415" s="98"/>
    </row>
    <row r="3416" spans="135:140">
      <c r="EE3416" s="114"/>
      <c r="EF3416" s="98"/>
      <c r="EG3416" s="98"/>
      <c r="EH3416" s="98"/>
      <c r="EI3416" s="98"/>
      <c r="EJ3416" s="98"/>
    </row>
    <row r="3417" spans="135:140">
      <c r="EE3417" s="114"/>
      <c r="EF3417" s="98"/>
      <c r="EG3417" s="98"/>
      <c r="EH3417" s="98"/>
      <c r="EI3417" s="98"/>
      <c r="EJ3417" s="98"/>
    </row>
    <row r="3418" spans="135:140">
      <c r="EE3418" s="114"/>
      <c r="EF3418" s="98"/>
      <c r="EG3418" s="98"/>
      <c r="EH3418" s="98"/>
      <c r="EI3418" s="98"/>
      <c r="EJ3418" s="98"/>
    </row>
    <row r="3419" spans="135:140">
      <c r="EE3419" s="114"/>
      <c r="EF3419" s="98"/>
      <c r="EG3419" s="98"/>
      <c r="EH3419" s="98"/>
      <c r="EI3419" s="98"/>
      <c r="EJ3419" s="98"/>
    </row>
    <row r="3420" spans="135:140">
      <c r="EE3420" s="114"/>
      <c r="EF3420" s="98"/>
      <c r="EG3420" s="98"/>
      <c r="EH3420" s="98"/>
      <c r="EI3420" s="98"/>
      <c r="EJ3420" s="98"/>
    </row>
    <row r="3421" spans="135:140">
      <c r="EE3421" s="114"/>
      <c r="EF3421" s="98"/>
      <c r="EG3421" s="98"/>
      <c r="EH3421" s="98"/>
      <c r="EI3421" s="98"/>
      <c r="EJ3421" s="98"/>
    </row>
    <row r="3422" spans="135:140">
      <c r="EE3422" s="114"/>
      <c r="EF3422" s="98"/>
      <c r="EG3422" s="98"/>
      <c r="EH3422" s="98"/>
      <c r="EI3422" s="98"/>
      <c r="EJ3422" s="98"/>
    </row>
    <row r="3423" spans="135:140">
      <c r="EE3423" s="114"/>
      <c r="EF3423" s="98"/>
      <c r="EG3423" s="98"/>
      <c r="EH3423" s="98"/>
      <c r="EI3423" s="98"/>
      <c r="EJ3423" s="98"/>
    </row>
    <row r="3424" spans="135:140">
      <c r="EE3424" s="114"/>
      <c r="EF3424" s="98"/>
      <c r="EG3424" s="98"/>
      <c r="EH3424" s="98"/>
      <c r="EI3424" s="98"/>
      <c r="EJ3424" s="98"/>
    </row>
    <row r="3425" spans="135:140">
      <c r="EE3425" s="114"/>
      <c r="EF3425" s="98"/>
      <c r="EG3425" s="98"/>
      <c r="EH3425" s="98"/>
      <c r="EI3425" s="98"/>
      <c r="EJ3425" s="98"/>
    </row>
    <row r="3426" spans="135:140">
      <c r="EE3426" s="114"/>
      <c r="EF3426" s="98"/>
      <c r="EG3426" s="98"/>
      <c r="EH3426" s="98"/>
      <c r="EI3426" s="98"/>
      <c r="EJ3426" s="98"/>
    </row>
    <row r="3427" spans="135:140">
      <c r="EE3427" s="114"/>
      <c r="EF3427" s="98"/>
      <c r="EG3427" s="98"/>
      <c r="EH3427" s="98"/>
      <c r="EI3427" s="98"/>
      <c r="EJ3427" s="98"/>
    </row>
    <row r="3428" spans="135:140">
      <c r="EE3428" s="114"/>
      <c r="EF3428" s="98"/>
      <c r="EG3428" s="98"/>
      <c r="EH3428" s="98"/>
      <c r="EI3428" s="98"/>
      <c r="EJ3428" s="98"/>
    </row>
    <row r="3429" spans="135:140">
      <c r="EE3429" s="114"/>
      <c r="EF3429" s="98"/>
      <c r="EG3429" s="98"/>
      <c r="EH3429" s="98"/>
      <c r="EI3429" s="98"/>
      <c r="EJ3429" s="98"/>
    </row>
    <row r="3430" spans="135:140">
      <c r="EE3430" s="114"/>
      <c r="EF3430" s="98"/>
      <c r="EG3430" s="98"/>
      <c r="EH3430" s="98"/>
      <c r="EI3430" s="98"/>
      <c r="EJ3430" s="98"/>
    </row>
    <row r="3431" spans="135:140">
      <c r="EE3431" s="114"/>
      <c r="EF3431" s="98"/>
      <c r="EG3431" s="98"/>
      <c r="EH3431" s="98"/>
      <c r="EI3431" s="98"/>
      <c r="EJ3431" s="98"/>
    </row>
    <row r="3432" spans="135:140">
      <c r="EE3432" s="114"/>
      <c r="EF3432" s="98"/>
      <c r="EG3432" s="98"/>
      <c r="EH3432" s="98"/>
      <c r="EI3432" s="98"/>
      <c r="EJ3432" s="98"/>
    </row>
    <row r="3433" spans="135:140">
      <c r="EE3433" s="114"/>
      <c r="EF3433" s="98"/>
      <c r="EG3433" s="98"/>
      <c r="EH3433" s="98"/>
      <c r="EI3433" s="98"/>
      <c r="EJ3433" s="98"/>
    </row>
    <row r="3434" spans="135:140">
      <c r="EE3434" s="114"/>
      <c r="EF3434" s="98"/>
      <c r="EG3434" s="98"/>
      <c r="EH3434" s="98"/>
      <c r="EI3434" s="98"/>
      <c r="EJ3434" s="98"/>
    </row>
    <row r="3435" spans="135:140">
      <c r="EE3435" s="114"/>
      <c r="EF3435" s="98"/>
      <c r="EG3435" s="98"/>
      <c r="EH3435" s="98"/>
      <c r="EI3435" s="98"/>
      <c r="EJ3435" s="98"/>
    </row>
    <row r="3436" spans="135:140">
      <c r="EE3436" s="114"/>
      <c r="EF3436" s="98"/>
      <c r="EG3436" s="98"/>
      <c r="EH3436" s="98"/>
      <c r="EI3436" s="98"/>
      <c r="EJ3436" s="98"/>
    </row>
    <row r="3437" spans="135:140">
      <c r="EE3437" s="114"/>
      <c r="EF3437" s="98"/>
      <c r="EG3437" s="98"/>
      <c r="EH3437" s="98"/>
      <c r="EI3437" s="98"/>
      <c r="EJ3437" s="98"/>
    </row>
    <row r="3438" spans="135:140">
      <c r="EE3438" s="114"/>
      <c r="EF3438" s="98"/>
      <c r="EG3438" s="98"/>
      <c r="EH3438" s="98"/>
      <c r="EI3438" s="98"/>
      <c r="EJ3438" s="98"/>
    </row>
    <row r="3439" spans="135:140">
      <c r="EE3439" s="114"/>
      <c r="EF3439" s="98"/>
      <c r="EG3439" s="98"/>
      <c r="EH3439" s="98"/>
      <c r="EI3439" s="98"/>
      <c r="EJ3439" s="98"/>
    </row>
    <row r="3440" spans="135:140">
      <c r="EE3440" s="114"/>
      <c r="EF3440" s="98"/>
      <c r="EG3440" s="98"/>
      <c r="EH3440" s="98"/>
      <c r="EI3440" s="98"/>
      <c r="EJ3440" s="98"/>
    </row>
    <row r="3441" spans="135:140">
      <c r="EE3441" s="114"/>
      <c r="EF3441" s="98"/>
      <c r="EG3441" s="98"/>
      <c r="EH3441" s="98"/>
      <c r="EI3441" s="98"/>
      <c r="EJ3441" s="98"/>
    </row>
    <row r="3442" spans="135:140">
      <c r="EE3442" s="114"/>
      <c r="EF3442" s="98"/>
      <c r="EG3442" s="98"/>
      <c r="EH3442" s="98"/>
      <c r="EI3442" s="98"/>
      <c r="EJ3442" s="98"/>
    </row>
    <row r="3443" spans="135:140">
      <c r="EE3443" s="114"/>
      <c r="EF3443" s="98"/>
      <c r="EG3443" s="98"/>
      <c r="EH3443" s="98"/>
      <c r="EI3443" s="98"/>
      <c r="EJ3443" s="98"/>
    </row>
    <row r="3444" spans="135:140">
      <c r="EE3444" s="114"/>
      <c r="EF3444" s="98"/>
      <c r="EG3444" s="98"/>
      <c r="EH3444" s="98"/>
      <c r="EI3444" s="98"/>
      <c r="EJ3444" s="98"/>
    </row>
    <row r="3445" spans="135:140">
      <c r="EE3445" s="114"/>
      <c r="EF3445" s="98"/>
      <c r="EG3445" s="98"/>
      <c r="EH3445" s="98"/>
      <c r="EI3445" s="98"/>
      <c r="EJ3445" s="98"/>
    </row>
    <row r="3446" spans="135:140">
      <c r="EE3446" s="114"/>
      <c r="EF3446" s="98"/>
      <c r="EG3446" s="98"/>
      <c r="EH3446" s="98"/>
      <c r="EI3446" s="98"/>
      <c r="EJ3446" s="98"/>
    </row>
    <row r="3447" spans="135:140">
      <c r="EE3447" s="114"/>
      <c r="EF3447" s="98"/>
      <c r="EG3447" s="98"/>
      <c r="EH3447" s="98"/>
      <c r="EI3447" s="98"/>
      <c r="EJ3447" s="98"/>
    </row>
    <row r="3448" spans="135:140">
      <c r="EE3448" s="114"/>
      <c r="EF3448" s="98"/>
      <c r="EG3448" s="98"/>
      <c r="EH3448" s="98"/>
      <c r="EI3448" s="98"/>
      <c r="EJ3448" s="98"/>
    </row>
    <row r="3449" spans="135:140">
      <c r="EE3449" s="114"/>
      <c r="EF3449" s="98"/>
      <c r="EG3449" s="98"/>
      <c r="EH3449" s="98"/>
      <c r="EI3449" s="98"/>
      <c r="EJ3449" s="98"/>
    </row>
    <row r="3450" spans="135:140">
      <c r="EE3450" s="114"/>
      <c r="EF3450" s="98"/>
      <c r="EG3450" s="98"/>
      <c r="EH3450" s="98"/>
      <c r="EI3450" s="98"/>
      <c r="EJ3450" s="98"/>
    </row>
    <row r="3451" spans="135:140">
      <c r="EE3451" s="114"/>
      <c r="EF3451" s="98"/>
      <c r="EG3451" s="98"/>
      <c r="EH3451" s="98"/>
      <c r="EI3451" s="98"/>
      <c r="EJ3451" s="98"/>
    </row>
    <row r="3452" spans="135:140">
      <c r="EE3452" s="114"/>
      <c r="EF3452" s="98"/>
      <c r="EG3452" s="98"/>
      <c r="EH3452" s="98"/>
      <c r="EI3452" s="98"/>
      <c r="EJ3452" s="98"/>
    </row>
    <row r="3453" spans="135:140">
      <c r="EE3453" s="114"/>
      <c r="EF3453" s="98"/>
      <c r="EG3453" s="98"/>
      <c r="EH3453" s="98"/>
      <c r="EI3453" s="98"/>
      <c r="EJ3453" s="98"/>
    </row>
    <row r="3454" spans="135:140">
      <c r="EE3454" s="114"/>
      <c r="EF3454" s="98"/>
      <c r="EG3454" s="98"/>
      <c r="EH3454" s="98"/>
      <c r="EI3454" s="98"/>
      <c r="EJ3454" s="98"/>
    </row>
    <row r="3455" spans="135:140">
      <c r="EE3455" s="114"/>
      <c r="EF3455" s="98"/>
      <c r="EG3455" s="98"/>
      <c r="EH3455" s="98"/>
      <c r="EI3455" s="98"/>
      <c r="EJ3455" s="98"/>
    </row>
    <row r="3456" spans="135:140">
      <c r="EE3456" s="114"/>
      <c r="EF3456" s="98"/>
      <c r="EG3456" s="98"/>
      <c r="EH3456" s="98"/>
      <c r="EI3456" s="98"/>
      <c r="EJ3456" s="98"/>
    </row>
    <row r="3457" spans="135:140">
      <c r="EE3457" s="114"/>
      <c r="EF3457" s="98"/>
      <c r="EG3457" s="98"/>
      <c r="EH3457" s="98"/>
      <c r="EI3457" s="98"/>
      <c r="EJ3457" s="98"/>
    </row>
    <row r="3458" spans="135:140">
      <c r="EE3458" s="114"/>
      <c r="EF3458" s="98"/>
      <c r="EG3458" s="98"/>
      <c r="EH3458" s="98"/>
      <c r="EI3458" s="98"/>
      <c r="EJ3458" s="98"/>
    </row>
    <row r="3459" spans="135:140">
      <c r="EE3459" s="114"/>
      <c r="EF3459" s="98"/>
      <c r="EG3459" s="98"/>
      <c r="EH3459" s="98"/>
      <c r="EI3459" s="98"/>
      <c r="EJ3459" s="98"/>
    </row>
    <row r="3460" spans="135:140">
      <c r="EE3460" s="114"/>
      <c r="EF3460" s="98"/>
      <c r="EG3460" s="98"/>
      <c r="EH3460" s="98"/>
      <c r="EI3460" s="98"/>
      <c r="EJ3460" s="98"/>
    </row>
    <row r="3461" spans="135:140">
      <c r="EE3461" s="114"/>
      <c r="EF3461" s="98"/>
      <c r="EG3461" s="98"/>
      <c r="EH3461" s="98"/>
      <c r="EI3461" s="98"/>
      <c r="EJ3461" s="98"/>
    </row>
    <row r="3462" spans="135:140">
      <c r="EE3462" s="114"/>
      <c r="EF3462" s="98"/>
      <c r="EG3462" s="98"/>
      <c r="EH3462" s="98"/>
      <c r="EI3462" s="98"/>
      <c r="EJ3462" s="98"/>
    </row>
    <row r="3463" spans="135:140">
      <c r="EE3463" s="114"/>
      <c r="EF3463" s="98"/>
      <c r="EG3463" s="98"/>
      <c r="EH3463" s="98"/>
      <c r="EI3463" s="98"/>
      <c r="EJ3463" s="98"/>
    </row>
    <row r="3464" spans="135:140">
      <c r="EE3464" s="114"/>
      <c r="EF3464" s="98"/>
      <c r="EG3464" s="98"/>
      <c r="EH3464" s="98"/>
      <c r="EI3464" s="98"/>
      <c r="EJ3464" s="98"/>
    </row>
    <row r="3465" spans="135:140">
      <c r="EE3465" s="114"/>
      <c r="EF3465" s="98"/>
      <c r="EG3465" s="98"/>
      <c r="EH3465" s="98"/>
      <c r="EI3465" s="98"/>
      <c r="EJ3465" s="98"/>
    </row>
    <row r="3466" spans="135:140">
      <c r="EE3466" s="114"/>
      <c r="EF3466" s="98"/>
      <c r="EG3466" s="98"/>
      <c r="EH3466" s="98"/>
      <c r="EI3466" s="98"/>
      <c r="EJ3466" s="98"/>
    </row>
    <row r="3467" spans="135:140">
      <c r="EE3467" s="114"/>
      <c r="EF3467" s="98"/>
      <c r="EG3467" s="98"/>
      <c r="EH3467" s="98"/>
      <c r="EI3467" s="98"/>
      <c r="EJ3467" s="98"/>
    </row>
    <row r="3468" spans="135:140">
      <c r="EE3468" s="114"/>
      <c r="EF3468" s="98"/>
      <c r="EG3468" s="98"/>
      <c r="EH3468" s="98"/>
      <c r="EI3468" s="98"/>
      <c r="EJ3468" s="98"/>
    </row>
    <row r="3469" spans="135:140">
      <c r="EE3469" s="114"/>
      <c r="EF3469" s="98"/>
      <c r="EG3469" s="98"/>
      <c r="EH3469" s="98"/>
      <c r="EI3469" s="98"/>
      <c r="EJ3469" s="98"/>
    </row>
    <row r="3470" spans="135:140">
      <c r="EE3470" s="114"/>
      <c r="EF3470" s="98"/>
      <c r="EG3470" s="98"/>
      <c r="EH3470" s="98"/>
      <c r="EI3470" s="98"/>
      <c r="EJ3470" s="98"/>
    </row>
    <row r="3471" spans="135:140">
      <c r="EE3471" s="114"/>
      <c r="EF3471" s="98"/>
      <c r="EG3471" s="98"/>
      <c r="EH3471" s="98"/>
      <c r="EI3471" s="98"/>
      <c r="EJ3471" s="98"/>
    </row>
    <row r="3472" spans="135:140">
      <c r="EE3472" s="114"/>
      <c r="EF3472" s="98"/>
      <c r="EG3472" s="98"/>
      <c r="EH3472" s="98"/>
      <c r="EI3472" s="98"/>
      <c r="EJ3472" s="98"/>
    </row>
    <row r="3473" spans="135:140">
      <c r="EE3473" s="114"/>
      <c r="EF3473" s="98"/>
      <c r="EG3473" s="98"/>
      <c r="EH3473" s="98"/>
      <c r="EI3473" s="98"/>
      <c r="EJ3473" s="98"/>
    </row>
    <row r="3474" spans="135:140">
      <c r="EE3474" s="114"/>
      <c r="EF3474" s="98"/>
      <c r="EG3474" s="98"/>
      <c r="EH3474" s="98"/>
      <c r="EI3474" s="98"/>
      <c r="EJ3474" s="98"/>
    </row>
    <row r="3475" spans="135:140">
      <c r="EE3475" s="114"/>
      <c r="EF3475" s="98"/>
      <c r="EG3475" s="98"/>
      <c r="EH3475" s="98"/>
      <c r="EI3475" s="98"/>
      <c r="EJ3475" s="98"/>
    </row>
    <row r="3476" spans="135:140">
      <c r="EE3476" s="114"/>
      <c r="EF3476" s="98"/>
      <c r="EG3476" s="98"/>
      <c r="EH3476" s="98"/>
      <c r="EI3476" s="98"/>
      <c r="EJ3476" s="98"/>
    </row>
    <row r="3477" spans="135:140">
      <c r="EE3477" s="114"/>
      <c r="EF3477" s="98"/>
      <c r="EG3477" s="98"/>
      <c r="EH3477" s="98"/>
      <c r="EI3477" s="98"/>
      <c r="EJ3477" s="98"/>
    </row>
    <row r="3478" spans="135:140">
      <c r="EE3478" s="114"/>
      <c r="EF3478" s="98"/>
      <c r="EG3478" s="98"/>
      <c r="EH3478" s="98"/>
      <c r="EI3478" s="98"/>
      <c r="EJ3478" s="98"/>
    </row>
    <row r="3479" spans="135:140">
      <c r="EE3479" s="114"/>
      <c r="EF3479" s="98"/>
      <c r="EG3479" s="98"/>
      <c r="EH3479" s="98"/>
      <c r="EI3479" s="98"/>
      <c r="EJ3479" s="98"/>
    </row>
    <row r="3480" spans="135:140">
      <c r="EE3480" s="114"/>
      <c r="EF3480" s="98"/>
      <c r="EG3480" s="98"/>
      <c r="EH3480" s="98"/>
      <c r="EI3480" s="98"/>
      <c r="EJ3480" s="98"/>
    </row>
    <row r="3481" spans="135:140">
      <c r="EE3481" s="114"/>
      <c r="EF3481" s="98"/>
      <c r="EG3481" s="98"/>
      <c r="EH3481" s="98"/>
      <c r="EI3481" s="98"/>
      <c r="EJ3481" s="98"/>
    </row>
    <row r="3482" spans="135:140">
      <c r="EE3482" s="114"/>
      <c r="EF3482" s="98"/>
      <c r="EG3482" s="98"/>
      <c r="EH3482" s="98"/>
      <c r="EI3482" s="98"/>
      <c r="EJ3482" s="98"/>
    </row>
    <row r="3483" spans="135:140">
      <c r="EE3483" s="114"/>
      <c r="EF3483" s="98"/>
      <c r="EG3483" s="98"/>
      <c r="EH3483" s="98"/>
      <c r="EI3483" s="98"/>
      <c r="EJ3483" s="98"/>
    </row>
    <row r="3484" spans="135:140">
      <c r="EE3484" s="114"/>
      <c r="EF3484" s="98"/>
      <c r="EG3484" s="98"/>
      <c r="EH3484" s="98"/>
      <c r="EI3484" s="98"/>
      <c r="EJ3484" s="98"/>
    </row>
    <row r="3485" spans="135:140">
      <c r="EE3485" s="114"/>
      <c r="EF3485" s="98"/>
      <c r="EG3485" s="98"/>
      <c r="EH3485" s="98"/>
      <c r="EI3485" s="98"/>
      <c r="EJ3485" s="98"/>
    </row>
    <row r="3486" spans="135:140">
      <c r="EE3486" s="114"/>
      <c r="EF3486" s="98"/>
      <c r="EG3486" s="98"/>
      <c r="EH3486" s="98"/>
      <c r="EI3486" s="98"/>
      <c r="EJ3486" s="98"/>
    </row>
    <row r="3487" spans="135:140">
      <c r="EE3487" s="114"/>
      <c r="EF3487" s="98"/>
      <c r="EG3487" s="98"/>
      <c r="EH3487" s="98"/>
      <c r="EI3487" s="98"/>
      <c r="EJ3487" s="98"/>
    </row>
    <row r="3488" spans="135:140">
      <c r="EE3488" s="114"/>
      <c r="EF3488" s="98"/>
      <c r="EG3488" s="98"/>
      <c r="EH3488" s="98"/>
      <c r="EI3488" s="98"/>
      <c r="EJ3488" s="98"/>
    </row>
    <row r="3489" spans="135:140">
      <c r="EE3489" s="114"/>
      <c r="EF3489" s="98"/>
      <c r="EG3489" s="98"/>
      <c r="EH3489" s="98"/>
      <c r="EI3489" s="98"/>
      <c r="EJ3489" s="98"/>
    </row>
    <row r="3490" spans="135:140">
      <c r="EE3490" s="114"/>
      <c r="EF3490" s="98"/>
      <c r="EG3490" s="98"/>
      <c r="EH3490" s="98"/>
      <c r="EI3490" s="98"/>
      <c r="EJ3490" s="98"/>
    </row>
    <row r="3491" spans="135:140">
      <c r="EE3491" s="114"/>
      <c r="EF3491" s="98"/>
      <c r="EG3491" s="98"/>
      <c r="EH3491" s="98"/>
      <c r="EI3491" s="98"/>
      <c r="EJ3491" s="98"/>
    </row>
    <row r="3492" spans="135:140">
      <c r="EE3492" s="114"/>
      <c r="EF3492" s="98"/>
      <c r="EG3492" s="98"/>
      <c r="EH3492" s="98"/>
      <c r="EI3492" s="98"/>
      <c r="EJ3492" s="98"/>
    </row>
    <row r="3493" spans="135:140">
      <c r="EE3493" s="114"/>
      <c r="EF3493" s="98"/>
      <c r="EG3493" s="98"/>
      <c r="EH3493" s="98"/>
      <c r="EI3493" s="98"/>
      <c r="EJ3493" s="98"/>
    </row>
    <row r="3494" spans="135:140">
      <c r="EE3494" s="114"/>
      <c r="EF3494" s="98"/>
      <c r="EG3494" s="98"/>
      <c r="EH3494" s="98"/>
      <c r="EI3494" s="98"/>
      <c r="EJ3494" s="98"/>
    </row>
    <row r="3495" spans="135:140">
      <c r="EE3495" s="114"/>
      <c r="EF3495" s="98"/>
      <c r="EG3495" s="98"/>
      <c r="EH3495" s="98"/>
      <c r="EI3495" s="98"/>
      <c r="EJ3495" s="98"/>
    </row>
    <row r="3496" spans="135:140">
      <c r="EE3496" s="114"/>
      <c r="EF3496" s="98"/>
      <c r="EG3496" s="98"/>
      <c r="EH3496" s="98"/>
      <c r="EI3496" s="98"/>
      <c r="EJ3496" s="98"/>
    </row>
    <row r="3497" spans="135:140">
      <c r="EE3497" s="114"/>
      <c r="EF3497" s="98"/>
      <c r="EG3497" s="98"/>
      <c r="EH3497" s="98"/>
      <c r="EI3497" s="98"/>
      <c r="EJ3497" s="98"/>
    </row>
    <row r="3498" spans="135:140">
      <c r="EE3498" s="114"/>
      <c r="EF3498" s="98"/>
      <c r="EG3498" s="98"/>
      <c r="EH3498" s="98"/>
      <c r="EI3498" s="98"/>
      <c r="EJ3498" s="98"/>
    </row>
    <row r="3499" spans="135:140">
      <c r="EE3499" s="114"/>
      <c r="EF3499" s="98"/>
      <c r="EG3499" s="98"/>
      <c r="EH3499" s="98"/>
      <c r="EI3499" s="98"/>
      <c r="EJ3499" s="98"/>
    </row>
    <row r="3500" spans="135:140">
      <c r="EE3500" s="114"/>
      <c r="EF3500" s="98"/>
      <c r="EG3500" s="98"/>
      <c r="EH3500" s="98"/>
      <c r="EI3500" s="98"/>
      <c r="EJ3500" s="98"/>
    </row>
    <row r="3501" spans="135:140">
      <c r="EE3501" s="114"/>
      <c r="EF3501" s="98"/>
      <c r="EG3501" s="98"/>
      <c r="EH3501" s="98"/>
      <c r="EI3501" s="98"/>
      <c r="EJ3501" s="98"/>
    </row>
    <row r="3502" spans="135:140">
      <c r="EE3502" s="114"/>
      <c r="EF3502" s="98"/>
      <c r="EG3502" s="98"/>
      <c r="EH3502" s="98"/>
      <c r="EI3502" s="98"/>
      <c r="EJ3502" s="98"/>
    </row>
    <row r="3503" spans="135:140">
      <c r="EE3503" s="114"/>
      <c r="EF3503" s="98"/>
      <c r="EG3503" s="98"/>
      <c r="EH3503" s="98"/>
      <c r="EI3503" s="98"/>
      <c r="EJ3503" s="98"/>
    </row>
    <row r="3504" spans="135:140">
      <c r="EE3504" s="114"/>
      <c r="EF3504" s="98"/>
      <c r="EG3504" s="98"/>
      <c r="EH3504" s="98"/>
      <c r="EI3504" s="98"/>
      <c r="EJ3504" s="98"/>
    </row>
    <row r="3505" spans="135:140">
      <c r="EE3505" s="114"/>
      <c r="EF3505" s="98"/>
      <c r="EG3505" s="98"/>
      <c r="EH3505" s="98"/>
      <c r="EI3505" s="98"/>
      <c r="EJ3505" s="98"/>
    </row>
    <row r="3506" spans="135:140">
      <c r="EE3506" s="114"/>
      <c r="EF3506" s="98"/>
      <c r="EG3506" s="98"/>
      <c r="EH3506" s="98"/>
      <c r="EI3506" s="98"/>
      <c r="EJ3506" s="98"/>
    </row>
    <row r="3507" spans="135:140">
      <c r="EE3507" s="114"/>
      <c r="EF3507" s="98"/>
      <c r="EG3507" s="98"/>
      <c r="EH3507" s="98"/>
      <c r="EI3507" s="98"/>
      <c r="EJ3507" s="98"/>
    </row>
    <row r="3508" spans="135:140">
      <c r="EE3508" s="114"/>
      <c r="EF3508" s="98"/>
      <c r="EG3508" s="98"/>
      <c r="EH3508" s="98"/>
      <c r="EI3508" s="98"/>
      <c r="EJ3508" s="98"/>
    </row>
    <row r="3509" spans="135:140">
      <c r="EE3509" s="114"/>
      <c r="EF3509" s="98"/>
      <c r="EG3509" s="98"/>
      <c r="EH3509" s="98"/>
      <c r="EI3509" s="98"/>
      <c r="EJ3509" s="98"/>
    </row>
    <row r="3510" spans="135:140">
      <c r="EE3510" s="114"/>
      <c r="EF3510" s="98"/>
      <c r="EG3510" s="98"/>
      <c r="EH3510" s="98"/>
      <c r="EI3510" s="98"/>
      <c r="EJ3510" s="98"/>
    </row>
    <row r="3511" spans="135:140">
      <c r="EE3511" s="114"/>
      <c r="EF3511" s="98"/>
      <c r="EG3511" s="98"/>
      <c r="EH3511" s="98"/>
      <c r="EI3511" s="98"/>
      <c r="EJ3511" s="98"/>
    </row>
    <row r="3512" spans="135:140">
      <c r="EE3512" s="114"/>
      <c r="EF3512" s="98"/>
      <c r="EG3512" s="98"/>
      <c r="EH3512" s="98"/>
      <c r="EI3512" s="98"/>
      <c r="EJ3512" s="98"/>
    </row>
    <row r="3513" spans="135:140">
      <c r="EE3513" s="114"/>
      <c r="EF3513" s="98"/>
      <c r="EG3513" s="98"/>
      <c r="EH3513" s="98"/>
      <c r="EI3513" s="98"/>
      <c r="EJ3513" s="98"/>
    </row>
    <row r="3514" spans="135:140">
      <c r="EE3514" s="114"/>
      <c r="EF3514" s="98"/>
      <c r="EG3514" s="98"/>
      <c r="EH3514" s="98"/>
      <c r="EI3514" s="98"/>
      <c r="EJ3514" s="98"/>
    </row>
    <row r="3515" spans="135:140">
      <c r="EE3515" s="114"/>
      <c r="EF3515" s="98"/>
      <c r="EG3515" s="98"/>
      <c r="EH3515" s="98"/>
      <c r="EI3515" s="98"/>
      <c r="EJ3515" s="98"/>
    </row>
    <row r="3516" spans="135:140">
      <c r="EE3516" s="114"/>
      <c r="EF3516" s="98"/>
      <c r="EG3516" s="98"/>
      <c r="EH3516" s="98"/>
      <c r="EI3516" s="98"/>
      <c r="EJ3516" s="98"/>
    </row>
    <row r="3517" spans="135:140">
      <c r="EE3517" s="114"/>
      <c r="EF3517" s="98"/>
      <c r="EG3517" s="98"/>
      <c r="EH3517" s="98"/>
      <c r="EI3517" s="98"/>
      <c r="EJ3517" s="98"/>
    </row>
    <row r="3518" spans="135:140">
      <c r="EE3518" s="114"/>
      <c r="EF3518" s="98"/>
      <c r="EG3518" s="98"/>
      <c r="EH3518" s="98"/>
      <c r="EI3518" s="98"/>
      <c r="EJ3518" s="98"/>
    </row>
    <row r="3519" spans="135:140">
      <c r="EE3519" s="114"/>
      <c r="EF3519" s="98"/>
      <c r="EG3519" s="98"/>
      <c r="EH3519" s="98"/>
      <c r="EI3519" s="98"/>
      <c r="EJ3519" s="98"/>
    </row>
    <row r="3520" spans="135:140">
      <c r="EE3520" s="114"/>
      <c r="EF3520" s="98"/>
      <c r="EG3520" s="98"/>
      <c r="EH3520" s="98"/>
      <c r="EI3520" s="98"/>
      <c r="EJ3520" s="98"/>
    </row>
    <row r="3521" spans="135:140">
      <c r="EE3521" s="114"/>
      <c r="EF3521" s="98"/>
      <c r="EG3521" s="98"/>
      <c r="EH3521" s="98"/>
      <c r="EI3521" s="98"/>
      <c r="EJ3521" s="98"/>
    </row>
    <row r="3522" spans="135:140">
      <c r="EE3522" s="114"/>
      <c r="EF3522" s="98"/>
      <c r="EG3522" s="98"/>
      <c r="EH3522" s="98"/>
      <c r="EI3522" s="98"/>
      <c r="EJ3522" s="98"/>
    </row>
    <row r="3523" spans="135:140">
      <c r="EE3523" s="114"/>
      <c r="EF3523" s="98"/>
      <c r="EG3523" s="98"/>
      <c r="EH3523" s="98"/>
      <c r="EI3523" s="98"/>
      <c r="EJ3523" s="98"/>
    </row>
    <row r="3524" spans="135:140">
      <c r="EE3524" s="114"/>
      <c r="EF3524" s="98"/>
      <c r="EG3524" s="98"/>
      <c r="EH3524" s="98"/>
      <c r="EI3524" s="98"/>
      <c r="EJ3524" s="98"/>
    </row>
    <row r="3525" spans="135:140">
      <c r="EE3525" s="114"/>
      <c r="EF3525" s="98"/>
      <c r="EG3525" s="98"/>
      <c r="EH3525" s="98"/>
      <c r="EI3525" s="98"/>
      <c r="EJ3525" s="98"/>
    </row>
    <row r="3526" spans="135:140">
      <c r="EE3526" s="114"/>
      <c r="EF3526" s="98"/>
      <c r="EG3526" s="98"/>
      <c r="EH3526" s="98"/>
      <c r="EI3526" s="98"/>
      <c r="EJ3526" s="98"/>
    </row>
    <row r="3527" spans="135:140">
      <c r="EE3527" s="114"/>
      <c r="EF3527" s="98"/>
      <c r="EG3527" s="98"/>
      <c r="EH3527" s="98"/>
      <c r="EI3527" s="98"/>
      <c r="EJ3527" s="98"/>
    </row>
    <row r="3528" spans="135:140">
      <c r="EE3528" s="114"/>
      <c r="EF3528" s="98"/>
      <c r="EG3528" s="98"/>
      <c r="EH3528" s="98"/>
      <c r="EI3528" s="98"/>
      <c r="EJ3528" s="98"/>
    </row>
    <row r="3529" spans="135:140">
      <c r="EE3529" s="114"/>
      <c r="EF3529" s="98"/>
      <c r="EG3529" s="98"/>
      <c r="EH3529" s="98"/>
      <c r="EI3529" s="98"/>
      <c r="EJ3529" s="98"/>
    </row>
    <row r="3530" spans="135:140">
      <c r="EE3530" s="114"/>
      <c r="EF3530" s="98"/>
      <c r="EG3530" s="98"/>
      <c r="EH3530" s="98"/>
      <c r="EI3530" s="98"/>
      <c r="EJ3530" s="98"/>
    </row>
    <row r="3531" spans="135:140">
      <c r="EE3531" s="114"/>
      <c r="EF3531" s="98"/>
      <c r="EG3531" s="98"/>
      <c r="EH3531" s="98"/>
      <c r="EI3531" s="98"/>
      <c r="EJ3531" s="98"/>
    </row>
    <row r="3532" spans="135:140">
      <c r="EE3532" s="114"/>
      <c r="EF3532" s="98"/>
      <c r="EG3532" s="98"/>
      <c r="EH3532" s="98"/>
      <c r="EI3532" s="98"/>
      <c r="EJ3532" s="98"/>
    </row>
    <row r="3533" spans="135:140">
      <c r="EE3533" s="114"/>
      <c r="EF3533" s="98"/>
      <c r="EG3533" s="98"/>
      <c r="EH3533" s="98"/>
      <c r="EI3533" s="98"/>
      <c r="EJ3533" s="98"/>
    </row>
    <row r="3534" spans="135:140">
      <c r="EE3534" s="114"/>
      <c r="EF3534" s="98"/>
      <c r="EG3534" s="98"/>
      <c r="EH3534" s="98"/>
      <c r="EI3534" s="98"/>
      <c r="EJ3534" s="98"/>
    </row>
    <row r="3535" spans="135:140">
      <c r="EE3535" s="114"/>
      <c r="EF3535" s="98"/>
      <c r="EG3535" s="98"/>
      <c r="EH3535" s="98"/>
      <c r="EI3535" s="98"/>
      <c r="EJ3535" s="98"/>
    </row>
    <row r="3536" spans="135:140">
      <c r="EE3536" s="114"/>
      <c r="EF3536" s="98"/>
      <c r="EG3536" s="98"/>
      <c r="EH3536" s="98"/>
      <c r="EI3536" s="98"/>
      <c r="EJ3536" s="98"/>
    </row>
    <row r="3537" spans="135:140">
      <c r="EE3537" s="114"/>
      <c r="EF3537" s="98"/>
      <c r="EG3537" s="98"/>
      <c r="EH3537" s="98"/>
      <c r="EI3537" s="98"/>
      <c r="EJ3537" s="98"/>
    </row>
    <row r="3538" spans="135:140">
      <c r="EE3538" s="114"/>
      <c r="EF3538" s="98"/>
      <c r="EG3538" s="98"/>
      <c r="EH3538" s="98"/>
      <c r="EI3538" s="98"/>
      <c r="EJ3538" s="98"/>
    </row>
    <row r="3539" spans="135:140">
      <c r="EE3539" s="114"/>
      <c r="EF3539" s="98"/>
      <c r="EG3539" s="98"/>
      <c r="EH3539" s="98"/>
      <c r="EI3539" s="98"/>
      <c r="EJ3539" s="98"/>
    </row>
    <row r="3540" spans="135:140">
      <c r="EE3540" s="114"/>
      <c r="EF3540" s="98"/>
      <c r="EG3540" s="98"/>
      <c r="EH3540" s="98"/>
      <c r="EI3540" s="98"/>
      <c r="EJ3540" s="98"/>
    </row>
    <row r="3541" spans="135:140">
      <c r="EE3541" s="114"/>
      <c r="EF3541" s="98"/>
      <c r="EG3541" s="98"/>
      <c r="EH3541" s="98"/>
      <c r="EI3541" s="98"/>
      <c r="EJ3541" s="98"/>
    </row>
    <row r="3542" spans="135:140">
      <c r="EE3542" s="114"/>
      <c r="EF3542" s="98"/>
      <c r="EG3542" s="98"/>
      <c r="EH3542" s="98"/>
      <c r="EI3542" s="98"/>
      <c r="EJ3542" s="98"/>
    </row>
    <row r="3543" spans="135:140">
      <c r="EE3543" s="114"/>
      <c r="EF3543" s="98"/>
      <c r="EG3543" s="98"/>
      <c r="EH3543" s="98"/>
      <c r="EI3543" s="98"/>
      <c r="EJ3543" s="98"/>
    </row>
    <row r="3544" spans="135:140">
      <c r="EE3544" s="114"/>
      <c r="EF3544" s="98"/>
      <c r="EG3544" s="98"/>
      <c r="EH3544" s="98"/>
      <c r="EI3544" s="98"/>
      <c r="EJ3544" s="98"/>
    </row>
    <row r="3545" spans="135:140">
      <c r="EE3545" s="114"/>
      <c r="EF3545" s="98"/>
      <c r="EG3545" s="98"/>
      <c r="EH3545" s="98"/>
      <c r="EI3545" s="98"/>
      <c r="EJ3545" s="98"/>
    </row>
    <row r="3546" spans="135:140">
      <c r="EE3546" s="114"/>
      <c r="EF3546" s="98"/>
      <c r="EG3546" s="98"/>
      <c r="EH3546" s="98"/>
      <c r="EI3546" s="98"/>
      <c r="EJ3546" s="98"/>
    </row>
    <row r="3547" spans="135:140">
      <c r="EE3547" s="114"/>
      <c r="EF3547" s="98"/>
      <c r="EG3547" s="98"/>
      <c r="EH3547" s="98"/>
      <c r="EI3547" s="98"/>
      <c r="EJ3547" s="98"/>
    </row>
    <row r="3548" spans="135:140">
      <c r="EE3548" s="114"/>
      <c r="EF3548" s="98"/>
      <c r="EG3548" s="98"/>
      <c r="EH3548" s="98"/>
      <c r="EI3548" s="98"/>
      <c r="EJ3548" s="98"/>
    </row>
    <row r="3549" spans="135:140">
      <c r="EE3549" s="114"/>
      <c r="EF3549" s="98"/>
      <c r="EG3549" s="98"/>
      <c r="EH3549" s="98"/>
      <c r="EI3549" s="98"/>
      <c r="EJ3549" s="98"/>
    </row>
    <row r="3550" spans="135:140">
      <c r="EE3550" s="114"/>
      <c r="EF3550" s="98"/>
      <c r="EG3550" s="98"/>
      <c r="EH3550" s="98"/>
      <c r="EI3550" s="98"/>
      <c r="EJ3550" s="98"/>
    </row>
    <row r="3551" spans="135:140">
      <c r="EE3551" s="114"/>
      <c r="EF3551" s="98"/>
      <c r="EG3551" s="98"/>
      <c r="EH3551" s="98"/>
      <c r="EI3551" s="98"/>
      <c r="EJ3551" s="98"/>
    </row>
    <row r="3552" spans="135:140">
      <c r="EE3552" s="114"/>
      <c r="EF3552" s="98"/>
      <c r="EG3552" s="98"/>
      <c r="EH3552" s="98"/>
      <c r="EI3552" s="98"/>
      <c r="EJ3552" s="98"/>
    </row>
    <row r="3553" spans="135:140">
      <c r="EE3553" s="114"/>
      <c r="EF3553" s="98"/>
      <c r="EG3553" s="98"/>
      <c r="EH3553" s="98"/>
      <c r="EI3553" s="98"/>
      <c r="EJ3553" s="98"/>
    </row>
    <row r="3554" spans="135:140">
      <c r="EE3554" s="114"/>
      <c r="EF3554" s="98"/>
      <c r="EG3554" s="98"/>
      <c r="EH3554" s="98"/>
      <c r="EI3554" s="98"/>
      <c r="EJ3554" s="98"/>
    </row>
    <row r="3555" spans="135:140">
      <c r="EE3555" s="114"/>
      <c r="EF3555" s="98"/>
      <c r="EG3555" s="98"/>
      <c r="EH3555" s="98"/>
      <c r="EI3555" s="98"/>
      <c r="EJ3555" s="98"/>
    </row>
    <row r="3556" spans="135:140">
      <c r="EE3556" s="114"/>
      <c r="EF3556" s="98"/>
      <c r="EG3556" s="98"/>
      <c r="EH3556" s="98"/>
      <c r="EI3556" s="98"/>
      <c r="EJ3556" s="98"/>
    </row>
    <row r="3557" spans="135:140">
      <c r="EE3557" s="114"/>
      <c r="EF3557" s="98"/>
      <c r="EG3557" s="98"/>
      <c r="EH3557" s="98"/>
      <c r="EI3557" s="98"/>
      <c r="EJ3557" s="98"/>
    </row>
    <row r="3558" spans="135:140">
      <c r="EE3558" s="114"/>
      <c r="EF3558" s="98"/>
      <c r="EG3558" s="98"/>
      <c r="EH3558" s="98"/>
      <c r="EI3558" s="98"/>
      <c r="EJ3558" s="98"/>
    </row>
    <row r="3559" spans="135:140">
      <c r="EE3559" s="114"/>
      <c r="EF3559" s="98"/>
      <c r="EG3559" s="98"/>
      <c r="EH3559" s="98"/>
      <c r="EI3559" s="98"/>
      <c r="EJ3559" s="98"/>
    </row>
    <row r="3560" spans="135:140">
      <c r="EE3560" s="114"/>
      <c r="EF3560" s="98"/>
      <c r="EG3560" s="98"/>
      <c r="EH3560" s="98"/>
      <c r="EI3560" s="98"/>
      <c r="EJ3560" s="98"/>
    </row>
    <row r="3561" spans="135:140">
      <c r="EE3561" s="114"/>
      <c r="EF3561" s="98"/>
      <c r="EG3561" s="98"/>
      <c r="EH3561" s="98"/>
      <c r="EI3561" s="98"/>
      <c r="EJ3561" s="98"/>
    </row>
    <row r="3562" spans="135:140">
      <c r="EE3562" s="114"/>
      <c r="EF3562" s="98"/>
      <c r="EG3562" s="98"/>
      <c r="EH3562" s="98"/>
      <c r="EI3562" s="98"/>
      <c r="EJ3562" s="98"/>
    </row>
    <row r="3563" spans="135:140">
      <c r="EE3563" s="114"/>
      <c r="EF3563" s="98"/>
      <c r="EG3563" s="98"/>
      <c r="EH3563" s="98"/>
      <c r="EI3563" s="98"/>
      <c r="EJ3563" s="98"/>
    </row>
    <row r="3564" spans="135:140">
      <c r="EE3564" s="114"/>
      <c r="EF3564" s="98"/>
      <c r="EG3564" s="98"/>
      <c r="EH3564" s="98"/>
      <c r="EI3564" s="98"/>
      <c r="EJ3564" s="98"/>
    </row>
    <row r="3565" spans="135:140">
      <c r="EE3565" s="114"/>
      <c r="EF3565" s="98"/>
      <c r="EG3565" s="98"/>
      <c r="EH3565" s="98"/>
      <c r="EI3565" s="98"/>
      <c r="EJ3565" s="98"/>
    </row>
    <row r="3566" spans="135:140">
      <c r="EE3566" s="114"/>
      <c r="EF3566" s="98"/>
      <c r="EG3566" s="98"/>
      <c r="EH3566" s="98"/>
      <c r="EI3566" s="98"/>
      <c r="EJ3566" s="98"/>
    </row>
    <row r="3567" spans="135:140">
      <c r="EE3567" s="114"/>
      <c r="EF3567" s="98"/>
      <c r="EG3567" s="98"/>
      <c r="EH3567" s="98"/>
      <c r="EI3567" s="98"/>
      <c r="EJ3567" s="98"/>
    </row>
    <row r="3568" spans="135:140">
      <c r="EE3568" s="114"/>
      <c r="EF3568" s="98"/>
      <c r="EG3568" s="98"/>
      <c r="EH3568" s="98"/>
      <c r="EI3568" s="98"/>
      <c r="EJ3568" s="98"/>
    </row>
    <row r="3569" spans="135:140">
      <c r="EE3569" s="114"/>
      <c r="EF3569" s="98"/>
      <c r="EG3569" s="98"/>
      <c r="EH3569" s="98"/>
      <c r="EI3569" s="98"/>
      <c r="EJ3569" s="98"/>
    </row>
    <row r="3570" spans="135:140">
      <c r="EE3570" s="114"/>
      <c r="EF3570" s="98"/>
      <c r="EG3570" s="98"/>
      <c r="EH3570" s="98"/>
      <c r="EI3570" s="98"/>
      <c r="EJ3570" s="98"/>
    </row>
    <row r="3571" spans="135:140">
      <c r="EE3571" s="114"/>
      <c r="EF3571" s="98"/>
      <c r="EG3571" s="98"/>
      <c r="EH3571" s="98"/>
      <c r="EI3571" s="98"/>
      <c r="EJ3571" s="98"/>
    </row>
    <row r="3572" spans="135:140">
      <c r="EE3572" s="114"/>
      <c r="EF3572" s="98"/>
      <c r="EG3572" s="98"/>
      <c r="EH3572" s="98"/>
      <c r="EI3572" s="98"/>
      <c r="EJ3572" s="98"/>
    </row>
    <row r="3573" spans="135:140">
      <c r="EE3573" s="114"/>
      <c r="EF3573" s="98"/>
      <c r="EG3573" s="98"/>
      <c r="EH3573" s="98"/>
      <c r="EI3573" s="98"/>
      <c r="EJ3573" s="98"/>
    </row>
    <row r="3574" spans="135:140">
      <c r="EE3574" s="114"/>
      <c r="EF3574" s="98"/>
      <c r="EG3574" s="98"/>
      <c r="EH3574" s="98"/>
      <c r="EI3574" s="98"/>
      <c r="EJ3574" s="98"/>
    </row>
    <row r="3575" spans="135:140">
      <c r="EE3575" s="114"/>
      <c r="EF3575" s="98"/>
      <c r="EG3575" s="98"/>
      <c r="EH3575" s="98"/>
      <c r="EI3575" s="98"/>
      <c r="EJ3575" s="98"/>
    </row>
    <row r="3576" spans="135:140">
      <c r="EE3576" s="114"/>
      <c r="EF3576" s="98"/>
      <c r="EG3576" s="98"/>
      <c r="EH3576" s="98"/>
      <c r="EI3576" s="98"/>
      <c r="EJ3576" s="98"/>
    </row>
    <row r="3577" spans="135:140">
      <c r="EE3577" s="114"/>
      <c r="EF3577" s="98"/>
      <c r="EG3577" s="98"/>
      <c r="EH3577" s="98"/>
      <c r="EI3577" s="98"/>
      <c r="EJ3577" s="98"/>
    </row>
    <row r="3578" spans="135:140">
      <c r="EE3578" s="114"/>
      <c r="EF3578" s="98"/>
      <c r="EG3578" s="98"/>
      <c r="EH3578" s="98"/>
      <c r="EI3578" s="98"/>
      <c r="EJ3578" s="98"/>
    </row>
    <row r="3579" spans="135:140">
      <c r="EE3579" s="114"/>
      <c r="EF3579" s="98"/>
      <c r="EG3579" s="98"/>
      <c r="EH3579" s="98"/>
      <c r="EI3579" s="98"/>
      <c r="EJ3579" s="98"/>
    </row>
    <row r="3580" spans="135:140">
      <c r="EE3580" s="114"/>
      <c r="EF3580" s="98"/>
      <c r="EG3580" s="98"/>
      <c r="EH3580" s="98"/>
      <c r="EI3580" s="98"/>
      <c r="EJ3580" s="98"/>
    </row>
    <row r="3581" spans="135:140">
      <c r="EE3581" s="114"/>
      <c r="EF3581" s="98"/>
      <c r="EG3581" s="98"/>
      <c r="EH3581" s="98"/>
      <c r="EI3581" s="98"/>
      <c r="EJ3581" s="98"/>
    </row>
    <row r="3582" spans="135:140">
      <c r="EE3582" s="114"/>
      <c r="EF3582" s="98"/>
      <c r="EG3582" s="98"/>
      <c r="EH3582" s="98"/>
      <c r="EI3582" s="98"/>
      <c r="EJ3582" s="98"/>
    </row>
    <row r="3583" spans="135:140">
      <c r="EE3583" s="114"/>
      <c r="EF3583" s="98"/>
      <c r="EG3583" s="98"/>
      <c r="EH3583" s="98"/>
      <c r="EI3583" s="98"/>
      <c r="EJ3583" s="98"/>
    </row>
    <row r="3584" spans="135:140">
      <c r="EE3584" s="114"/>
      <c r="EF3584" s="98"/>
      <c r="EG3584" s="98"/>
      <c r="EH3584" s="98"/>
      <c r="EI3584" s="98"/>
      <c r="EJ3584" s="98"/>
    </row>
    <row r="3585" spans="135:140">
      <c r="EE3585" s="114"/>
      <c r="EF3585" s="98"/>
      <c r="EG3585" s="98"/>
      <c r="EH3585" s="98"/>
      <c r="EI3585" s="98"/>
      <c r="EJ3585" s="98"/>
    </row>
    <row r="3586" spans="135:140">
      <c r="EE3586" s="114"/>
      <c r="EF3586" s="98"/>
      <c r="EG3586" s="98"/>
      <c r="EH3586" s="98"/>
      <c r="EI3586" s="98"/>
      <c r="EJ3586" s="98"/>
    </row>
    <row r="3587" spans="135:140">
      <c r="EE3587" s="114"/>
      <c r="EF3587" s="98"/>
      <c r="EG3587" s="98"/>
      <c r="EH3587" s="98"/>
      <c r="EI3587" s="98"/>
      <c r="EJ3587" s="98"/>
    </row>
    <row r="3588" spans="135:140">
      <c r="EE3588" s="114"/>
      <c r="EF3588" s="98"/>
      <c r="EG3588" s="98"/>
      <c r="EH3588" s="98"/>
      <c r="EI3588" s="98"/>
      <c r="EJ3588" s="98"/>
    </row>
    <row r="3589" spans="135:140">
      <c r="EE3589" s="114"/>
      <c r="EF3589" s="98"/>
      <c r="EG3589" s="98"/>
      <c r="EH3589" s="98"/>
      <c r="EI3589" s="98"/>
      <c r="EJ3589" s="98"/>
    </row>
    <row r="3590" spans="135:140">
      <c r="EE3590" s="114"/>
      <c r="EF3590" s="98"/>
      <c r="EG3590" s="98"/>
      <c r="EH3590" s="98"/>
      <c r="EI3590" s="98"/>
      <c r="EJ3590" s="98"/>
    </row>
    <row r="3591" spans="135:140">
      <c r="EE3591" s="114"/>
      <c r="EF3591" s="98"/>
      <c r="EG3591" s="98"/>
      <c r="EH3591" s="98"/>
      <c r="EI3591" s="98"/>
      <c r="EJ3591" s="98"/>
    </row>
    <row r="3592" spans="135:140">
      <c r="EE3592" s="114"/>
      <c r="EF3592" s="98"/>
      <c r="EG3592" s="98"/>
      <c r="EH3592" s="98"/>
      <c r="EI3592" s="98"/>
      <c r="EJ3592" s="98"/>
    </row>
    <row r="3593" spans="135:140">
      <c r="EE3593" s="114"/>
      <c r="EF3593" s="98"/>
      <c r="EG3593" s="98"/>
      <c r="EH3593" s="98"/>
      <c r="EI3593" s="98"/>
      <c r="EJ3593" s="98"/>
    </row>
    <row r="3594" spans="135:140">
      <c r="EE3594" s="114"/>
      <c r="EF3594" s="98"/>
      <c r="EG3594" s="98"/>
      <c r="EH3594" s="98"/>
      <c r="EI3594" s="98"/>
      <c r="EJ3594" s="98"/>
    </row>
    <row r="3595" spans="135:140">
      <c r="EE3595" s="114"/>
      <c r="EF3595" s="98"/>
      <c r="EG3595" s="98"/>
      <c r="EH3595" s="98"/>
      <c r="EI3595" s="98"/>
      <c r="EJ3595" s="98"/>
    </row>
    <row r="3596" spans="135:140">
      <c r="EE3596" s="114"/>
      <c r="EF3596" s="98"/>
      <c r="EG3596" s="98"/>
      <c r="EH3596" s="98"/>
      <c r="EI3596" s="98"/>
      <c r="EJ3596" s="98"/>
    </row>
    <row r="3597" spans="135:140">
      <c r="EE3597" s="114"/>
      <c r="EF3597" s="98"/>
      <c r="EG3597" s="98"/>
      <c r="EH3597" s="98"/>
      <c r="EI3597" s="98"/>
      <c r="EJ3597" s="98"/>
    </row>
    <row r="3598" spans="135:140">
      <c r="EE3598" s="114"/>
      <c r="EF3598" s="98"/>
      <c r="EG3598" s="98"/>
      <c r="EH3598" s="98"/>
      <c r="EI3598" s="98"/>
      <c r="EJ3598" s="98"/>
    </row>
    <row r="3599" spans="135:140">
      <c r="EE3599" s="114"/>
      <c r="EF3599" s="98"/>
      <c r="EG3599" s="98"/>
      <c r="EH3599" s="98"/>
      <c r="EI3599" s="98"/>
      <c r="EJ3599" s="98"/>
    </row>
    <row r="3600" spans="135:140">
      <c r="EE3600" s="114"/>
      <c r="EF3600" s="98"/>
      <c r="EG3600" s="98"/>
      <c r="EH3600" s="98"/>
      <c r="EI3600" s="98"/>
      <c r="EJ3600" s="98"/>
    </row>
    <row r="3601" spans="135:140">
      <c r="EE3601" s="114"/>
      <c r="EF3601" s="98"/>
      <c r="EG3601" s="98"/>
      <c r="EH3601" s="98"/>
      <c r="EI3601" s="98"/>
      <c r="EJ3601" s="98"/>
    </row>
    <row r="3602" spans="135:140">
      <c r="EE3602" s="114"/>
      <c r="EF3602" s="98"/>
      <c r="EG3602" s="98"/>
      <c r="EH3602" s="98"/>
      <c r="EI3602" s="98"/>
      <c r="EJ3602" s="98"/>
    </row>
    <row r="3603" spans="135:140">
      <c r="EE3603" s="114"/>
      <c r="EF3603" s="98"/>
      <c r="EG3603" s="98"/>
      <c r="EH3603" s="98"/>
      <c r="EI3603" s="98"/>
      <c r="EJ3603" s="98"/>
    </row>
    <row r="3604" spans="135:140">
      <c r="EE3604" s="114"/>
      <c r="EF3604" s="98"/>
      <c r="EG3604" s="98"/>
      <c r="EH3604" s="98"/>
      <c r="EI3604" s="98"/>
      <c r="EJ3604" s="98"/>
    </row>
    <row r="3605" spans="135:140">
      <c r="EE3605" s="114"/>
      <c r="EF3605" s="98"/>
      <c r="EG3605" s="98"/>
      <c r="EH3605" s="98"/>
      <c r="EI3605" s="98"/>
      <c r="EJ3605" s="98"/>
    </row>
    <row r="3606" spans="135:140">
      <c r="EE3606" s="114"/>
      <c r="EF3606" s="98"/>
      <c r="EG3606" s="98"/>
      <c r="EH3606" s="98"/>
      <c r="EI3606" s="98"/>
      <c r="EJ3606" s="98"/>
    </row>
    <row r="3607" spans="135:140">
      <c r="EE3607" s="114"/>
      <c r="EF3607" s="98"/>
      <c r="EG3607" s="98"/>
      <c r="EH3607" s="98"/>
      <c r="EI3607" s="98"/>
      <c r="EJ3607" s="98"/>
    </row>
    <row r="3608" spans="135:140">
      <c r="EE3608" s="114"/>
      <c r="EF3608" s="98"/>
      <c r="EG3608" s="98"/>
      <c r="EH3608" s="98"/>
      <c r="EI3608" s="98"/>
      <c r="EJ3608" s="98"/>
    </row>
    <row r="3609" spans="135:140">
      <c r="EE3609" s="114"/>
      <c r="EF3609" s="98"/>
      <c r="EG3609" s="98"/>
      <c r="EH3609" s="98"/>
      <c r="EI3609" s="98"/>
      <c r="EJ3609" s="98"/>
    </row>
    <row r="3610" spans="135:140">
      <c r="EE3610" s="114"/>
      <c r="EF3610" s="98"/>
      <c r="EG3610" s="98"/>
      <c r="EH3610" s="98"/>
      <c r="EI3610" s="98"/>
      <c r="EJ3610" s="98"/>
    </row>
    <row r="3611" spans="135:140">
      <c r="EE3611" s="114"/>
      <c r="EF3611" s="98"/>
      <c r="EG3611" s="98"/>
      <c r="EH3611" s="98"/>
      <c r="EI3611" s="98"/>
      <c r="EJ3611" s="98"/>
    </row>
    <row r="3612" spans="135:140">
      <c r="EE3612" s="114"/>
      <c r="EF3612" s="98"/>
      <c r="EG3612" s="98"/>
      <c r="EH3612" s="98"/>
      <c r="EI3612" s="98"/>
      <c r="EJ3612" s="98"/>
    </row>
    <row r="3613" spans="135:140">
      <c r="EE3613" s="114"/>
      <c r="EF3613" s="98"/>
      <c r="EG3613" s="98"/>
      <c r="EH3613" s="98"/>
      <c r="EI3613" s="98"/>
      <c r="EJ3613" s="98"/>
    </row>
    <row r="3614" spans="135:140">
      <c r="EE3614" s="114"/>
      <c r="EF3614" s="98"/>
      <c r="EG3614" s="98"/>
      <c r="EH3614" s="98"/>
      <c r="EI3614" s="98"/>
      <c r="EJ3614" s="98"/>
    </row>
    <row r="3615" spans="135:140">
      <c r="EE3615" s="114"/>
      <c r="EF3615" s="98"/>
      <c r="EG3615" s="98"/>
      <c r="EH3615" s="98"/>
      <c r="EI3615" s="98"/>
      <c r="EJ3615" s="98"/>
    </row>
    <row r="3616" spans="135:140">
      <c r="EE3616" s="114"/>
      <c r="EF3616" s="98"/>
      <c r="EG3616" s="98"/>
      <c r="EH3616" s="98"/>
      <c r="EI3616" s="98"/>
      <c r="EJ3616" s="98"/>
    </row>
    <row r="3617" spans="135:140">
      <c r="EE3617" s="114"/>
      <c r="EF3617" s="98"/>
      <c r="EG3617" s="98"/>
      <c r="EH3617" s="98"/>
      <c r="EI3617" s="98"/>
      <c r="EJ3617" s="98"/>
    </row>
    <row r="3618" spans="135:140">
      <c r="EE3618" s="114"/>
      <c r="EF3618" s="98"/>
      <c r="EG3618" s="98"/>
      <c r="EH3618" s="98"/>
      <c r="EI3618" s="98"/>
      <c r="EJ3618" s="98"/>
    </row>
    <row r="3619" spans="135:140">
      <c r="EE3619" s="114"/>
      <c r="EF3619" s="98"/>
      <c r="EG3619" s="98"/>
      <c r="EH3619" s="98"/>
      <c r="EI3619" s="98"/>
      <c r="EJ3619" s="98"/>
    </row>
    <row r="3620" spans="135:140">
      <c r="EE3620" s="114"/>
      <c r="EF3620" s="98"/>
      <c r="EG3620" s="98"/>
      <c r="EH3620" s="98"/>
      <c r="EI3620" s="98"/>
      <c r="EJ3620" s="98"/>
    </row>
    <row r="3621" spans="135:140">
      <c r="EE3621" s="114"/>
      <c r="EF3621" s="98"/>
      <c r="EG3621" s="98"/>
      <c r="EH3621" s="98"/>
      <c r="EI3621" s="98"/>
      <c r="EJ3621" s="98"/>
    </row>
    <row r="3622" spans="135:140">
      <c r="EE3622" s="114"/>
      <c r="EF3622" s="98"/>
      <c r="EG3622" s="98"/>
      <c r="EH3622" s="98"/>
      <c r="EI3622" s="98"/>
      <c r="EJ3622" s="98"/>
    </row>
    <row r="3623" spans="135:140">
      <c r="EE3623" s="114"/>
      <c r="EF3623" s="98"/>
      <c r="EG3623" s="98"/>
      <c r="EH3623" s="98"/>
      <c r="EI3623" s="98"/>
      <c r="EJ3623" s="98"/>
    </row>
    <row r="3624" spans="135:140">
      <c r="EE3624" s="114"/>
      <c r="EF3624" s="98"/>
      <c r="EG3624" s="98"/>
      <c r="EH3624" s="98"/>
      <c r="EI3624" s="98"/>
      <c r="EJ3624" s="98"/>
    </row>
    <row r="3625" spans="135:140">
      <c r="EE3625" s="114"/>
      <c r="EF3625" s="98"/>
      <c r="EG3625" s="98"/>
      <c r="EH3625" s="98"/>
      <c r="EI3625" s="98"/>
      <c r="EJ3625" s="98"/>
    </row>
    <row r="3626" spans="135:140">
      <c r="EE3626" s="114"/>
      <c r="EF3626" s="98"/>
      <c r="EG3626" s="98"/>
      <c r="EH3626" s="98"/>
      <c r="EI3626" s="98"/>
      <c r="EJ3626" s="98"/>
    </row>
    <row r="3627" spans="135:140">
      <c r="EE3627" s="114"/>
      <c r="EF3627" s="98"/>
      <c r="EG3627" s="98"/>
      <c r="EH3627" s="98"/>
      <c r="EI3627" s="98"/>
      <c r="EJ3627" s="98"/>
    </row>
    <row r="3628" spans="135:140">
      <c r="EE3628" s="114"/>
      <c r="EF3628" s="98"/>
      <c r="EG3628" s="98"/>
      <c r="EH3628" s="98"/>
      <c r="EI3628" s="98"/>
      <c r="EJ3628" s="98"/>
    </row>
    <row r="3629" spans="135:140">
      <c r="EE3629" s="114"/>
      <c r="EF3629" s="98"/>
      <c r="EG3629" s="98"/>
      <c r="EH3629" s="98"/>
      <c r="EI3629" s="98"/>
      <c r="EJ3629" s="98"/>
    </row>
    <row r="3630" spans="135:140">
      <c r="EE3630" s="114"/>
      <c r="EF3630" s="98"/>
      <c r="EG3630" s="98"/>
      <c r="EH3630" s="98"/>
      <c r="EI3630" s="98"/>
      <c r="EJ3630" s="98"/>
    </row>
    <row r="3631" spans="135:140">
      <c r="EE3631" s="114"/>
      <c r="EF3631" s="98"/>
      <c r="EG3631" s="98"/>
      <c r="EH3631" s="98"/>
      <c r="EI3631" s="98"/>
      <c r="EJ3631" s="98"/>
    </row>
    <row r="3632" spans="135:140">
      <c r="EE3632" s="114"/>
      <c r="EF3632" s="98"/>
      <c r="EG3632" s="98"/>
      <c r="EH3632" s="98"/>
      <c r="EI3632" s="98"/>
      <c r="EJ3632" s="98"/>
    </row>
    <row r="3633" spans="135:140">
      <c r="EE3633" s="114"/>
      <c r="EF3633" s="98"/>
      <c r="EG3633" s="98"/>
      <c r="EH3633" s="98"/>
      <c r="EI3633" s="98"/>
      <c r="EJ3633" s="98"/>
    </row>
    <row r="3634" spans="135:140">
      <c r="EE3634" s="114"/>
      <c r="EF3634" s="98"/>
      <c r="EG3634" s="98"/>
      <c r="EH3634" s="98"/>
      <c r="EI3634" s="98"/>
      <c r="EJ3634" s="98"/>
    </row>
    <row r="3635" spans="135:140">
      <c r="EE3635" s="114"/>
      <c r="EF3635" s="98"/>
      <c r="EG3635" s="98"/>
      <c r="EH3635" s="98"/>
      <c r="EI3635" s="98"/>
      <c r="EJ3635" s="98"/>
    </row>
    <row r="3636" spans="135:140">
      <c r="EE3636" s="114"/>
      <c r="EF3636" s="98"/>
      <c r="EG3636" s="98"/>
      <c r="EH3636" s="98"/>
      <c r="EI3636" s="98"/>
      <c r="EJ3636" s="98"/>
    </row>
    <row r="3637" spans="135:140">
      <c r="EE3637" s="114"/>
      <c r="EF3637" s="98"/>
      <c r="EG3637" s="98"/>
      <c r="EH3637" s="98"/>
      <c r="EI3637" s="98"/>
      <c r="EJ3637" s="98"/>
    </row>
    <row r="3638" spans="135:140">
      <c r="EE3638" s="114"/>
      <c r="EF3638" s="98"/>
      <c r="EG3638" s="98"/>
      <c r="EH3638" s="98"/>
      <c r="EI3638" s="98"/>
      <c r="EJ3638" s="98"/>
    </row>
    <row r="3639" spans="135:140">
      <c r="EE3639" s="114"/>
      <c r="EF3639" s="98"/>
      <c r="EG3639" s="98"/>
      <c r="EH3639" s="98"/>
      <c r="EI3639" s="98"/>
      <c r="EJ3639" s="98"/>
    </row>
    <row r="3640" spans="135:140">
      <c r="EE3640" s="114"/>
      <c r="EF3640" s="98"/>
      <c r="EG3640" s="98"/>
      <c r="EH3640" s="98"/>
      <c r="EI3640" s="98"/>
      <c r="EJ3640" s="98"/>
    </row>
    <row r="3641" spans="135:140">
      <c r="EE3641" s="114"/>
      <c r="EF3641" s="98"/>
      <c r="EG3641" s="98"/>
      <c r="EH3641" s="98"/>
      <c r="EI3641" s="98"/>
      <c r="EJ3641" s="98"/>
    </row>
    <row r="3642" spans="135:140">
      <c r="EE3642" s="114"/>
      <c r="EF3642" s="98"/>
      <c r="EG3642" s="98"/>
      <c r="EH3642" s="98"/>
      <c r="EI3642" s="98"/>
      <c r="EJ3642" s="98"/>
    </row>
    <row r="3643" spans="135:140">
      <c r="EE3643" s="114"/>
      <c r="EF3643" s="98"/>
      <c r="EG3643" s="98"/>
      <c r="EH3643" s="98"/>
      <c r="EI3643" s="98"/>
      <c r="EJ3643" s="98"/>
    </row>
    <row r="3644" spans="135:140">
      <c r="EE3644" s="114"/>
      <c r="EF3644" s="98"/>
      <c r="EG3644" s="98"/>
      <c r="EH3644" s="98"/>
      <c r="EI3644" s="98"/>
      <c r="EJ3644" s="98"/>
    </row>
    <row r="3645" spans="135:140">
      <c r="EE3645" s="114"/>
      <c r="EF3645" s="98"/>
      <c r="EG3645" s="98"/>
      <c r="EH3645" s="98"/>
      <c r="EI3645" s="98"/>
      <c r="EJ3645" s="98"/>
    </row>
    <row r="3646" spans="135:140">
      <c r="EE3646" s="114"/>
      <c r="EF3646" s="98"/>
      <c r="EG3646" s="98"/>
      <c r="EH3646" s="98"/>
      <c r="EI3646" s="98"/>
      <c r="EJ3646" s="98"/>
    </row>
    <row r="3647" spans="135:140">
      <c r="EE3647" s="114"/>
      <c r="EF3647" s="98"/>
      <c r="EG3647" s="98"/>
      <c r="EH3647" s="98"/>
      <c r="EI3647" s="98"/>
      <c r="EJ3647" s="98"/>
    </row>
    <row r="3648" spans="135:140">
      <c r="EE3648" s="114"/>
      <c r="EF3648" s="98"/>
      <c r="EG3648" s="98"/>
      <c r="EH3648" s="98"/>
      <c r="EI3648" s="98"/>
      <c r="EJ3648" s="98"/>
    </row>
    <row r="3649" spans="135:140">
      <c r="EE3649" s="114"/>
      <c r="EF3649" s="98"/>
      <c r="EG3649" s="98"/>
      <c r="EH3649" s="98"/>
      <c r="EI3649" s="98"/>
      <c r="EJ3649" s="98"/>
    </row>
    <row r="3650" spans="135:140">
      <c r="EE3650" s="114"/>
      <c r="EF3650" s="98"/>
      <c r="EG3650" s="98"/>
      <c r="EH3650" s="98"/>
      <c r="EI3650" s="98"/>
      <c r="EJ3650" s="98"/>
    </row>
    <row r="3651" spans="135:140">
      <c r="EE3651" s="114"/>
      <c r="EF3651" s="98"/>
      <c r="EG3651" s="98"/>
      <c r="EH3651" s="98"/>
      <c r="EI3651" s="98"/>
      <c r="EJ3651" s="98"/>
    </row>
    <row r="3652" spans="135:140">
      <c r="EE3652" s="114"/>
      <c r="EF3652" s="98"/>
      <c r="EG3652" s="98"/>
      <c r="EH3652" s="98"/>
      <c r="EI3652" s="98"/>
      <c r="EJ3652" s="98"/>
    </row>
    <row r="3653" spans="135:140">
      <c r="EE3653" s="114"/>
      <c r="EF3653" s="98"/>
      <c r="EG3653" s="98"/>
      <c r="EH3653" s="98"/>
      <c r="EI3653" s="98"/>
      <c r="EJ3653" s="98"/>
    </row>
    <row r="3654" spans="135:140">
      <c r="EE3654" s="114"/>
      <c r="EF3654" s="98"/>
      <c r="EG3654" s="98"/>
      <c r="EH3654" s="98"/>
      <c r="EI3654" s="98"/>
      <c r="EJ3654" s="98"/>
    </row>
    <row r="3655" spans="135:140">
      <c r="EE3655" s="114"/>
      <c r="EF3655" s="98"/>
      <c r="EG3655" s="98"/>
      <c r="EH3655" s="98"/>
      <c r="EI3655" s="98"/>
      <c r="EJ3655" s="98"/>
    </row>
    <row r="3656" spans="135:140">
      <c r="EE3656" s="114"/>
      <c r="EF3656" s="98"/>
      <c r="EG3656" s="98"/>
      <c r="EH3656" s="98"/>
      <c r="EI3656" s="98"/>
      <c r="EJ3656" s="98"/>
    </row>
    <row r="3657" spans="135:140">
      <c r="EE3657" s="114"/>
      <c r="EF3657" s="98"/>
      <c r="EG3657" s="98"/>
      <c r="EH3657" s="98"/>
      <c r="EI3657" s="98"/>
      <c r="EJ3657" s="98"/>
    </row>
    <row r="3658" spans="135:140">
      <c r="EE3658" s="114"/>
      <c r="EF3658" s="98"/>
      <c r="EG3658" s="98"/>
      <c r="EH3658" s="98"/>
      <c r="EI3658" s="98"/>
      <c r="EJ3658" s="98"/>
    </row>
    <row r="3659" spans="135:140">
      <c r="EE3659" s="114"/>
      <c r="EF3659" s="98"/>
      <c r="EG3659" s="98"/>
      <c r="EH3659" s="98"/>
      <c r="EI3659" s="98"/>
      <c r="EJ3659" s="98"/>
    </row>
    <row r="3660" spans="135:140">
      <c r="EE3660" s="114"/>
      <c r="EF3660" s="98"/>
      <c r="EG3660" s="98"/>
      <c r="EH3660" s="98"/>
      <c r="EI3660" s="98"/>
      <c r="EJ3660" s="98"/>
    </row>
    <row r="3661" spans="135:140">
      <c r="EE3661" s="114"/>
      <c r="EF3661" s="98"/>
      <c r="EG3661" s="98"/>
      <c r="EH3661" s="98"/>
      <c r="EI3661" s="98"/>
      <c r="EJ3661" s="98"/>
    </row>
    <row r="3662" spans="135:140">
      <c r="EE3662" s="114"/>
      <c r="EF3662" s="98"/>
      <c r="EG3662" s="98"/>
      <c r="EH3662" s="98"/>
      <c r="EI3662" s="98"/>
      <c r="EJ3662" s="98"/>
    </row>
    <row r="3663" spans="135:140">
      <c r="EE3663" s="114"/>
      <c r="EF3663" s="98"/>
      <c r="EG3663" s="98"/>
      <c r="EH3663" s="98"/>
      <c r="EI3663" s="98"/>
      <c r="EJ3663" s="98"/>
    </row>
    <row r="3664" spans="135:140">
      <c r="EE3664" s="114"/>
      <c r="EF3664" s="98"/>
      <c r="EG3664" s="98"/>
      <c r="EH3664" s="98"/>
      <c r="EI3664" s="98"/>
      <c r="EJ3664" s="98"/>
    </row>
    <row r="3665" spans="135:140">
      <c r="EE3665" s="114"/>
      <c r="EF3665" s="98"/>
      <c r="EG3665" s="98"/>
      <c r="EH3665" s="98"/>
      <c r="EI3665" s="98"/>
      <c r="EJ3665" s="98"/>
    </row>
    <row r="3666" spans="135:140">
      <c r="EE3666" s="114"/>
      <c r="EF3666" s="98"/>
      <c r="EG3666" s="98"/>
      <c r="EH3666" s="98"/>
      <c r="EI3666" s="98"/>
      <c r="EJ3666" s="98"/>
    </row>
    <row r="3667" spans="135:140">
      <c r="EE3667" s="114"/>
      <c r="EF3667" s="98"/>
      <c r="EG3667" s="98"/>
      <c r="EH3667" s="98"/>
      <c r="EI3667" s="98"/>
      <c r="EJ3667" s="98"/>
    </row>
    <row r="3668" spans="135:140">
      <c r="EE3668" s="114"/>
      <c r="EF3668" s="98"/>
      <c r="EG3668" s="98"/>
      <c r="EH3668" s="98"/>
      <c r="EI3668" s="98"/>
      <c r="EJ3668" s="98"/>
    </row>
    <row r="3669" spans="135:140">
      <c r="EE3669" s="114"/>
      <c r="EF3669" s="98"/>
      <c r="EG3669" s="98"/>
      <c r="EH3669" s="98"/>
      <c r="EI3669" s="98"/>
      <c r="EJ3669" s="98"/>
    </row>
    <row r="3670" spans="135:140">
      <c r="EE3670" s="114"/>
      <c r="EF3670" s="98"/>
      <c r="EG3670" s="98"/>
      <c r="EH3670" s="98"/>
      <c r="EI3670" s="98"/>
      <c r="EJ3670" s="98"/>
    </row>
    <row r="3671" spans="135:140">
      <c r="EE3671" s="114"/>
      <c r="EF3671" s="98"/>
      <c r="EG3671" s="98"/>
      <c r="EH3671" s="98"/>
      <c r="EI3671" s="98"/>
      <c r="EJ3671" s="98"/>
    </row>
    <row r="3672" spans="135:140">
      <c r="EE3672" s="114"/>
      <c r="EF3672" s="98"/>
      <c r="EG3672" s="98"/>
      <c r="EH3672" s="98"/>
      <c r="EI3672" s="98"/>
      <c r="EJ3672" s="98"/>
    </row>
    <row r="3673" spans="135:140">
      <c r="EE3673" s="114"/>
      <c r="EF3673" s="98"/>
      <c r="EG3673" s="98"/>
      <c r="EH3673" s="98"/>
      <c r="EI3673" s="98"/>
      <c r="EJ3673" s="98"/>
    </row>
    <row r="3674" spans="135:140">
      <c r="EE3674" s="114"/>
      <c r="EF3674" s="98"/>
      <c r="EG3674" s="98"/>
      <c r="EH3674" s="98"/>
      <c r="EI3674" s="98"/>
      <c r="EJ3674" s="98"/>
    </row>
    <row r="3675" spans="135:140">
      <c r="EE3675" s="114"/>
      <c r="EF3675" s="98"/>
      <c r="EG3675" s="98"/>
      <c r="EH3675" s="98"/>
      <c r="EI3675" s="98"/>
      <c r="EJ3675" s="98"/>
    </row>
    <row r="3676" spans="135:140">
      <c r="EE3676" s="114"/>
      <c r="EF3676" s="98"/>
      <c r="EG3676" s="98"/>
      <c r="EH3676" s="98"/>
      <c r="EI3676" s="98"/>
      <c r="EJ3676" s="98"/>
    </row>
    <row r="3677" spans="135:140">
      <c r="EE3677" s="114"/>
      <c r="EF3677" s="98"/>
      <c r="EG3677" s="98"/>
      <c r="EH3677" s="98"/>
      <c r="EI3677" s="98"/>
      <c r="EJ3677" s="98"/>
    </row>
    <row r="3678" spans="135:140">
      <c r="EE3678" s="114"/>
      <c r="EF3678" s="98"/>
      <c r="EG3678" s="98"/>
      <c r="EH3678" s="98"/>
      <c r="EI3678" s="98"/>
      <c r="EJ3678" s="98"/>
    </row>
    <row r="3679" spans="135:140">
      <c r="EE3679" s="114"/>
      <c r="EF3679" s="98"/>
      <c r="EG3679" s="98"/>
      <c r="EH3679" s="98"/>
      <c r="EI3679" s="98"/>
      <c r="EJ3679" s="98"/>
    </row>
    <row r="3680" spans="135:140">
      <c r="EE3680" s="114"/>
      <c r="EF3680" s="98"/>
      <c r="EG3680" s="98"/>
      <c r="EH3680" s="98"/>
      <c r="EI3680" s="98"/>
      <c r="EJ3680" s="98"/>
    </row>
    <row r="3681" spans="135:140">
      <c r="EE3681" s="114"/>
      <c r="EF3681" s="98"/>
      <c r="EG3681" s="98"/>
      <c r="EH3681" s="98"/>
      <c r="EI3681" s="98"/>
      <c r="EJ3681" s="98"/>
    </row>
    <row r="3682" spans="135:140">
      <c r="EE3682" s="114"/>
      <c r="EF3682" s="98"/>
      <c r="EG3682" s="98"/>
      <c r="EH3682" s="98"/>
      <c r="EI3682" s="98"/>
      <c r="EJ3682" s="98"/>
    </row>
    <row r="3683" spans="135:140">
      <c r="EE3683" s="114"/>
      <c r="EF3683" s="98"/>
      <c r="EG3683" s="98"/>
      <c r="EH3683" s="98"/>
      <c r="EI3683" s="98"/>
      <c r="EJ3683" s="98"/>
    </row>
    <row r="3684" spans="135:140">
      <c r="EE3684" s="114"/>
      <c r="EF3684" s="98"/>
      <c r="EG3684" s="98"/>
      <c r="EH3684" s="98"/>
      <c r="EI3684" s="98"/>
      <c r="EJ3684" s="98"/>
    </row>
    <row r="3685" spans="135:140">
      <c r="EE3685" s="114"/>
      <c r="EF3685" s="98"/>
      <c r="EG3685" s="98"/>
      <c r="EH3685" s="98"/>
      <c r="EI3685" s="98"/>
      <c r="EJ3685" s="98"/>
    </row>
    <row r="3686" spans="135:140">
      <c r="EE3686" s="114"/>
      <c r="EF3686" s="98"/>
      <c r="EG3686" s="98"/>
      <c r="EH3686" s="98"/>
      <c r="EI3686" s="98"/>
      <c r="EJ3686" s="98"/>
    </row>
    <row r="3687" spans="135:140">
      <c r="EE3687" s="114"/>
      <c r="EF3687" s="98"/>
      <c r="EG3687" s="98"/>
      <c r="EH3687" s="98"/>
      <c r="EI3687" s="98"/>
      <c r="EJ3687" s="98"/>
    </row>
    <row r="3688" spans="135:140">
      <c r="EE3688" s="114"/>
      <c r="EF3688" s="98"/>
      <c r="EG3688" s="98"/>
      <c r="EH3688" s="98"/>
      <c r="EI3688" s="98"/>
      <c r="EJ3688" s="98"/>
    </row>
    <row r="3689" spans="135:140">
      <c r="EE3689" s="114"/>
      <c r="EF3689" s="98"/>
      <c r="EG3689" s="98"/>
      <c r="EH3689" s="98"/>
      <c r="EI3689" s="98"/>
      <c r="EJ3689" s="98"/>
    </row>
    <row r="3690" spans="135:140">
      <c r="EE3690" s="114"/>
      <c r="EF3690" s="98"/>
      <c r="EG3690" s="98"/>
      <c r="EH3690" s="98"/>
      <c r="EI3690" s="98"/>
      <c r="EJ3690" s="98"/>
    </row>
    <row r="3691" spans="135:140">
      <c r="EE3691" s="114"/>
      <c r="EF3691" s="98"/>
      <c r="EG3691" s="98"/>
      <c r="EH3691" s="98"/>
      <c r="EI3691" s="98"/>
      <c r="EJ3691" s="98"/>
    </row>
    <row r="3692" spans="135:140">
      <c r="EE3692" s="114"/>
      <c r="EF3692" s="98"/>
      <c r="EG3692" s="98"/>
      <c r="EH3692" s="98"/>
      <c r="EI3692" s="98"/>
      <c r="EJ3692" s="98"/>
    </row>
    <row r="3693" spans="135:140">
      <c r="EE3693" s="114"/>
      <c r="EF3693" s="98"/>
      <c r="EG3693" s="98"/>
      <c r="EH3693" s="98"/>
      <c r="EI3693" s="98"/>
      <c r="EJ3693" s="98"/>
    </row>
    <row r="3694" spans="135:140">
      <c r="EE3694" s="114"/>
      <c r="EF3694" s="98"/>
      <c r="EG3694" s="98"/>
      <c r="EH3694" s="98"/>
      <c r="EI3694" s="98"/>
      <c r="EJ3694" s="98"/>
    </row>
    <row r="3695" spans="135:140">
      <c r="EE3695" s="114"/>
      <c r="EF3695" s="98"/>
      <c r="EG3695" s="98"/>
      <c r="EH3695" s="98"/>
      <c r="EI3695" s="98"/>
      <c r="EJ3695" s="98"/>
    </row>
    <row r="3696" spans="135:140">
      <c r="EE3696" s="114"/>
      <c r="EF3696" s="98"/>
      <c r="EG3696" s="98"/>
      <c r="EH3696" s="98"/>
      <c r="EI3696" s="98"/>
      <c r="EJ3696" s="98"/>
    </row>
    <row r="3697" spans="135:140">
      <c r="EE3697" s="114"/>
      <c r="EF3697" s="98"/>
      <c r="EG3697" s="98"/>
      <c r="EH3697" s="98"/>
      <c r="EI3697" s="98"/>
      <c r="EJ3697" s="98"/>
    </row>
    <row r="3698" spans="135:140">
      <c r="EE3698" s="114"/>
      <c r="EF3698" s="98"/>
      <c r="EG3698" s="98"/>
      <c r="EH3698" s="98"/>
      <c r="EI3698" s="98"/>
      <c r="EJ3698" s="98"/>
    </row>
    <row r="3699" spans="135:140">
      <c r="EE3699" s="114"/>
      <c r="EF3699" s="98"/>
      <c r="EG3699" s="98"/>
      <c r="EH3699" s="98"/>
      <c r="EI3699" s="98"/>
      <c r="EJ3699" s="98"/>
    </row>
    <row r="3700" spans="135:140">
      <c r="EE3700" s="114"/>
      <c r="EF3700" s="98"/>
      <c r="EG3700" s="98"/>
      <c r="EH3700" s="98"/>
      <c r="EI3700" s="98"/>
      <c r="EJ3700" s="98"/>
    </row>
    <row r="3701" spans="135:140">
      <c r="EE3701" s="114"/>
      <c r="EF3701" s="98"/>
      <c r="EG3701" s="98"/>
      <c r="EH3701" s="98"/>
      <c r="EI3701" s="98"/>
      <c r="EJ3701" s="98"/>
    </row>
    <row r="3702" spans="135:140">
      <c r="EE3702" s="114"/>
      <c r="EF3702" s="98"/>
      <c r="EG3702" s="98"/>
      <c r="EH3702" s="98"/>
      <c r="EI3702" s="98"/>
      <c r="EJ3702" s="98"/>
    </row>
    <row r="3703" spans="135:140">
      <c r="EE3703" s="114"/>
      <c r="EF3703" s="98"/>
      <c r="EG3703" s="98"/>
      <c r="EH3703" s="98"/>
      <c r="EI3703" s="98"/>
      <c r="EJ3703" s="98"/>
    </row>
    <row r="3704" spans="135:140">
      <c r="EE3704" s="114"/>
      <c r="EF3704" s="98"/>
      <c r="EG3704" s="98"/>
      <c r="EH3704" s="98"/>
      <c r="EI3704" s="98"/>
      <c r="EJ3704" s="98"/>
    </row>
    <row r="3705" spans="135:140">
      <c r="EE3705" s="114"/>
      <c r="EF3705" s="98"/>
      <c r="EG3705" s="98"/>
      <c r="EH3705" s="98"/>
      <c r="EI3705" s="98"/>
      <c r="EJ3705" s="98"/>
    </row>
    <row r="3706" spans="135:140">
      <c r="EE3706" s="114"/>
      <c r="EF3706" s="98"/>
      <c r="EG3706" s="98"/>
      <c r="EH3706" s="98"/>
      <c r="EI3706" s="98"/>
      <c r="EJ3706" s="98"/>
    </row>
    <row r="3707" spans="135:140">
      <c r="EE3707" s="114"/>
      <c r="EF3707" s="98"/>
      <c r="EG3707" s="98"/>
      <c r="EH3707" s="98"/>
      <c r="EI3707" s="98"/>
      <c r="EJ3707" s="98"/>
    </row>
    <row r="3708" spans="135:140">
      <c r="EE3708" s="114"/>
      <c r="EF3708" s="98"/>
      <c r="EG3708" s="98"/>
      <c r="EH3708" s="98"/>
      <c r="EI3708" s="98"/>
      <c r="EJ3708" s="98"/>
    </row>
    <row r="3709" spans="135:140">
      <c r="EE3709" s="114"/>
      <c r="EF3709" s="98"/>
      <c r="EG3709" s="98"/>
      <c r="EH3709" s="98"/>
      <c r="EI3709" s="98"/>
      <c r="EJ3709" s="98"/>
    </row>
    <row r="3710" spans="135:140">
      <c r="EE3710" s="114"/>
      <c r="EF3710" s="98"/>
      <c r="EG3710" s="98"/>
      <c r="EH3710" s="98"/>
      <c r="EI3710" s="98"/>
      <c r="EJ3710" s="98"/>
    </row>
    <row r="3711" spans="135:140">
      <c r="EE3711" s="114"/>
      <c r="EF3711" s="98"/>
      <c r="EG3711" s="98"/>
      <c r="EH3711" s="98"/>
      <c r="EI3711" s="98"/>
      <c r="EJ3711" s="98"/>
    </row>
    <row r="3712" spans="135:140">
      <c r="EE3712" s="114"/>
      <c r="EF3712" s="98"/>
      <c r="EG3712" s="98"/>
      <c r="EH3712" s="98"/>
      <c r="EI3712" s="98"/>
      <c r="EJ3712" s="98"/>
    </row>
    <row r="3713" spans="135:140">
      <c r="EE3713" s="114"/>
      <c r="EF3713" s="98"/>
      <c r="EG3713" s="98"/>
      <c r="EH3713" s="98"/>
      <c r="EI3713" s="98"/>
      <c r="EJ3713" s="98"/>
    </row>
    <row r="3714" spans="135:140">
      <c r="EE3714" s="114"/>
      <c r="EF3714" s="98"/>
      <c r="EG3714" s="98"/>
      <c r="EH3714" s="98"/>
      <c r="EI3714" s="98"/>
      <c r="EJ3714" s="98"/>
    </row>
    <row r="3715" spans="135:140">
      <c r="EE3715" s="114"/>
      <c r="EF3715" s="98"/>
      <c r="EG3715" s="98"/>
      <c r="EH3715" s="98"/>
      <c r="EI3715" s="98"/>
      <c r="EJ3715" s="98"/>
    </row>
    <row r="3716" spans="135:140">
      <c r="EE3716" s="114"/>
      <c r="EF3716" s="98"/>
      <c r="EG3716" s="98"/>
      <c r="EH3716" s="98"/>
      <c r="EI3716" s="98"/>
      <c r="EJ3716" s="98"/>
    </row>
    <row r="3717" spans="135:140">
      <c r="EE3717" s="114"/>
      <c r="EF3717" s="98"/>
      <c r="EG3717" s="98"/>
      <c r="EH3717" s="98"/>
      <c r="EI3717" s="98"/>
      <c r="EJ3717" s="98"/>
    </row>
    <row r="3718" spans="135:140">
      <c r="EE3718" s="114"/>
      <c r="EF3718" s="98"/>
      <c r="EG3718" s="98"/>
      <c r="EH3718" s="98"/>
      <c r="EI3718" s="98"/>
      <c r="EJ3718" s="98"/>
    </row>
    <row r="3719" spans="135:140">
      <c r="EE3719" s="114"/>
      <c r="EF3719" s="98"/>
      <c r="EG3719" s="98"/>
      <c r="EH3719" s="98"/>
      <c r="EI3719" s="98"/>
      <c r="EJ3719" s="98"/>
    </row>
    <row r="3720" spans="135:140">
      <c r="EE3720" s="114"/>
      <c r="EF3720" s="98"/>
      <c r="EG3720" s="98"/>
      <c r="EH3720" s="98"/>
      <c r="EI3720" s="98"/>
      <c r="EJ3720" s="98"/>
    </row>
    <row r="3721" spans="135:140">
      <c r="EE3721" s="114"/>
      <c r="EF3721" s="98"/>
      <c r="EG3721" s="98"/>
      <c r="EH3721" s="98"/>
      <c r="EI3721" s="98"/>
      <c r="EJ3721" s="98"/>
    </row>
    <row r="3722" spans="135:140">
      <c r="EE3722" s="114"/>
      <c r="EF3722" s="98"/>
      <c r="EG3722" s="98"/>
      <c r="EH3722" s="98"/>
      <c r="EI3722" s="98"/>
      <c r="EJ3722" s="98"/>
    </row>
    <row r="3723" spans="135:140">
      <c r="EE3723" s="114"/>
      <c r="EF3723" s="98"/>
      <c r="EG3723" s="98"/>
      <c r="EH3723" s="98"/>
      <c r="EI3723" s="98"/>
      <c r="EJ3723" s="98"/>
    </row>
    <row r="3724" spans="135:140">
      <c r="EE3724" s="114"/>
      <c r="EF3724" s="98"/>
      <c r="EG3724" s="98"/>
      <c r="EH3724" s="98"/>
      <c r="EI3724" s="98"/>
      <c r="EJ3724" s="98"/>
    </row>
    <row r="3725" spans="135:140">
      <c r="EE3725" s="114"/>
      <c r="EF3725" s="98"/>
      <c r="EG3725" s="98"/>
      <c r="EH3725" s="98"/>
      <c r="EI3725" s="98"/>
      <c r="EJ3725" s="98"/>
    </row>
    <row r="3726" spans="135:140">
      <c r="EE3726" s="114"/>
      <c r="EF3726" s="98"/>
      <c r="EG3726" s="98"/>
      <c r="EH3726" s="98"/>
      <c r="EI3726" s="98"/>
      <c r="EJ3726" s="98"/>
    </row>
    <row r="3727" spans="135:140">
      <c r="EE3727" s="114"/>
      <c r="EF3727" s="98"/>
      <c r="EG3727" s="98"/>
      <c r="EH3727" s="98"/>
      <c r="EI3727" s="98"/>
      <c r="EJ3727" s="98"/>
    </row>
    <row r="3728" spans="135:140">
      <c r="EE3728" s="114"/>
      <c r="EF3728" s="98"/>
      <c r="EG3728" s="98"/>
      <c r="EH3728" s="98"/>
      <c r="EI3728" s="98"/>
      <c r="EJ3728" s="98"/>
    </row>
    <row r="3729" spans="135:140">
      <c r="EE3729" s="114"/>
      <c r="EF3729" s="98"/>
      <c r="EG3729" s="98"/>
      <c r="EH3729" s="98"/>
      <c r="EI3729" s="98"/>
      <c r="EJ3729" s="98"/>
    </row>
    <row r="3730" spans="135:140">
      <c r="EE3730" s="114"/>
      <c r="EF3730" s="98"/>
      <c r="EG3730" s="98"/>
      <c r="EH3730" s="98"/>
      <c r="EI3730" s="98"/>
      <c r="EJ3730" s="98"/>
    </row>
    <row r="3731" spans="135:140">
      <c r="EE3731" s="114"/>
      <c r="EF3731" s="98"/>
      <c r="EG3731" s="98"/>
      <c r="EH3731" s="98"/>
      <c r="EI3731" s="98"/>
      <c r="EJ3731" s="98"/>
    </row>
    <row r="3732" spans="135:140">
      <c r="EE3732" s="114"/>
      <c r="EF3732" s="98"/>
      <c r="EG3732" s="98"/>
      <c r="EH3732" s="98"/>
      <c r="EI3732" s="98"/>
      <c r="EJ3732" s="98"/>
    </row>
    <row r="3733" spans="135:140">
      <c r="EE3733" s="114"/>
      <c r="EF3733" s="98"/>
      <c r="EG3733" s="98"/>
      <c r="EH3733" s="98"/>
      <c r="EI3733" s="98"/>
      <c r="EJ3733" s="98"/>
    </row>
    <row r="3734" spans="135:140">
      <c r="EE3734" s="114"/>
      <c r="EF3734" s="98"/>
      <c r="EG3734" s="98"/>
      <c r="EH3734" s="98"/>
      <c r="EI3734" s="98"/>
      <c r="EJ3734" s="98"/>
    </row>
    <row r="3735" spans="135:140">
      <c r="EE3735" s="114"/>
      <c r="EF3735" s="98"/>
      <c r="EG3735" s="98"/>
      <c r="EH3735" s="98"/>
      <c r="EI3735" s="98"/>
      <c r="EJ3735" s="98"/>
    </row>
    <row r="3736" spans="135:140">
      <c r="EE3736" s="114"/>
      <c r="EF3736" s="98"/>
      <c r="EG3736" s="98"/>
      <c r="EH3736" s="98"/>
      <c r="EI3736" s="98"/>
      <c r="EJ3736" s="98"/>
    </row>
    <row r="3737" spans="135:140">
      <c r="EE3737" s="114"/>
      <c r="EF3737" s="98"/>
      <c r="EG3737" s="98"/>
      <c r="EH3737" s="98"/>
      <c r="EI3737" s="98"/>
      <c r="EJ3737" s="98"/>
    </row>
    <row r="3738" spans="135:140">
      <c r="EE3738" s="114"/>
      <c r="EF3738" s="98"/>
      <c r="EG3738" s="98"/>
      <c r="EH3738" s="98"/>
      <c r="EI3738" s="98"/>
      <c r="EJ3738" s="98"/>
    </row>
    <row r="3739" spans="135:140">
      <c r="EE3739" s="114"/>
      <c r="EF3739" s="98"/>
      <c r="EG3739" s="98"/>
      <c r="EH3739" s="98"/>
      <c r="EI3739" s="98"/>
      <c r="EJ3739" s="98"/>
    </row>
    <row r="3740" spans="135:140">
      <c r="EE3740" s="114"/>
      <c r="EF3740" s="98"/>
      <c r="EG3740" s="98"/>
      <c r="EH3740" s="98"/>
      <c r="EI3740" s="98"/>
      <c r="EJ3740" s="98"/>
    </row>
    <row r="3741" spans="135:140">
      <c r="EE3741" s="114"/>
      <c r="EF3741" s="98"/>
      <c r="EG3741" s="98"/>
      <c r="EH3741" s="98"/>
      <c r="EI3741" s="98"/>
      <c r="EJ3741" s="98"/>
    </row>
    <row r="3742" spans="135:140">
      <c r="EE3742" s="114"/>
      <c r="EF3742" s="98"/>
      <c r="EG3742" s="98"/>
      <c r="EH3742" s="98"/>
      <c r="EI3742" s="98"/>
      <c r="EJ3742" s="98"/>
    </row>
    <row r="3743" spans="135:140">
      <c r="EE3743" s="114"/>
      <c r="EF3743" s="98"/>
      <c r="EG3743" s="98"/>
      <c r="EH3743" s="98"/>
      <c r="EI3743" s="98"/>
      <c r="EJ3743" s="98"/>
    </row>
    <row r="3744" spans="135:140">
      <c r="EE3744" s="114"/>
      <c r="EF3744" s="98"/>
      <c r="EG3744" s="98"/>
      <c r="EH3744" s="98"/>
      <c r="EI3744" s="98"/>
      <c r="EJ3744" s="98"/>
    </row>
    <row r="3745" spans="135:140">
      <c r="EE3745" s="114"/>
      <c r="EF3745" s="98"/>
      <c r="EG3745" s="98"/>
      <c r="EH3745" s="98"/>
      <c r="EI3745" s="98"/>
      <c r="EJ3745" s="98"/>
    </row>
    <row r="3746" spans="135:140">
      <c r="EE3746" s="114"/>
      <c r="EF3746" s="98"/>
      <c r="EG3746" s="98"/>
      <c r="EH3746" s="98"/>
      <c r="EI3746" s="98"/>
      <c r="EJ3746" s="98"/>
    </row>
    <row r="3747" spans="135:140">
      <c r="EE3747" s="114"/>
      <c r="EF3747" s="98"/>
      <c r="EG3747" s="98"/>
      <c r="EH3747" s="98"/>
      <c r="EI3747" s="98"/>
      <c r="EJ3747" s="98"/>
    </row>
    <row r="3748" spans="135:140">
      <c r="EE3748" s="114"/>
      <c r="EF3748" s="98"/>
      <c r="EG3748" s="98"/>
      <c r="EH3748" s="98"/>
      <c r="EI3748" s="98"/>
      <c r="EJ3748" s="98"/>
    </row>
    <row r="3749" spans="135:140">
      <c r="EE3749" s="114"/>
      <c r="EF3749" s="98"/>
      <c r="EG3749" s="98"/>
      <c r="EH3749" s="98"/>
      <c r="EI3749" s="98"/>
      <c r="EJ3749" s="98"/>
    </row>
    <row r="3750" spans="135:140">
      <c r="EE3750" s="114"/>
      <c r="EF3750" s="98"/>
      <c r="EG3750" s="98"/>
      <c r="EH3750" s="98"/>
      <c r="EI3750" s="98"/>
      <c r="EJ3750" s="98"/>
    </row>
    <row r="3751" spans="135:140">
      <c r="EE3751" s="114"/>
      <c r="EF3751" s="98"/>
      <c r="EG3751" s="98"/>
      <c r="EH3751" s="98"/>
      <c r="EI3751" s="98"/>
      <c r="EJ3751" s="98"/>
    </row>
    <row r="3752" spans="135:140">
      <c r="EE3752" s="114"/>
      <c r="EF3752" s="98"/>
      <c r="EG3752" s="98"/>
      <c r="EH3752" s="98"/>
      <c r="EI3752" s="98"/>
      <c r="EJ3752" s="98"/>
    </row>
    <row r="3753" spans="135:140">
      <c r="EE3753" s="114"/>
      <c r="EF3753" s="98"/>
      <c r="EG3753" s="98"/>
      <c r="EH3753" s="98"/>
      <c r="EI3753" s="98"/>
      <c r="EJ3753" s="98"/>
    </row>
    <row r="3754" spans="135:140">
      <c r="EE3754" s="114"/>
      <c r="EF3754" s="98"/>
      <c r="EG3754" s="98"/>
      <c r="EH3754" s="98"/>
      <c r="EI3754" s="98"/>
      <c r="EJ3754" s="98"/>
    </row>
    <row r="3755" spans="135:140">
      <c r="EE3755" s="114"/>
      <c r="EF3755" s="98"/>
      <c r="EG3755" s="98"/>
      <c r="EH3755" s="98"/>
      <c r="EI3755" s="98"/>
      <c r="EJ3755" s="98"/>
    </row>
    <row r="3756" spans="135:140">
      <c r="EE3756" s="114"/>
      <c r="EF3756" s="98"/>
      <c r="EG3756" s="98"/>
      <c r="EH3756" s="98"/>
      <c r="EI3756" s="98"/>
      <c r="EJ3756" s="98"/>
    </row>
    <row r="3757" spans="135:140">
      <c r="EE3757" s="114"/>
      <c r="EF3757" s="98"/>
      <c r="EG3757" s="98"/>
      <c r="EH3757" s="98"/>
      <c r="EI3757" s="98"/>
      <c r="EJ3757" s="98"/>
    </row>
    <row r="3758" spans="135:140">
      <c r="EE3758" s="114"/>
      <c r="EF3758" s="98"/>
      <c r="EG3758" s="98"/>
      <c r="EH3758" s="98"/>
      <c r="EI3758" s="98"/>
      <c r="EJ3758" s="98"/>
    </row>
    <row r="3759" spans="135:140">
      <c r="EE3759" s="114"/>
      <c r="EF3759" s="98"/>
      <c r="EG3759" s="98"/>
      <c r="EH3759" s="98"/>
      <c r="EI3759" s="98"/>
      <c r="EJ3759" s="98"/>
    </row>
    <row r="3760" spans="135:140">
      <c r="EE3760" s="114"/>
      <c r="EF3760" s="98"/>
      <c r="EG3760" s="98"/>
      <c r="EH3760" s="98"/>
      <c r="EI3760" s="98"/>
      <c r="EJ3760" s="98"/>
    </row>
    <row r="3761" spans="135:140">
      <c r="EE3761" s="114"/>
      <c r="EF3761" s="98"/>
      <c r="EG3761" s="98"/>
      <c r="EH3761" s="98"/>
      <c r="EI3761" s="98"/>
      <c r="EJ3761" s="98"/>
    </row>
    <row r="3762" spans="135:140">
      <c r="EE3762" s="114"/>
      <c r="EF3762" s="98"/>
      <c r="EG3762" s="98"/>
      <c r="EH3762" s="98"/>
      <c r="EI3762" s="98"/>
      <c r="EJ3762" s="98"/>
    </row>
    <row r="3763" spans="135:140">
      <c r="EE3763" s="114"/>
      <c r="EF3763" s="98"/>
      <c r="EG3763" s="98"/>
      <c r="EH3763" s="98"/>
      <c r="EI3763" s="98"/>
      <c r="EJ3763" s="98"/>
    </row>
    <row r="3764" spans="135:140">
      <c r="EE3764" s="114"/>
      <c r="EF3764" s="98"/>
      <c r="EG3764" s="98"/>
      <c r="EH3764" s="98"/>
      <c r="EI3764" s="98"/>
      <c r="EJ3764" s="98"/>
    </row>
    <row r="3765" spans="135:140">
      <c r="EE3765" s="114"/>
      <c r="EF3765" s="98"/>
      <c r="EG3765" s="98"/>
      <c r="EH3765" s="98"/>
      <c r="EI3765" s="98"/>
      <c r="EJ3765" s="98"/>
    </row>
    <row r="3766" spans="135:140">
      <c r="EE3766" s="114"/>
      <c r="EF3766" s="98"/>
      <c r="EG3766" s="98"/>
      <c r="EH3766" s="98"/>
      <c r="EI3766" s="98"/>
      <c r="EJ3766" s="98"/>
    </row>
    <row r="3767" spans="135:140">
      <c r="EE3767" s="114"/>
      <c r="EF3767" s="98"/>
      <c r="EG3767" s="98"/>
      <c r="EH3767" s="98"/>
      <c r="EI3767" s="98"/>
      <c r="EJ3767" s="98"/>
    </row>
    <row r="3768" spans="135:140">
      <c r="EE3768" s="114"/>
      <c r="EF3768" s="98"/>
      <c r="EG3768" s="98"/>
      <c r="EH3768" s="98"/>
      <c r="EI3768" s="98"/>
      <c r="EJ3768" s="98"/>
    </row>
    <row r="3769" spans="135:140">
      <c r="EE3769" s="114"/>
      <c r="EF3769" s="98"/>
      <c r="EG3769" s="98"/>
      <c r="EH3769" s="98"/>
      <c r="EI3769" s="98"/>
      <c r="EJ3769" s="98"/>
    </row>
    <row r="3770" spans="135:140">
      <c r="EE3770" s="114"/>
      <c r="EF3770" s="98"/>
      <c r="EG3770" s="98"/>
      <c r="EH3770" s="98"/>
      <c r="EI3770" s="98"/>
      <c r="EJ3770" s="98"/>
    </row>
    <row r="3771" spans="135:140">
      <c r="EE3771" s="114"/>
      <c r="EF3771" s="98"/>
      <c r="EG3771" s="98"/>
      <c r="EH3771" s="98"/>
      <c r="EI3771" s="98"/>
      <c r="EJ3771" s="98"/>
    </row>
    <row r="3772" spans="135:140">
      <c r="EE3772" s="114"/>
      <c r="EF3772" s="98"/>
      <c r="EG3772" s="98"/>
      <c r="EH3772" s="98"/>
      <c r="EI3772" s="98"/>
      <c r="EJ3772" s="98"/>
    </row>
    <row r="3773" spans="135:140">
      <c r="EE3773" s="114"/>
      <c r="EF3773" s="98"/>
      <c r="EG3773" s="98"/>
      <c r="EH3773" s="98"/>
      <c r="EI3773" s="98"/>
      <c r="EJ3773" s="98"/>
    </row>
    <row r="3774" spans="135:140">
      <c r="EE3774" s="114"/>
      <c r="EF3774" s="98"/>
      <c r="EG3774" s="98"/>
      <c r="EH3774" s="98"/>
      <c r="EI3774" s="98"/>
      <c r="EJ3774" s="98"/>
    </row>
    <row r="3775" spans="135:140">
      <c r="EE3775" s="114"/>
      <c r="EF3775" s="98"/>
      <c r="EG3775" s="98"/>
      <c r="EH3775" s="98"/>
      <c r="EI3775" s="98"/>
      <c r="EJ3775" s="98"/>
    </row>
    <row r="3776" spans="135:140">
      <c r="EE3776" s="114"/>
      <c r="EF3776" s="98"/>
      <c r="EG3776" s="98"/>
      <c r="EH3776" s="98"/>
      <c r="EI3776" s="98"/>
      <c r="EJ3776" s="98"/>
    </row>
    <row r="3777" spans="135:140">
      <c r="EE3777" s="114"/>
      <c r="EF3777" s="98"/>
      <c r="EG3777" s="98"/>
      <c r="EH3777" s="98"/>
      <c r="EI3777" s="98"/>
      <c r="EJ3777" s="98"/>
    </row>
    <row r="3778" spans="135:140">
      <c r="EE3778" s="114"/>
      <c r="EF3778" s="98"/>
      <c r="EG3778" s="98"/>
      <c r="EH3778" s="98"/>
      <c r="EI3778" s="98"/>
      <c r="EJ3778" s="98"/>
    </row>
    <row r="3779" spans="135:140">
      <c r="EE3779" s="114"/>
      <c r="EF3779" s="98"/>
      <c r="EG3779" s="98"/>
      <c r="EH3779" s="98"/>
      <c r="EI3779" s="98"/>
      <c r="EJ3779" s="98"/>
    </row>
    <row r="3780" spans="135:140">
      <c r="EE3780" s="114"/>
      <c r="EF3780" s="98"/>
      <c r="EG3780" s="98"/>
      <c r="EH3780" s="98"/>
      <c r="EI3780" s="98"/>
      <c r="EJ3780" s="98"/>
    </row>
    <row r="3781" spans="135:140">
      <c r="EE3781" s="114"/>
      <c r="EF3781" s="98"/>
      <c r="EG3781" s="98"/>
      <c r="EH3781" s="98"/>
      <c r="EI3781" s="98"/>
      <c r="EJ3781" s="98"/>
    </row>
    <row r="3782" spans="135:140">
      <c r="EE3782" s="114"/>
      <c r="EF3782" s="98"/>
      <c r="EG3782" s="98"/>
      <c r="EH3782" s="98"/>
      <c r="EI3782" s="98"/>
      <c r="EJ3782" s="98"/>
    </row>
    <row r="3783" spans="135:140">
      <c r="EE3783" s="114"/>
      <c r="EF3783" s="98"/>
      <c r="EG3783" s="98"/>
      <c r="EH3783" s="98"/>
      <c r="EI3783" s="98"/>
      <c r="EJ3783" s="98"/>
    </row>
    <row r="3784" spans="135:140">
      <c r="EE3784" s="114"/>
      <c r="EF3784" s="98"/>
      <c r="EG3784" s="98"/>
      <c r="EH3784" s="98"/>
      <c r="EI3784" s="98"/>
      <c r="EJ3784" s="98"/>
    </row>
    <row r="3785" spans="135:140">
      <c r="EE3785" s="114"/>
      <c r="EF3785" s="98"/>
      <c r="EG3785" s="98"/>
      <c r="EH3785" s="98"/>
      <c r="EI3785" s="98"/>
      <c r="EJ3785" s="98"/>
    </row>
    <row r="3786" spans="135:140">
      <c r="EE3786" s="114"/>
      <c r="EF3786" s="98"/>
      <c r="EG3786" s="98"/>
      <c r="EH3786" s="98"/>
      <c r="EI3786" s="98"/>
      <c r="EJ3786" s="98"/>
    </row>
    <row r="3787" spans="135:140">
      <c r="EE3787" s="114"/>
      <c r="EF3787" s="98"/>
      <c r="EG3787" s="98"/>
      <c r="EH3787" s="98"/>
      <c r="EI3787" s="98"/>
      <c r="EJ3787" s="98"/>
    </row>
    <row r="3788" spans="135:140">
      <c r="EE3788" s="114"/>
      <c r="EF3788" s="98"/>
      <c r="EG3788" s="98"/>
      <c r="EH3788" s="98"/>
      <c r="EI3788" s="98"/>
      <c r="EJ3788" s="98"/>
    </row>
    <row r="3789" spans="135:140">
      <c r="EE3789" s="114"/>
      <c r="EF3789" s="98"/>
      <c r="EG3789" s="98"/>
      <c r="EH3789" s="98"/>
      <c r="EI3789" s="98"/>
      <c r="EJ3789" s="98"/>
    </row>
    <row r="3790" spans="135:140">
      <c r="EE3790" s="114"/>
      <c r="EF3790" s="98"/>
      <c r="EG3790" s="98"/>
      <c r="EH3790" s="98"/>
      <c r="EI3790" s="98"/>
      <c r="EJ3790" s="98"/>
    </row>
    <row r="3791" spans="135:140">
      <c r="EE3791" s="114"/>
      <c r="EF3791" s="98"/>
      <c r="EG3791" s="98"/>
      <c r="EH3791" s="98"/>
      <c r="EI3791" s="98"/>
      <c r="EJ3791" s="98"/>
    </row>
    <row r="3792" spans="135:140">
      <c r="EE3792" s="114"/>
      <c r="EF3792" s="98"/>
      <c r="EG3792" s="98"/>
      <c r="EH3792" s="98"/>
      <c r="EI3792" s="98"/>
      <c r="EJ3792" s="98"/>
    </row>
    <row r="3793" spans="135:140">
      <c r="EE3793" s="114"/>
      <c r="EF3793" s="98"/>
      <c r="EG3793" s="98"/>
      <c r="EH3793" s="98"/>
      <c r="EI3793" s="98"/>
      <c r="EJ3793" s="98"/>
    </row>
    <row r="3794" spans="135:140">
      <c r="EE3794" s="114"/>
      <c r="EF3794" s="98"/>
      <c r="EG3794" s="98"/>
      <c r="EH3794" s="98"/>
      <c r="EI3794" s="98"/>
      <c r="EJ3794" s="98"/>
    </row>
    <row r="3795" spans="135:140">
      <c r="EE3795" s="114"/>
      <c r="EF3795" s="98"/>
      <c r="EG3795" s="98"/>
      <c r="EH3795" s="98"/>
      <c r="EI3795" s="98"/>
      <c r="EJ3795" s="98"/>
    </row>
    <row r="3796" spans="135:140">
      <c r="EE3796" s="114"/>
      <c r="EF3796" s="98"/>
      <c r="EG3796" s="98"/>
      <c r="EH3796" s="98"/>
      <c r="EI3796" s="98"/>
      <c r="EJ3796" s="98"/>
    </row>
    <row r="3797" spans="135:140">
      <c r="EE3797" s="114"/>
      <c r="EF3797" s="98"/>
      <c r="EG3797" s="98"/>
      <c r="EH3797" s="98"/>
      <c r="EI3797" s="98"/>
      <c r="EJ3797" s="98"/>
    </row>
    <row r="3798" spans="135:140">
      <c r="EE3798" s="114"/>
      <c r="EF3798" s="98"/>
      <c r="EG3798" s="98"/>
      <c r="EH3798" s="98"/>
      <c r="EI3798" s="98"/>
      <c r="EJ3798" s="98"/>
    </row>
    <row r="3799" spans="135:140">
      <c r="EE3799" s="114"/>
      <c r="EF3799" s="98"/>
      <c r="EG3799" s="98"/>
      <c r="EH3799" s="98"/>
      <c r="EI3799" s="98"/>
      <c r="EJ3799" s="98"/>
    </row>
    <row r="3800" spans="135:140">
      <c r="EE3800" s="114"/>
      <c r="EF3800" s="98"/>
      <c r="EG3800" s="98"/>
      <c r="EH3800" s="98"/>
      <c r="EI3800" s="98"/>
      <c r="EJ3800" s="98"/>
    </row>
    <row r="3801" spans="135:140">
      <c r="EE3801" s="114"/>
      <c r="EF3801" s="98"/>
      <c r="EG3801" s="98"/>
      <c r="EH3801" s="98"/>
      <c r="EI3801" s="98"/>
      <c r="EJ3801" s="98"/>
    </row>
    <row r="3802" spans="135:140">
      <c r="EE3802" s="114"/>
      <c r="EF3802" s="98"/>
      <c r="EG3802" s="98"/>
      <c r="EH3802" s="98"/>
      <c r="EI3802" s="98"/>
      <c r="EJ3802" s="98"/>
    </row>
    <row r="3803" spans="135:140">
      <c r="EE3803" s="114"/>
      <c r="EF3803" s="98"/>
      <c r="EG3803" s="98"/>
      <c r="EH3803" s="98"/>
      <c r="EI3803" s="98"/>
      <c r="EJ3803" s="98"/>
    </row>
    <row r="3804" spans="135:140">
      <c r="EE3804" s="114"/>
      <c r="EF3804" s="98"/>
      <c r="EG3804" s="98"/>
      <c r="EH3804" s="98"/>
      <c r="EI3804" s="98"/>
      <c r="EJ3804" s="98"/>
    </row>
    <row r="3805" spans="135:140">
      <c r="EE3805" s="114"/>
      <c r="EF3805" s="98"/>
      <c r="EG3805" s="98"/>
      <c r="EH3805" s="98"/>
      <c r="EI3805" s="98"/>
      <c r="EJ3805" s="98"/>
    </row>
    <row r="3806" spans="135:140">
      <c r="EE3806" s="114"/>
      <c r="EF3806" s="98"/>
      <c r="EG3806" s="98"/>
      <c r="EH3806" s="98"/>
      <c r="EI3806" s="98"/>
      <c r="EJ3806" s="98"/>
    </row>
    <row r="3807" spans="135:140">
      <c r="EE3807" s="114"/>
      <c r="EF3807" s="98"/>
      <c r="EG3807" s="98"/>
      <c r="EH3807" s="98"/>
      <c r="EI3807" s="98"/>
      <c r="EJ3807" s="98"/>
    </row>
    <row r="3808" spans="135:140">
      <c r="EE3808" s="114"/>
      <c r="EF3808" s="98"/>
      <c r="EG3808" s="98"/>
      <c r="EH3808" s="98"/>
      <c r="EI3808" s="98"/>
      <c r="EJ3808" s="98"/>
    </row>
    <row r="3809" spans="135:140">
      <c r="EE3809" s="114"/>
      <c r="EF3809" s="98"/>
      <c r="EG3809" s="98"/>
      <c r="EH3809" s="98"/>
      <c r="EI3809" s="98"/>
      <c r="EJ3809" s="98"/>
    </row>
    <row r="3810" spans="135:140">
      <c r="EE3810" s="114"/>
      <c r="EF3810" s="98"/>
      <c r="EG3810" s="98"/>
      <c r="EH3810" s="98"/>
      <c r="EI3810" s="98"/>
      <c r="EJ3810" s="98"/>
    </row>
    <row r="3811" spans="135:140">
      <c r="EE3811" s="114"/>
      <c r="EF3811" s="98"/>
      <c r="EG3811" s="98"/>
      <c r="EH3811" s="98"/>
      <c r="EI3811" s="98"/>
      <c r="EJ3811" s="98"/>
    </row>
    <row r="3812" spans="135:140">
      <c r="EE3812" s="114"/>
      <c r="EF3812" s="98"/>
      <c r="EG3812" s="98"/>
      <c r="EH3812" s="98"/>
      <c r="EI3812" s="98"/>
      <c r="EJ3812" s="98"/>
    </row>
    <row r="3813" spans="135:140">
      <c r="EE3813" s="114"/>
      <c r="EF3813" s="98"/>
      <c r="EG3813" s="98"/>
      <c r="EH3813" s="98"/>
      <c r="EI3813" s="98"/>
      <c r="EJ3813" s="98"/>
    </row>
    <row r="3814" spans="135:140">
      <c r="EE3814" s="114"/>
      <c r="EF3814" s="98"/>
      <c r="EG3814" s="98"/>
      <c r="EH3814" s="98"/>
      <c r="EI3814" s="98"/>
      <c r="EJ3814" s="98"/>
    </row>
    <row r="3815" spans="135:140">
      <c r="EE3815" s="114"/>
      <c r="EF3815" s="98"/>
      <c r="EG3815" s="98"/>
      <c r="EH3815" s="98"/>
      <c r="EI3815" s="98"/>
      <c r="EJ3815" s="98"/>
    </row>
    <row r="3816" spans="135:140">
      <c r="EE3816" s="114"/>
      <c r="EF3816" s="98"/>
      <c r="EG3816" s="98"/>
      <c r="EH3816" s="98"/>
      <c r="EI3816" s="98"/>
      <c r="EJ3816" s="98"/>
    </row>
    <row r="3817" spans="135:140">
      <c r="EE3817" s="114"/>
      <c r="EF3817" s="98"/>
      <c r="EG3817" s="98"/>
      <c r="EH3817" s="98"/>
      <c r="EI3817" s="98"/>
      <c r="EJ3817" s="98"/>
    </row>
    <row r="3818" spans="135:140">
      <c r="EE3818" s="114"/>
      <c r="EF3818" s="98"/>
      <c r="EG3818" s="98"/>
      <c r="EH3818" s="98"/>
      <c r="EI3818" s="98"/>
      <c r="EJ3818" s="98"/>
    </row>
    <row r="3819" spans="135:140">
      <c r="EE3819" s="114"/>
      <c r="EF3819" s="98"/>
      <c r="EG3819" s="98"/>
      <c r="EH3819" s="98"/>
      <c r="EI3819" s="98"/>
      <c r="EJ3819" s="98"/>
    </row>
    <row r="3820" spans="135:140">
      <c r="EE3820" s="114"/>
      <c r="EF3820" s="98"/>
      <c r="EG3820" s="98"/>
      <c r="EH3820" s="98"/>
      <c r="EI3820" s="98"/>
      <c r="EJ3820" s="98"/>
    </row>
    <row r="3821" spans="135:140">
      <c r="EE3821" s="114"/>
      <c r="EF3821" s="98"/>
      <c r="EG3821" s="98"/>
      <c r="EH3821" s="98"/>
      <c r="EI3821" s="98"/>
      <c r="EJ3821" s="98"/>
    </row>
    <row r="3822" spans="135:140">
      <c r="EE3822" s="114"/>
      <c r="EF3822" s="98"/>
      <c r="EG3822" s="98"/>
      <c r="EH3822" s="98"/>
      <c r="EI3822" s="98"/>
      <c r="EJ3822" s="98"/>
    </row>
    <row r="3823" spans="135:140">
      <c r="EE3823" s="114"/>
      <c r="EF3823" s="98"/>
      <c r="EG3823" s="98"/>
      <c r="EH3823" s="98"/>
      <c r="EI3823" s="98"/>
      <c r="EJ3823" s="98"/>
    </row>
    <row r="3824" spans="135:140">
      <c r="EE3824" s="114"/>
      <c r="EF3824" s="98"/>
      <c r="EG3824" s="98"/>
      <c r="EH3824" s="98"/>
      <c r="EI3824" s="98"/>
      <c r="EJ3824" s="98"/>
    </row>
    <row r="3825" spans="135:140">
      <c r="EE3825" s="114"/>
      <c r="EF3825" s="98"/>
      <c r="EG3825" s="98"/>
      <c r="EH3825" s="98"/>
      <c r="EI3825" s="98"/>
      <c r="EJ3825" s="98"/>
    </row>
    <row r="3826" spans="135:140">
      <c r="EE3826" s="114"/>
      <c r="EF3826" s="98"/>
      <c r="EG3826" s="98"/>
      <c r="EH3826" s="98"/>
      <c r="EI3826" s="98"/>
      <c r="EJ3826" s="98"/>
    </row>
    <row r="3827" spans="135:140">
      <c r="EE3827" s="114"/>
      <c r="EF3827" s="98"/>
      <c r="EG3827" s="98"/>
      <c r="EH3827" s="98"/>
      <c r="EI3827" s="98"/>
      <c r="EJ3827" s="98"/>
    </row>
    <row r="3828" spans="135:140">
      <c r="EE3828" s="114"/>
      <c r="EF3828" s="98"/>
      <c r="EG3828" s="98"/>
      <c r="EH3828" s="98"/>
      <c r="EI3828" s="98"/>
      <c r="EJ3828" s="98"/>
    </row>
    <row r="3829" spans="135:140">
      <c r="EE3829" s="114"/>
      <c r="EF3829" s="98"/>
      <c r="EG3829" s="98"/>
      <c r="EH3829" s="98"/>
      <c r="EI3829" s="98"/>
      <c r="EJ3829" s="98"/>
    </row>
    <row r="3830" spans="135:140">
      <c r="EE3830" s="114"/>
      <c r="EF3830" s="98"/>
      <c r="EG3830" s="98"/>
      <c r="EH3830" s="98"/>
      <c r="EI3830" s="98"/>
      <c r="EJ3830" s="98"/>
    </row>
    <row r="3831" spans="135:140">
      <c r="EE3831" s="114"/>
      <c r="EF3831" s="98"/>
      <c r="EG3831" s="98"/>
      <c r="EH3831" s="98"/>
      <c r="EI3831" s="98"/>
      <c r="EJ3831" s="98"/>
    </row>
    <row r="3832" spans="135:140">
      <c r="EE3832" s="114"/>
      <c r="EF3832" s="98"/>
      <c r="EG3832" s="98"/>
      <c r="EH3832" s="98"/>
      <c r="EI3832" s="98"/>
      <c r="EJ3832" s="98"/>
    </row>
    <row r="3833" spans="135:140">
      <c r="EE3833" s="114"/>
      <c r="EF3833" s="98"/>
      <c r="EG3833" s="98"/>
      <c r="EH3833" s="98"/>
      <c r="EI3833" s="98"/>
      <c r="EJ3833" s="98"/>
    </row>
    <row r="3834" spans="135:140">
      <c r="EE3834" s="114"/>
      <c r="EF3834" s="98"/>
      <c r="EG3834" s="98"/>
      <c r="EH3834" s="98"/>
      <c r="EI3834" s="98"/>
      <c r="EJ3834" s="98"/>
    </row>
    <row r="3835" spans="135:140">
      <c r="EE3835" s="114"/>
      <c r="EF3835" s="98"/>
      <c r="EG3835" s="98"/>
      <c r="EH3835" s="98"/>
      <c r="EI3835" s="98"/>
      <c r="EJ3835" s="98"/>
    </row>
    <row r="3836" spans="135:140">
      <c r="EE3836" s="114"/>
      <c r="EF3836" s="98"/>
      <c r="EG3836" s="98"/>
      <c r="EH3836" s="98"/>
      <c r="EI3836" s="98"/>
      <c r="EJ3836" s="98"/>
    </row>
    <row r="3837" spans="135:140">
      <c r="EE3837" s="114"/>
      <c r="EF3837" s="98"/>
      <c r="EG3837" s="98"/>
      <c r="EH3837" s="98"/>
      <c r="EI3837" s="98"/>
      <c r="EJ3837" s="98"/>
    </row>
    <row r="3838" spans="135:140">
      <c r="EE3838" s="114"/>
      <c r="EF3838" s="98"/>
      <c r="EG3838" s="98"/>
      <c r="EH3838" s="98"/>
      <c r="EI3838" s="98"/>
      <c r="EJ3838" s="98"/>
    </row>
    <row r="3839" spans="135:140">
      <c r="EE3839" s="114"/>
      <c r="EF3839" s="98"/>
      <c r="EG3839" s="98"/>
      <c r="EH3839" s="98"/>
      <c r="EI3839" s="98"/>
      <c r="EJ3839" s="98"/>
    </row>
    <row r="3840" spans="135:140">
      <c r="EE3840" s="114"/>
      <c r="EF3840" s="98"/>
      <c r="EG3840" s="98"/>
      <c r="EH3840" s="98"/>
      <c r="EI3840" s="98"/>
      <c r="EJ3840" s="98"/>
    </row>
    <row r="3841" spans="135:140">
      <c r="EE3841" s="114"/>
      <c r="EF3841" s="98"/>
      <c r="EG3841" s="98"/>
      <c r="EH3841" s="98"/>
      <c r="EI3841" s="98"/>
      <c r="EJ3841" s="98"/>
    </row>
    <row r="3842" spans="135:140">
      <c r="EE3842" s="114"/>
      <c r="EF3842" s="98"/>
      <c r="EG3842" s="98"/>
      <c r="EH3842" s="98"/>
      <c r="EI3842" s="98"/>
      <c r="EJ3842" s="98"/>
    </row>
    <row r="3843" spans="135:140">
      <c r="EE3843" s="114"/>
      <c r="EF3843" s="98"/>
      <c r="EG3843" s="98"/>
      <c r="EH3843" s="98"/>
      <c r="EI3843" s="98"/>
      <c r="EJ3843" s="98"/>
    </row>
    <row r="3844" spans="135:140">
      <c r="EE3844" s="114"/>
      <c r="EF3844" s="98"/>
      <c r="EG3844" s="98"/>
      <c r="EH3844" s="98"/>
      <c r="EI3844" s="98"/>
      <c r="EJ3844" s="98"/>
    </row>
    <row r="3845" spans="135:140">
      <c r="EE3845" s="114"/>
      <c r="EF3845" s="98"/>
      <c r="EG3845" s="98"/>
      <c r="EH3845" s="98"/>
      <c r="EI3845" s="98"/>
      <c r="EJ3845" s="98"/>
    </row>
    <row r="3846" spans="135:140">
      <c r="EE3846" s="114"/>
      <c r="EF3846" s="98"/>
      <c r="EG3846" s="98"/>
      <c r="EH3846" s="98"/>
      <c r="EI3846" s="98"/>
      <c r="EJ3846" s="98"/>
    </row>
    <row r="3847" spans="135:140">
      <c r="EE3847" s="114"/>
      <c r="EF3847" s="98"/>
      <c r="EG3847" s="98"/>
      <c r="EH3847" s="98"/>
      <c r="EI3847" s="98"/>
      <c r="EJ3847" s="98"/>
    </row>
    <row r="3848" spans="135:140">
      <c r="EE3848" s="114"/>
      <c r="EF3848" s="98"/>
      <c r="EG3848" s="98"/>
      <c r="EH3848" s="98"/>
      <c r="EI3848" s="98"/>
      <c r="EJ3848" s="98"/>
    </row>
    <row r="3849" spans="135:140">
      <c r="EE3849" s="114"/>
      <c r="EF3849" s="98"/>
      <c r="EG3849" s="98"/>
      <c r="EH3849" s="98"/>
      <c r="EI3849" s="98"/>
      <c r="EJ3849" s="98"/>
    </row>
    <row r="3850" spans="135:140">
      <c r="EE3850" s="114"/>
      <c r="EF3850" s="98"/>
      <c r="EG3850" s="98"/>
      <c r="EH3850" s="98"/>
      <c r="EI3850" s="98"/>
      <c r="EJ3850" s="98"/>
    </row>
    <row r="3851" spans="135:140">
      <c r="EE3851" s="114"/>
      <c r="EF3851" s="98"/>
      <c r="EG3851" s="98"/>
      <c r="EH3851" s="98"/>
      <c r="EI3851" s="98"/>
      <c r="EJ3851" s="98"/>
    </row>
    <row r="3852" spans="135:140">
      <c r="EE3852" s="114"/>
      <c r="EF3852" s="98"/>
      <c r="EG3852" s="98"/>
      <c r="EH3852" s="98"/>
      <c r="EI3852" s="98"/>
      <c r="EJ3852" s="98"/>
    </row>
    <row r="3853" spans="135:140">
      <c r="EE3853" s="114"/>
      <c r="EF3853" s="98"/>
      <c r="EG3853" s="98"/>
      <c r="EH3853" s="98"/>
      <c r="EI3853" s="98"/>
      <c r="EJ3853" s="98"/>
    </row>
    <row r="3854" spans="135:140">
      <c r="EE3854" s="114"/>
      <c r="EF3854" s="98"/>
      <c r="EG3854" s="98"/>
      <c r="EH3854" s="98"/>
      <c r="EI3854" s="98"/>
      <c r="EJ3854" s="98"/>
    </row>
    <row r="3855" spans="135:140">
      <c r="EE3855" s="114"/>
      <c r="EF3855" s="98"/>
      <c r="EG3855" s="98"/>
      <c r="EH3855" s="98"/>
      <c r="EI3855" s="98"/>
      <c r="EJ3855" s="98"/>
    </row>
    <row r="3856" spans="135:140">
      <c r="EE3856" s="114"/>
      <c r="EF3856" s="98"/>
      <c r="EG3856" s="98"/>
      <c r="EH3856" s="98"/>
      <c r="EI3856" s="98"/>
      <c r="EJ3856" s="98"/>
    </row>
    <row r="3857" spans="135:140">
      <c r="EE3857" s="114"/>
      <c r="EF3857" s="98"/>
      <c r="EG3857" s="98"/>
      <c r="EH3857" s="98"/>
      <c r="EI3857" s="98"/>
      <c r="EJ3857" s="98"/>
    </row>
    <row r="3858" spans="135:140">
      <c r="EE3858" s="114"/>
      <c r="EF3858" s="98"/>
      <c r="EG3858" s="98"/>
      <c r="EH3858" s="98"/>
      <c r="EI3858" s="98"/>
      <c r="EJ3858" s="98"/>
    </row>
    <row r="3859" spans="135:140">
      <c r="EE3859" s="114"/>
      <c r="EF3859" s="98"/>
      <c r="EG3859" s="98"/>
      <c r="EH3859" s="98"/>
      <c r="EI3859" s="98"/>
      <c r="EJ3859" s="98"/>
    </row>
    <row r="3860" spans="135:140">
      <c r="EE3860" s="114"/>
      <c r="EF3860" s="98"/>
      <c r="EG3860" s="98"/>
      <c r="EH3860" s="98"/>
      <c r="EI3860" s="98"/>
      <c r="EJ3860" s="98"/>
    </row>
    <row r="3861" spans="135:140">
      <c r="EE3861" s="114"/>
      <c r="EF3861" s="98"/>
      <c r="EG3861" s="98"/>
      <c r="EH3861" s="98"/>
      <c r="EI3861" s="98"/>
      <c r="EJ3861" s="98"/>
    </row>
    <row r="3862" spans="135:140">
      <c r="EE3862" s="114"/>
      <c r="EF3862" s="98"/>
      <c r="EG3862" s="98"/>
      <c r="EH3862" s="98"/>
      <c r="EI3862" s="98"/>
      <c r="EJ3862" s="98"/>
    </row>
    <row r="3863" spans="135:140">
      <c r="EE3863" s="114"/>
      <c r="EF3863" s="98"/>
      <c r="EG3863" s="98"/>
      <c r="EH3863" s="98"/>
      <c r="EI3863" s="98"/>
      <c r="EJ3863" s="98"/>
    </row>
    <row r="3864" spans="135:140">
      <c r="EE3864" s="114"/>
      <c r="EF3864" s="98"/>
      <c r="EG3864" s="98"/>
      <c r="EH3864" s="98"/>
      <c r="EI3864" s="98"/>
      <c r="EJ3864" s="98"/>
    </row>
    <row r="3865" spans="135:140">
      <c r="EE3865" s="114"/>
      <c r="EF3865" s="98"/>
      <c r="EG3865" s="98"/>
      <c r="EH3865" s="98"/>
      <c r="EI3865" s="98"/>
      <c r="EJ3865" s="98"/>
    </row>
    <row r="3866" spans="135:140">
      <c r="EE3866" s="114"/>
      <c r="EF3866" s="98"/>
      <c r="EG3866" s="98"/>
      <c r="EH3866" s="98"/>
      <c r="EI3866" s="98"/>
      <c r="EJ3866" s="98"/>
    </row>
    <row r="3867" spans="135:140">
      <c r="EE3867" s="114"/>
      <c r="EF3867" s="98"/>
      <c r="EG3867" s="98"/>
      <c r="EH3867" s="98"/>
      <c r="EI3867" s="98"/>
      <c r="EJ3867" s="98"/>
    </row>
    <row r="3868" spans="135:140">
      <c r="EE3868" s="114"/>
      <c r="EF3868" s="98"/>
      <c r="EG3868" s="98"/>
      <c r="EH3868" s="98"/>
      <c r="EI3868" s="98"/>
      <c r="EJ3868" s="98"/>
    </row>
    <row r="3869" spans="135:140">
      <c r="EE3869" s="114"/>
      <c r="EF3869" s="98"/>
      <c r="EG3869" s="98"/>
      <c r="EH3869" s="98"/>
      <c r="EI3869" s="98"/>
      <c r="EJ3869" s="98"/>
    </row>
    <row r="3870" spans="135:140">
      <c r="EE3870" s="114"/>
      <c r="EF3870" s="98"/>
      <c r="EG3870" s="98"/>
      <c r="EH3870" s="98"/>
      <c r="EI3870" s="98"/>
      <c r="EJ3870" s="98"/>
    </row>
    <row r="3871" spans="135:140">
      <c r="EE3871" s="114"/>
      <c r="EF3871" s="98"/>
      <c r="EG3871" s="98"/>
      <c r="EH3871" s="98"/>
      <c r="EI3871" s="98"/>
      <c r="EJ3871" s="98"/>
    </row>
    <row r="3872" spans="135:140">
      <c r="EE3872" s="114"/>
      <c r="EF3872" s="98"/>
      <c r="EG3872" s="98"/>
      <c r="EH3872" s="98"/>
      <c r="EI3872" s="98"/>
      <c r="EJ3872" s="98"/>
    </row>
    <row r="3873" spans="135:140">
      <c r="EE3873" s="114"/>
      <c r="EF3873" s="98"/>
      <c r="EG3873" s="98"/>
      <c r="EH3873" s="98"/>
      <c r="EI3873" s="98"/>
      <c r="EJ3873" s="98"/>
    </row>
    <row r="3874" spans="135:140">
      <c r="EE3874" s="114"/>
      <c r="EF3874" s="98"/>
      <c r="EG3874" s="98"/>
      <c r="EH3874" s="98"/>
      <c r="EI3874" s="98"/>
      <c r="EJ3874" s="98"/>
    </row>
    <row r="3875" spans="135:140">
      <c r="EE3875" s="114"/>
      <c r="EF3875" s="98"/>
      <c r="EG3875" s="98"/>
      <c r="EH3875" s="98"/>
      <c r="EI3875" s="98"/>
      <c r="EJ3875" s="98"/>
    </row>
    <row r="3876" spans="135:140">
      <c r="EE3876" s="114"/>
      <c r="EF3876" s="98"/>
      <c r="EG3876" s="98"/>
      <c r="EH3876" s="98"/>
      <c r="EI3876" s="98"/>
      <c r="EJ3876" s="98"/>
    </row>
    <row r="3877" spans="135:140">
      <c r="EE3877" s="114"/>
      <c r="EF3877" s="98"/>
      <c r="EG3877" s="98"/>
      <c r="EH3877" s="98"/>
      <c r="EI3877" s="98"/>
      <c r="EJ3877" s="98"/>
    </row>
    <row r="3878" spans="135:140">
      <c r="EE3878" s="114"/>
      <c r="EF3878" s="98"/>
      <c r="EG3878" s="98"/>
      <c r="EH3878" s="98"/>
      <c r="EI3878" s="98"/>
      <c r="EJ3878" s="98"/>
    </row>
    <row r="3879" spans="135:140">
      <c r="EE3879" s="114"/>
      <c r="EF3879" s="98"/>
      <c r="EG3879" s="98"/>
      <c r="EH3879" s="98"/>
      <c r="EI3879" s="98"/>
      <c r="EJ3879" s="98"/>
    </row>
    <row r="3880" spans="135:140">
      <c r="EE3880" s="114"/>
      <c r="EF3880" s="98"/>
      <c r="EG3880" s="98"/>
      <c r="EH3880" s="98"/>
      <c r="EI3880" s="98"/>
      <c r="EJ3880" s="98"/>
    </row>
    <row r="3881" spans="135:140">
      <c r="EE3881" s="114"/>
      <c r="EF3881" s="98"/>
      <c r="EG3881" s="98"/>
      <c r="EH3881" s="98"/>
      <c r="EI3881" s="98"/>
      <c r="EJ3881" s="98"/>
    </row>
    <row r="3882" spans="135:140">
      <c r="EE3882" s="114"/>
      <c r="EF3882" s="98"/>
      <c r="EG3882" s="98"/>
      <c r="EH3882" s="98"/>
      <c r="EI3882" s="98"/>
      <c r="EJ3882" s="98"/>
    </row>
    <row r="3883" spans="135:140">
      <c r="EE3883" s="114"/>
      <c r="EF3883" s="98"/>
      <c r="EG3883" s="98"/>
      <c r="EH3883" s="98"/>
      <c r="EI3883" s="98"/>
      <c r="EJ3883" s="98"/>
    </row>
    <row r="3884" spans="135:140">
      <c r="EE3884" s="114"/>
      <c r="EF3884" s="98"/>
      <c r="EG3884" s="98"/>
      <c r="EH3884" s="98"/>
      <c r="EI3884" s="98"/>
      <c r="EJ3884" s="98"/>
    </row>
    <row r="3885" spans="135:140">
      <c r="EE3885" s="114"/>
      <c r="EF3885" s="98"/>
      <c r="EG3885" s="98"/>
      <c r="EH3885" s="98"/>
      <c r="EI3885" s="98"/>
      <c r="EJ3885" s="98"/>
    </row>
    <row r="3886" spans="135:140">
      <c r="EE3886" s="114"/>
      <c r="EF3886" s="98"/>
      <c r="EG3886" s="98"/>
      <c r="EH3886" s="98"/>
      <c r="EI3886" s="98"/>
      <c r="EJ3886" s="98"/>
    </row>
    <row r="3887" spans="135:140">
      <c r="EE3887" s="114"/>
      <c r="EF3887" s="98"/>
      <c r="EG3887" s="98"/>
      <c r="EH3887" s="98"/>
      <c r="EI3887" s="98"/>
      <c r="EJ3887" s="98"/>
    </row>
    <row r="3888" spans="135:140">
      <c r="EE3888" s="114"/>
      <c r="EF3888" s="98"/>
      <c r="EG3888" s="98"/>
      <c r="EH3888" s="98"/>
      <c r="EI3888" s="98"/>
      <c r="EJ3888" s="98"/>
    </row>
    <row r="3889" spans="135:140">
      <c r="EE3889" s="114"/>
      <c r="EF3889" s="98"/>
      <c r="EG3889" s="98"/>
      <c r="EH3889" s="98"/>
      <c r="EI3889" s="98"/>
      <c r="EJ3889" s="98"/>
    </row>
    <row r="3890" spans="135:140">
      <c r="EE3890" s="114"/>
      <c r="EF3890" s="98"/>
      <c r="EG3890" s="98"/>
      <c r="EH3890" s="98"/>
      <c r="EI3890" s="98"/>
      <c r="EJ3890" s="98"/>
    </row>
    <row r="3891" spans="135:140">
      <c r="EE3891" s="114"/>
      <c r="EF3891" s="98"/>
      <c r="EG3891" s="98"/>
      <c r="EH3891" s="98"/>
      <c r="EI3891" s="98"/>
      <c r="EJ3891" s="98"/>
    </row>
    <row r="3892" spans="135:140">
      <c r="EE3892" s="114"/>
      <c r="EF3892" s="98"/>
      <c r="EG3892" s="98"/>
      <c r="EH3892" s="98"/>
      <c r="EI3892" s="98"/>
      <c r="EJ3892" s="98"/>
    </row>
    <row r="3893" spans="135:140">
      <c r="EE3893" s="114"/>
      <c r="EF3893" s="98"/>
      <c r="EG3893" s="98"/>
      <c r="EH3893" s="98"/>
      <c r="EI3893" s="98"/>
      <c r="EJ3893" s="98"/>
    </row>
    <row r="3894" spans="135:140">
      <c r="EE3894" s="114"/>
      <c r="EF3894" s="98"/>
      <c r="EG3894" s="98"/>
      <c r="EH3894" s="98"/>
      <c r="EI3894" s="98"/>
      <c r="EJ3894" s="98"/>
    </row>
    <row r="3895" spans="135:140">
      <c r="EE3895" s="114"/>
      <c r="EF3895" s="98"/>
      <c r="EG3895" s="98"/>
      <c r="EH3895" s="98"/>
      <c r="EI3895" s="98"/>
      <c r="EJ3895" s="98"/>
    </row>
    <row r="3896" spans="135:140">
      <c r="EE3896" s="114"/>
      <c r="EF3896" s="98"/>
      <c r="EG3896" s="98"/>
      <c r="EH3896" s="98"/>
      <c r="EI3896" s="98"/>
      <c r="EJ3896" s="98"/>
    </row>
    <row r="3897" spans="135:140">
      <c r="EE3897" s="114"/>
      <c r="EF3897" s="98"/>
      <c r="EG3897" s="98"/>
      <c r="EH3897" s="98"/>
      <c r="EI3897" s="98"/>
      <c r="EJ3897" s="98"/>
    </row>
    <row r="3898" spans="135:140">
      <c r="EE3898" s="114"/>
      <c r="EF3898" s="98"/>
      <c r="EG3898" s="98"/>
      <c r="EH3898" s="98"/>
      <c r="EI3898" s="98"/>
      <c r="EJ3898" s="98"/>
    </row>
    <row r="3899" spans="135:140">
      <c r="EE3899" s="114"/>
      <c r="EF3899" s="98"/>
      <c r="EG3899" s="98"/>
      <c r="EH3899" s="98"/>
      <c r="EI3899" s="98"/>
      <c r="EJ3899" s="98"/>
    </row>
    <row r="3900" spans="135:140">
      <c r="EE3900" s="114"/>
      <c r="EF3900" s="98"/>
      <c r="EG3900" s="98"/>
      <c r="EH3900" s="98"/>
      <c r="EI3900" s="98"/>
      <c r="EJ3900" s="98"/>
    </row>
    <row r="3901" spans="135:140">
      <c r="EE3901" s="114"/>
      <c r="EF3901" s="98"/>
      <c r="EG3901" s="98"/>
      <c r="EH3901" s="98"/>
      <c r="EI3901" s="98"/>
      <c r="EJ3901" s="98"/>
    </row>
    <row r="3902" spans="135:140">
      <c r="EE3902" s="114"/>
      <c r="EF3902" s="98"/>
      <c r="EG3902" s="98"/>
      <c r="EH3902" s="98"/>
      <c r="EI3902" s="98"/>
      <c r="EJ3902" s="98"/>
    </row>
    <row r="3903" spans="135:140">
      <c r="EE3903" s="114"/>
      <c r="EF3903" s="98"/>
      <c r="EG3903" s="98"/>
      <c r="EH3903" s="98"/>
      <c r="EI3903" s="98"/>
      <c r="EJ3903" s="98"/>
    </row>
    <row r="3904" spans="135:140">
      <c r="EE3904" s="114"/>
      <c r="EF3904" s="98"/>
      <c r="EG3904" s="98"/>
      <c r="EH3904" s="98"/>
      <c r="EI3904" s="98"/>
      <c r="EJ3904" s="98"/>
    </row>
    <row r="3905" spans="135:140">
      <c r="EE3905" s="114"/>
      <c r="EF3905" s="98"/>
      <c r="EG3905" s="98"/>
      <c r="EH3905" s="98"/>
      <c r="EI3905" s="98"/>
      <c r="EJ3905" s="98"/>
    </row>
    <row r="3906" spans="135:140">
      <c r="EE3906" s="114"/>
      <c r="EF3906" s="98"/>
      <c r="EG3906" s="98"/>
      <c r="EH3906" s="98"/>
      <c r="EI3906" s="98"/>
      <c r="EJ3906" s="98"/>
    </row>
    <row r="3907" spans="135:140">
      <c r="EE3907" s="114"/>
      <c r="EF3907" s="98"/>
      <c r="EG3907" s="98"/>
      <c r="EH3907" s="98"/>
      <c r="EI3907" s="98"/>
      <c r="EJ3907" s="98"/>
    </row>
    <row r="3908" spans="135:140">
      <c r="EE3908" s="114"/>
      <c r="EF3908" s="98"/>
      <c r="EG3908" s="98"/>
      <c r="EH3908" s="98"/>
      <c r="EI3908" s="98"/>
      <c r="EJ3908" s="98"/>
    </row>
    <row r="3909" spans="135:140">
      <c r="EE3909" s="114"/>
      <c r="EF3909" s="98"/>
      <c r="EG3909" s="98"/>
      <c r="EH3909" s="98"/>
      <c r="EI3909" s="98"/>
      <c r="EJ3909" s="98"/>
    </row>
    <row r="3910" spans="135:140">
      <c r="EE3910" s="114"/>
      <c r="EF3910" s="98"/>
      <c r="EG3910" s="98"/>
      <c r="EH3910" s="98"/>
      <c r="EI3910" s="98"/>
      <c r="EJ3910" s="98"/>
    </row>
    <row r="3911" spans="135:140">
      <c r="EE3911" s="114"/>
      <c r="EF3911" s="98"/>
      <c r="EG3911" s="98"/>
      <c r="EH3911" s="98"/>
      <c r="EI3911" s="98"/>
      <c r="EJ3911" s="98"/>
    </row>
    <row r="3912" spans="135:140">
      <c r="EE3912" s="114"/>
      <c r="EF3912" s="98"/>
      <c r="EG3912" s="98"/>
      <c r="EH3912" s="98"/>
      <c r="EI3912" s="98"/>
      <c r="EJ3912" s="98"/>
    </row>
    <row r="3913" spans="135:140">
      <c r="EE3913" s="114"/>
      <c r="EF3913" s="98"/>
      <c r="EG3913" s="98"/>
      <c r="EH3913" s="98"/>
      <c r="EI3913" s="98"/>
      <c r="EJ3913" s="98"/>
    </row>
    <row r="3914" spans="135:140">
      <c r="EE3914" s="114"/>
      <c r="EF3914" s="98"/>
      <c r="EG3914" s="98"/>
      <c r="EH3914" s="98"/>
      <c r="EI3914" s="98"/>
      <c r="EJ3914" s="98"/>
    </row>
    <row r="3915" spans="135:140">
      <c r="EE3915" s="114"/>
      <c r="EF3915" s="98"/>
      <c r="EG3915" s="98"/>
      <c r="EH3915" s="98"/>
      <c r="EI3915" s="98"/>
      <c r="EJ3915" s="98"/>
    </row>
    <row r="3916" spans="135:140">
      <c r="EE3916" s="114"/>
      <c r="EF3916" s="98"/>
      <c r="EG3916" s="98"/>
      <c r="EH3916" s="98"/>
      <c r="EI3916" s="98"/>
      <c r="EJ3916" s="98"/>
    </row>
    <row r="3917" spans="135:140">
      <c r="EE3917" s="114"/>
      <c r="EF3917" s="98"/>
      <c r="EG3917" s="98"/>
      <c r="EH3917" s="98"/>
      <c r="EI3917" s="98"/>
      <c r="EJ3917" s="98"/>
    </row>
    <row r="3918" spans="135:140">
      <c r="EE3918" s="114"/>
      <c r="EF3918" s="98"/>
      <c r="EG3918" s="98"/>
      <c r="EH3918" s="98"/>
      <c r="EI3918" s="98"/>
      <c r="EJ3918" s="98"/>
    </row>
    <row r="3919" spans="135:140">
      <c r="EE3919" s="114"/>
      <c r="EF3919" s="98"/>
      <c r="EG3919" s="98"/>
      <c r="EH3919" s="98"/>
      <c r="EI3919" s="98"/>
      <c r="EJ3919" s="98"/>
    </row>
    <row r="3920" spans="135:140">
      <c r="EE3920" s="114"/>
      <c r="EF3920" s="98"/>
      <c r="EG3920" s="98"/>
      <c r="EH3920" s="98"/>
      <c r="EI3920" s="98"/>
      <c r="EJ3920" s="98"/>
    </row>
    <row r="3921" spans="135:140">
      <c r="EE3921" s="114"/>
      <c r="EF3921" s="98"/>
      <c r="EG3921" s="98"/>
      <c r="EH3921" s="98"/>
      <c r="EI3921" s="98"/>
      <c r="EJ3921" s="98"/>
    </row>
    <row r="3922" spans="135:140">
      <c r="EE3922" s="114"/>
      <c r="EF3922" s="98"/>
      <c r="EG3922" s="98"/>
      <c r="EH3922" s="98"/>
      <c r="EI3922" s="98"/>
      <c r="EJ3922" s="98"/>
    </row>
    <row r="3923" spans="135:140">
      <c r="EE3923" s="114"/>
      <c r="EF3923" s="98"/>
      <c r="EG3923" s="98"/>
      <c r="EH3923" s="98"/>
      <c r="EI3923" s="98"/>
      <c r="EJ3923" s="98"/>
    </row>
    <row r="3924" spans="135:140">
      <c r="EE3924" s="114"/>
      <c r="EF3924" s="98"/>
      <c r="EG3924" s="98"/>
      <c r="EH3924" s="98"/>
      <c r="EI3924" s="98"/>
      <c r="EJ3924" s="98"/>
    </row>
    <row r="3925" spans="135:140">
      <c r="EE3925" s="114"/>
      <c r="EF3925" s="98"/>
      <c r="EG3925" s="98"/>
      <c r="EH3925" s="98"/>
      <c r="EI3925" s="98"/>
      <c r="EJ3925" s="98"/>
    </row>
    <row r="3926" spans="135:140">
      <c r="EE3926" s="114"/>
      <c r="EF3926" s="98"/>
      <c r="EG3926" s="98"/>
      <c r="EH3926" s="98"/>
      <c r="EI3926" s="98"/>
      <c r="EJ3926" s="98"/>
    </row>
    <row r="3927" spans="135:140">
      <c r="EE3927" s="114"/>
      <c r="EF3927" s="98"/>
      <c r="EG3927" s="98"/>
      <c r="EH3927" s="98"/>
      <c r="EI3927" s="98"/>
      <c r="EJ3927" s="98"/>
    </row>
    <row r="3928" spans="135:140">
      <c r="EE3928" s="114"/>
      <c r="EF3928" s="98"/>
      <c r="EG3928" s="98"/>
      <c r="EH3928" s="98"/>
      <c r="EI3928" s="98"/>
      <c r="EJ3928" s="98"/>
    </row>
    <row r="3929" spans="135:140">
      <c r="EE3929" s="114"/>
      <c r="EF3929" s="98"/>
      <c r="EG3929" s="98"/>
      <c r="EH3929" s="98"/>
      <c r="EI3929" s="98"/>
      <c r="EJ3929" s="98"/>
    </row>
    <row r="3930" spans="135:140">
      <c r="EE3930" s="114"/>
      <c r="EF3930" s="98"/>
      <c r="EG3930" s="98"/>
      <c r="EH3930" s="98"/>
      <c r="EI3930" s="98"/>
      <c r="EJ3930" s="98"/>
    </row>
    <row r="3931" spans="135:140">
      <c r="EE3931" s="114"/>
      <c r="EF3931" s="98"/>
      <c r="EG3931" s="98"/>
      <c r="EH3931" s="98"/>
      <c r="EI3931" s="98"/>
      <c r="EJ3931" s="98"/>
    </row>
    <row r="3932" spans="135:140">
      <c r="EE3932" s="114"/>
      <c r="EF3932" s="98"/>
      <c r="EG3932" s="98"/>
      <c r="EH3932" s="98"/>
      <c r="EI3932" s="98"/>
      <c r="EJ3932" s="98"/>
    </row>
    <row r="3933" spans="135:140">
      <c r="EE3933" s="114"/>
      <c r="EF3933" s="98"/>
      <c r="EG3933" s="98"/>
      <c r="EH3933" s="98"/>
      <c r="EI3933" s="98"/>
      <c r="EJ3933" s="98"/>
    </row>
    <row r="3934" spans="135:140">
      <c r="EE3934" s="114"/>
      <c r="EF3934" s="98"/>
      <c r="EG3934" s="98"/>
      <c r="EH3934" s="98"/>
      <c r="EI3934" s="98"/>
      <c r="EJ3934" s="98"/>
    </row>
    <row r="3935" spans="135:140">
      <c r="EE3935" s="114"/>
      <c r="EF3935" s="98"/>
      <c r="EG3935" s="98"/>
      <c r="EH3935" s="98"/>
      <c r="EI3935" s="98"/>
      <c r="EJ3935" s="98"/>
    </row>
    <row r="3936" spans="135:140">
      <c r="EE3936" s="114"/>
      <c r="EF3936" s="98"/>
      <c r="EG3936" s="98"/>
      <c r="EH3936" s="98"/>
      <c r="EI3936" s="98"/>
      <c r="EJ3936" s="98"/>
    </row>
    <row r="3937" spans="135:140">
      <c r="EE3937" s="114"/>
      <c r="EF3937" s="98"/>
      <c r="EG3937" s="98"/>
      <c r="EH3937" s="98"/>
      <c r="EI3937" s="98"/>
      <c r="EJ3937" s="98"/>
    </row>
    <row r="3938" spans="135:140">
      <c r="EE3938" s="114"/>
      <c r="EF3938" s="98"/>
      <c r="EG3938" s="98"/>
      <c r="EH3938" s="98"/>
      <c r="EI3938" s="98"/>
      <c r="EJ3938" s="98"/>
    </row>
    <row r="3939" spans="135:140">
      <c r="EE3939" s="114"/>
      <c r="EF3939" s="98"/>
      <c r="EG3939" s="98"/>
      <c r="EH3939" s="98"/>
      <c r="EI3939" s="98"/>
      <c r="EJ3939" s="98"/>
    </row>
    <row r="3940" spans="135:140">
      <c r="EE3940" s="114"/>
      <c r="EF3940" s="98"/>
      <c r="EG3940" s="98"/>
      <c r="EH3940" s="98"/>
      <c r="EI3940" s="98"/>
      <c r="EJ3940" s="98"/>
    </row>
    <row r="3941" spans="135:140">
      <c r="EE3941" s="114"/>
      <c r="EF3941" s="98"/>
      <c r="EG3941" s="98"/>
      <c r="EH3941" s="98"/>
      <c r="EI3941" s="98"/>
      <c r="EJ3941" s="98"/>
    </row>
    <row r="3942" spans="135:140">
      <c r="EE3942" s="114"/>
      <c r="EF3942" s="98"/>
      <c r="EG3942" s="98"/>
      <c r="EH3942" s="98"/>
      <c r="EI3942" s="98"/>
      <c r="EJ3942" s="98"/>
    </row>
    <row r="3943" spans="135:140">
      <c r="EE3943" s="114"/>
      <c r="EF3943" s="98"/>
      <c r="EG3943" s="98"/>
      <c r="EH3943" s="98"/>
      <c r="EI3943" s="98"/>
      <c r="EJ3943" s="98"/>
    </row>
    <row r="3944" spans="135:140">
      <c r="EE3944" s="114"/>
      <c r="EF3944" s="98"/>
      <c r="EG3944" s="98"/>
      <c r="EH3944" s="98"/>
      <c r="EI3944" s="98"/>
      <c r="EJ3944" s="98"/>
    </row>
    <row r="3945" spans="135:140">
      <c r="EE3945" s="114"/>
      <c r="EF3945" s="98"/>
      <c r="EG3945" s="98"/>
      <c r="EH3945" s="98"/>
      <c r="EI3945" s="98"/>
      <c r="EJ3945" s="98"/>
    </row>
    <row r="3946" spans="135:140">
      <c r="EE3946" s="114"/>
      <c r="EF3946" s="98"/>
      <c r="EG3946" s="98"/>
      <c r="EH3946" s="98"/>
      <c r="EI3946" s="98"/>
      <c r="EJ3946" s="98"/>
    </row>
    <row r="3947" spans="135:140">
      <c r="EE3947" s="114"/>
      <c r="EF3947" s="98"/>
      <c r="EG3947" s="98"/>
      <c r="EH3947" s="98"/>
      <c r="EI3947" s="98"/>
      <c r="EJ3947" s="98"/>
    </row>
    <row r="3948" spans="135:140">
      <c r="EE3948" s="114"/>
      <c r="EF3948" s="98"/>
      <c r="EG3948" s="98"/>
      <c r="EH3948" s="98"/>
      <c r="EI3948" s="98"/>
      <c r="EJ3948" s="98"/>
    </row>
    <row r="3949" spans="135:140">
      <c r="EE3949" s="114"/>
      <c r="EF3949" s="98"/>
      <c r="EG3949" s="98"/>
      <c r="EH3949" s="98"/>
      <c r="EI3949" s="98"/>
      <c r="EJ3949" s="98"/>
    </row>
    <row r="3950" spans="135:140">
      <c r="EE3950" s="114"/>
      <c r="EF3950" s="98"/>
      <c r="EG3950" s="98"/>
      <c r="EH3950" s="98"/>
      <c r="EI3950" s="98"/>
      <c r="EJ3950" s="98"/>
    </row>
    <row r="3951" spans="135:140">
      <c r="EE3951" s="114"/>
      <c r="EF3951" s="98"/>
      <c r="EG3951" s="98"/>
      <c r="EH3951" s="98"/>
      <c r="EI3951" s="98"/>
      <c r="EJ3951" s="98"/>
    </row>
    <row r="3952" spans="135:140">
      <c r="EE3952" s="114"/>
      <c r="EF3952" s="98"/>
      <c r="EG3952" s="98"/>
      <c r="EH3952" s="98"/>
      <c r="EI3952" s="98"/>
      <c r="EJ3952" s="98"/>
    </row>
    <row r="3953" spans="135:140">
      <c r="EE3953" s="114"/>
      <c r="EF3953" s="98"/>
      <c r="EG3953" s="98"/>
      <c r="EH3953" s="98"/>
      <c r="EI3953" s="98"/>
      <c r="EJ3953" s="98"/>
    </row>
    <row r="3954" spans="135:140">
      <c r="EE3954" s="114"/>
      <c r="EF3954" s="98"/>
      <c r="EG3954" s="98"/>
      <c r="EH3954" s="98"/>
      <c r="EI3954" s="98"/>
      <c r="EJ3954" s="98"/>
    </row>
    <row r="3955" spans="135:140">
      <c r="EE3955" s="114"/>
      <c r="EF3955" s="98"/>
      <c r="EG3955" s="98"/>
      <c r="EH3955" s="98"/>
      <c r="EI3955" s="98"/>
      <c r="EJ3955" s="98"/>
    </row>
    <row r="3956" spans="135:140">
      <c r="EE3956" s="114"/>
      <c r="EF3956" s="98"/>
      <c r="EG3956" s="98"/>
      <c r="EH3956" s="98"/>
      <c r="EI3956" s="98"/>
      <c r="EJ3956" s="98"/>
    </row>
    <row r="3957" spans="135:140">
      <c r="EE3957" s="114"/>
      <c r="EF3957" s="98"/>
      <c r="EG3957" s="98"/>
      <c r="EH3957" s="98"/>
      <c r="EI3957" s="98"/>
      <c r="EJ3957" s="98"/>
    </row>
    <row r="3958" spans="135:140">
      <c r="EE3958" s="114"/>
      <c r="EF3958" s="98"/>
      <c r="EG3958" s="98"/>
      <c r="EH3958" s="98"/>
      <c r="EI3958" s="98"/>
      <c r="EJ3958" s="98"/>
    </row>
    <row r="3959" spans="135:140">
      <c r="EE3959" s="114"/>
      <c r="EF3959" s="98"/>
      <c r="EG3959" s="98"/>
      <c r="EH3959" s="98"/>
      <c r="EI3959" s="98"/>
      <c r="EJ3959" s="98"/>
    </row>
    <row r="3960" spans="135:140">
      <c r="EE3960" s="114"/>
      <c r="EF3960" s="98"/>
      <c r="EG3960" s="98"/>
      <c r="EH3960" s="98"/>
      <c r="EI3960" s="98"/>
      <c r="EJ3960" s="98"/>
    </row>
    <row r="3961" spans="135:140">
      <c r="EE3961" s="114"/>
      <c r="EF3961" s="98"/>
      <c r="EG3961" s="98"/>
      <c r="EH3961" s="98"/>
      <c r="EI3961" s="98"/>
      <c r="EJ3961" s="98"/>
    </row>
    <row r="3962" spans="135:140">
      <c r="EE3962" s="114"/>
      <c r="EF3962" s="98"/>
      <c r="EG3962" s="98"/>
      <c r="EH3962" s="98"/>
      <c r="EI3962" s="98"/>
      <c r="EJ3962" s="98"/>
    </row>
    <row r="3963" spans="135:140">
      <c r="EE3963" s="114"/>
      <c r="EF3963" s="98"/>
      <c r="EG3963" s="98"/>
      <c r="EH3963" s="98"/>
      <c r="EI3963" s="98"/>
      <c r="EJ3963" s="98"/>
    </row>
    <row r="3964" spans="135:140">
      <c r="EE3964" s="114"/>
      <c r="EF3964" s="98"/>
      <c r="EG3964" s="98"/>
      <c r="EH3964" s="98"/>
      <c r="EI3964" s="98"/>
      <c r="EJ3964" s="98"/>
    </row>
    <row r="3965" spans="135:140">
      <c r="EE3965" s="114"/>
      <c r="EF3965" s="98"/>
      <c r="EG3965" s="98"/>
      <c r="EH3965" s="98"/>
      <c r="EI3965" s="98"/>
      <c r="EJ3965" s="98"/>
    </row>
    <row r="3966" spans="135:140">
      <c r="EE3966" s="114"/>
      <c r="EF3966" s="98"/>
      <c r="EG3966" s="98"/>
      <c r="EH3966" s="98"/>
      <c r="EI3966" s="98"/>
      <c r="EJ3966" s="98"/>
    </row>
    <row r="3967" spans="135:140">
      <c r="EE3967" s="114"/>
      <c r="EF3967" s="98"/>
      <c r="EG3967" s="98"/>
      <c r="EH3967" s="98"/>
      <c r="EI3967" s="98"/>
      <c r="EJ3967" s="98"/>
    </row>
    <row r="3968" spans="135:140">
      <c r="EE3968" s="114"/>
      <c r="EF3968" s="98"/>
      <c r="EG3968" s="98"/>
      <c r="EH3968" s="98"/>
      <c r="EI3968" s="98"/>
      <c r="EJ3968" s="98"/>
    </row>
    <row r="3969" spans="135:140">
      <c r="EE3969" s="114"/>
      <c r="EF3969" s="98"/>
      <c r="EG3969" s="98"/>
      <c r="EH3969" s="98"/>
      <c r="EI3969" s="98"/>
      <c r="EJ3969" s="98"/>
    </row>
    <row r="3970" spans="135:140">
      <c r="EE3970" s="114"/>
      <c r="EF3970" s="98"/>
      <c r="EG3970" s="98"/>
      <c r="EH3970" s="98"/>
      <c r="EI3970" s="98"/>
      <c r="EJ3970" s="98"/>
    </row>
    <row r="3971" spans="135:140">
      <c r="EE3971" s="114"/>
      <c r="EF3971" s="98"/>
      <c r="EG3971" s="98"/>
      <c r="EH3971" s="98"/>
      <c r="EI3971" s="98"/>
      <c r="EJ3971" s="98"/>
    </row>
    <row r="3972" spans="135:140">
      <c r="EE3972" s="114"/>
      <c r="EF3972" s="98"/>
      <c r="EG3972" s="98"/>
      <c r="EH3972" s="98"/>
      <c r="EI3972" s="98"/>
      <c r="EJ3972" s="98"/>
    </row>
    <row r="3973" spans="135:140">
      <c r="EE3973" s="114"/>
      <c r="EF3973" s="98"/>
      <c r="EG3973" s="98"/>
      <c r="EH3973" s="98"/>
      <c r="EI3973" s="98"/>
      <c r="EJ3973" s="98"/>
    </row>
    <row r="3974" spans="135:140">
      <c r="EE3974" s="114"/>
      <c r="EF3974" s="98"/>
      <c r="EG3974" s="98"/>
      <c r="EH3974" s="98"/>
      <c r="EI3974" s="98"/>
      <c r="EJ3974" s="98"/>
    </row>
    <row r="3975" spans="135:140">
      <c r="EE3975" s="114"/>
      <c r="EF3975" s="98"/>
      <c r="EG3975" s="98"/>
      <c r="EH3975" s="98"/>
      <c r="EI3975" s="98"/>
      <c r="EJ3975" s="98"/>
    </row>
    <row r="3976" spans="135:140">
      <c r="EE3976" s="114"/>
      <c r="EF3976" s="98"/>
      <c r="EG3976" s="98"/>
      <c r="EH3976" s="98"/>
      <c r="EI3976" s="98"/>
      <c r="EJ3976" s="98"/>
    </row>
    <row r="3977" spans="135:140">
      <c r="EE3977" s="114"/>
      <c r="EF3977" s="98"/>
      <c r="EG3977" s="98"/>
      <c r="EH3977" s="98"/>
      <c r="EI3977" s="98"/>
      <c r="EJ3977" s="98"/>
    </row>
    <row r="3978" spans="135:140">
      <c r="EE3978" s="114"/>
      <c r="EF3978" s="98"/>
      <c r="EG3978" s="98"/>
      <c r="EH3978" s="98"/>
      <c r="EI3978" s="98"/>
      <c r="EJ3978" s="98"/>
    </row>
    <row r="3979" spans="135:140">
      <c r="EE3979" s="114"/>
      <c r="EF3979" s="98"/>
      <c r="EG3979" s="98"/>
      <c r="EH3979" s="98"/>
      <c r="EI3979" s="98"/>
      <c r="EJ3979" s="98"/>
    </row>
    <row r="3980" spans="135:140">
      <c r="EE3980" s="114"/>
      <c r="EF3980" s="98"/>
      <c r="EG3980" s="98"/>
      <c r="EH3980" s="98"/>
      <c r="EI3980" s="98"/>
      <c r="EJ3980" s="98"/>
    </row>
    <row r="3981" spans="135:140">
      <c r="EE3981" s="114"/>
      <c r="EF3981" s="98"/>
      <c r="EG3981" s="98"/>
      <c r="EH3981" s="98"/>
      <c r="EI3981" s="98"/>
      <c r="EJ3981" s="98"/>
    </row>
    <row r="3982" spans="135:140">
      <c r="EE3982" s="114"/>
      <c r="EF3982" s="98"/>
      <c r="EG3982" s="98"/>
      <c r="EH3982" s="98"/>
      <c r="EI3982" s="98"/>
      <c r="EJ3982" s="98"/>
    </row>
    <row r="3983" spans="135:140">
      <c r="EE3983" s="114"/>
      <c r="EF3983" s="98"/>
      <c r="EG3983" s="98"/>
      <c r="EH3983" s="98"/>
      <c r="EI3983" s="98"/>
      <c r="EJ3983" s="98"/>
    </row>
    <row r="3984" spans="135:140">
      <c r="EE3984" s="114"/>
      <c r="EF3984" s="98"/>
      <c r="EG3984" s="98"/>
      <c r="EH3984" s="98"/>
      <c r="EI3984" s="98"/>
      <c r="EJ3984" s="98"/>
    </row>
    <row r="3985" spans="135:140">
      <c r="EE3985" s="114"/>
      <c r="EF3985" s="98"/>
      <c r="EG3985" s="98"/>
      <c r="EH3985" s="98"/>
      <c r="EI3985" s="98"/>
      <c r="EJ3985" s="98"/>
    </row>
    <row r="3986" spans="135:140">
      <c r="EE3986" s="114"/>
      <c r="EF3986" s="98"/>
      <c r="EG3986" s="98"/>
      <c r="EH3986" s="98"/>
      <c r="EI3986" s="98"/>
      <c r="EJ3986" s="98"/>
    </row>
    <row r="3987" spans="135:140">
      <c r="EE3987" s="114"/>
      <c r="EF3987" s="98"/>
      <c r="EG3987" s="98"/>
      <c r="EH3987" s="98"/>
      <c r="EI3987" s="98"/>
      <c r="EJ3987" s="98"/>
    </row>
    <row r="3988" spans="135:140">
      <c r="EE3988" s="114"/>
      <c r="EF3988" s="98"/>
      <c r="EG3988" s="98"/>
      <c r="EH3988" s="98"/>
      <c r="EI3988" s="98"/>
      <c r="EJ3988" s="98"/>
    </row>
    <row r="3989" spans="135:140">
      <c r="EE3989" s="114"/>
      <c r="EF3989" s="98"/>
      <c r="EG3989" s="98"/>
      <c r="EH3989" s="98"/>
      <c r="EI3989" s="98"/>
      <c r="EJ3989" s="98"/>
    </row>
    <row r="3990" spans="135:140">
      <c r="EE3990" s="114"/>
      <c r="EF3990" s="98"/>
      <c r="EG3990" s="98"/>
      <c r="EH3990" s="98"/>
      <c r="EI3990" s="98"/>
      <c r="EJ3990" s="98"/>
    </row>
    <row r="3991" spans="135:140">
      <c r="EE3991" s="114"/>
      <c r="EF3991" s="98"/>
      <c r="EG3991" s="98"/>
      <c r="EH3991" s="98"/>
      <c r="EI3991" s="98"/>
      <c r="EJ3991" s="98"/>
    </row>
    <row r="3992" spans="135:140">
      <c r="EE3992" s="114"/>
      <c r="EF3992" s="98"/>
      <c r="EG3992" s="98"/>
      <c r="EH3992" s="98"/>
      <c r="EI3992" s="98"/>
      <c r="EJ3992" s="98"/>
    </row>
    <row r="3993" spans="135:140">
      <c r="EE3993" s="114"/>
      <c r="EF3993" s="98"/>
      <c r="EG3993" s="98"/>
      <c r="EH3993" s="98"/>
      <c r="EI3993" s="98"/>
      <c r="EJ3993" s="98"/>
    </row>
    <row r="3994" spans="135:140">
      <c r="EE3994" s="114"/>
      <c r="EF3994" s="98"/>
      <c r="EG3994" s="98"/>
      <c r="EH3994" s="98"/>
      <c r="EI3994" s="98"/>
      <c r="EJ3994" s="98"/>
    </row>
    <row r="3995" spans="135:140">
      <c r="EE3995" s="114"/>
      <c r="EF3995" s="98"/>
      <c r="EG3995" s="98"/>
      <c r="EH3995" s="98"/>
      <c r="EI3995" s="98"/>
      <c r="EJ3995" s="98"/>
    </row>
    <row r="3996" spans="135:140">
      <c r="EE3996" s="114"/>
      <c r="EF3996" s="98"/>
      <c r="EG3996" s="98"/>
      <c r="EH3996" s="98"/>
      <c r="EI3996" s="98"/>
      <c r="EJ3996" s="98"/>
    </row>
    <row r="3997" spans="135:140">
      <c r="EE3997" s="114"/>
      <c r="EF3997" s="98"/>
      <c r="EG3997" s="98"/>
      <c r="EH3997" s="98"/>
      <c r="EI3997" s="98"/>
      <c r="EJ3997" s="98"/>
    </row>
    <row r="3998" spans="135:140">
      <c r="EE3998" s="114"/>
      <c r="EF3998" s="98"/>
      <c r="EG3998" s="98"/>
      <c r="EH3998" s="98"/>
      <c r="EI3998" s="98"/>
      <c r="EJ3998" s="98"/>
    </row>
    <row r="3999" spans="135:140">
      <c r="EE3999" s="114"/>
      <c r="EF3999" s="98"/>
      <c r="EG3999" s="98"/>
      <c r="EH3999" s="98"/>
      <c r="EI3999" s="98"/>
      <c r="EJ3999" s="98"/>
    </row>
    <row r="4000" spans="135:140">
      <c r="EE4000" s="114"/>
      <c r="EF4000" s="98"/>
      <c r="EG4000" s="98"/>
      <c r="EH4000" s="98"/>
      <c r="EI4000" s="98"/>
      <c r="EJ4000" s="98"/>
    </row>
    <row r="4001" spans="135:140">
      <c r="EE4001" s="114"/>
      <c r="EF4001" s="98"/>
      <c r="EG4001" s="98"/>
      <c r="EH4001" s="98"/>
      <c r="EI4001" s="98"/>
      <c r="EJ4001" s="98"/>
    </row>
    <row r="4002" spans="135:140">
      <c r="EE4002" s="114"/>
      <c r="EF4002" s="98"/>
      <c r="EG4002" s="98"/>
      <c r="EH4002" s="98"/>
      <c r="EI4002" s="98"/>
      <c r="EJ4002" s="98"/>
    </row>
    <row r="4003" spans="135:140">
      <c r="EE4003" s="114"/>
      <c r="EF4003" s="98"/>
      <c r="EG4003" s="98"/>
      <c r="EH4003" s="98"/>
      <c r="EI4003" s="98"/>
      <c r="EJ4003" s="98"/>
    </row>
    <row r="4004" spans="135:140">
      <c r="EE4004" s="114"/>
      <c r="EF4004" s="98"/>
      <c r="EG4004" s="98"/>
      <c r="EH4004" s="98"/>
      <c r="EI4004" s="98"/>
      <c r="EJ4004" s="98"/>
    </row>
    <row r="4005" spans="135:140">
      <c r="EE4005" s="114"/>
      <c r="EF4005" s="98"/>
      <c r="EG4005" s="98"/>
      <c r="EH4005" s="98"/>
      <c r="EI4005" s="98"/>
      <c r="EJ4005" s="98"/>
    </row>
    <row r="4006" spans="135:140">
      <c r="EE4006" s="114"/>
      <c r="EF4006" s="98"/>
      <c r="EG4006" s="98"/>
      <c r="EH4006" s="98"/>
      <c r="EI4006" s="98"/>
      <c r="EJ4006" s="98"/>
    </row>
    <row r="4007" spans="135:140">
      <c r="EE4007" s="114"/>
      <c r="EF4007" s="98"/>
      <c r="EG4007" s="98"/>
      <c r="EH4007" s="98"/>
      <c r="EI4007" s="98"/>
      <c r="EJ4007" s="98"/>
    </row>
    <row r="4008" spans="135:140">
      <c r="EE4008" s="114"/>
      <c r="EF4008" s="98"/>
      <c r="EG4008" s="98"/>
      <c r="EH4008" s="98"/>
      <c r="EI4008" s="98"/>
      <c r="EJ4008" s="98"/>
    </row>
    <row r="4009" spans="135:140">
      <c r="EE4009" s="114"/>
      <c r="EF4009" s="98"/>
      <c r="EG4009" s="98"/>
      <c r="EH4009" s="98"/>
      <c r="EI4009" s="98"/>
      <c r="EJ4009" s="98"/>
    </row>
    <row r="4010" spans="135:140">
      <c r="EE4010" s="114"/>
      <c r="EF4010" s="98"/>
      <c r="EG4010" s="98"/>
      <c r="EH4010" s="98"/>
      <c r="EI4010" s="98"/>
      <c r="EJ4010" s="98"/>
    </row>
    <row r="4011" spans="135:140">
      <c r="EE4011" s="114"/>
      <c r="EF4011" s="98"/>
      <c r="EG4011" s="98"/>
      <c r="EH4011" s="98"/>
      <c r="EI4011" s="98"/>
      <c r="EJ4011" s="98"/>
    </row>
    <row r="4012" spans="135:140">
      <c r="EE4012" s="114"/>
      <c r="EF4012" s="98"/>
      <c r="EG4012" s="98"/>
      <c r="EH4012" s="98"/>
      <c r="EI4012" s="98"/>
      <c r="EJ4012" s="98"/>
    </row>
    <row r="4013" spans="135:140">
      <c r="EE4013" s="114"/>
      <c r="EF4013" s="98"/>
      <c r="EG4013" s="98"/>
      <c r="EH4013" s="98"/>
      <c r="EI4013" s="98"/>
      <c r="EJ4013" s="98"/>
    </row>
    <row r="4014" spans="135:140">
      <c r="EE4014" s="114"/>
      <c r="EF4014" s="98"/>
      <c r="EG4014" s="98"/>
      <c r="EH4014" s="98"/>
      <c r="EI4014" s="98"/>
      <c r="EJ4014" s="98"/>
    </row>
    <row r="4015" spans="135:140">
      <c r="EE4015" s="114"/>
      <c r="EF4015" s="98"/>
      <c r="EG4015" s="98"/>
      <c r="EH4015" s="98"/>
      <c r="EI4015" s="98"/>
      <c r="EJ4015" s="98"/>
    </row>
    <row r="4016" spans="135:140">
      <c r="EE4016" s="114"/>
      <c r="EF4016" s="98"/>
      <c r="EG4016" s="98"/>
      <c r="EH4016" s="98"/>
      <c r="EI4016" s="98"/>
      <c r="EJ4016" s="98"/>
    </row>
    <row r="4017" spans="135:140">
      <c r="EE4017" s="114"/>
      <c r="EF4017" s="98"/>
      <c r="EG4017" s="98"/>
      <c r="EH4017" s="98"/>
      <c r="EI4017" s="98"/>
      <c r="EJ4017" s="98"/>
    </row>
    <row r="4018" spans="135:140">
      <c r="EE4018" s="114"/>
      <c r="EF4018" s="98"/>
      <c r="EG4018" s="98"/>
      <c r="EH4018" s="98"/>
      <c r="EI4018" s="98"/>
      <c r="EJ4018" s="98"/>
    </row>
    <row r="4019" spans="135:140">
      <c r="EE4019" s="114"/>
      <c r="EF4019" s="98"/>
      <c r="EG4019" s="98"/>
      <c r="EH4019" s="98"/>
      <c r="EI4019" s="98"/>
      <c r="EJ4019" s="98"/>
    </row>
    <row r="4020" spans="135:140">
      <c r="EE4020" s="114"/>
      <c r="EF4020" s="98"/>
      <c r="EG4020" s="98"/>
      <c r="EH4020" s="98"/>
      <c r="EI4020" s="98"/>
      <c r="EJ4020" s="98"/>
    </row>
    <row r="4021" spans="135:140">
      <c r="EE4021" s="114"/>
      <c r="EF4021" s="98"/>
      <c r="EG4021" s="98"/>
      <c r="EH4021" s="98"/>
      <c r="EI4021" s="98"/>
      <c r="EJ4021" s="98"/>
    </row>
    <row r="4022" spans="135:140">
      <c r="EE4022" s="114"/>
      <c r="EF4022" s="98"/>
      <c r="EG4022" s="98"/>
      <c r="EH4022" s="98"/>
      <c r="EI4022" s="98"/>
      <c r="EJ4022" s="98"/>
    </row>
    <row r="4023" spans="135:140">
      <c r="EE4023" s="114"/>
      <c r="EF4023" s="98"/>
      <c r="EG4023" s="98"/>
      <c r="EH4023" s="98"/>
      <c r="EI4023" s="98"/>
      <c r="EJ4023" s="98"/>
    </row>
    <row r="4024" spans="135:140">
      <c r="EE4024" s="114"/>
      <c r="EF4024" s="98"/>
      <c r="EG4024" s="98"/>
      <c r="EH4024" s="98"/>
      <c r="EI4024" s="98"/>
      <c r="EJ4024" s="98"/>
    </row>
    <row r="4025" spans="135:140">
      <c r="EE4025" s="114"/>
      <c r="EF4025" s="98"/>
      <c r="EG4025" s="98"/>
      <c r="EH4025" s="98"/>
      <c r="EI4025" s="98"/>
      <c r="EJ4025" s="98"/>
    </row>
    <row r="4026" spans="135:140">
      <c r="EE4026" s="114"/>
      <c r="EF4026" s="98"/>
      <c r="EG4026" s="98"/>
      <c r="EH4026" s="98"/>
      <c r="EI4026" s="98"/>
      <c r="EJ4026" s="98"/>
    </row>
    <row r="4027" spans="135:140">
      <c r="EE4027" s="114"/>
      <c r="EF4027" s="98"/>
      <c r="EG4027" s="98"/>
      <c r="EH4027" s="98"/>
      <c r="EI4027" s="98"/>
      <c r="EJ4027" s="98"/>
    </row>
    <row r="4028" spans="135:140">
      <c r="EE4028" s="114"/>
      <c r="EF4028" s="98"/>
      <c r="EG4028" s="98"/>
      <c r="EH4028" s="98"/>
      <c r="EI4028" s="98"/>
      <c r="EJ4028" s="98"/>
    </row>
    <row r="4029" spans="135:140">
      <c r="EE4029" s="114"/>
      <c r="EF4029" s="98"/>
      <c r="EG4029" s="98"/>
      <c r="EH4029" s="98"/>
      <c r="EI4029" s="98"/>
      <c r="EJ4029" s="98"/>
    </row>
    <row r="4030" spans="135:140">
      <c r="EE4030" s="114"/>
      <c r="EF4030" s="98"/>
      <c r="EG4030" s="98"/>
      <c r="EH4030" s="98"/>
      <c r="EI4030" s="98"/>
      <c r="EJ4030" s="98"/>
    </row>
    <row r="4031" spans="135:140">
      <c r="EE4031" s="114"/>
      <c r="EF4031" s="98"/>
      <c r="EG4031" s="98"/>
      <c r="EH4031" s="98"/>
      <c r="EI4031" s="98"/>
      <c r="EJ4031" s="98"/>
    </row>
    <row r="4032" spans="135:140">
      <c r="EE4032" s="114"/>
      <c r="EF4032" s="98"/>
      <c r="EG4032" s="98"/>
      <c r="EH4032" s="98"/>
      <c r="EI4032" s="98"/>
      <c r="EJ4032" s="98"/>
    </row>
    <row r="4033" spans="135:140">
      <c r="EE4033" s="114"/>
      <c r="EF4033" s="98"/>
      <c r="EG4033" s="98"/>
      <c r="EH4033" s="98"/>
      <c r="EI4033" s="98"/>
      <c r="EJ4033" s="98"/>
    </row>
    <row r="4034" spans="135:140">
      <c r="EE4034" s="114"/>
      <c r="EF4034" s="98"/>
      <c r="EG4034" s="98"/>
      <c r="EH4034" s="98"/>
      <c r="EI4034" s="98"/>
      <c r="EJ4034" s="98"/>
    </row>
    <row r="4035" spans="135:140">
      <c r="EE4035" s="114"/>
      <c r="EF4035" s="98"/>
      <c r="EG4035" s="98"/>
      <c r="EH4035" s="98"/>
      <c r="EI4035" s="98"/>
      <c r="EJ4035" s="98"/>
    </row>
    <row r="4036" spans="135:140">
      <c r="EE4036" s="114"/>
      <c r="EF4036" s="98"/>
      <c r="EG4036" s="98"/>
      <c r="EH4036" s="98"/>
      <c r="EI4036" s="98"/>
      <c r="EJ4036" s="98"/>
    </row>
    <row r="4037" spans="135:140">
      <c r="EE4037" s="114"/>
      <c r="EF4037" s="98"/>
      <c r="EG4037" s="98"/>
      <c r="EH4037" s="98"/>
      <c r="EI4037" s="98"/>
      <c r="EJ4037" s="98"/>
    </row>
    <row r="4038" spans="135:140">
      <c r="EE4038" s="114"/>
      <c r="EF4038" s="98"/>
      <c r="EG4038" s="98"/>
      <c r="EH4038" s="98"/>
      <c r="EI4038" s="98"/>
      <c r="EJ4038" s="98"/>
    </row>
    <row r="4039" spans="135:140">
      <c r="EE4039" s="114"/>
      <c r="EF4039" s="98"/>
      <c r="EG4039" s="98"/>
      <c r="EH4039" s="98"/>
      <c r="EI4039" s="98"/>
      <c r="EJ4039" s="98"/>
    </row>
    <row r="4040" spans="135:140">
      <c r="EE4040" s="114"/>
      <c r="EF4040" s="98"/>
      <c r="EG4040" s="98"/>
      <c r="EH4040" s="98"/>
      <c r="EI4040" s="98"/>
      <c r="EJ4040" s="98"/>
    </row>
    <row r="4041" spans="135:140">
      <c r="EE4041" s="114"/>
      <c r="EF4041" s="98"/>
      <c r="EG4041" s="98"/>
      <c r="EH4041" s="98"/>
      <c r="EI4041" s="98"/>
      <c r="EJ4041" s="98"/>
    </row>
    <row r="4042" spans="135:140">
      <c r="EE4042" s="114"/>
      <c r="EF4042" s="98"/>
      <c r="EG4042" s="98"/>
      <c r="EH4042" s="98"/>
      <c r="EI4042" s="98"/>
      <c r="EJ4042" s="98"/>
    </row>
    <row r="4043" spans="135:140">
      <c r="EE4043" s="114"/>
      <c r="EF4043" s="98"/>
      <c r="EG4043" s="98"/>
      <c r="EH4043" s="98"/>
      <c r="EI4043" s="98"/>
      <c r="EJ4043" s="98"/>
    </row>
    <row r="4044" spans="135:140">
      <c r="EE4044" s="114"/>
      <c r="EF4044" s="98"/>
      <c r="EG4044" s="98"/>
      <c r="EH4044" s="98"/>
      <c r="EI4044" s="98"/>
      <c r="EJ4044" s="98"/>
    </row>
    <row r="4045" spans="135:140">
      <c r="EE4045" s="114"/>
      <c r="EF4045" s="98"/>
      <c r="EG4045" s="98"/>
      <c r="EH4045" s="98"/>
      <c r="EI4045" s="98"/>
      <c r="EJ4045" s="98"/>
    </row>
    <row r="4046" spans="135:140">
      <c r="EE4046" s="114"/>
      <c r="EF4046" s="98"/>
      <c r="EG4046" s="98"/>
      <c r="EH4046" s="98"/>
      <c r="EI4046" s="98"/>
      <c r="EJ4046" s="98"/>
    </row>
    <row r="4047" spans="135:140">
      <c r="EE4047" s="114"/>
      <c r="EF4047" s="98"/>
      <c r="EG4047" s="98"/>
      <c r="EH4047" s="98"/>
      <c r="EI4047" s="98"/>
      <c r="EJ4047" s="98"/>
    </row>
    <row r="4048" spans="135:140">
      <c r="EE4048" s="114"/>
      <c r="EF4048" s="98"/>
      <c r="EG4048" s="98"/>
      <c r="EH4048" s="98"/>
      <c r="EI4048" s="98"/>
      <c r="EJ4048" s="98"/>
    </row>
    <row r="4049" spans="135:140">
      <c r="EE4049" s="114"/>
      <c r="EF4049" s="98"/>
      <c r="EG4049" s="98"/>
      <c r="EH4049" s="98"/>
      <c r="EI4049" s="98"/>
      <c r="EJ4049" s="98"/>
    </row>
    <row r="4050" spans="135:140">
      <c r="EE4050" s="114"/>
      <c r="EF4050" s="98"/>
      <c r="EG4050" s="98"/>
      <c r="EH4050" s="98"/>
      <c r="EI4050" s="98"/>
      <c r="EJ4050" s="98"/>
    </row>
    <row r="4051" spans="135:140">
      <c r="EE4051" s="114"/>
      <c r="EF4051" s="98"/>
      <c r="EG4051" s="98"/>
      <c r="EH4051" s="98"/>
      <c r="EI4051" s="98"/>
      <c r="EJ4051" s="98"/>
    </row>
    <row r="4052" spans="135:140">
      <c r="EE4052" s="114"/>
      <c r="EF4052" s="98"/>
      <c r="EG4052" s="98"/>
      <c r="EH4052" s="98"/>
      <c r="EI4052" s="98"/>
      <c r="EJ4052" s="98"/>
    </row>
    <row r="4053" spans="135:140">
      <c r="EE4053" s="114"/>
      <c r="EF4053" s="98"/>
      <c r="EG4053" s="98"/>
      <c r="EH4053" s="98"/>
      <c r="EI4053" s="98"/>
      <c r="EJ4053" s="98"/>
    </row>
    <row r="4054" spans="135:140">
      <c r="EE4054" s="114"/>
      <c r="EF4054" s="98"/>
      <c r="EG4054" s="98"/>
      <c r="EH4054" s="98"/>
      <c r="EI4054" s="98"/>
      <c r="EJ4054" s="98"/>
    </row>
    <row r="4055" spans="135:140">
      <c r="EE4055" s="114"/>
      <c r="EF4055" s="98"/>
      <c r="EG4055" s="98"/>
      <c r="EH4055" s="98"/>
      <c r="EI4055" s="98"/>
      <c r="EJ4055" s="98"/>
    </row>
    <row r="4056" spans="135:140">
      <c r="EE4056" s="114"/>
      <c r="EF4056" s="98"/>
      <c r="EG4056" s="98"/>
      <c r="EH4056" s="98"/>
      <c r="EI4056" s="98"/>
      <c r="EJ4056" s="98"/>
    </row>
    <row r="4057" spans="135:140">
      <c r="EE4057" s="114"/>
      <c r="EF4057" s="98"/>
      <c r="EG4057" s="98"/>
      <c r="EH4057" s="98"/>
      <c r="EI4057" s="98"/>
      <c r="EJ4057" s="98"/>
    </row>
    <row r="4058" spans="135:140">
      <c r="EE4058" s="114"/>
      <c r="EF4058" s="98"/>
      <c r="EG4058" s="98"/>
      <c r="EH4058" s="98"/>
      <c r="EI4058" s="98"/>
      <c r="EJ4058" s="98"/>
    </row>
    <row r="4059" spans="135:140">
      <c r="EE4059" s="114"/>
      <c r="EF4059" s="98"/>
      <c r="EG4059" s="98"/>
      <c r="EH4059" s="98"/>
      <c r="EI4059" s="98"/>
      <c r="EJ4059" s="98"/>
    </row>
    <row r="4060" spans="135:140">
      <c r="EE4060" s="114"/>
      <c r="EF4060" s="98"/>
      <c r="EG4060" s="98"/>
      <c r="EH4060" s="98"/>
      <c r="EI4060" s="98"/>
      <c r="EJ4060" s="98"/>
    </row>
    <row r="4061" spans="135:140">
      <c r="EE4061" s="114"/>
      <c r="EF4061" s="98"/>
      <c r="EG4061" s="98"/>
      <c r="EH4061" s="98"/>
      <c r="EI4061" s="98"/>
      <c r="EJ4061" s="98"/>
    </row>
    <row r="4062" spans="135:140">
      <c r="EE4062" s="114"/>
      <c r="EF4062" s="98"/>
      <c r="EG4062" s="98"/>
      <c r="EH4062" s="98"/>
      <c r="EI4062" s="98"/>
      <c r="EJ4062" s="98"/>
    </row>
    <row r="4063" spans="135:140">
      <c r="EE4063" s="114"/>
      <c r="EF4063" s="98"/>
      <c r="EG4063" s="98"/>
      <c r="EH4063" s="98"/>
      <c r="EI4063" s="98"/>
      <c r="EJ4063" s="98"/>
    </row>
    <row r="4064" spans="135:140">
      <c r="EE4064" s="114"/>
      <c r="EF4064" s="98"/>
      <c r="EG4064" s="98"/>
      <c r="EH4064" s="98"/>
      <c r="EI4064" s="98"/>
      <c r="EJ4064" s="98"/>
    </row>
    <row r="4065" spans="135:140">
      <c r="EE4065" s="114"/>
      <c r="EF4065" s="98"/>
      <c r="EG4065" s="98"/>
      <c r="EH4065" s="98"/>
      <c r="EI4065" s="98"/>
      <c r="EJ4065" s="98"/>
    </row>
    <row r="4066" spans="135:140">
      <c r="EE4066" s="114"/>
      <c r="EF4066" s="98"/>
      <c r="EG4066" s="98"/>
      <c r="EH4066" s="98"/>
      <c r="EI4066" s="98"/>
      <c r="EJ4066" s="98"/>
    </row>
    <row r="4067" spans="135:140">
      <c r="EE4067" s="114"/>
      <c r="EF4067" s="98"/>
      <c r="EG4067" s="98"/>
      <c r="EH4067" s="98"/>
      <c r="EI4067" s="98"/>
      <c r="EJ4067" s="98"/>
    </row>
    <row r="4068" spans="135:140">
      <c r="EE4068" s="114"/>
      <c r="EF4068" s="98"/>
      <c r="EG4068" s="98"/>
      <c r="EH4068" s="98"/>
      <c r="EI4068" s="98"/>
      <c r="EJ4068" s="98"/>
    </row>
    <row r="4069" spans="135:140">
      <c r="EE4069" s="114"/>
      <c r="EF4069" s="98"/>
      <c r="EG4069" s="98"/>
      <c r="EH4069" s="98"/>
      <c r="EI4069" s="98"/>
      <c r="EJ4069" s="98"/>
    </row>
    <row r="4070" spans="135:140">
      <c r="EE4070" s="114"/>
      <c r="EF4070" s="98"/>
      <c r="EG4070" s="98"/>
      <c r="EH4070" s="98"/>
      <c r="EI4070" s="98"/>
      <c r="EJ4070" s="98"/>
    </row>
    <row r="4071" spans="135:140">
      <c r="EE4071" s="114"/>
      <c r="EF4071" s="98"/>
      <c r="EG4071" s="98"/>
      <c r="EH4071" s="98"/>
      <c r="EI4071" s="98"/>
      <c r="EJ4071" s="98"/>
    </row>
    <row r="4072" spans="135:140">
      <c r="EE4072" s="114"/>
      <c r="EF4072" s="98"/>
      <c r="EG4072" s="98"/>
      <c r="EH4072" s="98"/>
      <c r="EI4072" s="98"/>
      <c r="EJ4072" s="98"/>
    </row>
    <row r="4073" spans="135:140">
      <c r="EE4073" s="114"/>
      <c r="EF4073" s="98"/>
      <c r="EG4073" s="98"/>
      <c r="EH4073" s="98"/>
      <c r="EI4073" s="98"/>
      <c r="EJ4073" s="98"/>
    </row>
    <row r="4074" spans="135:140">
      <c r="EE4074" s="114"/>
      <c r="EF4074" s="98"/>
      <c r="EG4074" s="98"/>
      <c r="EH4074" s="98"/>
      <c r="EI4074" s="98"/>
      <c r="EJ4074" s="98"/>
    </row>
    <row r="4075" spans="135:140">
      <c r="EE4075" s="114"/>
      <c r="EF4075" s="98"/>
      <c r="EG4075" s="98"/>
      <c r="EH4075" s="98"/>
      <c r="EI4075" s="98"/>
      <c r="EJ4075" s="98"/>
    </row>
    <row r="4076" spans="135:140">
      <c r="EE4076" s="114"/>
      <c r="EF4076" s="98"/>
      <c r="EG4076" s="98"/>
      <c r="EH4076" s="98"/>
      <c r="EI4076" s="98"/>
      <c r="EJ4076" s="98"/>
    </row>
    <row r="4077" spans="135:140">
      <c r="EE4077" s="114"/>
      <c r="EF4077" s="98"/>
      <c r="EG4077" s="98"/>
      <c r="EH4077" s="98"/>
      <c r="EI4077" s="98"/>
      <c r="EJ4077" s="98"/>
    </row>
    <row r="4078" spans="135:140">
      <c r="EE4078" s="114"/>
      <c r="EF4078" s="98"/>
      <c r="EG4078" s="98"/>
      <c r="EH4078" s="98"/>
      <c r="EI4078" s="98"/>
      <c r="EJ4078" s="98"/>
    </row>
    <row r="4079" spans="135:140">
      <c r="EE4079" s="114"/>
      <c r="EF4079" s="98"/>
      <c r="EG4079" s="98"/>
      <c r="EH4079" s="98"/>
      <c r="EI4079" s="98"/>
      <c r="EJ4079" s="98"/>
    </row>
    <row r="4080" spans="135:140">
      <c r="EE4080" s="114"/>
      <c r="EF4080" s="98"/>
      <c r="EG4080" s="98"/>
      <c r="EH4080" s="98"/>
      <c r="EI4080" s="98"/>
      <c r="EJ4080" s="98"/>
    </row>
    <row r="4081" spans="135:140">
      <c r="EE4081" s="114"/>
      <c r="EF4081" s="98"/>
      <c r="EG4081" s="98"/>
      <c r="EH4081" s="98"/>
      <c r="EI4081" s="98"/>
      <c r="EJ4081" s="98"/>
    </row>
    <row r="4082" spans="135:140">
      <c r="EE4082" s="114"/>
      <c r="EF4082" s="98"/>
      <c r="EG4082" s="98"/>
      <c r="EH4082" s="98"/>
      <c r="EI4082" s="98"/>
      <c r="EJ4082" s="98"/>
    </row>
    <row r="4083" spans="135:140">
      <c r="EE4083" s="114"/>
      <c r="EF4083" s="98"/>
      <c r="EG4083" s="98"/>
      <c r="EH4083" s="98"/>
      <c r="EI4083" s="98"/>
      <c r="EJ4083" s="98"/>
    </row>
    <row r="4084" spans="135:140">
      <c r="EE4084" s="114"/>
      <c r="EF4084" s="98"/>
      <c r="EG4084" s="98"/>
      <c r="EH4084" s="98"/>
      <c r="EI4084" s="98"/>
      <c r="EJ4084" s="98"/>
    </row>
    <row r="4085" spans="135:140">
      <c r="EE4085" s="114"/>
      <c r="EF4085" s="98"/>
      <c r="EG4085" s="98"/>
      <c r="EH4085" s="98"/>
      <c r="EI4085" s="98"/>
      <c r="EJ4085" s="98"/>
    </row>
    <row r="4086" spans="135:140">
      <c r="EE4086" s="114"/>
      <c r="EF4086" s="98"/>
      <c r="EG4086" s="98"/>
      <c r="EH4086" s="98"/>
      <c r="EI4086" s="98"/>
      <c r="EJ4086" s="98"/>
    </row>
    <row r="4087" spans="135:140">
      <c r="EE4087" s="114"/>
      <c r="EF4087" s="98"/>
      <c r="EG4087" s="98"/>
      <c r="EH4087" s="98"/>
      <c r="EI4087" s="98"/>
      <c r="EJ4087" s="98"/>
    </row>
    <row r="4088" spans="135:140">
      <c r="EE4088" s="114"/>
      <c r="EF4088" s="98"/>
      <c r="EG4088" s="98"/>
      <c r="EH4088" s="98"/>
      <c r="EI4088" s="98"/>
      <c r="EJ4088" s="98"/>
    </row>
    <row r="4089" spans="135:140">
      <c r="EE4089" s="114"/>
      <c r="EF4089" s="98"/>
      <c r="EG4089" s="98"/>
      <c r="EH4089" s="98"/>
      <c r="EI4089" s="98"/>
      <c r="EJ4089" s="98"/>
    </row>
    <row r="4090" spans="135:140">
      <c r="EE4090" s="114"/>
      <c r="EF4090" s="98"/>
      <c r="EG4090" s="98"/>
      <c r="EH4090" s="98"/>
      <c r="EI4090" s="98"/>
      <c r="EJ4090" s="98"/>
    </row>
    <row r="4091" spans="135:140">
      <c r="EE4091" s="114"/>
      <c r="EF4091" s="98"/>
      <c r="EG4091" s="98"/>
      <c r="EH4091" s="98"/>
      <c r="EI4091" s="98"/>
      <c r="EJ4091" s="98"/>
    </row>
    <row r="4092" spans="135:140">
      <c r="EE4092" s="114"/>
      <c r="EF4092" s="98"/>
      <c r="EG4092" s="98"/>
      <c r="EH4092" s="98"/>
      <c r="EI4092" s="98"/>
      <c r="EJ4092" s="98"/>
    </row>
    <row r="4093" spans="135:140">
      <c r="EE4093" s="114"/>
      <c r="EF4093" s="98"/>
      <c r="EG4093" s="98"/>
      <c r="EH4093" s="98"/>
      <c r="EI4093" s="98"/>
      <c r="EJ4093" s="98"/>
    </row>
    <row r="4094" spans="135:140">
      <c r="EE4094" s="114"/>
      <c r="EF4094" s="98"/>
      <c r="EG4094" s="98"/>
      <c r="EH4094" s="98"/>
      <c r="EI4094" s="98"/>
      <c r="EJ4094" s="98"/>
    </row>
    <row r="4095" spans="135:140">
      <c r="EE4095" s="114"/>
      <c r="EF4095" s="98"/>
      <c r="EG4095" s="98"/>
      <c r="EH4095" s="98"/>
      <c r="EI4095" s="98"/>
      <c r="EJ4095" s="98"/>
    </row>
    <row r="4096" spans="135:140">
      <c r="EE4096" s="114"/>
      <c r="EF4096" s="98"/>
      <c r="EG4096" s="98"/>
      <c r="EH4096" s="98"/>
      <c r="EI4096" s="98"/>
      <c r="EJ4096" s="98"/>
    </row>
    <row r="4097" spans="135:140">
      <c r="EE4097" s="114"/>
      <c r="EF4097" s="98"/>
      <c r="EG4097" s="98"/>
      <c r="EH4097" s="98"/>
      <c r="EI4097" s="98"/>
      <c r="EJ4097" s="98"/>
    </row>
    <row r="4098" spans="135:140">
      <c r="EE4098" s="114"/>
      <c r="EF4098" s="98"/>
      <c r="EG4098" s="98"/>
      <c r="EH4098" s="98"/>
      <c r="EI4098" s="98"/>
      <c r="EJ4098" s="98"/>
    </row>
    <row r="4099" spans="135:140">
      <c r="EE4099" s="114"/>
      <c r="EF4099" s="98"/>
      <c r="EG4099" s="98"/>
      <c r="EH4099" s="98"/>
      <c r="EI4099" s="98"/>
      <c r="EJ4099" s="98"/>
    </row>
    <row r="4100" spans="135:140">
      <c r="EE4100" s="114"/>
      <c r="EF4100" s="98"/>
      <c r="EG4100" s="98"/>
      <c r="EH4100" s="98"/>
      <c r="EI4100" s="98"/>
      <c r="EJ4100" s="98"/>
    </row>
    <row r="4101" spans="135:140">
      <c r="EE4101" s="114"/>
      <c r="EF4101" s="98"/>
      <c r="EG4101" s="98"/>
      <c r="EH4101" s="98"/>
      <c r="EI4101" s="98"/>
      <c r="EJ4101" s="98"/>
    </row>
    <row r="4102" spans="135:140">
      <c r="EE4102" s="114"/>
      <c r="EF4102" s="98"/>
      <c r="EG4102" s="98"/>
      <c r="EH4102" s="98"/>
      <c r="EI4102" s="98"/>
      <c r="EJ4102" s="98"/>
    </row>
    <row r="4103" spans="135:140">
      <c r="EE4103" s="114"/>
      <c r="EF4103" s="98"/>
      <c r="EG4103" s="98"/>
      <c r="EH4103" s="98"/>
      <c r="EI4103" s="98"/>
      <c r="EJ4103" s="98"/>
    </row>
    <row r="4104" spans="135:140">
      <c r="EE4104" s="114"/>
      <c r="EF4104" s="98"/>
      <c r="EG4104" s="98"/>
      <c r="EH4104" s="98"/>
      <c r="EI4104" s="98"/>
      <c r="EJ4104" s="98"/>
    </row>
    <row r="4105" spans="135:140">
      <c r="EE4105" s="114"/>
      <c r="EF4105" s="98"/>
      <c r="EG4105" s="98"/>
      <c r="EH4105" s="98"/>
      <c r="EI4105" s="98"/>
      <c r="EJ4105" s="98"/>
    </row>
    <row r="4106" spans="135:140">
      <c r="EE4106" s="114"/>
      <c r="EF4106" s="98"/>
      <c r="EG4106" s="98"/>
      <c r="EH4106" s="98"/>
      <c r="EI4106" s="98"/>
      <c r="EJ4106" s="98"/>
    </row>
    <row r="4107" spans="135:140">
      <c r="EE4107" s="114"/>
      <c r="EF4107" s="98"/>
      <c r="EG4107" s="98"/>
      <c r="EH4107" s="98"/>
      <c r="EI4107" s="98"/>
      <c r="EJ4107" s="98"/>
    </row>
    <row r="4108" spans="135:140">
      <c r="EE4108" s="114"/>
      <c r="EF4108" s="98"/>
      <c r="EG4108" s="98"/>
      <c r="EH4108" s="98"/>
      <c r="EI4108" s="98"/>
      <c r="EJ4108" s="98"/>
    </row>
    <row r="4109" spans="135:140">
      <c r="EE4109" s="114"/>
      <c r="EF4109" s="98"/>
      <c r="EG4109" s="98"/>
      <c r="EH4109" s="98"/>
      <c r="EI4109" s="98"/>
      <c r="EJ4109" s="98"/>
    </row>
    <row r="4110" spans="135:140">
      <c r="EE4110" s="114"/>
      <c r="EF4110" s="98"/>
      <c r="EG4110" s="98"/>
      <c r="EH4110" s="98"/>
      <c r="EI4110" s="98"/>
      <c r="EJ4110" s="98"/>
    </row>
    <row r="4111" spans="135:140">
      <c r="EE4111" s="114"/>
      <c r="EF4111" s="98"/>
      <c r="EG4111" s="98"/>
      <c r="EH4111" s="98"/>
      <c r="EI4111" s="98"/>
      <c r="EJ4111" s="98"/>
    </row>
    <row r="4112" spans="135:140">
      <c r="EE4112" s="114"/>
      <c r="EF4112" s="98"/>
      <c r="EG4112" s="98"/>
      <c r="EH4112" s="98"/>
      <c r="EI4112" s="98"/>
      <c r="EJ4112" s="98"/>
    </row>
    <row r="4113" spans="135:140">
      <c r="EE4113" s="114"/>
      <c r="EF4113" s="98"/>
      <c r="EG4113" s="98"/>
      <c r="EH4113" s="98"/>
      <c r="EI4113" s="98"/>
      <c r="EJ4113" s="98"/>
    </row>
    <row r="4114" spans="135:140">
      <c r="EE4114" s="114"/>
      <c r="EF4114" s="98"/>
      <c r="EG4114" s="98"/>
      <c r="EH4114" s="98"/>
      <c r="EI4114" s="98"/>
      <c r="EJ4114" s="98"/>
    </row>
    <row r="4115" spans="135:140">
      <c r="EE4115" s="114"/>
      <c r="EF4115" s="98"/>
      <c r="EG4115" s="98"/>
      <c r="EH4115" s="98"/>
      <c r="EI4115" s="98"/>
      <c r="EJ4115" s="98"/>
    </row>
    <row r="4116" spans="135:140">
      <c r="EE4116" s="114"/>
      <c r="EF4116" s="98"/>
      <c r="EG4116" s="98"/>
      <c r="EH4116" s="98"/>
      <c r="EI4116" s="98"/>
      <c r="EJ4116" s="98"/>
    </row>
    <row r="4117" spans="135:140">
      <c r="EE4117" s="114"/>
      <c r="EF4117" s="98"/>
      <c r="EG4117" s="98"/>
      <c r="EH4117" s="98"/>
      <c r="EI4117" s="98"/>
      <c r="EJ4117" s="98"/>
    </row>
    <row r="4118" spans="135:140">
      <c r="EE4118" s="114"/>
      <c r="EF4118" s="98"/>
      <c r="EG4118" s="98"/>
      <c r="EH4118" s="98"/>
      <c r="EI4118" s="98"/>
      <c r="EJ4118" s="98"/>
    </row>
    <row r="4119" spans="135:140">
      <c r="EE4119" s="114"/>
      <c r="EF4119" s="98"/>
      <c r="EG4119" s="98"/>
      <c r="EH4119" s="98"/>
      <c r="EI4119" s="98"/>
      <c r="EJ4119" s="98"/>
    </row>
    <row r="4120" spans="135:140">
      <c r="EE4120" s="114"/>
      <c r="EF4120" s="98"/>
      <c r="EG4120" s="98"/>
      <c r="EH4120" s="98"/>
      <c r="EI4120" s="98"/>
      <c r="EJ4120" s="98"/>
    </row>
    <row r="4121" spans="135:140">
      <c r="EE4121" s="114"/>
      <c r="EF4121" s="98"/>
      <c r="EG4121" s="98"/>
      <c r="EH4121" s="98"/>
      <c r="EI4121" s="98"/>
      <c r="EJ4121" s="98"/>
    </row>
    <row r="4122" spans="135:140">
      <c r="EE4122" s="114"/>
      <c r="EF4122" s="98"/>
      <c r="EG4122" s="98"/>
      <c r="EH4122" s="98"/>
      <c r="EI4122" s="98"/>
      <c r="EJ4122" s="98"/>
    </row>
    <row r="4123" spans="135:140">
      <c r="EE4123" s="114"/>
      <c r="EF4123" s="98"/>
      <c r="EG4123" s="98"/>
      <c r="EH4123" s="98"/>
      <c r="EI4123" s="98"/>
      <c r="EJ4123" s="98"/>
    </row>
    <row r="4124" spans="135:140">
      <c r="EE4124" s="114"/>
      <c r="EF4124" s="98"/>
      <c r="EG4124" s="98"/>
      <c r="EH4124" s="98"/>
      <c r="EI4124" s="98"/>
      <c r="EJ4124" s="98"/>
    </row>
    <row r="4125" spans="135:140">
      <c r="EE4125" s="114"/>
      <c r="EF4125" s="98"/>
      <c r="EG4125" s="98"/>
      <c r="EH4125" s="98"/>
      <c r="EI4125" s="98"/>
      <c r="EJ4125" s="98"/>
    </row>
    <row r="4126" spans="135:140">
      <c r="EE4126" s="114"/>
      <c r="EF4126" s="98"/>
      <c r="EG4126" s="98"/>
      <c r="EH4126" s="98"/>
      <c r="EI4126" s="98"/>
      <c r="EJ4126" s="98"/>
    </row>
    <row r="4127" spans="135:140">
      <c r="EE4127" s="114"/>
      <c r="EF4127" s="98"/>
      <c r="EG4127" s="98"/>
      <c r="EH4127" s="98"/>
      <c r="EI4127" s="98"/>
      <c r="EJ4127" s="98"/>
    </row>
    <row r="4128" spans="135:140">
      <c r="EE4128" s="114"/>
      <c r="EF4128" s="98"/>
      <c r="EG4128" s="98"/>
      <c r="EH4128" s="98"/>
      <c r="EI4128" s="98"/>
      <c r="EJ4128" s="98"/>
    </row>
    <row r="4129" spans="135:140">
      <c r="EE4129" s="114"/>
      <c r="EF4129" s="98"/>
      <c r="EG4129" s="98"/>
      <c r="EH4129" s="98"/>
      <c r="EI4129" s="98"/>
      <c r="EJ4129" s="98"/>
    </row>
    <row r="4130" spans="135:140">
      <c r="EE4130" s="114"/>
      <c r="EF4130" s="98"/>
      <c r="EG4130" s="98"/>
      <c r="EH4130" s="98"/>
      <c r="EI4130" s="98"/>
      <c r="EJ4130" s="98"/>
    </row>
    <row r="4131" spans="135:140">
      <c r="EE4131" s="114"/>
      <c r="EF4131" s="98"/>
      <c r="EG4131" s="98"/>
      <c r="EH4131" s="98"/>
      <c r="EI4131" s="98"/>
      <c r="EJ4131" s="98"/>
    </row>
    <row r="4132" spans="135:140">
      <c r="EE4132" s="114"/>
      <c r="EF4132" s="98"/>
      <c r="EG4132" s="98"/>
      <c r="EH4132" s="98"/>
      <c r="EI4132" s="98"/>
      <c r="EJ4132" s="98"/>
    </row>
    <row r="4133" spans="135:140">
      <c r="EE4133" s="114"/>
      <c r="EF4133" s="98"/>
      <c r="EG4133" s="98"/>
      <c r="EH4133" s="98"/>
      <c r="EI4133" s="98"/>
      <c r="EJ4133" s="98"/>
    </row>
    <row r="4134" spans="135:140">
      <c r="EE4134" s="114"/>
      <c r="EF4134" s="98"/>
      <c r="EG4134" s="98"/>
      <c r="EH4134" s="98"/>
      <c r="EI4134" s="98"/>
      <c r="EJ4134" s="98"/>
    </row>
    <row r="4135" spans="135:140">
      <c r="EE4135" s="114"/>
      <c r="EF4135" s="98"/>
      <c r="EG4135" s="98"/>
      <c r="EH4135" s="98"/>
      <c r="EI4135" s="98"/>
      <c r="EJ4135" s="98"/>
    </row>
    <row r="4136" spans="135:140">
      <c r="EE4136" s="114"/>
      <c r="EF4136" s="98"/>
      <c r="EG4136" s="98"/>
      <c r="EH4136" s="98"/>
      <c r="EI4136" s="98"/>
      <c r="EJ4136" s="98"/>
    </row>
    <row r="4137" spans="135:140">
      <c r="EE4137" s="114"/>
      <c r="EF4137" s="98"/>
      <c r="EG4137" s="98"/>
      <c r="EH4137" s="98"/>
      <c r="EI4137" s="98"/>
      <c r="EJ4137" s="98"/>
    </row>
    <row r="4138" spans="135:140">
      <c r="EE4138" s="114"/>
      <c r="EF4138" s="98"/>
      <c r="EG4138" s="98"/>
      <c r="EH4138" s="98"/>
      <c r="EI4138" s="98"/>
      <c r="EJ4138" s="98"/>
    </row>
    <row r="4139" spans="135:140">
      <c r="EE4139" s="114"/>
      <c r="EF4139" s="98"/>
      <c r="EG4139" s="98"/>
      <c r="EH4139" s="98"/>
      <c r="EI4139" s="98"/>
      <c r="EJ4139" s="98"/>
    </row>
    <row r="4140" spans="135:140">
      <c r="EE4140" s="114"/>
      <c r="EF4140" s="98"/>
      <c r="EG4140" s="98"/>
      <c r="EH4140" s="98"/>
      <c r="EI4140" s="98"/>
      <c r="EJ4140" s="98"/>
    </row>
    <row r="4141" spans="135:140">
      <c r="EE4141" s="114"/>
      <c r="EF4141" s="98"/>
      <c r="EG4141" s="98"/>
      <c r="EH4141" s="98"/>
      <c r="EI4141" s="98"/>
      <c r="EJ4141" s="98"/>
    </row>
    <row r="4142" spans="135:140">
      <c r="EE4142" s="114"/>
      <c r="EF4142" s="98"/>
      <c r="EG4142" s="98"/>
      <c r="EH4142" s="98"/>
      <c r="EI4142" s="98"/>
      <c r="EJ4142" s="98"/>
    </row>
    <row r="4143" spans="135:140">
      <c r="EE4143" s="114"/>
      <c r="EF4143" s="98"/>
      <c r="EG4143" s="98"/>
      <c r="EH4143" s="98"/>
      <c r="EI4143" s="98"/>
      <c r="EJ4143" s="98"/>
    </row>
    <row r="4144" spans="135:140">
      <c r="EE4144" s="114"/>
      <c r="EF4144" s="98"/>
      <c r="EG4144" s="98"/>
      <c r="EH4144" s="98"/>
      <c r="EI4144" s="98"/>
      <c r="EJ4144" s="98"/>
    </row>
    <row r="4145" spans="135:140">
      <c r="EE4145" s="114"/>
      <c r="EF4145" s="98"/>
      <c r="EG4145" s="98"/>
      <c r="EH4145" s="98"/>
      <c r="EI4145" s="98"/>
      <c r="EJ4145" s="98"/>
    </row>
    <row r="4146" spans="135:140">
      <c r="EE4146" s="114"/>
      <c r="EF4146" s="98"/>
      <c r="EG4146" s="98"/>
      <c r="EH4146" s="98"/>
      <c r="EI4146" s="98"/>
      <c r="EJ4146" s="98"/>
    </row>
    <row r="4147" spans="135:140">
      <c r="EE4147" s="114"/>
      <c r="EF4147" s="98"/>
      <c r="EG4147" s="98"/>
      <c r="EH4147" s="98"/>
      <c r="EI4147" s="98"/>
      <c r="EJ4147" s="98"/>
    </row>
    <row r="4148" spans="135:140">
      <c r="EE4148" s="114"/>
      <c r="EF4148" s="98"/>
      <c r="EG4148" s="98"/>
      <c r="EH4148" s="98"/>
      <c r="EI4148" s="98"/>
      <c r="EJ4148" s="98"/>
    </row>
    <row r="4149" spans="135:140">
      <c r="EE4149" s="114"/>
      <c r="EF4149" s="98"/>
      <c r="EG4149" s="98"/>
      <c r="EH4149" s="98"/>
      <c r="EI4149" s="98"/>
      <c r="EJ4149" s="98"/>
    </row>
    <row r="4150" spans="135:140">
      <c r="EE4150" s="114"/>
      <c r="EF4150" s="98"/>
      <c r="EG4150" s="98"/>
      <c r="EH4150" s="98"/>
      <c r="EI4150" s="98"/>
      <c r="EJ4150" s="98"/>
    </row>
    <row r="4151" spans="135:140">
      <c r="EE4151" s="114"/>
      <c r="EF4151" s="98"/>
      <c r="EG4151" s="98"/>
      <c r="EH4151" s="98"/>
      <c r="EI4151" s="98"/>
      <c r="EJ4151" s="98"/>
    </row>
    <row r="4152" spans="135:140">
      <c r="EE4152" s="114"/>
      <c r="EF4152" s="98"/>
      <c r="EG4152" s="98"/>
      <c r="EH4152" s="98"/>
      <c r="EI4152" s="98"/>
      <c r="EJ4152" s="98"/>
    </row>
    <row r="4153" spans="135:140">
      <c r="EE4153" s="114"/>
      <c r="EF4153" s="98"/>
      <c r="EG4153" s="98"/>
      <c r="EH4153" s="98"/>
      <c r="EI4153" s="98"/>
      <c r="EJ4153" s="98"/>
    </row>
    <row r="4154" spans="135:140">
      <c r="EE4154" s="114"/>
      <c r="EF4154" s="98"/>
      <c r="EG4154" s="98"/>
      <c r="EH4154" s="98"/>
      <c r="EI4154" s="98"/>
      <c r="EJ4154" s="98"/>
    </row>
    <row r="4155" spans="135:140">
      <c r="EE4155" s="114"/>
      <c r="EF4155" s="98"/>
      <c r="EG4155" s="98"/>
      <c r="EH4155" s="98"/>
      <c r="EI4155" s="98"/>
      <c r="EJ4155" s="98"/>
    </row>
    <row r="4156" spans="135:140">
      <c r="EE4156" s="114"/>
      <c r="EF4156" s="98"/>
      <c r="EG4156" s="98"/>
      <c r="EH4156" s="98"/>
      <c r="EI4156" s="98"/>
      <c r="EJ4156" s="98"/>
    </row>
    <row r="4157" spans="135:140">
      <c r="EE4157" s="114"/>
      <c r="EF4157" s="98"/>
      <c r="EG4157" s="98"/>
      <c r="EH4157" s="98"/>
      <c r="EI4157" s="98"/>
      <c r="EJ4157" s="98"/>
    </row>
    <row r="4158" spans="135:140">
      <c r="EE4158" s="114"/>
      <c r="EF4158" s="98"/>
      <c r="EG4158" s="98"/>
      <c r="EH4158" s="98"/>
      <c r="EI4158" s="98"/>
      <c r="EJ4158" s="98"/>
    </row>
    <row r="4159" spans="135:140">
      <c r="EE4159" s="114"/>
      <c r="EF4159" s="98"/>
      <c r="EG4159" s="98"/>
      <c r="EH4159" s="98"/>
      <c r="EI4159" s="98"/>
      <c r="EJ4159" s="98"/>
    </row>
    <row r="4160" spans="135:140">
      <c r="EE4160" s="114"/>
      <c r="EF4160" s="98"/>
      <c r="EG4160" s="98"/>
      <c r="EH4160" s="98"/>
      <c r="EI4160" s="98"/>
      <c r="EJ4160" s="98"/>
    </row>
    <row r="4161" spans="135:140">
      <c r="EE4161" s="114"/>
      <c r="EF4161" s="98"/>
      <c r="EG4161" s="98"/>
      <c r="EH4161" s="98"/>
      <c r="EI4161" s="98"/>
      <c r="EJ4161" s="98"/>
    </row>
    <row r="4162" spans="135:140">
      <c r="EE4162" s="114"/>
      <c r="EF4162" s="98"/>
      <c r="EG4162" s="98"/>
      <c r="EH4162" s="98"/>
      <c r="EI4162" s="98"/>
      <c r="EJ4162" s="98"/>
    </row>
    <row r="4163" spans="135:140">
      <c r="EE4163" s="114"/>
      <c r="EF4163" s="98"/>
      <c r="EG4163" s="98"/>
      <c r="EH4163" s="98"/>
      <c r="EI4163" s="98"/>
      <c r="EJ4163" s="98"/>
    </row>
    <row r="4164" spans="135:140">
      <c r="EE4164" s="114"/>
      <c r="EF4164" s="98"/>
      <c r="EG4164" s="98"/>
      <c r="EH4164" s="98"/>
      <c r="EI4164" s="98"/>
      <c r="EJ4164" s="98"/>
    </row>
    <row r="4165" spans="135:140">
      <c r="EE4165" s="114"/>
      <c r="EF4165" s="98"/>
      <c r="EG4165" s="98"/>
      <c r="EH4165" s="98"/>
      <c r="EI4165" s="98"/>
      <c r="EJ4165" s="98"/>
    </row>
    <row r="4166" spans="135:140">
      <c r="EE4166" s="114"/>
      <c r="EF4166" s="98"/>
      <c r="EG4166" s="98"/>
      <c r="EH4166" s="98"/>
      <c r="EI4166" s="98"/>
      <c r="EJ4166" s="98"/>
    </row>
    <row r="4167" spans="135:140">
      <c r="EE4167" s="114"/>
      <c r="EF4167" s="98"/>
      <c r="EG4167" s="98"/>
      <c r="EH4167" s="98"/>
      <c r="EI4167" s="98"/>
      <c r="EJ4167" s="98"/>
    </row>
    <row r="4168" spans="135:140">
      <c r="EE4168" s="114"/>
      <c r="EF4168" s="98"/>
      <c r="EG4168" s="98"/>
      <c r="EH4168" s="98"/>
      <c r="EI4168" s="98"/>
      <c r="EJ4168" s="98"/>
    </row>
    <row r="4169" spans="135:140">
      <c r="EE4169" s="114"/>
      <c r="EF4169" s="98"/>
      <c r="EG4169" s="98"/>
      <c r="EH4169" s="98"/>
      <c r="EI4169" s="98"/>
      <c r="EJ4169" s="98"/>
    </row>
    <row r="4170" spans="135:140">
      <c r="EE4170" s="114"/>
      <c r="EF4170" s="98"/>
      <c r="EG4170" s="98"/>
      <c r="EH4170" s="98"/>
      <c r="EI4170" s="98"/>
      <c r="EJ4170" s="98"/>
    </row>
    <row r="4171" spans="135:140">
      <c r="EE4171" s="114"/>
      <c r="EF4171" s="98"/>
      <c r="EG4171" s="98"/>
      <c r="EH4171" s="98"/>
      <c r="EI4171" s="98"/>
      <c r="EJ4171" s="98"/>
    </row>
    <row r="4172" spans="135:140">
      <c r="EE4172" s="114"/>
      <c r="EF4172" s="98"/>
      <c r="EG4172" s="98"/>
      <c r="EH4172" s="98"/>
      <c r="EI4172" s="98"/>
      <c r="EJ4172" s="98"/>
    </row>
    <row r="4173" spans="135:140">
      <c r="EE4173" s="114"/>
      <c r="EF4173" s="98"/>
      <c r="EG4173" s="98"/>
      <c r="EH4173" s="98"/>
      <c r="EI4173" s="98"/>
      <c r="EJ4173" s="98"/>
    </row>
    <row r="4174" spans="135:140">
      <c r="EE4174" s="114"/>
      <c r="EF4174" s="98"/>
      <c r="EG4174" s="98"/>
      <c r="EH4174" s="98"/>
      <c r="EI4174" s="98"/>
      <c r="EJ4174" s="98"/>
    </row>
    <row r="4175" spans="135:140">
      <c r="EE4175" s="114"/>
      <c r="EF4175" s="98"/>
      <c r="EG4175" s="98"/>
      <c r="EH4175" s="98"/>
      <c r="EI4175" s="98"/>
      <c r="EJ4175" s="98"/>
    </row>
    <row r="4176" spans="135:140">
      <c r="EE4176" s="114"/>
      <c r="EF4176" s="98"/>
      <c r="EG4176" s="98"/>
      <c r="EH4176" s="98"/>
      <c r="EI4176" s="98"/>
      <c r="EJ4176" s="98"/>
    </row>
    <row r="4177" spans="135:140">
      <c r="EE4177" s="114"/>
      <c r="EF4177" s="98"/>
      <c r="EG4177" s="98"/>
      <c r="EH4177" s="98"/>
      <c r="EI4177" s="98"/>
      <c r="EJ4177" s="98"/>
    </row>
    <row r="4178" spans="135:140">
      <c r="EE4178" s="114"/>
      <c r="EF4178" s="98"/>
      <c r="EG4178" s="98"/>
      <c r="EH4178" s="98"/>
      <c r="EI4178" s="98"/>
      <c r="EJ4178" s="98"/>
    </row>
    <row r="4179" spans="135:140">
      <c r="EE4179" s="114"/>
      <c r="EF4179" s="98"/>
      <c r="EG4179" s="98"/>
      <c r="EH4179" s="98"/>
      <c r="EI4179" s="98"/>
      <c r="EJ4179" s="98"/>
    </row>
    <row r="4180" spans="135:140">
      <c r="EE4180" s="114"/>
      <c r="EF4180" s="98"/>
      <c r="EG4180" s="98"/>
      <c r="EH4180" s="98"/>
      <c r="EI4180" s="98"/>
      <c r="EJ4180" s="98"/>
    </row>
    <row r="4181" spans="135:140">
      <c r="EE4181" s="114"/>
      <c r="EF4181" s="98"/>
      <c r="EG4181" s="98"/>
      <c r="EH4181" s="98"/>
      <c r="EI4181" s="98"/>
      <c r="EJ4181" s="98"/>
    </row>
    <row r="4182" spans="135:140">
      <c r="EE4182" s="114"/>
      <c r="EF4182" s="98"/>
      <c r="EG4182" s="98"/>
      <c r="EH4182" s="98"/>
      <c r="EI4182" s="98"/>
      <c r="EJ4182" s="98"/>
    </row>
    <row r="4183" spans="135:140">
      <c r="EE4183" s="114"/>
      <c r="EF4183" s="98"/>
      <c r="EG4183" s="98"/>
      <c r="EH4183" s="98"/>
      <c r="EI4183" s="98"/>
      <c r="EJ4183" s="98"/>
    </row>
    <row r="4184" spans="135:140">
      <c r="EE4184" s="114"/>
      <c r="EF4184" s="98"/>
      <c r="EG4184" s="98"/>
      <c r="EH4184" s="98"/>
      <c r="EI4184" s="98"/>
      <c r="EJ4184" s="98"/>
    </row>
    <row r="4185" spans="135:140">
      <c r="EE4185" s="114"/>
      <c r="EF4185" s="98"/>
      <c r="EG4185" s="98"/>
      <c r="EH4185" s="98"/>
      <c r="EI4185" s="98"/>
      <c r="EJ4185" s="98"/>
    </row>
    <row r="4186" spans="135:140">
      <c r="EE4186" s="114"/>
      <c r="EF4186" s="98"/>
      <c r="EG4186" s="98"/>
      <c r="EH4186" s="98"/>
      <c r="EI4186" s="98"/>
      <c r="EJ4186" s="98"/>
    </row>
    <row r="4187" spans="135:140">
      <c r="EE4187" s="114"/>
      <c r="EF4187" s="98"/>
      <c r="EG4187" s="98"/>
      <c r="EH4187" s="98"/>
      <c r="EI4187" s="98"/>
      <c r="EJ4187" s="98"/>
    </row>
    <row r="4188" spans="135:140">
      <c r="EE4188" s="114"/>
      <c r="EF4188" s="98"/>
      <c r="EG4188" s="98"/>
      <c r="EH4188" s="98"/>
      <c r="EI4188" s="98"/>
      <c r="EJ4188" s="98"/>
    </row>
    <row r="4189" spans="135:140">
      <c r="EE4189" s="114"/>
      <c r="EF4189" s="98"/>
      <c r="EG4189" s="98"/>
      <c r="EH4189" s="98"/>
      <c r="EI4189" s="98"/>
      <c r="EJ4189" s="98"/>
    </row>
    <row r="4190" spans="135:140">
      <c r="EE4190" s="114"/>
      <c r="EF4190" s="98"/>
      <c r="EG4190" s="98"/>
      <c r="EH4190" s="98"/>
      <c r="EI4190" s="98"/>
      <c r="EJ4190" s="98"/>
    </row>
    <row r="4191" spans="135:140">
      <c r="EE4191" s="114"/>
      <c r="EF4191" s="98"/>
      <c r="EG4191" s="98"/>
      <c r="EH4191" s="98"/>
      <c r="EI4191" s="98"/>
      <c r="EJ4191" s="98"/>
    </row>
    <row r="4192" spans="135:140">
      <c r="EE4192" s="114"/>
      <c r="EF4192" s="98"/>
      <c r="EG4192" s="98"/>
      <c r="EH4192" s="98"/>
      <c r="EI4192" s="98"/>
      <c r="EJ4192" s="98"/>
    </row>
    <row r="4193" spans="135:140">
      <c r="EE4193" s="114"/>
      <c r="EF4193" s="98"/>
      <c r="EG4193" s="98"/>
      <c r="EH4193" s="98"/>
      <c r="EI4193" s="98"/>
      <c r="EJ4193" s="98"/>
    </row>
    <row r="4194" spans="135:140">
      <c r="EE4194" s="114"/>
      <c r="EF4194" s="98"/>
      <c r="EG4194" s="98"/>
      <c r="EH4194" s="98"/>
      <c r="EI4194" s="98"/>
      <c r="EJ4194" s="98"/>
    </row>
    <row r="4195" spans="135:140">
      <c r="EE4195" s="114"/>
      <c r="EF4195" s="98"/>
      <c r="EG4195" s="98"/>
      <c r="EH4195" s="98"/>
      <c r="EI4195" s="98"/>
      <c r="EJ4195" s="98"/>
    </row>
    <row r="4196" spans="135:140">
      <c r="EE4196" s="114"/>
      <c r="EF4196" s="98"/>
      <c r="EG4196" s="98"/>
      <c r="EH4196" s="98"/>
      <c r="EI4196" s="98"/>
      <c r="EJ4196" s="98"/>
    </row>
    <row r="4197" spans="135:140">
      <c r="EE4197" s="114"/>
      <c r="EF4197" s="98"/>
      <c r="EG4197" s="98"/>
      <c r="EH4197" s="98"/>
      <c r="EI4197" s="98"/>
      <c r="EJ4197" s="98"/>
    </row>
    <row r="4198" spans="135:140">
      <c r="EE4198" s="114"/>
      <c r="EF4198" s="98"/>
      <c r="EG4198" s="98"/>
      <c r="EH4198" s="98"/>
      <c r="EI4198" s="98"/>
      <c r="EJ4198" s="98"/>
    </row>
    <row r="4199" spans="135:140">
      <c r="EE4199" s="114"/>
      <c r="EF4199" s="98"/>
      <c r="EG4199" s="98"/>
      <c r="EH4199" s="98"/>
      <c r="EI4199" s="98"/>
      <c r="EJ4199" s="98"/>
    </row>
    <row r="4200" spans="135:140">
      <c r="EE4200" s="114"/>
      <c r="EF4200" s="98"/>
      <c r="EG4200" s="98"/>
      <c r="EH4200" s="98"/>
      <c r="EI4200" s="98"/>
      <c r="EJ4200" s="98"/>
    </row>
    <row r="4201" spans="135:140">
      <c r="EE4201" s="114"/>
      <c r="EF4201" s="98"/>
      <c r="EG4201" s="98"/>
      <c r="EH4201" s="98"/>
      <c r="EI4201" s="98"/>
      <c r="EJ4201" s="98"/>
    </row>
    <row r="4202" spans="135:140">
      <c r="EE4202" s="114"/>
      <c r="EF4202" s="98"/>
      <c r="EG4202" s="98"/>
      <c r="EH4202" s="98"/>
      <c r="EI4202" s="98"/>
      <c r="EJ4202" s="98"/>
    </row>
    <row r="4203" spans="135:140">
      <c r="EE4203" s="114"/>
      <c r="EF4203" s="98"/>
      <c r="EG4203" s="98"/>
      <c r="EH4203" s="98"/>
      <c r="EI4203" s="98"/>
      <c r="EJ4203" s="98"/>
    </row>
    <row r="4204" spans="135:140">
      <c r="EE4204" s="114"/>
      <c r="EF4204" s="98"/>
      <c r="EG4204" s="98"/>
      <c r="EH4204" s="98"/>
      <c r="EI4204" s="98"/>
      <c r="EJ4204" s="98"/>
    </row>
    <row r="4205" spans="135:140">
      <c r="EE4205" s="114"/>
      <c r="EF4205" s="98"/>
      <c r="EG4205" s="98"/>
      <c r="EH4205" s="98"/>
      <c r="EI4205" s="98"/>
      <c r="EJ4205" s="98"/>
    </row>
    <row r="4206" spans="135:140">
      <c r="EE4206" s="114"/>
      <c r="EF4206" s="98"/>
      <c r="EG4206" s="98"/>
      <c r="EH4206" s="98"/>
      <c r="EI4206" s="98"/>
      <c r="EJ4206" s="98"/>
    </row>
    <row r="4207" spans="135:140">
      <c r="EE4207" s="114"/>
      <c r="EF4207" s="98"/>
      <c r="EG4207" s="98"/>
      <c r="EH4207" s="98"/>
      <c r="EI4207" s="98"/>
      <c r="EJ4207" s="98"/>
    </row>
    <row r="4208" spans="135:140">
      <c r="EE4208" s="114"/>
      <c r="EF4208" s="98"/>
      <c r="EG4208" s="98"/>
      <c r="EH4208" s="98"/>
      <c r="EI4208" s="98"/>
      <c r="EJ4208" s="98"/>
    </row>
    <row r="4209" spans="135:140">
      <c r="EE4209" s="114"/>
      <c r="EF4209" s="98"/>
      <c r="EG4209" s="98"/>
      <c r="EH4209" s="98"/>
      <c r="EI4209" s="98"/>
      <c r="EJ4209" s="98"/>
    </row>
    <row r="4210" spans="135:140">
      <c r="EE4210" s="114"/>
      <c r="EF4210" s="98"/>
      <c r="EG4210" s="98"/>
      <c r="EH4210" s="98"/>
      <c r="EI4210" s="98"/>
      <c r="EJ4210" s="98"/>
    </row>
    <row r="4211" spans="135:140">
      <c r="EE4211" s="114"/>
      <c r="EF4211" s="98"/>
      <c r="EG4211" s="98"/>
      <c r="EH4211" s="98"/>
      <c r="EI4211" s="98"/>
      <c r="EJ4211" s="98"/>
    </row>
    <row r="4212" spans="135:140">
      <c r="EE4212" s="114"/>
      <c r="EF4212" s="98"/>
      <c r="EG4212" s="98"/>
      <c r="EH4212" s="98"/>
      <c r="EI4212" s="98"/>
      <c r="EJ4212" s="98"/>
    </row>
    <row r="4213" spans="135:140">
      <c r="EE4213" s="114"/>
      <c r="EF4213" s="98"/>
      <c r="EG4213" s="98"/>
      <c r="EH4213" s="98"/>
      <c r="EI4213" s="98"/>
      <c r="EJ4213" s="98"/>
    </row>
    <row r="4214" spans="135:140">
      <c r="EE4214" s="114"/>
      <c r="EF4214" s="98"/>
      <c r="EG4214" s="98"/>
      <c r="EH4214" s="98"/>
      <c r="EI4214" s="98"/>
      <c r="EJ4214" s="98"/>
    </row>
    <row r="4215" spans="135:140">
      <c r="EE4215" s="114"/>
      <c r="EF4215" s="98"/>
      <c r="EG4215" s="98"/>
      <c r="EH4215" s="98"/>
      <c r="EI4215" s="98"/>
      <c r="EJ4215" s="98"/>
    </row>
    <row r="4216" spans="135:140">
      <c r="EE4216" s="114"/>
      <c r="EF4216" s="98"/>
      <c r="EG4216" s="98"/>
      <c r="EH4216" s="98"/>
      <c r="EI4216" s="98"/>
      <c r="EJ4216" s="98"/>
    </row>
    <row r="4217" spans="135:140">
      <c r="EE4217" s="114"/>
      <c r="EF4217" s="98"/>
      <c r="EG4217" s="98"/>
      <c r="EH4217" s="98"/>
      <c r="EI4217" s="98"/>
      <c r="EJ4217" s="98"/>
    </row>
    <row r="4218" spans="135:140">
      <c r="EE4218" s="114"/>
      <c r="EF4218" s="98"/>
      <c r="EG4218" s="98"/>
      <c r="EH4218" s="98"/>
      <c r="EI4218" s="98"/>
      <c r="EJ4218" s="98"/>
    </row>
    <row r="4219" spans="135:140">
      <c r="EE4219" s="114"/>
      <c r="EF4219" s="98"/>
      <c r="EG4219" s="98"/>
      <c r="EH4219" s="98"/>
      <c r="EI4219" s="98"/>
      <c r="EJ4219" s="98"/>
    </row>
    <row r="4220" spans="135:140">
      <c r="EE4220" s="114"/>
      <c r="EF4220" s="98"/>
      <c r="EG4220" s="98"/>
      <c r="EH4220" s="98"/>
      <c r="EI4220" s="98"/>
      <c r="EJ4220" s="98"/>
    </row>
    <row r="4221" spans="135:140">
      <c r="EE4221" s="114"/>
      <c r="EF4221" s="98"/>
      <c r="EG4221" s="98"/>
      <c r="EH4221" s="98"/>
      <c r="EI4221" s="98"/>
      <c r="EJ4221" s="98"/>
    </row>
    <row r="4222" spans="135:140">
      <c r="EE4222" s="114"/>
      <c r="EF4222" s="98"/>
      <c r="EG4222" s="98"/>
      <c r="EH4222" s="98"/>
      <c r="EI4222" s="98"/>
      <c r="EJ4222" s="98"/>
    </row>
    <row r="4223" spans="135:140">
      <c r="EE4223" s="114"/>
      <c r="EF4223" s="98"/>
      <c r="EG4223" s="98"/>
      <c r="EH4223" s="98"/>
      <c r="EI4223" s="98"/>
      <c r="EJ4223" s="98"/>
    </row>
    <row r="4224" spans="135:140">
      <c r="EE4224" s="114"/>
      <c r="EF4224" s="98"/>
      <c r="EG4224" s="98"/>
      <c r="EH4224" s="98"/>
      <c r="EI4224" s="98"/>
      <c r="EJ4224" s="98"/>
    </row>
    <row r="4225" spans="135:140">
      <c r="EE4225" s="114"/>
      <c r="EF4225" s="98"/>
      <c r="EG4225" s="98"/>
      <c r="EH4225" s="98"/>
      <c r="EI4225" s="98"/>
      <c r="EJ4225" s="98"/>
    </row>
    <row r="4226" spans="135:140">
      <c r="EE4226" s="114"/>
      <c r="EF4226" s="98"/>
      <c r="EG4226" s="98"/>
      <c r="EH4226" s="98"/>
      <c r="EI4226" s="98"/>
      <c r="EJ4226" s="98"/>
    </row>
    <row r="4227" spans="135:140">
      <c r="EE4227" s="114"/>
      <c r="EF4227" s="98"/>
      <c r="EG4227" s="98"/>
      <c r="EH4227" s="98"/>
      <c r="EI4227" s="98"/>
      <c r="EJ4227" s="98"/>
    </row>
    <row r="4228" spans="135:140">
      <c r="EE4228" s="114"/>
      <c r="EF4228" s="98"/>
      <c r="EG4228" s="98"/>
      <c r="EH4228" s="98"/>
      <c r="EI4228" s="98"/>
      <c r="EJ4228" s="98"/>
    </row>
    <row r="4229" spans="135:140">
      <c r="EE4229" s="114"/>
      <c r="EF4229" s="98"/>
      <c r="EG4229" s="98"/>
      <c r="EH4229" s="98"/>
      <c r="EI4229" s="98"/>
      <c r="EJ4229" s="98"/>
    </row>
    <row r="4230" spans="135:140">
      <c r="EE4230" s="114"/>
      <c r="EF4230" s="98"/>
      <c r="EG4230" s="98"/>
      <c r="EH4230" s="98"/>
      <c r="EI4230" s="98"/>
      <c r="EJ4230" s="98"/>
    </row>
    <row r="4231" spans="135:140">
      <c r="EE4231" s="114"/>
      <c r="EF4231" s="98"/>
      <c r="EG4231" s="98"/>
      <c r="EH4231" s="98"/>
      <c r="EI4231" s="98"/>
      <c r="EJ4231" s="98"/>
    </row>
    <row r="4232" spans="135:140">
      <c r="EE4232" s="114"/>
      <c r="EF4232" s="98"/>
      <c r="EG4232" s="98"/>
      <c r="EH4232" s="98"/>
      <c r="EI4232" s="98"/>
      <c r="EJ4232" s="98"/>
    </row>
    <row r="4233" spans="135:140">
      <c r="EE4233" s="114"/>
      <c r="EF4233" s="98"/>
      <c r="EG4233" s="98"/>
      <c r="EH4233" s="98"/>
      <c r="EI4233" s="98"/>
      <c r="EJ4233" s="98"/>
    </row>
    <row r="4234" spans="135:140">
      <c r="EE4234" s="114"/>
      <c r="EF4234" s="98"/>
      <c r="EG4234" s="98"/>
      <c r="EH4234" s="98"/>
      <c r="EI4234" s="98"/>
      <c r="EJ4234" s="98"/>
    </row>
    <row r="4235" spans="135:140">
      <c r="EE4235" s="114"/>
      <c r="EF4235" s="98"/>
      <c r="EG4235" s="98"/>
      <c r="EH4235" s="98"/>
      <c r="EI4235" s="98"/>
      <c r="EJ4235" s="98"/>
    </row>
    <row r="4236" spans="135:140">
      <c r="EE4236" s="114"/>
      <c r="EF4236" s="98"/>
      <c r="EG4236" s="98"/>
      <c r="EH4236" s="98"/>
      <c r="EI4236" s="98"/>
      <c r="EJ4236" s="98"/>
    </row>
    <row r="4237" spans="135:140">
      <c r="EE4237" s="114"/>
      <c r="EF4237" s="98"/>
      <c r="EG4237" s="98"/>
      <c r="EH4237" s="98"/>
      <c r="EI4237" s="98"/>
      <c r="EJ4237" s="98"/>
    </row>
    <row r="4238" spans="135:140">
      <c r="EE4238" s="114"/>
      <c r="EF4238" s="98"/>
      <c r="EG4238" s="98"/>
      <c r="EH4238" s="98"/>
      <c r="EI4238" s="98"/>
      <c r="EJ4238" s="98"/>
    </row>
    <row r="4239" spans="135:140">
      <c r="EE4239" s="114"/>
      <c r="EF4239" s="98"/>
      <c r="EG4239" s="98"/>
      <c r="EH4239" s="98"/>
      <c r="EI4239" s="98"/>
      <c r="EJ4239" s="98"/>
    </row>
    <row r="4240" spans="135:140">
      <c r="EE4240" s="114"/>
      <c r="EF4240" s="98"/>
      <c r="EG4240" s="98"/>
      <c r="EH4240" s="98"/>
      <c r="EI4240" s="98"/>
      <c r="EJ4240" s="98"/>
    </row>
    <row r="4241" spans="135:140">
      <c r="EE4241" s="114"/>
      <c r="EF4241" s="98"/>
      <c r="EG4241" s="98"/>
      <c r="EH4241" s="98"/>
      <c r="EI4241" s="98"/>
      <c r="EJ4241" s="98"/>
    </row>
    <row r="4242" spans="135:140">
      <c r="EE4242" s="114"/>
      <c r="EF4242" s="98"/>
      <c r="EG4242" s="98"/>
      <c r="EH4242" s="98"/>
      <c r="EI4242" s="98"/>
      <c r="EJ4242" s="98"/>
    </row>
    <row r="4243" spans="135:140">
      <c r="EE4243" s="114"/>
      <c r="EF4243" s="98"/>
      <c r="EG4243" s="98"/>
      <c r="EH4243" s="98"/>
      <c r="EI4243" s="98"/>
      <c r="EJ4243" s="98"/>
    </row>
    <row r="4244" spans="135:140">
      <c r="EE4244" s="114"/>
      <c r="EF4244" s="98"/>
      <c r="EG4244" s="98"/>
      <c r="EH4244" s="98"/>
      <c r="EI4244" s="98"/>
      <c r="EJ4244" s="98"/>
    </row>
    <row r="4245" spans="135:140">
      <c r="EE4245" s="114"/>
      <c r="EF4245" s="98"/>
      <c r="EG4245" s="98"/>
      <c r="EH4245" s="98"/>
      <c r="EI4245" s="98"/>
      <c r="EJ4245" s="98"/>
    </row>
    <row r="4246" spans="135:140">
      <c r="EE4246" s="114"/>
      <c r="EF4246" s="98"/>
      <c r="EG4246" s="98"/>
      <c r="EH4246" s="98"/>
      <c r="EI4246" s="98"/>
      <c r="EJ4246" s="98"/>
    </row>
    <row r="4247" spans="135:140">
      <c r="EE4247" s="114"/>
      <c r="EF4247" s="98"/>
      <c r="EG4247" s="98"/>
      <c r="EH4247" s="98"/>
      <c r="EI4247" s="98"/>
      <c r="EJ4247" s="98"/>
    </row>
    <row r="4248" spans="135:140">
      <c r="EE4248" s="114"/>
      <c r="EF4248" s="98"/>
      <c r="EG4248" s="98"/>
      <c r="EH4248" s="98"/>
      <c r="EI4248" s="98"/>
      <c r="EJ4248" s="98"/>
    </row>
    <row r="4249" spans="135:140">
      <c r="EE4249" s="114"/>
      <c r="EF4249" s="98"/>
      <c r="EG4249" s="98"/>
      <c r="EH4249" s="98"/>
      <c r="EI4249" s="98"/>
      <c r="EJ4249" s="98"/>
    </row>
    <row r="4250" spans="135:140">
      <c r="EE4250" s="114"/>
      <c r="EF4250" s="98"/>
      <c r="EG4250" s="98"/>
      <c r="EH4250" s="98"/>
      <c r="EI4250" s="98"/>
      <c r="EJ4250" s="98"/>
    </row>
    <row r="4251" spans="135:140">
      <c r="EE4251" s="114"/>
      <c r="EF4251" s="98"/>
      <c r="EG4251" s="98"/>
      <c r="EH4251" s="98"/>
      <c r="EI4251" s="98"/>
      <c r="EJ4251" s="98"/>
    </row>
    <row r="4252" spans="135:140">
      <c r="EE4252" s="114"/>
      <c r="EF4252" s="98"/>
      <c r="EG4252" s="98"/>
      <c r="EH4252" s="98"/>
      <c r="EI4252" s="98"/>
      <c r="EJ4252" s="98"/>
    </row>
    <row r="4253" spans="135:140">
      <c r="EE4253" s="114"/>
      <c r="EF4253" s="98"/>
      <c r="EG4253" s="98"/>
      <c r="EH4253" s="98"/>
      <c r="EI4253" s="98"/>
      <c r="EJ4253" s="98"/>
    </row>
    <row r="4254" spans="135:140">
      <c r="EE4254" s="114"/>
      <c r="EF4254" s="98"/>
      <c r="EG4254" s="98"/>
      <c r="EH4254" s="98"/>
      <c r="EI4254" s="98"/>
      <c r="EJ4254" s="98"/>
    </row>
    <row r="4255" spans="135:140">
      <c r="EE4255" s="114"/>
      <c r="EF4255" s="98"/>
      <c r="EG4255" s="98"/>
      <c r="EH4255" s="98"/>
      <c r="EI4255" s="98"/>
      <c r="EJ4255" s="98"/>
    </row>
    <row r="4256" spans="135:140">
      <c r="EE4256" s="114"/>
      <c r="EF4256" s="98"/>
      <c r="EG4256" s="98"/>
      <c r="EH4256" s="98"/>
      <c r="EI4256" s="98"/>
      <c r="EJ4256" s="98"/>
    </row>
    <row r="4257" spans="135:140">
      <c r="EE4257" s="114"/>
      <c r="EF4257" s="98"/>
      <c r="EG4257" s="98"/>
      <c r="EH4257" s="98"/>
      <c r="EI4257" s="98"/>
      <c r="EJ4257" s="98"/>
    </row>
    <row r="4258" spans="135:140">
      <c r="EE4258" s="114"/>
      <c r="EF4258" s="98"/>
      <c r="EG4258" s="98"/>
      <c r="EH4258" s="98"/>
      <c r="EI4258" s="98"/>
      <c r="EJ4258" s="98"/>
    </row>
    <row r="4259" spans="135:140">
      <c r="EE4259" s="114"/>
      <c r="EF4259" s="98"/>
      <c r="EG4259" s="98"/>
      <c r="EH4259" s="98"/>
      <c r="EI4259" s="98"/>
      <c r="EJ4259" s="98"/>
    </row>
    <row r="4260" spans="135:140">
      <c r="EE4260" s="114"/>
      <c r="EF4260" s="98"/>
      <c r="EG4260" s="98"/>
      <c r="EH4260" s="98"/>
      <c r="EI4260" s="98"/>
      <c r="EJ4260" s="98"/>
    </row>
    <row r="4261" spans="135:140">
      <c r="EE4261" s="114"/>
      <c r="EF4261" s="98"/>
      <c r="EG4261" s="98"/>
      <c r="EH4261" s="98"/>
      <c r="EI4261" s="98"/>
      <c r="EJ4261" s="98"/>
    </row>
    <row r="4262" spans="135:140">
      <c r="EE4262" s="114"/>
      <c r="EF4262" s="98"/>
      <c r="EG4262" s="98"/>
      <c r="EH4262" s="98"/>
      <c r="EI4262" s="98"/>
      <c r="EJ4262" s="98"/>
    </row>
    <row r="4263" spans="135:140">
      <c r="EE4263" s="114"/>
      <c r="EF4263" s="98"/>
      <c r="EG4263" s="98"/>
      <c r="EH4263" s="98"/>
      <c r="EI4263" s="98"/>
      <c r="EJ4263" s="98"/>
    </row>
    <row r="4264" spans="135:140">
      <c r="EE4264" s="114"/>
      <c r="EF4264" s="98"/>
      <c r="EG4264" s="98"/>
      <c r="EH4264" s="98"/>
      <c r="EI4264" s="98"/>
      <c r="EJ4264" s="98"/>
    </row>
    <row r="4265" spans="135:140">
      <c r="EE4265" s="114"/>
      <c r="EF4265" s="98"/>
      <c r="EG4265" s="98"/>
      <c r="EH4265" s="98"/>
      <c r="EI4265" s="98"/>
      <c r="EJ4265" s="98"/>
    </row>
    <row r="4266" spans="135:140">
      <c r="EE4266" s="114"/>
      <c r="EF4266" s="98"/>
      <c r="EG4266" s="98"/>
      <c r="EH4266" s="98"/>
      <c r="EI4266" s="98"/>
      <c r="EJ4266" s="98"/>
    </row>
    <row r="4267" spans="135:140">
      <c r="EE4267" s="114"/>
      <c r="EF4267" s="98"/>
      <c r="EG4267" s="98"/>
      <c r="EH4267" s="98"/>
      <c r="EI4267" s="98"/>
      <c r="EJ4267" s="98"/>
    </row>
    <row r="4268" spans="135:140">
      <c r="EE4268" s="114"/>
      <c r="EF4268" s="98"/>
      <c r="EG4268" s="98"/>
      <c r="EH4268" s="98"/>
      <c r="EI4268" s="98"/>
      <c r="EJ4268" s="98"/>
    </row>
    <row r="4269" spans="135:140">
      <c r="EE4269" s="114"/>
      <c r="EF4269" s="98"/>
      <c r="EG4269" s="98"/>
      <c r="EH4269" s="98"/>
      <c r="EI4269" s="98"/>
      <c r="EJ4269" s="98"/>
    </row>
    <row r="4270" spans="135:140">
      <c r="EE4270" s="114"/>
      <c r="EF4270" s="98"/>
      <c r="EG4270" s="98"/>
      <c r="EH4270" s="98"/>
      <c r="EI4270" s="98"/>
      <c r="EJ4270" s="98"/>
    </row>
    <row r="4271" spans="135:140">
      <c r="EE4271" s="114"/>
      <c r="EF4271" s="98"/>
      <c r="EG4271" s="98"/>
      <c r="EH4271" s="98"/>
      <c r="EI4271" s="98"/>
      <c r="EJ4271" s="98"/>
    </row>
    <row r="4272" spans="135:140">
      <c r="EE4272" s="114"/>
      <c r="EF4272" s="98"/>
      <c r="EG4272" s="98"/>
      <c r="EH4272" s="98"/>
      <c r="EI4272" s="98"/>
      <c r="EJ4272" s="98"/>
    </row>
    <row r="4273" spans="135:140">
      <c r="EE4273" s="114"/>
      <c r="EF4273" s="98"/>
      <c r="EG4273" s="98"/>
      <c r="EH4273" s="98"/>
      <c r="EI4273" s="98"/>
      <c r="EJ4273" s="98"/>
    </row>
    <row r="4274" spans="135:140">
      <c r="EE4274" s="114"/>
      <c r="EF4274" s="98"/>
      <c r="EG4274" s="98"/>
      <c r="EH4274" s="98"/>
      <c r="EI4274" s="98"/>
      <c r="EJ4274" s="98"/>
    </row>
    <row r="4275" spans="135:140">
      <c r="EE4275" s="114"/>
      <c r="EF4275" s="98"/>
      <c r="EG4275" s="98"/>
      <c r="EH4275" s="98"/>
      <c r="EI4275" s="98"/>
      <c r="EJ4275" s="98"/>
    </row>
    <row r="4276" spans="135:140">
      <c r="EE4276" s="114"/>
      <c r="EF4276" s="98"/>
      <c r="EG4276" s="98"/>
      <c r="EH4276" s="98"/>
      <c r="EI4276" s="98"/>
      <c r="EJ4276" s="98"/>
    </row>
    <row r="4277" spans="135:140">
      <c r="EE4277" s="114"/>
      <c r="EF4277" s="98"/>
      <c r="EG4277" s="98"/>
      <c r="EH4277" s="98"/>
      <c r="EI4277" s="98"/>
      <c r="EJ4277" s="98"/>
    </row>
    <row r="4278" spans="135:140">
      <c r="EE4278" s="114"/>
      <c r="EF4278" s="98"/>
      <c r="EG4278" s="98"/>
      <c r="EH4278" s="98"/>
      <c r="EI4278" s="98"/>
      <c r="EJ4278" s="98"/>
    </row>
    <row r="4279" spans="135:140">
      <c r="EE4279" s="114"/>
      <c r="EF4279" s="98"/>
      <c r="EG4279" s="98"/>
      <c r="EH4279" s="98"/>
      <c r="EI4279" s="98"/>
      <c r="EJ4279" s="98"/>
    </row>
    <row r="4280" spans="135:140">
      <c r="EE4280" s="114"/>
      <c r="EF4280" s="98"/>
      <c r="EG4280" s="98"/>
      <c r="EH4280" s="98"/>
      <c r="EI4280" s="98"/>
      <c r="EJ4280" s="98"/>
    </row>
    <row r="4281" spans="135:140">
      <c r="EE4281" s="114"/>
      <c r="EF4281" s="98"/>
      <c r="EG4281" s="98"/>
      <c r="EH4281" s="98"/>
      <c r="EI4281" s="98"/>
      <c r="EJ4281" s="98"/>
    </row>
    <row r="4282" spans="135:140">
      <c r="EE4282" s="114"/>
      <c r="EF4282" s="98"/>
      <c r="EG4282" s="98"/>
      <c r="EH4282" s="98"/>
      <c r="EI4282" s="98"/>
      <c r="EJ4282" s="98"/>
    </row>
    <row r="4283" spans="135:140">
      <c r="EE4283" s="114"/>
      <c r="EF4283" s="98"/>
      <c r="EG4283" s="98"/>
      <c r="EH4283" s="98"/>
      <c r="EI4283" s="98"/>
      <c r="EJ4283" s="98"/>
    </row>
    <row r="4284" spans="135:140">
      <c r="EE4284" s="114"/>
      <c r="EF4284" s="98"/>
      <c r="EG4284" s="98"/>
      <c r="EH4284" s="98"/>
      <c r="EI4284" s="98"/>
      <c r="EJ4284" s="98"/>
    </row>
    <row r="4285" spans="135:140">
      <c r="EE4285" s="114"/>
      <c r="EF4285" s="98"/>
      <c r="EG4285" s="98"/>
      <c r="EH4285" s="98"/>
      <c r="EI4285" s="98"/>
      <c r="EJ4285" s="98"/>
    </row>
    <row r="4286" spans="135:140">
      <c r="EE4286" s="114"/>
      <c r="EF4286" s="98"/>
      <c r="EG4286" s="98"/>
      <c r="EH4286" s="98"/>
      <c r="EI4286" s="98"/>
      <c r="EJ4286" s="98"/>
    </row>
    <row r="4287" spans="135:140">
      <c r="EE4287" s="114"/>
      <c r="EF4287" s="98"/>
      <c r="EG4287" s="98"/>
      <c r="EH4287" s="98"/>
      <c r="EI4287" s="98"/>
      <c r="EJ4287" s="98"/>
    </row>
    <row r="4288" spans="135:140">
      <c r="EE4288" s="114"/>
      <c r="EF4288" s="98"/>
      <c r="EG4288" s="98"/>
      <c r="EH4288" s="98"/>
      <c r="EI4288" s="98"/>
      <c r="EJ4288" s="98"/>
    </row>
    <row r="4289" spans="135:140">
      <c r="EE4289" s="114"/>
      <c r="EF4289" s="98"/>
      <c r="EG4289" s="98"/>
      <c r="EH4289" s="98"/>
      <c r="EI4289" s="98"/>
      <c r="EJ4289" s="98"/>
    </row>
    <row r="4290" spans="135:140">
      <c r="EE4290" s="114"/>
      <c r="EF4290" s="98"/>
      <c r="EG4290" s="98"/>
      <c r="EH4290" s="98"/>
      <c r="EI4290" s="98"/>
      <c r="EJ4290" s="98"/>
    </row>
    <row r="4291" spans="135:140">
      <c r="EE4291" s="114"/>
      <c r="EF4291" s="98"/>
      <c r="EG4291" s="98"/>
      <c r="EH4291" s="98"/>
      <c r="EI4291" s="98"/>
      <c r="EJ4291" s="98"/>
    </row>
    <row r="4292" spans="135:140">
      <c r="EE4292" s="114"/>
      <c r="EF4292" s="98"/>
      <c r="EG4292" s="98"/>
      <c r="EH4292" s="98"/>
      <c r="EI4292" s="98"/>
      <c r="EJ4292" s="98"/>
    </row>
    <row r="4293" spans="135:140">
      <c r="EE4293" s="114"/>
      <c r="EF4293" s="98"/>
      <c r="EG4293" s="98"/>
      <c r="EH4293" s="98"/>
      <c r="EI4293" s="98"/>
      <c r="EJ4293" s="98"/>
    </row>
    <row r="4294" spans="135:140">
      <c r="EE4294" s="114"/>
      <c r="EF4294" s="98"/>
      <c r="EG4294" s="98"/>
      <c r="EH4294" s="98"/>
      <c r="EI4294" s="98"/>
      <c r="EJ4294" s="98"/>
    </row>
    <row r="4295" spans="135:140">
      <c r="EE4295" s="114"/>
      <c r="EF4295" s="98"/>
      <c r="EG4295" s="98"/>
      <c r="EH4295" s="98"/>
      <c r="EI4295" s="98"/>
      <c r="EJ4295" s="98"/>
    </row>
    <row r="4296" spans="135:140">
      <c r="EE4296" s="114"/>
      <c r="EF4296" s="98"/>
      <c r="EG4296" s="98"/>
      <c r="EH4296" s="98"/>
      <c r="EI4296" s="98"/>
      <c r="EJ4296" s="98"/>
    </row>
    <row r="4297" spans="135:140">
      <c r="EE4297" s="114"/>
      <c r="EF4297" s="98"/>
      <c r="EG4297" s="98"/>
      <c r="EH4297" s="98"/>
      <c r="EI4297" s="98"/>
      <c r="EJ4297" s="98"/>
    </row>
    <row r="4298" spans="135:140">
      <c r="EE4298" s="114"/>
      <c r="EF4298" s="98"/>
      <c r="EG4298" s="98"/>
      <c r="EH4298" s="98"/>
      <c r="EI4298" s="98"/>
      <c r="EJ4298" s="98"/>
    </row>
    <row r="4299" spans="135:140">
      <c r="EE4299" s="114"/>
      <c r="EF4299" s="98"/>
      <c r="EG4299" s="98"/>
      <c r="EH4299" s="98"/>
      <c r="EI4299" s="98"/>
      <c r="EJ4299" s="98"/>
    </row>
    <row r="4300" spans="135:140">
      <c r="EE4300" s="114"/>
      <c r="EF4300" s="98"/>
      <c r="EG4300" s="98"/>
      <c r="EH4300" s="98"/>
      <c r="EI4300" s="98"/>
      <c r="EJ4300" s="98"/>
    </row>
    <row r="4301" spans="135:140">
      <c r="EE4301" s="114"/>
      <c r="EF4301" s="98"/>
      <c r="EG4301" s="98"/>
      <c r="EH4301" s="98"/>
      <c r="EI4301" s="98"/>
      <c r="EJ4301" s="98"/>
    </row>
    <row r="4302" spans="135:140">
      <c r="EE4302" s="114"/>
      <c r="EF4302" s="98"/>
      <c r="EG4302" s="98"/>
      <c r="EH4302" s="98"/>
      <c r="EI4302" s="98"/>
      <c r="EJ4302" s="98"/>
    </row>
    <row r="4303" spans="135:140">
      <c r="EE4303" s="114"/>
      <c r="EF4303" s="98"/>
      <c r="EG4303" s="98"/>
      <c r="EH4303" s="98"/>
      <c r="EI4303" s="98"/>
      <c r="EJ4303" s="98"/>
    </row>
    <row r="4304" spans="135:140">
      <c r="EE4304" s="114"/>
      <c r="EF4304" s="98"/>
      <c r="EG4304" s="98"/>
      <c r="EH4304" s="98"/>
      <c r="EI4304" s="98"/>
      <c r="EJ4304" s="98"/>
    </row>
    <row r="4305" spans="135:140">
      <c r="EE4305" s="114"/>
      <c r="EF4305" s="98"/>
      <c r="EG4305" s="98"/>
      <c r="EH4305" s="98"/>
      <c r="EI4305" s="98"/>
      <c r="EJ4305" s="98"/>
    </row>
    <row r="4306" spans="135:140">
      <c r="EE4306" s="114"/>
      <c r="EF4306" s="98"/>
      <c r="EG4306" s="98"/>
      <c r="EH4306" s="98"/>
      <c r="EI4306" s="98"/>
      <c r="EJ4306" s="98"/>
    </row>
    <row r="4307" spans="135:140">
      <c r="EE4307" s="114"/>
      <c r="EF4307" s="98"/>
      <c r="EG4307" s="98"/>
      <c r="EH4307" s="98"/>
      <c r="EI4307" s="98"/>
      <c r="EJ4307" s="98"/>
    </row>
    <row r="4308" spans="135:140">
      <c r="EE4308" s="114"/>
      <c r="EF4308" s="98"/>
      <c r="EG4308" s="98"/>
      <c r="EH4308" s="98"/>
      <c r="EI4308" s="98"/>
      <c r="EJ4308" s="98"/>
    </row>
    <row r="4309" spans="135:140">
      <c r="EE4309" s="114"/>
      <c r="EF4309" s="98"/>
      <c r="EG4309" s="98"/>
      <c r="EH4309" s="98"/>
      <c r="EI4309" s="98"/>
      <c r="EJ4309" s="98"/>
    </row>
    <row r="4310" spans="135:140">
      <c r="EE4310" s="114"/>
      <c r="EF4310" s="98"/>
      <c r="EG4310" s="98"/>
      <c r="EH4310" s="98"/>
      <c r="EI4310" s="98"/>
      <c r="EJ4310" s="98"/>
    </row>
    <row r="4311" spans="135:140">
      <c r="EE4311" s="114"/>
      <c r="EF4311" s="98"/>
      <c r="EG4311" s="98"/>
      <c r="EH4311" s="98"/>
      <c r="EI4311" s="98"/>
      <c r="EJ4311" s="98"/>
    </row>
    <row r="4312" spans="135:140">
      <c r="EE4312" s="114"/>
      <c r="EF4312" s="98"/>
      <c r="EG4312" s="98"/>
      <c r="EH4312" s="98"/>
      <c r="EI4312" s="98"/>
      <c r="EJ4312" s="98"/>
    </row>
    <row r="4313" spans="135:140">
      <c r="EE4313" s="114"/>
      <c r="EF4313" s="98"/>
      <c r="EG4313" s="98"/>
      <c r="EH4313" s="98"/>
      <c r="EI4313" s="98"/>
      <c r="EJ4313" s="98"/>
    </row>
    <row r="4314" spans="135:140">
      <c r="EE4314" s="114"/>
      <c r="EF4314" s="98"/>
      <c r="EG4314" s="98"/>
      <c r="EH4314" s="98"/>
      <c r="EI4314" s="98"/>
      <c r="EJ4314" s="98"/>
    </row>
    <row r="4315" spans="135:140">
      <c r="EE4315" s="114"/>
      <c r="EF4315" s="98"/>
      <c r="EG4315" s="98"/>
      <c r="EH4315" s="98"/>
      <c r="EI4315" s="98"/>
      <c r="EJ4315" s="98"/>
    </row>
    <row r="4316" spans="135:140">
      <c r="EE4316" s="114"/>
      <c r="EF4316" s="98"/>
      <c r="EG4316" s="98"/>
      <c r="EH4316" s="98"/>
      <c r="EI4316" s="98"/>
      <c r="EJ4316" s="98"/>
    </row>
    <row r="4317" spans="135:140">
      <c r="EE4317" s="114"/>
      <c r="EF4317" s="98"/>
      <c r="EG4317" s="98"/>
      <c r="EH4317" s="98"/>
      <c r="EI4317" s="98"/>
      <c r="EJ4317" s="98"/>
    </row>
    <row r="4318" spans="135:140">
      <c r="EE4318" s="114"/>
      <c r="EF4318" s="98"/>
      <c r="EG4318" s="98"/>
      <c r="EH4318" s="98"/>
      <c r="EI4318" s="98"/>
      <c r="EJ4318" s="98"/>
    </row>
    <row r="4319" spans="135:140">
      <c r="EE4319" s="114"/>
      <c r="EF4319" s="98"/>
      <c r="EG4319" s="98"/>
      <c r="EH4319" s="98"/>
      <c r="EI4319" s="98"/>
      <c r="EJ4319" s="98"/>
    </row>
    <row r="4320" spans="135:140">
      <c r="EE4320" s="114"/>
      <c r="EF4320" s="98"/>
      <c r="EG4320" s="98"/>
      <c r="EH4320" s="98"/>
      <c r="EI4320" s="98"/>
      <c r="EJ4320" s="98"/>
    </row>
    <row r="4321" spans="135:140">
      <c r="EE4321" s="114"/>
      <c r="EF4321" s="98"/>
      <c r="EG4321" s="98"/>
      <c r="EH4321" s="98"/>
      <c r="EI4321" s="98"/>
      <c r="EJ4321" s="98"/>
    </row>
    <row r="4322" spans="135:140">
      <c r="EE4322" s="114"/>
      <c r="EF4322" s="98"/>
      <c r="EG4322" s="98"/>
      <c r="EH4322" s="98"/>
      <c r="EI4322" s="98"/>
      <c r="EJ4322" s="98"/>
    </row>
    <row r="4323" spans="135:140">
      <c r="EE4323" s="114"/>
      <c r="EF4323" s="98"/>
      <c r="EG4323" s="98"/>
      <c r="EH4323" s="98"/>
      <c r="EI4323" s="98"/>
      <c r="EJ4323" s="98"/>
    </row>
    <row r="4324" spans="135:140">
      <c r="EE4324" s="114"/>
      <c r="EF4324" s="98"/>
      <c r="EG4324" s="98"/>
      <c r="EH4324" s="98"/>
      <c r="EI4324" s="98"/>
      <c r="EJ4324" s="98"/>
    </row>
    <row r="4325" spans="135:140">
      <c r="EE4325" s="114"/>
      <c r="EF4325" s="98"/>
      <c r="EG4325" s="98"/>
      <c r="EH4325" s="98"/>
      <c r="EI4325" s="98"/>
      <c r="EJ4325" s="98"/>
    </row>
    <row r="4326" spans="135:140">
      <c r="EE4326" s="114"/>
      <c r="EF4326" s="98"/>
      <c r="EG4326" s="98"/>
      <c r="EH4326" s="98"/>
      <c r="EI4326" s="98"/>
      <c r="EJ4326" s="98"/>
    </row>
    <row r="4327" spans="135:140">
      <c r="EE4327" s="114"/>
      <c r="EF4327" s="98"/>
      <c r="EG4327" s="98"/>
      <c r="EH4327" s="98"/>
      <c r="EI4327" s="98"/>
      <c r="EJ4327" s="98"/>
    </row>
    <row r="4328" spans="135:140">
      <c r="EE4328" s="114"/>
      <c r="EF4328" s="98"/>
      <c r="EG4328" s="98"/>
      <c r="EH4328" s="98"/>
      <c r="EI4328" s="98"/>
      <c r="EJ4328" s="98"/>
    </row>
    <row r="4329" spans="135:140">
      <c r="EE4329" s="114"/>
      <c r="EF4329" s="98"/>
      <c r="EG4329" s="98"/>
      <c r="EH4329" s="98"/>
      <c r="EI4329" s="98"/>
      <c r="EJ4329" s="98"/>
    </row>
    <row r="4330" spans="135:140">
      <c r="EE4330" s="114"/>
      <c r="EF4330" s="98"/>
      <c r="EG4330" s="98"/>
      <c r="EH4330" s="98"/>
      <c r="EI4330" s="98"/>
      <c r="EJ4330" s="98"/>
    </row>
    <row r="4331" spans="135:140">
      <c r="EE4331" s="114"/>
      <c r="EF4331" s="98"/>
      <c r="EG4331" s="98"/>
      <c r="EH4331" s="98"/>
      <c r="EI4331" s="98"/>
      <c r="EJ4331" s="98"/>
    </row>
    <row r="4332" spans="135:140">
      <c r="EE4332" s="114"/>
      <c r="EF4332" s="98"/>
      <c r="EG4332" s="98"/>
      <c r="EH4332" s="98"/>
      <c r="EI4332" s="98"/>
      <c r="EJ4332" s="98"/>
    </row>
    <row r="4333" spans="135:140">
      <c r="EE4333" s="114"/>
      <c r="EF4333" s="98"/>
      <c r="EG4333" s="98"/>
      <c r="EH4333" s="98"/>
      <c r="EI4333" s="98"/>
      <c r="EJ4333" s="98"/>
    </row>
    <row r="4334" spans="135:140">
      <c r="EE4334" s="114"/>
      <c r="EF4334" s="98"/>
      <c r="EG4334" s="98"/>
      <c r="EH4334" s="98"/>
      <c r="EI4334" s="98"/>
      <c r="EJ4334" s="98"/>
    </row>
    <row r="4335" spans="135:140">
      <c r="EE4335" s="114"/>
      <c r="EF4335" s="98"/>
      <c r="EG4335" s="98"/>
      <c r="EH4335" s="98"/>
      <c r="EI4335" s="98"/>
      <c r="EJ4335" s="98"/>
    </row>
    <row r="4336" spans="135:140">
      <c r="EE4336" s="114"/>
      <c r="EF4336" s="98"/>
      <c r="EG4336" s="98"/>
      <c r="EH4336" s="98"/>
      <c r="EI4336" s="98"/>
      <c r="EJ4336" s="98"/>
    </row>
    <row r="4337" spans="135:140">
      <c r="EE4337" s="114"/>
      <c r="EF4337" s="98"/>
      <c r="EG4337" s="98"/>
      <c r="EH4337" s="98"/>
      <c r="EI4337" s="98"/>
      <c r="EJ4337" s="98"/>
    </row>
    <row r="4338" spans="135:140">
      <c r="EE4338" s="114"/>
      <c r="EF4338" s="98"/>
      <c r="EG4338" s="98"/>
      <c r="EH4338" s="98"/>
      <c r="EI4338" s="98"/>
      <c r="EJ4338" s="98"/>
    </row>
    <row r="4339" spans="135:140">
      <c r="EE4339" s="114"/>
      <c r="EF4339" s="98"/>
      <c r="EG4339" s="98"/>
      <c r="EH4339" s="98"/>
      <c r="EI4339" s="98"/>
      <c r="EJ4339" s="98"/>
    </row>
    <row r="4340" spans="135:140">
      <c r="EE4340" s="114"/>
      <c r="EF4340" s="98"/>
      <c r="EG4340" s="98"/>
      <c r="EH4340" s="98"/>
      <c r="EI4340" s="98"/>
      <c r="EJ4340" s="98"/>
    </row>
    <row r="4341" spans="135:140">
      <c r="EE4341" s="114"/>
      <c r="EF4341" s="98"/>
      <c r="EG4341" s="98"/>
      <c r="EH4341" s="98"/>
      <c r="EI4341" s="98"/>
      <c r="EJ4341" s="98"/>
    </row>
    <row r="4342" spans="135:140">
      <c r="EE4342" s="114"/>
      <c r="EF4342" s="98"/>
      <c r="EG4342" s="98"/>
      <c r="EH4342" s="98"/>
      <c r="EI4342" s="98"/>
      <c r="EJ4342" s="98"/>
    </row>
    <row r="4343" spans="135:140">
      <c r="EE4343" s="114"/>
      <c r="EF4343" s="98"/>
      <c r="EG4343" s="98"/>
      <c r="EH4343" s="98"/>
      <c r="EI4343" s="98"/>
      <c r="EJ4343" s="98"/>
    </row>
    <row r="4344" spans="135:140">
      <c r="EE4344" s="114"/>
      <c r="EF4344" s="98"/>
      <c r="EG4344" s="98"/>
      <c r="EH4344" s="98"/>
      <c r="EI4344" s="98"/>
      <c r="EJ4344" s="98"/>
    </row>
    <row r="4345" spans="135:140">
      <c r="EE4345" s="114"/>
      <c r="EF4345" s="98"/>
      <c r="EG4345" s="98"/>
      <c r="EH4345" s="98"/>
      <c r="EI4345" s="98"/>
      <c r="EJ4345" s="98"/>
    </row>
    <row r="4346" spans="135:140">
      <c r="EE4346" s="114"/>
      <c r="EF4346" s="98"/>
      <c r="EG4346" s="98"/>
      <c r="EH4346" s="98"/>
      <c r="EI4346" s="98"/>
      <c r="EJ4346" s="98"/>
    </row>
    <row r="4347" spans="135:140">
      <c r="EE4347" s="114"/>
      <c r="EF4347" s="98"/>
      <c r="EG4347" s="98"/>
      <c r="EH4347" s="98"/>
      <c r="EI4347" s="98"/>
      <c r="EJ4347" s="98"/>
    </row>
    <row r="4348" spans="135:140">
      <c r="EE4348" s="114"/>
      <c r="EF4348" s="98"/>
      <c r="EG4348" s="98"/>
      <c r="EH4348" s="98"/>
      <c r="EI4348" s="98"/>
      <c r="EJ4348" s="98"/>
    </row>
    <row r="4349" spans="135:140">
      <c r="EE4349" s="114"/>
      <c r="EF4349" s="98"/>
      <c r="EG4349" s="98"/>
      <c r="EH4349" s="98"/>
      <c r="EI4349" s="98"/>
      <c r="EJ4349" s="98"/>
    </row>
    <row r="4350" spans="135:140">
      <c r="EE4350" s="114"/>
      <c r="EF4350" s="98"/>
      <c r="EG4350" s="98"/>
      <c r="EH4350" s="98"/>
      <c r="EI4350" s="98"/>
      <c r="EJ4350" s="98"/>
    </row>
    <row r="4351" spans="135:140">
      <c r="EE4351" s="114"/>
      <c r="EF4351" s="98"/>
      <c r="EG4351" s="98"/>
      <c r="EH4351" s="98"/>
      <c r="EI4351" s="98"/>
      <c r="EJ4351" s="98"/>
    </row>
    <row r="4352" spans="135:140">
      <c r="EE4352" s="114"/>
      <c r="EF4352" s="98"/>
      <c r="EG4352" s="98"/>
      <c r="EH4352" s="98"/>
      <c r="EI4352" s="98"/>
      <c r="EJ4352" s="98"/>
    </row>
    <row r="4353" spans="135:140">
      <c r="EE4353" s="114"/>
      <c r="EF4353" s="98"/>
      <c r="EG4353" s="98"/>
      <c r="EH4353" s="98"/>
      <c r="EI4353" s="98"/>
      <c r="EJ4353" s="98"/>
    </row>
    <row r="4354" spans="135:140">
      <c r="EE4354" s="114"/>
      <c r="EF4354" s="98"/>
      <c r="EG4354" s="98"/>
      <c r="EH4354" s="98"/>
      <c r="EI4354" s="98"/>
      <c r="EJ4354" s="98"/>
    </row>
    <row r="4355" spans="135:140">
      <c r="EE4355" s="114"/>
      <c r="EF4355" s="98"/>
      <c r="EG4355" s="98"/>
      <c r="EH4355" s="98"/>
      <c r="EI4355" s="98"/>
      <c r="EJ4355" s="98"/>
    </row>
    <row r="4356" spans="135:140">
      <c r="EE4356" s="114"/>
      <c r="EF4356" s="98"/>
      <c r="EG4356" s="98"/>
      <c r="EH4356" s="98"/>
      <c r="EI4356" s="98"/>
      <c r="EJ4356" s="98"/>
    </row>
    <row r="4357" spans="135:140">
      <c r="EE4357" s="114"/>
      <c r="EF4357" s="98"/>
      <c r="EG4357" s="98"/>
      <c r="EH4357" s="98"/>
      <c r="EI4357" s="98"/>
      <c r="EJ4357" s="98"/>
    </row>
    <row r="4358" spans="135:140">
      <c r="EE4358" s="114"/>
      <c r="EF4358" s="98"/>
      <c r="EG4358" s="98"/>
      <c r="EH4358" s="98"/>
      <c r="EI4358" s="98"/>
      <c r="EJ4358" s="98"/>
    </row>
    <row r="4359" spans="135:140">
      <c r="EE4359" s="114"/>
      <c r="EF4359" s="98"/>
      <c r="EG4359" s="98"/>
      <c r="EH4359" s="98"/>
      <c r="EI4359" s="98"/>
      <c r="EJ4359" s="98"/>
    </row>
    <row r="4360" spans="135:140">
      <c r="EE4360" s="114"/>
      <c r="EF4360" s="98"/>
      <c r="EG4360" s="98"/>
      <c r="EH4360" s="98"/>
      <c r="EI4360" s="98"/>
      <c r="EJ4360" s="98"/>
    </row>
    <row r="4361" spans="135:140">
      <c r="EE4361" s="114"/>
      <c r="EF4361" s="98"/>
      <c r="EG4361" s="98"/>
      <c r="EH4361" s="98"/>
      <c r="EI4361" s="98"/>
      <c r="EJ4361" s="98"/>
    </row>
    <row r="4362" spans="135:140">
      <c r="EE4362" s="114"/>
      <c r="EF4362" s="98"/>
      <c r="EG4362" s="98"/>
      <c r="EH4362" s="98"/>
      <c r="EI4362" s="98"/>
      <c r="EJ4362" s="98"/>
    </row>
    <row r="4363" spans="135:140">
      <c r="EE4363" s="114"/>
      <c r="EF4363" s="98"/>
      <c r="EG4363" s="98"/>
      <c r="EH4363" s="98"/>
      <c r="EI4363" s="98"/>
      <c r="EJ4363" s="98"/>
    </row>
    <row r="4364" spans="135:140">
      <c r="EE4364" s="114"/>
      <c r="EF4364" s="98"/>
      <c r="EG4364" s="98"/>
      <c r="EH4364" s="98"/>
      <c r="EI4364" s="98"/>
      <c r="EJ4364" s="98"/>
    </row>
    <row r="4365" spans="135:140">
      <c r="EE4365" s="114"/>
      <c r="EF4365" s="98"/>
      <c r="EG4365" s="98"/>
      <c r="EH4365" s="98"/>
      <c r="EI4365" s="98"/>
      <c r="EJ4365" s="98"/>
    </row>
    <row r="4366" spans="135:140">
      <c r="EE4366" s="114"/>
      <c r="EF4366" s="98"/>
      <c r="EG4366" s="98"/>
      <c r="EH4366" s="98"/>
      <c r="EI4366" s="98"/>
      <c r="EJ4366" s="98"/>
    </row>
    <row r="4367" spans="135:140">
      <c r="EE4367" s="114"/>
      <c r="EF4367" s="98"/>
      <c r="EG4367" s="98"/>
      <c r="EH4367" s="98"/>
      <c r="EI4367" s="98"/>
      <c r="EJ4367" s="98"/>
    </row>
    <row r="4368" spans="135:140">
      <c r="EE4368" s="114"/>
      <c r="EF4368" s="98"/>
      <c r="EG4368" s="98"/>
      <c r="EH4368" s="98"/>
      <c r="EI4368" s="98"/>
      <c r="EJ4368" s="98"/>
    </row>
    <row r="4369" spans="135:140">
      <c r="EE4369" s="114"/>
      <c r="EF4369" s="98"/>
      <c r="EG4369" s="98"/>
      <c r="EH4369" s="98"/>
      <c r="EI4369" s="98"/>
      <c r="EJ4369" s="98"/>
    </row>
    <row r="4370" spans="135:140">
      <c r="EE4370" s="114"/>
      <c r="EF4370" s="98"/>
      <c r="EG4370" s="98"/>
      <c r="EH4370" s="98"/>
      <c r="EI4370" s="98"/>
      <c r="EJ4370" s="98"/>
    </row>
    <row r="4371" spans="135:140">
      <c r="EE4371" s="114"/>
      <c r="EF4371" s="98"/>
      <c r="EG4371" s="98"/>
      <c r="EH4371" s="98"/>
      <c r="EI4371" s="98"/>
      <c r="EJ4371" s="98"/>
    </row>
    <row r="4372" spans="135:140">
      <c r="EE4372" s="114"/>
      <c r="EF4372" s="98"/>
      <c r="EG4372" s="98"/>
      <c r="EH4372" s="98"/>
      <c r="EI4372" s="98"/>
      <c r="EJ4372" s="98"/>
    </row>
    <row r="4373" spans="135:140">
      <c r="EE4373" s="114"/>
      <c r="EF4373" s="98"/>
      <c r="EG4373" s="98"/>
      <c r="EH4373" s="98"/>
      <c r="EI4373" s="98"/>
      <c r="EJ4373" s="98"/>
    </row>
    <row r="4374" spans="135:140">
      <c r="EE4374" s="114"/>
      <c r="EF4374" s="98"/>
      <c r="EG4374" s="98"/>
      <c r="EH4374" s="98"/>
      <c r="EI4374" s="98"/>
      <c r="EJ4374" s="98"/>
    </row>
    <row r="4375" spans="135:140">
      <c r="EE4375" s="114"/>
      <c r="EF4375" s="98"/>
      <c r="EG4375" s="98"/>
      <c r="EH4375" s="98"/>
      <c r="EI4375" s="98"/>
      <c r="EJ4375" s="98"/>
    </row>
    <row r="4376" spans="135:140">
      <c r="EE4376" s="114"/>
      <c r="EF4376" s="98"/>
      <c r="EG4376" s="98"/>
      <c r="EH4376" s="98"/>
      <c r="EI4376" s="98"/>
      <c r="EJ4376" s="98"/>
    </row>
    <row r="4377" spans="135:140">
      <c r="EE4377" s="114"/>
      <c r="EF4377" s="98"/>
      <c r="EG4377" s="98"/>
      <c r="EH4377" s="98"/>
      <c r="EI4377" s="98"/>
      <c r="EJ4377" s="98"/>
    </row>
    <row r="4378" spans="135:140">
      <c r="EE4378" s="114"/>
      <c r="EF4378" s="98"/>
      <c r="EG4378" s="98"/>
      <c r="EH4378" s="98"/>
      <c r="EI4378" s="98"/>
      <c r="EJ4378" s="98"/>
    </row>
    <row r="4379" spans="135:140">
      <c r="EE4379" s="114"/>
      <c r="EF4379" s="98"/>
      <c r="EG4379" s="98"/>
      <c r="EH4379" s="98"/>
      <c r="EI4379" s="98"/>
      <c r="EJ4379" s="98"/>
    </row>
    <row r="4380" spans="135:140">
      <c r="EE4380" s="114"/>
      <c r="EF4380" s="98"/>
      <c r="EG4380" s="98"/>
      <c r="EH4380" s="98"/>
      <c r="EI4380" s="98"/>
      <c r="EJ4380" s="98"/>
    </row>
    <row r="4381" spans="135:140">
      <c r="EE4381" s="114"/>
      <c r="EF4381" s="98"/>
      <c r="EG4381" s="98"/>
      <c r="EH4381" s="98"/>
      <c r="EI4381" s="98"/>
      <c r="EJ4381" s="98"/>
    </row>
    <row r="4382" spans="135:140">
      <c r="EE4382" s="114"/>
      <c r="EF4382" s="98"/>
      <c r="EG4382" s="98"/>
      <c r="EH4382" s="98"/>
      <c r="EI4382" s="98"/>
      <c r="EJ4382" s="98"/>
    </row>
    <row r="4383" spans="135:140">
      <c r="EE4383" s="114"/>
      <c r="EF4383" s="98"/>
      <c r="EG4383" s="98"/>
      <c r="EH4383" s="98"/>
      <c r="EI4383" s="98"/>
      <c r="EJ4383" s="98"/>
    </row>
    <row r="4384" spans="135:140">
      <c r="EE4384" s="114"/>
      <c r="EF4384" s="98"/>
      <c r="EG4384" s="98"/>
      <c r="EH4384" s="98"/>
      <c r="EI4384" s="98"/>
      <c r="EJ4384" s="98"/>
    </row>
    <row r="4385" spans="135:140">
      <c r="EE4385" s="114"/>
      <c r="EF4385" s="98"/>
      <c r="EG4385" s="98"/>
      <c r="EH4385" s="98"/>
      <c r="EI4385" s="98"/>
      <c r="EJ4385" s="98"/>
    </row>
    <row r="4386" spans="135:140">
      <c r="EE4386" s="114"/>
      <c r="EF4386" s="98"/>
      <c r="EG4386" s="98"/>
      <c r="EH4386" s="98"/>
      <c r="EI4386" s="98"/>
      <c r="EJ4386" s="98"/>
    </row>
    <row r="4387" spans="135:140">
      <c r="EE4387" s="114"/>
      <c r="EF4387" s="98"/>
      <c r="EG4387" s="98"/>
      <c r="EH4387" s="98"/>
      <c r="EI4387" s="98"/>
      <c r="EJ4387" s="98"/>
    </row>
    <row r="4388" spans="135:140">
      <c r="EE4388" s="114"/>
      <c r="EF4388" s="98"/>
      <c r="EG4388" s="98"/>
      <c r="EH4388" s="98"/>
      <c r="EI4388" s="98"/>
      <c r="EJ4388" s="98"/>
    </row>
    <row r="4389" spans="135:140">
      <c r="EE4389" s="114"/>
      <c r="EF4389" s="98"/>
      <c r="EG4389" s="98"/>
      <c r="EH4389" s="98"/>
      <c r="EI4389" s="98"/>
      <c r="EJ4389" s="98"/>
    </row>
    <row r="4390" spans="135:140">
      <c r="EE4390" s="114"/>
      <c r="EF4390" s="98"/>
      <c r="EG4390" s="98"/>
      <c r="EH4390" s="98"/>
      <c r="EI4390" s="98"/>
      <c r="EJ4390" s="98"/>
    </row>
    <row r="4391" spans="135:140">
      <c r="EE4391" s="114"/>
      <c r="EF4391" s="98"/>
      <c r="EG4391" s="98"/>
      <c r="EH4391" s="98"/>
      <c r="EI4391" s="98"/>
      <c r="EJ4391" s="98"/>
    </row>
    <row r="4392" spans="135:140">
      <c r="EE4392" s="114"/>
      <c r="EF4392" s="98"/>
      <c r="EG4392" s="98"/>
      <c r="EH4392" s="98"/>
      <c r="EI4392" s="98"/>
      <c r="EJ4392" s="98"/>
    </row>
    <row r="4393" spans="135:140">
      <c r="EE4393" s="114"/>
      <c r="EF4393" s="98"/>
      <c r="EG4393" s="98"/>
      <c r="EH4393" s="98"/>
      <c r="EI4393" s="98"/>
      <c r="EJ4393" s="98"/>
    </row>
    <row r="4394" spans="135:140">
      <c r="EE4394" s="114"/>
      <c r="EF4394" s="98"/>
      <c r="EG4394" s="98"/>
      <c r="EH4394" s="98"/>
      <c r="EI4394" s="98"/>
      <c r="EJ4394" s="98"/>
    </row>
    <row r="4395" spans="135:140">
      <c r="EE4395" s="114"/>
      <c r="EF4395" s="98"/>
      <c r="EG4395" s="98"/>
      <c r="EH4395" s="98"/>
      <c r="EI4395" s="98"/>
      <c r="EJ4395" s="98"/>
    </row>
    <row r="4396" spans="135:140">
      <c r="EE4396" s="114"/>
      <c r="EF4396" s="98"/>
      <c r="EG4396" s="98"/>
      <c r="EH4396" s="98"/>
      <c r="EI4396" s="98"/>
      <c r="EJ4396" s="98"/>
    </row>
    <row r="4397" spans="135:140">
      <c r="EE4397" s="114"/>
      <c r="EF4397" s="98"/>
      <c r="EG4397" s="98"/>
      <c r="EH4397" s="98"/>
      <c r="EI4397" s="98"/>
      <c r="EJ4397" s="98"/>
    </row>
    <row r="4398" spans="135:140">
      <c r="EE4398" s="114"/>
      <c r="EF4398" s="98"/>
      <c r="EG4398" s="98"/>
      <c r="EH4398" s="98"/>
      <c r="EI4398" s="98"/>
      <c r="EJ4398" s="98"/>
    </row>
    <row r="4399" spans="135:140">
      <c r="EE4399" s="114"/>
      <c r="EF4399" s="98"/>
      <c r="EG4399" s="98"/>
      <c r="EH4399" s="98"/>
      <c r="EI4399" s="98"/>
      <c r="EJ4399" s="98"/>
    </row>
    <row r="4400" spans="135:140">
      <c r="EE4400" s="114"/>
      <c r="EF4400" s="98"/>
      <c r="EG4400" s="98"/>
      <c r="EH4400" s="98"/>
      <c r="EI4400" s="98"/>
      <c r="EJ4400" s="98"/>
    </row>
    <row r="4401" spans="135:140">
      <c r="EE4401" s="114"/>
      <c r="EF4401" s="98"/>
      <c r="EG4401" s="98"/>
      <c r="EH4401" s="98"/>
      <c r="EI4401" s="98"/>
      <c r="EJ4401" s="98"/>
    </row>
    <row r="4402" spans="135:140">
      <c r="EE4402" s="114"/>
      <c r="EF4402" s="98"/>
      <c r="EG4402" s="98"/>
      <c r="EH4402" s="98"/>
      <c r="EI4402" s="98"/>
      <c r="EJ4402" s="98"/>
    </row>
    <row r="4403" spans="135:140">
      <c r="EE4403" s="114"/>
      <c r="EF4403" s="98"/>
      <c r="EG4403" s="98"/>
      <c r="EH4403" s="98"/>
      <c r="EI4403" s="98"/>
      <c r="EJ4403" s="98"/>
    </row>
    <row r="4404" spans="135:140">
      <c r="EE4404" s="114"/>
      <c r="EF4404" s="98"/>
      <c r="EG4404" s="98"/>
      <c r="EH4404" s="98"/>
      <c r="EI4404" s="98"/>
      <c r="EJ4404" s="98"/>
    </row>
    <row r="4405" spans="135:140">
      <c r="EE4405" s="114"/>
      <c r="EF4405" s="98"/>
      <c r="EG4405" s="98"/>
      <c r="EH4405" s="98"/>
      <c r="EI4405" s="98"/>
      <c r="EJ4405" s="98"/>
    </row>
    <row r="4406" spans="135:140">
      <c r="EE4406" s="114"/>
      <c r="EF4406" s="98"/>
      <c r="EG4406" s="98"/>
      <c r="EH4406" s="98"/>
      <c r="EI4406" s="98"/>
      <c r="EJ4406" s="98"/>
    </row>
    <row r="4407" spans="135:140">
      <c r="EE4407" s="114"/>
      <c r="EF4407" s="98"/>
      <c r="EG4407" s="98"/>
      <c r="EH4407" s="98"/>
      <c r="EI4407" s="98"/>
      <c r="EJ4407" s="98"/>
    </row>
    <row r="4408" spans="135:140">
      <c r="EE4408" s="114"/>
      <c r="EF4408" s="98"/>
      <c r="EG4408" s="98"/>
      <c r="EH4408" s="98"/>
      <c r="EI4408" s="98"/>
      <c r="EJ4408" s="98"/>
    </row>
    <row r="4409" spans="135:140">
      <c r="EE4409" s="114"/>
      <c r="EF4409" s="98"/>
      <c r="EG4409" s="98"/>
      <c r="EH4409" s="98"/>
      <c r="EI4409" s="98"/>
      <c r="EJ4409" s="98"/>
    </row>
    <row r="4410" spans="135:140">
      <c r="EE4410" s="114"/>
      <c r="EF4410" s="98"/>
      <c r="EG4410" s="98"/>
      <c r="EH4410" s="98"/>
      <c r="EI4410" s="98"/>
      <c r="EJ4410" s="98"/>
    </row>
    <row r="4411" spans="135:140">
      <c r="EE4411" s="114"/>
      <c r="EF4411" s="98"/>
      <c r="EG4411" s="98"/>
      <c r="EH4411" s="98"/>
      <c r="EI4411" s="98"/>
      <c r="EJ4411" s="98"/>
    </row>
    <row r="4412" spans="135:140">
      <c r="EE4412" s="114"/>
      <c r="EF4412" s="98"/>
      <c r="EG4412" s="98"/>
      <c r="EH4412" s="98"/>
      <c r="EI4412" s="98"/>
      <c r="EJ4412" s="98"/>
    </row>
    <row r="4413" spans="135:140">
      <c r="EE4413" s="114"/>
      <c r="EF4413" s="98"/>
      <c r="EG4413" s="98"/>
      <c r="EH4413" s="98"/>
      <c r="EI4413" s="98"/>
      <c r="EJ4413" s="98"/>
    </row>
    <row r="4414" spans="135:140">
      <c r="EE4414" s="114"/>
      <c r="EF4414" s="98"/>
      <c r="EG4414" s="98"/>
      <c r="EH4414" s="98"/>
      <c r="EI4414" s="98"/>
      <c r="EJ4414" s="98"/>
    </row>
    <row r="4415" spans="135:140">
      <c r="EE4415" s="114"/>
      <c r="EF4415" s="98"/>
      <c r="EG4415" s="98"/>
      <c r="EH4415" s="98"/>
      <c r="EI4415" s="98"/>
      <c r="EJ4415" s="98"/>
    </row>
    <row r="4416" spans="135:140">
      <c r="EE4416" s="114"/>
      <c r="EF4416" s="98"/>
      <c r="EG4416" s="98"/>
      <c r="EH4416" s="98"/>
      <c r="EI4416" s="98"/>
      <c r="EJ4416" s="98"/>
    </row>
    <row r="4417" spans="135:140">
      <c r="EE4417" s="114"/>
      <c r="EF4417" s="98"/>
      <c r="EG4417" s="98"/>
      <c r="EH4417" s="98"/>
      <c r="EI4417" s="98"/>
      <c r="EJ4417" s="98"/>
    </row>
    <row r="4418" spans="135:140">
      <c r="EE4418" s="114"/>
      <c r="EF4418" s="98"/>
      <c r="EG4418" s="98"/>
      <c r="EH4418" s="98"/>
      <c r="EI4418" s="98"/>
      <c r="EJ4418" s="98"/>
    </row>
    <row r="4419" spans="135:140">
      <c r="EE4419" s="114"/>
      <c r="EF4419" s="98"/>
      <c r="EG4419" s="98"/>
      <c r="EH4419" s="98"/>
      <c r="EI4419" s="98"/>
      <c r="EJ4419" s="98"/>
    </row>
    <row r="4420" spans="135:140">
      <c r="EE4420" s="114"/>
      <c r="EF4420" s="98"/>
      <c r="EG4420" s="98"/>
      <c r="EH4420" s="98"/>
      <c r="EI4420" s="98"/>
      <c r="EJ4420" s="98"/>
    </row>
    <row r="4421" spans="135:140">
      <c r="EE4421" s="114"/>
      <c r="EF4421" s="98"/>
      <c r="EG4421" s="98"/>
      <c r="EH4421" s="98"/>
      <c r="EI4421" s="98"/>
      <c r="EJ4421" s="98"/>
    </row>
    <row r="4422" spans="135:140">
      <c r="EE4422" s="114"/>
      <c r="EF4422" s="98"/>
      <c r="EG4422" s="98"/>
      <c r="EH4422" s="98"/>
      <c r="EI4422" s="98"/>
      <c r="EJ4422" s="98"/>
    </row>
    <row r="4423" spans="135:140">
      <c r="EE4423" s="114"/>
      <c r="EF4423" s="98"/>
      <c r="EG4423" s="98"/>
      <c r="EH4423" s="98"/>
      <c r="EI4423" s="98"/>
      <c r="EJ4423" s="98"/>
    </row>
    <row r="4424" spans="135:140">
      <c r="EE4424" s="114"/>
      <c r="EF4424" s="98"/>
      <c r="EG4424" s="98"/>
      <c r="EH4424" s="98"/>
      <c r="EI4424" s="98"/>
      <c r="EJ4424" s="98"/>
    </row>
    <row r="4425" spans="135:140">
      <c r="EE4425" s="114"/>
      <c r="EF4425" s="98"/>
      <c r="EG4425" s="98"/>
      <c r="EH4425" s="98"/>
      <c r="EI4425" s="98"/>
      <c r="EJ4425" s="98"/>
    </row>
    <row r="4426" spans="135:140">
      <c r="EE4426" s="114"/>
      <c r="EF4426" s="98"/>
      <c r="EG4426" s="98"/>
      <c r="EH4426" s="98"/>
      <c r="EI4426" s="98"/>
      <c r="EJ4426" s="98"/>
    </row>
    <row r="4427" spans="135:140">
      <c r="EE4427" s="114"/>
      <c r="EF4427" s="98"/>
      <c r="EG4427" s="98"/>
      <c r="EH4427" s="98"/>
      <c r="EI4427" s="98"/>
      <c r="EJ4427" s="98"/>
    </row>
    <row r="4428" spans="135:140">
      <c r="EE4428" s="114"/>
      <c r="EF4428" s="98"/>
      <c r="EG4428" s="98"/>
      <c r="EH4428" s="98"/>
      <c r="EI4428" s="98"/>
      <c r="EJ4428" s="98"/>
    </row>
    <row r="4429" spans="135:140">
      <c r="EE4429" s="114"/>
      <c r="EF4429" s="98"/>
      <c r="EG4429" s="98"/>
      <c r="EH4429" s="98"/>
      <c r="EI4429" s="98"/>
      <c r="EJ4429" s="98"/>
    </row>
    <row r="4430" spans="135:140">
      <c r="EE4430" s="114"/>
      <c r="EF4430" s="98"/>
      <c r="EG4430" s="98"/>
      <c r="EH4430" s="98"/>
      <c r="EI4430" s="98"/>
      <c r="EJ4430" s="98"/>
    </row>
    <row r="4431" spans="135:140">
      <c r="EE4431" s="114"/>
      <c r="EF4431" s="98"/>
      <c r="EG4431" s="98"/>
      <c r="EH4431" s="98"/>
      <c r="EI4431" s="98"/>
      <c r="EJ4431" s="98"/>
    </row>
    <row r="4432" spans="135:140">
      <c r="EE4432" s="114"/>
      <c r="EF4432" s="98"/>
      <c r="EG4432" s="98"/>
      <c r="EH4432" s="98"/>
      <c r="EI4432" s="98"/>
      <c r="EJ4432" s="98"/>
    </row>
    <row r="4433" spans="135:140">
      <c r="EE4433" s="114"/>
      <c r="EF4433" s="98"/>
      <c r="EG4433" s="98"/>
      <c r="EH4433" s="98"/>
      <c r="EI4433" s="98"/>
      <c r="EJ4433" s="98"/>
    </row>
    <row r="4434" spans="135:140">
      <c r="EE4434" s="114"/>
      <c r="EF4434" s="98"/>
      <c r="EG4434" s="98"/>
      <c r="EH4434" s="98"/>
      <c r="EI4434" s="98"/>
      <c r="EJ4434" s="98"/>
    </row>
    <row r="4435" spans="135:140">
      <c r="EE4435" s="114"/>
      <c r="EF4435" s="98"/>
      <c r="EG4435" s="98"/>
      <c r="EH4435" s="98"/>
      <c r="EI4435" s="98"/>
      <c r="EJ4435" s="98"/>
    </row>
    <row r="4436" spans="135:140">
      <c r="EE4436" s="114"/>
      <c r="EF4436" s="98"/>
      <c r="EG4436" s="98"/>
      <c r="EH4436" s="98"/>
      <c r="EI4436" s="98"/>
      <c r="EJ4436" s="98"/>
    </row>
    <row r="4437" spans="135:140">
      <c r="EE4437" s="114"/>
      <c r="EF4437" s="98"/>
      <c r="EG4437" s="98"/>
      <c r="EH4437" s="98"/>
      <c r="EI4437" s="98"/>
      <c r="EJ4437" s="98"/>
    </row>
    <row r="4438" spans="135:140">
      <c r="EE4438" s="114"/>
      <c r="EF4438" s="98"/>
      <c r="EG4438" s="98"/>
      <c r="EH4438" s="98"/>
      <c r="EI4438" s="98"/>
      <c r="EJ4438" s="98"/>
    </row>
    <row r="4439" spans="135:140">
      <c r="EE4439" s="114"/>
      <c r="EF4439" s="98"/>
      <c r="EG4439" s="98"/>
      <c r="EH4439" s="98"/>
      <c r="EI4439" s="98"/>
      <c r="EJ4439" s="98"/>
    </row>
    <row r="4440" spans="135:140">
      <c r="EE4440" s="114"/>
      <c r="EF4440" s="98"/>
      <c r="EG4440" s="98"/>
      <c r="EH4440" s="98"/>
      <c r="EI4440" s="98"/>
      <c r="EJ4440" s="98"/>
    </row>
    <row r="4441" spans="135:140">
      <c r="EE4441" s="114"/>
      <c r="EF4441" s="98"/>
      <c r="EG4441" s="98"/>
      <c r="EH4441" s="98"/>
      <c r="EI4441" s="98"/>
      <c r="EJ4441" s="98"/>
    </row>
    <row r="4442" spans="135:140">
      <c r="EE4442" s="114"/>
      <c r="EF4442" s="98"/>
      <c r="EG4442" s="98"/>
      <c r="EH4442" s="98"/>
      <c r="EI4442" s="98"/>
      <c r="EJ4442" s="98"/>
    </row>
    <row r="4443" spans="135:140">
      <c r="EE4443" s="114"/>
      <c r="EF4443" s="98"/>
      <c r="EG4443" s="98"/>
      <c r="EH4443" s="98"/>
      <c r="EI4443" s="98"/>
      <c r="EJ4443" s="98"/>
    </row>
    <row r="4444" spans="135:140">
      <c r="EE4444" s="114"/>
      <c r="EF4444" s="98"/>
      <c r="EG4444" s="98"/>
      <c r="EH4444" s="98"/>
      <c r="EI4444" s="98"/>
      <c r="EJ4444" s="98"/>
    </row>
    <row r="4445" spans="135:140">
      <c r="EE4445" s="114"/>
      <c r="EF4445" s="98"/>
      <c r="EG4445" s="98"/>
      <c r="EH4445" s="98"/>
      <c r="EI4445" s="98"/>
      <c r="EJ4445" s="98"/>
    </row>
    <row r="4446" spans="135:140">
      <c r="EE4446" s="114"/>
      <c r="EF4446" s="98"/>
      <c r="EG4446" s="98"/>
      <c r="EH4446" s="98"/>
      <c r="EI4446" s="98"/>
      <c r="EJ4446" s="98"/>
    </row>
    <row r="4447" spans="135:140">
      <c r="EE4447" s="114"/>
      <c r="EF4447" s="98"/>
      <c r="EG4447" s="98"/>
      <c r="EH4447" s="98"/>
      <c r="EI4447" s="98"/>
      <c r="EJ4447" s="98"/>
    </row>
    <row r="4448" spans="135:140">
      <c r="EE4448" s="114"/>
      <c r="EF4448" s="98"/>
      <c r="EG4448" s="98"/>
      <c r="EH4448" s="98"/>
      <c r="EI4448" s="98"/>
      <c r="EJ4448" s="98"/>
    </row>
    <row r="4449" spans="135:140">
      <c r="EE4449" s="114"/>
      <c r="EF4449" s="98"/>
      <c r="EG4449" s="98"/>
      <c r="EH4449" s="98"/>
      <c r="EI4449" s="98"/>
      <c r="EJ4449" s="98"/>
    </row>
    <row r="4450" spans="135:140">
      <c r="EE4450" s="114"/>
      <c r="EF4450" s="98"/>
      <c r="EG4450" s="98"/>
      <c r="EH4450" s="98"/>
      <c r="EI4450" s="98"/>
      <c r="EJ4450" s="98"/>
    </row>
    <row r="4451" spans="135:140">
      <c r="EE4451" s="114"/>
      <c r="EF4451" s="98"/>
      <c r="EG4451" s="98"/>
      <c r="EH4451" s="98"/>
      <c r="EI4451" s="98"/>
      <c r="EJ4451" s="98"/>
    </row>
    <row r="4452" spans="135:140">
      <c r="EE4452" s="114"/>
      <c r="EF4452" s="98"/>
      <c r="EG4452" s="98"/>
      <c r="EH4452" s="98"/>
      <c r="EI4452" s="98"/>
      <c r="EJ4452" s="98"/>
    </row>
    <row r="4453" spans="135:140">
      <c r="EE4453" s="114"/>
      <c r="EF4453" s="98"/>
      <c r="EG4453" s="98"/>
      <c r="EH4453" s="98"/>
      <c r="EI4453" s="98"/>
      <c r="EJ4453" s="98"/>
    </row>
    <row r="4454" spans="135:140">
      <c r="EE4454" s="114"/>
      <c r="EF4454" s="98"/>
      <c r="EG4454" s="98"/>
      <c r="EH4454" s="98"/>
      <c r="EI4454" s="98"/>
      <c r="EJ4454" s="98"/>
    </row>
    <row r="4455" spans="135:140">
      <c r="EE4455" s="114"/>
      <c r="EF4455" s="98"/>
      <c r="EG4455" s="98"/>
      <c r="EH4455" s="98"/>
      <c r="EI4455" s="98"/>
      <c r="EJ4455" s="98"/>
    </row>
    <row r="4456" spans="135:140">
      <c r="EE4456" s="114"/>
      <c r="EF4456" s="98"/>
      <c r="EG4456" s="98"/>
      <c r="EH4456" s="98"/>
      <c r="EI4456" s="98"/>
      <c r="EJ4456" s="98"/>
    </row>
    <row r="4457" spans="135:140">
      <c r="EE4457" s="114"/>
      <c r="EF4457" s="98"/>
      <c r="EG4457" s="98"/>
      <c r="EH4457" s="98"/>
      <c r="EI4457" s="98"/>
      <c r="EJ4457" s="98"/>
    </row>
    <row r="4458" spans="135:140">
      <c r="EE4458" s="114"/>
      <c r="EF4458" s="98"/>
      <c r="EG4458" s="98"/>
      <c r="EH4458" s="98"/>
      <c r="EI4458" s="98"/>
      <c r="EJ4458" s="98"/>
    </row>
    <row r="4459" spans="135:140">
      <c r="EE4459" s="114"/>
      <c r="EF4459" s="98"/>
      <c r="EG4459" s="98"/>
      <c r="EH4459" s="98"/>
      <c r="EI4459" s="98"/>
      <c r="EJ4459" s="98"/>
    </row>
    <row r="4460" spans="135:140">
      <c r="EE4460" s="114"/>
      <c r="EF4460" s="98"/>
      <c r="EG4460" s="98"/>
      <c r="EH4460" s="98"/>
      <c r="EI4460" s="98"/>
      <c r="EJ4460" s="98"/>
    </row>
    <row r="4461" spans="135:140">
      <c r="EE4461" s="114"/>
      <c r="EF4461" s="98"/>
      <c r="EG4461" s="98"/>
      <c r="EH4461" s="98"/>
      <c r="EI4461" s="98"/>
      <c r="EJ4461" s="98"/>
    </row>
    <row r="4462" spans="135:140">
      <c r="EE4462" s="114"/>
      <c r="EF4462" s="98"/>
      <c r="EG4462" s="98"/>
      <c r="EH4462" s="98"/>
      <c r="EI4462" s="98"/>
      <c r="EJ4462" s="98"/>
    </row>
    <row r="4463" spans="135:140">
      <c r="EE4463" s="114"/>
      <c r="EF4463" s="98"/>
      <c r="EG4463" s="98"/>
      <c r="EH4463" s="98"/>
      <c r="EI4463" s="98"/>
      <c r="EJ4463" s="98"/>
    </row>
    <row r="4464" spans="135:140">
      <c r="EE4464" s="114"/>
      <c r="EF4464" s="98"/>
      <c r="EG4464" s="98"/>
      <c r="EH4464" s="98"/>
      <c r="EI4464" s="98"/>
      <c r="EJ4464" s="98"/>
    </row>
    <row r="4465" spans="135:140">
      <c r="EE4465" s="114"/>
      <c r="EF4465" s="98"/>
      <c r="EG4465" s="98"/>
      <c r="EH4465" s="98"/>
      <c r="EI4465" s="98"/>
      <c r="EJ4465" s="98"/>
    </row>
    <row r="4466" spans="135:140">
      <c r="EE4466" s="114"/>
      <c r="EF4466" s="98"/>
      <c r="EG4466" s="98"/>
      <c r="EH4466" s="98"/>
      <c r="EI4466" s="98"/>
      <c r="EJ4466" s="98"/>
    </row>
    <row r="4467" spans="135:140">
      <c r="EE4467" s="114"/>
      <c r="EF4467" s="98"/>
      <c r="EG4467" s="98"/>
      <c r="EH4467" s="98"/>
      <c r="EI4467" s="98"/>
      <c r="EJ4467" s="98"/>
    </row>
    <row r="4468" spans="135:140">
      <c r="EE4468" s="114"/>
      <c r="EF4468" s="98"/>
      <c r="EG4468" s="98"/>
      <c r="EH4468" s="98"/>
      <c r="EI4468" s="98"/>
      <c r="EJ4468" s="98"/>
    </row>
    <row r="4469" spans="135:140">
      <c r="EE4469" s="114"/>
      <c r="EF4469" s="98"/>
      <c r="EG4469" s="98"/>
      <c r="EH4469" s="98"/>
      <c r="EI4469" s="98"/>
      <c r="EJ4469" s="98"/>
    </row>
    <row r="4470" spans="135:140">
      <c r="EE4470" s="114"/>
      <c r="EF4470" s="98"/>
      <c r="EG4470" s="98"/>
      <c r="EH4470" s="98"/>
      <c r="EI4470" s="98"/>
      <c r="EJ4470" s="98"/>
    </row>
    <row r="4471" spans="135:140">
      <c r="EE4471" s="114"/>
      <c r="EF4471" s="98"/>
      <c r="EG4471" s="98"/>
      <c r="EH4471" s="98"/>
      <c r="EI4471" s="98"/>
      <c r="EJ4471" s="98"/>
    </row>
    <row r="4472" spans="135:140">
      <c r="EE4472" s="114"/>
      <c r="EF4472" s="98"/>
      <c r="EG4472" s="98"/>
      <c r="EH4472" s="98"/>
      <c r="EI4472" s="98"/>
      <c r="EJ4472" s="98"/>
    </row>
    <row r="4473" spans="135:140">
      <c r="EE4473" s="114"/>
      <c r="EF4473" s="98"/>
      <c r="EG4473" s="98"/>
      <c r="EH4473" s="98"/>
      <c r="EI4473" s="98"/>
      <c r="EJ4473" s="98"/>
    </row>
    <row r="4474" spans="135:140">
      <c r="EE4474" s="114"/>
      <c r="EF4474" s="98"/>
      <c r="EG4474" s="98"/>
      <c r="EH4474" s="98"/>
      <c r="EI4474" s="98"/>
      <c r="EJ4474" s="98"/>
    </row>
    <row r="4475" spans="135:140">
      <c r="EE4475" s="114"/>
      <c r="EF4475" s="98"/>
      <c r="EG4475" s="98"/>
      <c r="EH4475" s="98"/>
      <c r="EI4475" s="98"/>
      <c r="EJ4475" s="98"/>
    </row>
    <row r="4476" spans="135:140">
      <c r="EE4476" s="114"/>
      <c r="EF4476" s="98"/>
      <c r="EG4476" s="98"/>
      <c r="EH4476" s="98"/>
      <c r="EI4476" s="98"/>
      <c r="EJ4476" s="98"/>
    </row>
    <row r="4477" spans="135:140">
      <c r="EE4477" s="114"/>
      <c r="EF4477" s="98"/>
      <c r="EG4477" s="98"/>
      <c r="EH4477" s="98"/>
      <c r="EI4477" s="98"/>
      <c r="EJ4477" s="98"/>
    </row>
    <row r="4478" spans="135:140">
      <c r="EE4478" s="114"/>
      <c r="EF4478" s="98"/>
      <c r="EG4478" s="98"/>
      <c r="EH4478" s="98"/>
      <c r="EI4478" s="98"/>
      <c r="EJ4478" s="98"/>
    </row>
    <row r="4479" spans="135:140">
      <c r="EE4479" s="114"/>
      <c r="EF4479" s="98"/>
      <c r="EG4479" s="98"/>
      <c r="EH4479" s="98"/>
      <c r="EI4479" s="98"/>
      <c r="EJ4479" s="98"/>
    </row>
    <row r="4480" spans="135:140">
      <c r="EE4480" s="114"/>
      <c r="EF4480" s="98"/>
      <c r="EG4480" s="98"/>
      <c r="EH4480" s="98"/>
      <c r="EI4480" s="98"/>
      <c r="EJ4480" s="98"/>
    </row>
    <row r="4481" spans="135:140">
      <c r="EE4481" s="114"/>
      <c r="EF4481" s="98"/>
      <c r="EG4481" s="98"/>
      <c r="EH4481" s="98"/>
      <c r="EI4481" s="98"/>
      <c r="EJ4481" s="98"/>
    </row>
    <row r="4482" spans="135:140">
      <c r="EE4482" s="114"/>
      <c r="EF4482" s="98"/>
      <c r="EG4482" s="98"/>
      <c r="EH4482" s="98"/>
      <c r="EI4482" s="98"/>
      <c r="EJ4482" s="98"/>
    </row>
    <row r="4483" spans="135:140">
      <c r="EE4483" s="114"/>
      <c r="EF4483" s="98"/>
      <c r="EG4483" s="98"/>
      <c r="EH4483" s="98"/>
      <c r="EI4483" s="98"/>
      <c r="EJ4483" s="98"/>
    </row>
    <row r="4484" spans="135:140">
      <c r="EE4484" s="114"/>
      <c r="EF4484" s="98"/>
      <c r="EG4484" s="98"/>
      <c r="EH4484" s="98"/>
      <c r="EI4484" s="98"/>
      <c r="EJ4484" s="98"/>
    </row>
    <row r="4485" spans="135:140">
      <c r="EE4485" s="114"/>
      <c r="EF4485" s="98"/>
      <c r="EG4485" s="98"/>
      <c r="EH4485" s="98"/>
      <c r="EI4485" s="98"/>
      <c r="EJ4485" s="98"/>
    </row>
    <row r="4486" spans="135:140">
      <c r="EE4486" s="114"/>
      <c r="EF4486" s="98"/>
      <c r="EG4486" s="98"/>
      <c r="EH4486" s="98"/>
      <c r="EI4486" s="98"/>
      <c r="EJ4486" s="98"/>
    </row>
    <row r="4487" spans="135:140">
      <c r="EE4487" s="114"/>
      <c r="EF4487" s="98"/>
      <c r="EG4487" s="98"/>
      <c r="EH4487" s="98"/>
      <c r="EI4487" s="98"/>
      <c r="EJ4487" s="98"/>
    </row>
    <row r="4488" spans="135:140">
      <c r="EE4488" s="114"/>
      <c r="EF4488" s="98"/>
      <c r="EG4488" s="98"/>
      <c r="EH4488" s="98"/>
      <c r="EI4488" s="98"/>
      <c r="EJ4488" s="98"/>
    </row>
    <row r="4489" spans="135:140">
      <c r="EE4489" s="114"/>
      <c r="EF4489" s="98"/>
      <c r="EG4489" s="98"/>
      <c r="EH4489" s="98"/>
      <c r="EI4489" s="98"/>
      <c r="EJ4489" s="98"/>
    </row>
    <row r="4490" spans="135:140">
      <c r="EE4490" s="114"/>
      <c r="EF4490" s="98"/>
      <c r="EG4490" s="98"/>
      <c r="EH4490" s="98"/>
      <c r="EI4490" s="98"/>
      <c r="EJ4490" s="98"/>
    </row>
    <row r="4491" spans="135:140">
      <c r="EE4491" s="114"/>
      <c r="EF4491" s="98"/>
      <c r="EG4491" s="98"/>
      <c r="EH4491" s="98"/>
      <c r="EI4491" s="98"/>
      <c r="EJ4491" s="98"/>
    </row>
    <row r="4492" spans="135:140">
      <c r="EE4492" s="114"/>
      <c r="EF4492" s="98"/>
      <c r="EG4492" s="98"/>
      <c r="EH4492" s="98"/>
      <c r="EI4492" s="98"/>
      <c r="EJ4492" s="98"/>
    </row>
    <row r="4493" spans="135:140">
      <c r="EE4493" s="114"/>
      <c r="EF4493" s="98"/>
      <c r="EG4493" s="98"/>
      <c r="EH4493" s="98"/>
      <c r="EI4493" s="98"/>
      <c r="EJ4493" s="98"/>
    </row>
    <row r="4494" spans="135:140">
      <c r="EE4494" s="114"/>
      <c r="EF4494" s="98"/>
      <c r="EG4494" s="98"/>
      <c r="EH4494" s="98"/>
      <c r="EI4494" s="98"/>
      <c r="EJ4494" s="98"/>
    </row>
    <row r="4495" spans="135:140">
      <c r="EE4495" s="114"/>
      <c r="EF4495" s="98"/>
      <c r="EG4495" s="98"/>
      <c r="EH4495" s="98"/>
      <c r="EI4495" s="98"/>
      <c r="EJ4495" s="98"/>
    </row>
    <row r="4496" spans="135:140">
      <c r="EE4496" s="114"/>
      <c r="EF4496" s="98"/>
      <c r="EG4496" s="98"/>
      <c r="EH4496" s="98"/>
      <c r="EI4496" s="98"/>
      <c r="EJ4496" s="98"/>
    </row>
    <row r="4497" spans="135:140">
      <c r="EE4497" s="114"/>
      <c r="EF4497" s="98"/>
      <c r="EG4497" s="98"/>
      <c r="EH4497" s="98"/>
      <c r="EI4497" s="98"/>
      <c r="EJ4497" s="98"/>
    </row>
    <row r="4498" spans="135:140">
      <c r="EE4498" s="114"/>
      <c r="EF4498" s="98"/>
      <c r="EG4498" s="98"/>
      <c r="EH4498" s="98"/>
      <c r="EI4498" s="98"/>
      <c r="EJ4498" s="98"/>
    </row>
    <row r="4499" spans="135:140">
      <c r="EE4499" s="114"/>
      <c r="EF4499" s="98"/>
      <c r="EG4499" s="98"/>
      <c r="EH4499" s="98"/>
      <c r="EI4499" s="98"/>
      <c r="EJ4499" s="98"/>
    </row>
    <row r="4500" spans="135:140">
      <c r="EE4500" s="114"/>
      <c r="EF4500" s="98"/>
      <c r="EG4500" s="98"/>
      <c r="EH4500" s="98"/>
      <c r="EI4500" s="98"/>
      <c r="EJ4500" s="98"/>
    </row>
    <row r="4501" spans="135:140">
      <c r="EE4501" s="114"/>
      <c r="EF4501" s="98"/>
      <c r="EG4501" s="98"/>
      <c r="EH4501" s="98"/>
      <c r="EI4501" s="98"/>
      <c r="EJ4501" s="98"/>
    </row>
    <row r="4502" spans="135:140">
      <c r="EE4502" s="114"/>
      <c r="EF4502" s="98"/>
      <c r="EG4502" s="98"/>
      <c r="EH4502" s="98"/>
      <c r="EI4502" s="98"/>
      <c r="EJ4502" s="98"/>
    </row>
    <row r="4503" spans="135:140">
      <c r="EE4503" s="114"/>
      <c r="EF4503" s="98"/>
      <c r="EG4503" s="98"/>
      <c r="EH4503" s="98"/>
      <c r="EI4503" s="98"/>
      <c r="EJ4503" s="98"/>
    </row>
    <row r="4504" spans="135:140">
      <c r="EE4504" s="114"/>
      <c r="EF4504" s="98"/>
      <c r="EG4504" s="98"/>
      <c r="EH4504" s="98"/>
      <c r="EI4504" s="98"/>
      <c r="EJ4504" s="98"/>
    </row>
    <row r="4505" spans="135:140">
      <c r="EE4505" s="114"/>
      <c r="EF4505" s="98"/>
      <c r="EG4505" s="98"/>
      <c r="EH4505" s="98"/>
      <c r="EI4505" s="98"/>
      <c r="EJ4505" s="98"/>
    </row>
    <row r="4506" spans="135:140">
      <c r="EE4506" s="114"/>
      <c r="EF4506" s="98"/>
      <c r="EG4506" s="98"/>
      <c r="EH4506" s="98"/>
      <c r="EI4506" s="98"/>
      <c r="EJ4506" s="98"/>
    </row>
    <row r="4507" spans="135:140">
      <c r="EE4507" s="114"/>
      <c r="EF4507" s="98"/>
      <c r="EG4507" s="98"/>
      <c r="EH4507" s="98"/>
      <c r="EI4507" s="98"/>
      <c r="EJ4507" s="98"/>
    </row>
    <row r="4508" spans="135:140">
      <c r="EE4508" s="114"/>
      <c r="EF4508" s="98"/>
      <c r="EG4508" s="98"/>
      <c r="EH4508" s="98"/>
      <c r="EI4508" s="98"/>
      <c r="EJ4508" s="98"/>
    </row>
    <row r="4509" spans="135:140">
      <c r="EE4509" s="114"/>
      <c r="EF4509" s="98"/>
      <c r="EG4509" s="98"/>
      <c r="EH4509" s="98"/>
      <c r="EI4509" s="98"/>
      <c r="EJ4509" s="98"/>
    </row>
    <row r="4510" spans="135:140">
      <c r="EE4510" s="114"/>
      <c r="EF4510" s="98"/>
      <c r="EG4510" s="98"/>
      <c r="EH4510" s="98"/>
      <c r="EI4510" s="98"/>
      <c r="EJ4510" s="98"/>
    </row>
    <row r="4511" spans="135:140">
      <c r="EE4511" s="114"/>
      <c r="EF4511" s="98"/>
      <c r="EG4511" s="98"/>
      <c r="EH4511" s="98"/>
      <c r="EI4511" s="98"/>
      <c r="EJ4511" s="98"/>
    </row>
    <row r="4512" spans="135:140">
      <c r="EE4512" s="114"/>
      <c r="EF4512" s="98"/>
      <c r="EG4512" s="98"/>
      <c r="EH4512" s="98"/>
      <c r="EI4512" s="98"/>
      <c r="EJ4512" s="98"/>
    </row>
    <row r="4513" spans="135:140">
      <c r="EE4513" s="114"/>
      <c r="EF4513" s="98"/>
      <c r="EG4513" s="98"/>
      <c r="EH4513" s="98"/>
      <c r="EI4513" s="98"/>
      <c r="EJ4513" s="98"/>
    </row>
    <row r="4514" spans="135:140">
      <c r="EE4514" s="114"/>
      <c r="EF4514" s="98"/>
      <c r="EG4514" s="98"/>
      <c r="EH4514" s="98"/>
      <c r="EI4514" s="98"/>
      <c r="EJ4514" s="98"/>
    </row>
    <row r="4515" spans="135:140">
      <c r="EE4515" s="114"/>
      <c r="EF4515" s="98"/>
      <c r="EG4515" s="98"/>
      <c r="EH4515" s="98"/>
      <c r="EI4515" s="98"/>
      <c r="EJ4515" s="98"/>
    </row>
    <row r="4516" spans="135:140">
      <c r="EE4516" s="114"/>
      <c r="EF4516" s="98"/>
      <c r="EG4516" s="98"/>
      <c r="EH4516" s="98"/>
      <c r="EI4516" s="98"/>
      <c r="EJ4516" s="98"/>
    </row>
    <row r="4517" spans="135:140">
      <c r="EE4517" s="114"/>
      <c r="EF4517" s="98"/>
      <c r="EG4517" s="98"/>
      <c r="EH4517" s="98"/>
      <c r="EI4517" s="98"/>
      <c r="EJ4517" s="98"/>
    </row>
    <row r="4518" spans="135:140">
      <c r="EE4518" s="114"/>
      <c r="EF4518" s="98"/>
      <c r="EG4518" s="98"/>
      <c r="EH4518" s="98"/>
      <c r="EI4518" s="98"/>
      <c r="EJ4518" s="98"/>
    </row>
    <row r="4519" spans="135:140">
      <c r="EE4519" s="114"/>
      <c r="EF4519" s="98"/>
      <c r="EG4519" s="98"/>
      <c r="EH4519" s="98"/>
      <c r="EI4519" s="98"/>
      <c r="EJ4519" s="98"/>
    </row>
    <row r="4520" spans="135:140">
      <c r="EE4520" s="114"/>
      <c r="EF4520" s="98"/>
      <c r="EG4520" s="98"/>
      <c r="EH4520" s="98"/>
      <c r="EI4520" s="98"/>
      <c r="EJ4520" s="98"/>
    </row>
    <row r="4521" spans="135:140">
      <c r="EE4521" s="114"/>
      <c r="EF4521" s="98"/>
      <c r="EG4521" s="98"/>
      <c r="EH4521" s="98"/>
      <c r="EI4521" s="98"/>
      <c r="EJ4521" s="98"/>
    </row>
    <row r="4522" spans="135:140">
      <c r="EE4522" s="114"/>
      <c r="EF4522" s="98"/>
      <c r="EG4522" s="98"/>
      <c r="EH4522" s="98"/>
      <c r="EI4522" s="98"/>
      <c r="EJ4522" s="98"/>
    </row>
    <row r="4523" spans="135:140">
      <c r="EE4523" s="114"/>
      <c r="EF4523" s="98"/>
      <c r="EG4523" s="98"/>
      <c r="EH4523" s="98"/>
      <c r="EI4523" s="98"/>
      <c r="EJ4523" s="98"/>
    </row>
    <row r="4524" spans="135:140">
      <c r="EE4524" s="114"/>
      <c r="EF4524" s="98"/>
      <c r="EG4524" s="98"/>
      <c r="EH4524" s="98"/>
      <c r="EI4524" s="98"/>
      <c r="EJ4524" s="98"/>
    </row>
    <row r="4525" spans="135:140">
      <c r="EE4525" s="114"/>
      <c r="EF4525" s="98"/>
      <c r="EG4525" s="98"/>
      <c r="EH4525" s="98"/>
      <c r="EI4525" s="98"/>
      <c r="EJ4525" s="98"/>
    </row>
    <row r="4526" spans="135:140">
      <c r="EE4526" s="114"/>
      <c r="EF4526" s="98"/>
      <c r="EG4526" s="98"/>
      <c r="EH4526" s="98"/>
      <c r="EI4526" s="98"/>
      <c r="EJ4526" s="98"/>
    </row>
    <row r="4527" spans="135:140">
      <c r="EE4527" s="114"/>
      <c r="EF4527" s="98"/>
      <c r="EG4527" s="98"/>
      <c r="EH4527" s="98"/>
      <c r="EI4527" s="98"/>
      <c r="EJ4527" s="98"/>
    </row>
    <row r="4528" spans="135:140">
      <c r="EE4528" s="114"/>
      <c r="EF4528" s="98"/>
      <c r="EG4528" s="98"/>
      <c r="EH4528" s="98"/>
      <c r="EI4528" s="98"/>
      <c r="EJ4528" s="98"/>
    </row>
    <row r="4529" spans="135:140">
      <c r="EE4529" s="114"/>
      <c r="EF4529" s="98"/>
      <c r="EG4529" s="98"/>
      <c r="EH4529" s="98"/>
      <c r="EI4529" s="98"/>
      <c r="EJ4529" s="98"/>
    </row>
    <row r="4530" spans="135:140">
      <c r="EE4530" s="114"/>
      <c r="EF4530" s="98"/>
      <c r="EG4530" s="98"/>
      <c r="EH4530" s="98"/>
      <c r="EI4530" s="98"/>
      <c r="EJ4530" s="98"/>
    </row>
    <row r="4531" spans="135:140">
      <c r="EE4531" s="114"/>
      <c r="EF4531" s="98"/>
      <c r="EG4531" s="98"/>
      <c r="EH4531" s="98"/>
      <c r="EI4531" s="98"/>
      <c r="EJ4531" s="98"/>
    </row>
    <row r="4532" spans="135:140">
      <c r="EE4532" s="114"/>
      <c r="EF4532" s="98"/>
      <c r="EG4532" s="98"/>
      <c r="EH4532" s="98"/>
      <c r="EI4532" s="98"/>
      <c r="EJ4532" s="98"/>
    </row>
    <row r="4533" spans="135:140">
      <c r="EE4533" s="114"/>
      <c r="EF4533" s="98"/>
      <c r="EG4533" s="98"/>
      <c r="EH4533" s="98"/>
      <c r="EI4533" s="98"/>
      <c r="EJ4533" s="98"/>
    </row>
    <row r="4534" spans="135:140">
      <c r="EE4534" s="114"/>
      <c r="EF4534" s="98"/>
      <c r="EG4534" s="98"/>
      <c r="EH4534" s="98"/>
      <c r="EI4534" s="98"/>
      <c r="EJ4534" s="98"/>
    </row>
    <row r="4535" spans="135:140">
      <c r="EE4535" s="114"/>
      <c r="EF4535" s="98"/>
      <c r="EG4535" s="98"/>
      <c r="EH4535" s="98"/>
      <c r="EI4535" s="98"/>
      <c r="EJ4535" s="98"/>
    </row>
    <row r="4536" spans="135:140">
      <c r="EE4536" s="114"/>
      <c r="EF4536" s="98"/>
      <c r="EG4536" s="98"/>
      <c r="EH4536" s="98"/>
      <c r="EI4536" s="98"/>
      <c r="EJ4536" s="98"/>
    </row>
    <row r="4537" spans="135:140">
      <c r="EE4537" s="114"/>
      <c r="EF4537" s="98"/>
      <c r="EG4537" s="98"/>
      <c r="EH4537" s="98"/>
      <c r="EI4537" s="98"/>
      <c r="EJ4537" s="98"/>
    </row>
    <row r="4538" spans="135:140">
      <c r="EE4538" s="114"/>
      <c r="EF4538" s="98"/>
      <c r="EG4538" s="98"/>
      <c r="EH4538" s="98"/>
      <c r="EI4538" s="98"/>
      <c r="EJ4538" s="98"/>
    </row>
    <row r="4539" spans="135:140">
      <c r="EE4539" s="114"/>
      <c r="EF4539" s="98"/>
      <c r="EG4539" s="98"/>
      <c r="EH4539" s="98"/>
      <c r="EI4539" s="98"/>
      <c r="EJ4539" s="98"/>
    </row>
    <row r="4540" spans="135:140">
      <c r="EE4540" s="114"/>
      <c r="EF4540" s="98"/>
      <c r="EG4540" s="98"/>
      <c r="EH4540" s="98"/>
      <c r="EI4540" s="98"/>
      <c r="EJ4540" s="98"/>
    </row>
    <row r="4541" spans="135:140">
      <c r="EE4541" s="114"/>
      <c r="EF4541" s="98"/>
      <c r="EG4541" s="98"/>
      <c r="EH4541" s="98"/>
      <c r="EI4541" s="98"/>
      <c r="EJ4541" s="98"/>
    </row>
    <row r="4542" spans="135:140">
      <c r="EE4542" s="114"/>
      <c r="EF4542" s="98"/>
      <c r="EG4542" s="98"/>
      <c r="EH4542" s="98"/>
      <c r="EI4542" s="98"/>
      <c r="EJ4542" s="98"/>
    </row>
    <row r="4543" spans="135:140">
      <c r="EE4543" s="114"/>
      <c r="EF4543" s="98"/>
      <c r="EG4543" s="98"/>
      <c r="EH4543" s="98"/>
      <c r="EI4543" s="98"/>
      <c r="EJ4543" s="98"/>
    </row>
    <row r="4544" spans="135:140">
      <c r="EE4544" s="114"/>
      <c r="EF4544" s="98"/>
      <c r="EG4544" s="98"/>
      <c r="EH4544" s="98"/>
      <c r="EI4544" s="98"/>
      <c r="EJ4544" s="98"/>
    </row>
    <row r="4545" spans="135:140">
      <c r="EE4545" s="114"/>
      <c r="EF4545" s="98"/>
      <c r="EG4545" s="98"/>
      <c r="EH4545" s="98"/>
      <c r="EI4545" s="98"/>
      <c r="EJ4545" s="98"/>
    </row>
    <row r="4546" spans="135:140">
      <c r="EE4546" s="114"/>
      <c r="EF4546" s="98"/>
      <c r="EG4546" s="98"/>
      <c r="EH4546" s="98"/>
      <c r="EI4546" s="98"/>
      <c r="EJ4546" s="98"/>
    </row>
    <row r="4547" spans="135:140">
      <c r="EE4547" s="114"/>
      <c r="EF4547" s="98"/>
      <c r="EG4547" s="98"/>
      <c r="EH4547" s="98"/>
      <c r="EI4547" s="98"/>
      <c r="EJ4547" s="98"/>
    </row>
    <row r="4548" spans="135:140">
      <c r="EE4548" s="114"/>
      <c r="EF4548" s="98"/>
      <c r="EG4548" s="98"/>
      <c r="EH4548" s="98"/>
      <c r="EI4548" s="98"/>
      <c r="EJ4548" s="98"/>
    </row>
    <row r="4549" spans="135:140">
      <c r="EE4549" s="114"/>
      <c r="EF4549" s="98"/>
      <c r="EG4549" s="98"/>
      <c r="EH4549" s="98"/>
      <c r="EI4549" s="98"/>
      <c r="EJ4549" s="98"/>
    </row>
    <row r="4550" spans="135:140">
      <c r="EE4550" s="114"/>
      <c r="EF4550" s="98"/>
      <c r="EG4550" s="98"/>
      <c r="EH4550" s="98"/>
      <c r="EI4550" s="98"/>
      <c r="EJ4550" s="98"/>
    </row>
    <row r="4551" spans="135:140">
      <c r="EE4551" s="114"/>
      <c r="EF4551" s="98"/>
      <c r="EG4551" s="98"/>
      <c r="EH4551" s="98"/>
      <c r="EI4551" s="98"/>
      <c r="EJ4551" s="98"/>
    </row>
    <row r="4552" spans="135:140">
      <c r="EE4552" s="114"/>
      <c r="EF4552" s="98"/>
      <c r="EG4552" s="98"/>
      <c r="EH4552" s="98"/>
      <c r="EI4552" s="98"/>
      <c r="EJ4552" s="98"/>
    </row>
    <row r="4553" spans="135:140">
      <c r="EE4553" s="114"/>
      <c r="EF4553" s="98"/>
      <c r="EG4553" s="98"/>
      <c r="EH4553" s="98"/>
      <c r="EI4553" s="98"/>
      <c r="EJ4553" s="98"/>
    </row>
    <row r="4554" spans="135:140">
      <c r="EE4554" s="114"/>
      <c r="EF4554" s="98"/>
      <c r="EG4554" s="98"/>
      <c r="EH4554" s="98"/>
      <c r="EI4554" s="98"/>
      <c r="EJ4554" s="98"/>
    </row>
    <row r="4555" spans="135:140">
      <c r="EE4555" s="114"/>
      <c r="EF4555" s="98"/>
      <c r="EG4555" s="98"/>
      <c r="EH4555" s="98"/>
      <c r="EI4555" s="98"/>
      <c r="EJ4555" s="98"/>
    </row>
    <row r="4556" spans="135:140">
      <c r="EE4556" s="114"/>
      <c r="EF4556" s="98"/>
      <c r="EG4556" s="98"/>
      <c r="EH4556" s="98"/>
      <c r="EI4556" s="98"/>
      <c r="EJ4556" s="98"/>
    </row>
    <row r="4557" spans="135:140">
      <c r="EE4557" s="114"/>
      <c r="EF4557" s="98"/>
      <c r="EG4557" s="98"/>
      <c r="EH4557" s="98"/>
      <c r="EI4557" s="98"/>
      <c r="EJ4557" s="98"/>
    </row>
    <row r="4558" spans="135:140">
      <c r="EE4558" s="114"/>
      <c r="EF4558" s="98"/>
      <c r="EG4558" s="98"/>
      <c r="EH4558" s="98"/>
      <c r="EI4558" s="98"/>
      <c r="EJ4558" s="98"/>
    </row>
    <row r="4559" spans="135:140">
      <c r="EE4559" s="114"/>
      <c r="EF4559" s="98"/>
      <c r="EG4559" s="98"/>
      <c r="EH4559" s="98"/>
      <c r="EI4559" s="98"/>
      <c r="EJ4559" s="98"/>
    </row>
    <row r="4560" spans="135:140">
      <c r="EE4560" s="114"/>
      <c r="EF4560" s="98"/>
      <c r="EG4560" s="98"/>
      <c r="EH4560" s="98"/>
      <c r="EI4560" s="98"/>
      <c r="EJ4560" s="98"/>
    </row>
    <row r="4561" spans="135:140">
      <c r="EE4561" s="114"/>
      <c r="EF4561" s="98"/>
      <c r="EG4561" s="98"/>
      <c r="EH4561" s="98"/>
      <c r="EI4561" s="98"/>
      <c r="EJ4561" s="98"/>
    </row>
    <row r="4562" spans="135:140">
      <c r="EE4562" s="114"/>
      <c r="EF4562" s="98"/>
      <c r="EG4562" s="98"/>
      <c r="EH4562" s="98"/>
      <c r="EI4562" s="98"/>
      <c r="EJ4562" s="98"/>
    </row>
    <row r="4563" spans="135:140">
      <c r="EE4563" s="114"/>
      <c r="EF4563" s="98"/>
      <c r="EG4563" s="98"/>
      <c r="EH4563" s="98"/>
      <c r="EI4563" s="98"/>
      <c r="EJ4563" s="98"/>
    </row>
    <row r="4564" spans="135:140">
      <c r="EE4564" s="114"/>
      <c r="EF4564" s="98"/>
      <c r="EG4564" s="98"/>
      <c r="EH4564" s="98"/>
      <c r="EI4564" s="98"/>
      <c r="EJ4564" s="98"/>
    </row>
    <row r="4565" spans="135:140">
      <c r="EE4565" s="114"/>
      <c r="EF4565" s="98"/>
      <c r="EG4565" s="98"/>
      <c r="EH4565" s="98"/>
      <c r="EI4565" s="98"/>
      <c r="EJ4565" s="98"/>
    </row>
    <row r="4566" spans="135:140">
      <c r="EE4566" s="114"/>
      <c r="EF4566" s="98"/>
      <c r="EG4566" s="98"/>
      <c r="EH4566" s="98"/>
      <c r="EI4566" s="98"/>
      <c r="EJ4566" s="98"/>
    </row>
    <row r="4567" spans="135:140">
      <c r="EE4567" s="114"/>
      <c r="EF4567" s="98"/>
      <c r="EG4567" s="98"/>
      <c r="EH4567" s="98"/>
      <c r="EI4567" s="98"/>
      <c r="EJ4567" s="98"/>
    </row>
    <row r="4568" spans="135:140">
      <c r="EE4568" s="114"/>
      <c r="EF4568" s="98"/>
      <c r="EG4568" s="98"/>
      <c r="EH4568" s="98"/>
      <c r="EI4568" s="98"/>
      <c r="EJ4568" s="98"/>
    </row>
    <row r="4569" spans="135:140">
      <c r="EE4569" s="114"/>
      <c r="EF4569" s="98"/>
      <c r="EG4569" s="98"/>
      <c r="EH4569" s="98"/>
      <c r="EI4569" s="98"/>
      <c r="EJ4569" s="98"/>
    </row>
    <row r="4570" spans="135:140">
      <c r="EE4570" s="114"/>
      <c r="EF4570" s="98"/>
      <c r="EG4570" s="98"/>
      <c r="EH4570" s="98"/>
      <c r="EI4570" s="98"/>
      <c r="EJ4570" s="98"/>
    </row>
    <row r="4571" spans="135:140">
      <c r="EE4571" s="114"/>
      <c r="EF4571" s="98"/>
      <c r="EG4571" s="98"/>
      <c r="EH4571" s="98"/>
      <c r="EI4571" s="98"/>
      <c r="EJ4571" s="98"/>
    </row>
    <row r="4572" spans="135:140">
      <c r="EE4572" s="114"/>
      <c r="EF4572" s="98"/>
      <c r="EG4572" s="98"/>
      <c r="EH4572" s="98"/>
      <c r="EI4572" s="98"/>
      <c r="EJ4572" s="98"/>
    </row>
    <row r="4573" spans="135:140">
      <c r="EE4573" s="114"/>
      <c r="EF4573" s="98"/>
      <c r="EG4573" s="98"/>
      <c r="EH4573" s="98"/>
      <c r="EI4573" s="98"/>
      <c r="EJ4573" s="98"/>
    </row>
    <row r="4574" spans="135:140">
      <c r="EE4574" s="114"/>
      <c r="EF4574" s="98"/>
      <c r="EG4574" s="98"/>
      <c r="EH4574" s="98"/>
      <c r="EI4574" s="98"/>
      <c r="EJ4574" s="98"/>
    </row>
    <row r="4575" spans="135:140">
      <c r="EE4575" s="114"/>
      <c r="EF4575" s="98"/>
      <c r="EG4575" s="98"/>
      <c r="EH4575" s="98"/>
      <c r="EI4575" s="98"/>
      <c r="EJ4575" s="98"/>
    </row>
    <row r="4576" spans="135:140">
      <c r="EE4576" s="114"/>
      <c r="EF4576" s="98"/>
      <c r="EG4576" s="98"/>
      <c r="EH4576" s="98"/>
      <c r="EI4576" s="98"/>
      <c r="EJ4576" s="98"/>
    </row>
    <row r="4577" spans="135:140">
      <c r="EE4577" s="114"/>
      <c r="EF4577" s="98"/>
      <c r="EG4577" s="98"/>
      <c r="EH4577" s="98"/>
      <c r="EI4577" s="98"/>
      <c r="EJ4577" s="98"/>
    </row>
    <row r="4578" spans="135:140">
      <c r="EE4578" s="114"/>
      <c r="EF4578" s="98"/>
      <c r="EG4578" s="98"/>
      <c r="EH4578" s="98"/>
      <c r="EI4578" s="98"/>
      <c r="EJ4578" s="98"/>
    </row>
    <row r="4579" spans="135:140">
      <c r="EE4579" s="114"/>
      <c r="EF4579" s="98"/>
      <c r="EG4579" s="98"/>
      <c r="EH4579" s="98"/>
      <c r="EI4579" s="98"/>
      <c r="EJ4579" s="98"/>
    </row>
    <row r="4580" spans="135:140">
      <c r="EE4580" s="114"/>
      <c r="EF4580" s="98"/>
      <c r="EG4580" s="98"/>
      <c r="EH4580" s="98"/>
      <c r="EI4580" s="98"/>
      <c r="EJ4580" s="98"/>
    </row>
    <row r="4581" spans="135:140">
      <c r="EE4581" s="114"/>
      <c r="EF4581" s="98"/>
      <c r="EG4581" s="98"/>
      <c r="EH4581" s="98"/>
      <c r="EI4581" s="98"/>
      <c r="EJ4581" s="98"/>
    </row>
    <row r="4582" spans="135:140">
      <c r="EE4582" s="114"/>
      <c r="EF4582" s="98"/>
      <c r="EG4582" s="98"/>
      <c r="EH4582" s="98"/>
      <c r="EI4582" s="98"/>
      <c r="EJ4582" s="98"/>
    </row>
    <row r="4583" spans="135:140">
      <c r="EE4583" s="114"/>
      <c r="EF4583" s="98"/>
      <c r="EG4583" s="98"/>
      <c r="EH4583" s="98"/>
      <c r="EI4583" s="98"/>
      <c r="EJ4583" s="98"/>
    </row>
    <row r="4584" spans="135:140">
      <c r="EE4584" s="114"/>
      <c r="EF4584" s="98"/>
      <c r="EG4584" s="98"/>
      <c r="EH4584" s="98"/>
      <c r="EI4584" s="98"/>
      <c r="EJ4584" s="98"/>
    </row>
    <row r="4585" spans="135:140">
      <c r="EE4585" s="114"/>
      <c r="EF4585" s="98"/>
      <c r="EG4585" s="98"/>
      <c r="EH4585" s="98"/>
      <c r="EI4585" s="98"/>
      <c r="EJ4585" s="98"/>
    </row>
    <row r="4586" spans="135:140">
      <c r="EE4586" s="114"/>
      <c r="EF4586" s="98"/>
      <c r="EG4586" s="98"/>
      <c r="EH4586" s="98"/>
      <c r="EI4586" s="98"/>
      <c r="EJ4586" s="98"/>
    </row>
    <row r="4587" spans="135:140">
      <c r="EE4587" s="114"/>
      <c r="EF4587" s="98"/>
      <c r="EG4587" s="98"/>
      <c r="EH4587" s="98"/>
      <c r="EI4587" s="98"/>
      <c r="EJ4587" s="98"/>
    </row>
    <row r="4588" spans="135:140">
      <c r="EE4588" s="114"/>
      <c r="EF4588" s="98"/>
      <c r="EG4588" s="98"/>
      <c r="EH4588" s="98"/>
      <c r="EI4588" s="98"/>
      <c r="EJ4588" s="98"/>
    </row>
    <row r="4589" spans="135:140">
      <c r="EE4589" s="114"/>
      <c r="EF4589" s="98"/>
      <c r="EG4589" s="98"/>
      <c r="EH4589" s="98"/>
      <c r="EI4589" s="98"/>
      <c r="EJ4589" s="98"/>
    </row>
    <row r="4590" spans="135:140">
      <c r="EE4590" s="114"/>
      <c r="EF4590" s="98"/>
      <c r="EG4590" s="98"/>
      <c r="EH4590" s="98"/>
      <c r="EI4590" s="98"/>
      <c r="EJ4590" s="98"/>
    </row>
    <row r="4591" spans="135:140">
      <c r="EE4591" s="114"/>
      <c r="EF4591" s="98"/>
      <c r="EG4591" s="98"/>
      <c r="EH4591" s="98"/>
      <c r="EI4591" s="98"/>
      <c r="EJ4591" s="98"/>
    </row>
    <row r="4592" spans="135:140">
      <c r="EE4592" s="114"/>
      <c r="EF4592" s="98"/>
      <c r="EG4592" s="98"/>
      <c r="EH4592" s="98"/>
      <c r="EI4592" s="98"/>
      <c r="EJ4592" s="98"/>
    </row>
    <row r="4593" spans="135:140">
      <c r="EE4593" s="114"/>
      <c r="EF4593" s="98"/>
      <c r="EG4593" s="98"/>
      <c r="EH4593" s="98"/>
      <c r="EI4593" s="98"/>
      <c r="EJ4593" s="98"/>
    </row>
    <row r="4594" spans="135:140">
      <c r="EE4594" s="114"/>
      <c r="EF4594" s="98"/>
      <c r="EG4594" s="98"/>
      <c r="EH4594" s="98"/>
      <c r="EI4594" s="98"/>
      <c r="EJ4594" s="98"/>
    </row>
    <row r="4595" spans="135:140">
      <c r="EE4595" s="114"/>
      <c r="EF4595" s="98"/>
      <c r="EG4595" s="98"/>
      <c r="EH4595" s="98"/>
      <c r="EI4595" s="98"/>
      <c r="EJ4595" s="98"/>
    </row>
    <row r="4596" spans="135:140">
      <c r="EE4596" s="114"/>
      <c r="EF4596" s="98"/>
      <c r="EG4596" s="98"/>
      <c r="EH4596" s="98"/>
      <c r="EI4596" s="98"/>
      <c r="EJ4596" s="98"/>
    </row>
    <row r="4597" spans="135:140">
      <c r="EE4597" s="114"/>
      <c r="EF4597" s="98"/>
      <c r="EG4597" s="98"/>
      <c r="EH4597" s="98"/>
      <c r="EI4597" s="98"/>
      <c r="EJ4597" s="98"/>
    </row>
    <row r="4598" spans="135:140">
      <c r="EE4598" s="114"/>
      <c r="EF4598" s="98"/>
      <c r="EG4598" s="98"/>
      <c r="EH4598" s="98"/>
      <c r="EI4598" s="98"/>
      <c r="EJ4598" s="98"/>
    </row>
    <row r="4599" spans="135:140">
      <c r="EE4599" s="114"/>
      <c r="EF4599" s="98"/>
      <c r="EG4599" s="98"/>
      <c r="EH4599" s="98"/>
      <c r="EI4599" s="98"/>
      <c r="EJ4599" s="98"/>
    </row>
    <row r="4600" spans="135:140">
      <c r="EE4600" s="114"/>
      <c r="EF4600" s="98"/>
      <c r="EG4600" s="98"/>
      <c r="EH4600" s="98"/>
      <c r="EI4600" s="98"/>
      <c r="EJ4600" s="98"/>
    </row>
    <row r="4601" spans="135:140">
      <c r="EE4601" s="114"/>
      <c r="EF4601" s="98"/>
      <c r="EG4601" s="98"/>
      <c r="EH4601" s="98"/>
      <c r="EI4601" s="98"/>
      <c r="EJ4601" s="98"/>
    </row>
    <row r="4602" spans="135:140">
      <c r="EE4602" s="114"/>
      <c r="EF4602" s="98"/>
      <c r="EG4602" s="98"/>
      <c r="EH4602" s="98"/>
      <c r="EI4602" s="98"/>
      <c r="EJ4602" s="98"/>
    </row>
    <row r="4603" spans="135:140">
      <c r="EE4603" s="114"/>
      <c r="EF4603" s="98"/>
      <c r="EG4603" s="98"/>
      <c r="EH4603" s="98"/>
      <c r="EI4603" s="98"/>
      <c r="EJ4603" s="98"/>
    </row>
    <row r="4604" spans="135:140">
      <c r="EE4604" s="114"/>
      <c r="EF4604" s="98"/>
      <c r="EG4604" s="98"/>
      <c r="EH4604" s="98"/>
      <c r="EI4604" s="98"/>
      <c r="EJ4604" s="98"/>
    </row>
    <row r="4605" spans="135:140">
      <c r="EE4605" s="114"/>
      <c r="EF4605" s="98"/>
      <c r="EG4605" s="98"/>
      <c r="EH4605" s="98"/>
      <c r="EI4605" s="98"/>
      <c r="EJ4605" s="98"/>
    </row>
    <row r="4606" spans="135:140">
      <c r="EE4606" s="114"/>
      <c r="EF4606" s="98"/>
      <c r="EG4606" s="98"/>
      <c r="EH4606" s="98"/>
      <c r="EI4606" s="98"/>
      <c r="EJ4606" s="98"/>
    </row>
    <row r="4607" spans="135:140">
      <c r="EE4607" s="114"/>
      <c r="EF4607" s="98"/>
      <c r="EG4607" s="98"/>
      <c r="EH4607" s="98"/>
      <c r="EI4607" s="98"/>
      <c r="EJ4607" s="98"/>
    </row>
    <row r="4608" spans="135:140">
      <c r="EE4608" s="114"/>
      <c r="EF4608" s="98"/>
      <c r="EG4608" s="98"/>
      <c r="EH4608" s="98"/>
      <c r="EI4608" s="98"/>
      <c r="EJ4608" s="98"/>
    </row>
    <row r="4609" spans="135:140">
      <c r="EE4609" s="114"/>
      <c r="EF4609" s="98"/>
      <c r="EG4609" s="98"/>
      <c r="EH4609" s="98"/>
      <c r="EI4609" s="98"/>
      <c r="EJ4609" s="98"/>
    </row>
    <row r="4610" spans="135:140">
      <c r="EE4610" s="114"/>
      <c r="EF4610" s="98"/>
      <c r="EG4610" s="98"/>
      <c r="EH4610" s="98"/>
      <c r="EI4610" s="98"/>
      <c r="EJ4610" s="98"/>
    </row>
    <row r="4611" spans="135:140">
      <c r="EE4611" s="114"/>
      <c r="EF4611" s="98"/>
      <c r="EG4611" s="98"/>
      <c r="EH4611" s="98"/>
      <c r="EI4611" s="98"/>
      <c r="EJ4611" s="98"/>
    </row>
    <row r="4612" spans="135:140">
      <c r="EE4612" s="114"/>
      <c r="EF4612" s="98"/>
      <c r="EG4612" s="98"/>
      <c r="EH4612" s="98"/>
      <c r="EI4612" s="98"/>
      <c r="EJ4612" s="98"/>
    </row>
    <row r="4613" spans="135:140">
      <c r="EE4613" s="114"/>
      <c r="EF4613" s="98"/>
      <c r="EG4613" s="98"/>
      <c r="EH4613" s="98"/>
      <c r="EI4613" s="98"/>
      <c r="EJ4613" s="98"/>
    </row>
    <row r="4614" spans="135:140">
      <c r="EE4614" s="114"/>
      <c r="EF4614" s="98"/>
      <c r="EG4614" s="98"/>
      <c r="EH4614" s="98"/>
      <c r="EI4614" s="98"/>
      <c r="EJ4614" s="98"/>
    </row>
    <row r="4615" spans="135:140">
      <c r="EE4615" s="114"/>
      <c r="EF4615" s="98"/>
      <c r="EG4615" s="98"/>
      <c r="EH4615" s="98"/>
      <c r="EI4615" s="98"/>
      <c r="EJ4615" s="98"/>
    </row>
    <row r="4616" spans="135:140">
      <c r="EE4616" s="114"/>
      <c r="EF4616" s="98"/>
      <c r="EG4616" s="98"/>
      <c r="EH4616" s="98"/>
      <c r="EI4616" s="98"/>
      <c r="EJ4616" s="98"/>
    </row>
    <row r="4617" spans="135:140">
      <c r="EE4617" s="114"/>
      <c r="EF4617" s="98"/>
      <c r="EG4617" s="98"/>
      <c r="EH4617" s="98"/>
      <c r="EI4617" s="98"/>
      <c r="EJ4617" s="98"/>
    </row>
    <row r="4618" spans="135:140">
      <c r="EE4618" s="114"/>
      <c r="EF4618" s="98"/>
      <c r="EG4618" s="98"/>
      <c r="EH4618" s="98"/>
      <c r="EI4618" s="98"/>
      <c r="EJ4618" s="98"/>
    </row>
    <row r="4619" spans="135:140">
      <c r="EE4619" s="114"/>
      <c r="EF4619" s="98"/>
      <c r="EG4619" s="98"/>
      <c r="EH4619" s="98"/>
      <c r="EI4619" s="98"/>
      <c r="EJ4619" s="98"/>
    </row>
    <row r="4620" spans="135:140">
      <c r="EE4620" s="114"/>
      <c r="EF4620" s="98"/>
      <c r="EG4620" s="98"/>
      <c r="EH4620" s="98"/>
      <c r="EI4620" s="98"/>
      <c r="EJ4620" s="98"/>
    </row>
    <row r="4621" spans="135:140">
      <c r="EE4621" s="114"/>
      <c r="EF4621" s="98"/>
      <c r="EG4621" s="98"/>
      <c r="EH4621" s="98"/>
      <c r="EI4621" s="98"/>
      <c r="EJ4621" s="98"/>
    </row>
    <row r="4622" spans="135:140">
      <c r="EE4622" s="114"/>
      <c r="EF4622" s="98"/>
      <c r="EG4622" s="98"/>
      <c r="EH4622" s="98"/>
      <c r="EI4622" s="98"/>
      <c r="EJ4622" s="98"/>
    </row>
    <row r="4623" spans="135:140">
      <c r="EE4623" s="114"/>
      <c r="EF4623" s="98"/>
      <c r="EG4623" s="98"/>
      <c r="EH4623" s="98"/>
      <c r="EI4623" s="98"/>
      <c r="EJ4623" s="98"/>
    </row>
    <row r="4624" spans="135:140">
      <c r="EE4624" s="114"/>
      <c r="EF4624" s="98"/>
      <c r="EG4624" s="98"/>
      <c r="EH4624" s="98"/>
      <c r="EI4624" s="98"/>
      <c r="EJ4624" s="98"/>
    </row>
    <row r="4625" spans="135:140">
      <c r="EE4625" s="114"/>
      <c r="EF4625" s="98"/>
      <c r="EG4625" s="98"/>
      <c r="EH4625" s="98"/>
      <c r="EI4625" s="98"/>
      <c r="EJ4625" s="98"/>
    </row>
    <row r="4626" spans="135:140">
      <c r="EE4626" s="114"/>
      <c r="EF4626" s="98"/>
      <c r="EG4626" s="98"/>
      <c r="EH4626" s="98"/>
      <c r="EI4626" s="98"/>
      <c r="EJ4626" s="98"/>
    </row>
    <row r="4627" spans="135:140">
      <c r="EE4627" s="114"/>
      <c r="EF4627" s="98"/>
      <c r="EG4627" s="98"/>
      <c r="EH4627" s="98"/>
      <c r="EI4627" s="98"/>
      <c r="EJ4627" s="98"/>
    </row>
    <row r="4628" spans="135:140">
      <c r="EE4628" s="114"/>
      <c r="EF4628" s="98"/>
      <c r="EG4628" s="98"/>
      <c r="EH4628" s="98"/>
      <c r="EI4628" s="98"/>
      <c r="EJ4628" s="98"/>
    </row>
    <row r="4629" spans="135:140">
      <c r="EE4629" s="114"/>
      <c r="EF4629" s="98"/>
      <c r="EG4629" s="98"/>
      <c r="EH4629" s="98"/>
      <c r="EI4629" s="98"/>
      <c r="EJ4629" s="98"/>
    </row>
    <row r="4630" spans="135:140">
      <c r="EE4630" s="114"/>
      <c r="EF4630" s="98"/>
      <c r="EG4630" s="98"/>
      <c r="EH4630" s="98"/>
      <c r="EI4630" s="98"/>
      <c r="EJ4630" s="98"/>
    </row>
    <row r="4631" spans="135:140">
      <c r="EE4631" s="114"/>
      <c r="EF4631" s="98"/>
      <c r="EG4631" s="98"/>
      <c r="EH4631" s="98"/>
      <c r="EI4631" s="98"/>
      <c r="EJ4631" s="98"/>
    </row>
    <row r="4632" spans="135:140">
      <c r="EE4632" s="114"/>
      <c r="EF4632" s="98"/>
      <c r="EG4632" s="98"/>
      <c r="EH4632" s="98"/>
      <c r="EI4632" s="98"/>
      <c r="EJ4632" s="98"/>
    </row>
    <row r="4633" spans="135:140">
      <c r="EE4633" s="114"/>
      <c r="EF4633" s="98"/>
      <c r="EG4633" s="98"/>
      <c r="EH4633" s="98"/>
      <c r="EI4633" s="98"/>
      <c r="EJ4633" s="98"/>
    </row>
    <row r="4634" spans="135:140">
      <c r="EE4634" s="114"/>
      <c r="EF4634" s="98"/>
      <c r="EG4634" s="98"/>
      <c r="EH4634" s="98"/>
      <c r="EI4634" s="98"/>
      <c r="EJ4634" s="98"/>
    </row>
    <row r="4635" spans="135:140">
      <c r="EE4635" s="114"/>
      <c r="EF4635" s="98"/>
      <c r="EG4635" s="98"/>
      <c r="EH4635" s="98"/>
      <c r="EI4635" s="98"/>
      <c r="EJ4635" s="98"/>
    </row>
    <row r="4636" spans="135:140">
      <c r="EE4636" s="114"/>
      <c r="EF4636" s="98"/>
      <c r="EG4636" s="98"/>
      <c r="EH4636" s="98"/>
      <c r="EI4636" s="98"/>
      <c r="EJ4636" s="98"/>
    </row>
    <row r="4637" spans="135:140">
      <c r="EE4637" s="114"/>
      <c r="EF4637" s="98"/>
      <c r="EG4637" s="98"/>
      <c r="EH4637" s="98"/>
      <c r="EI4637" s="98"/>
      <c r="EJ4637" s="98"/>
    </row>
    <row r="4638" spans="135:140">
      <c r="EE4638" s="114"/>
      <c r="EF4638" s="98"/>
      <c r="EG4638" s="98"/>
      <c r="EH4638" s="98"/>
      <c r="EI4638" s="98"/>
      <c r="EJ4638" s="98"/>
    </row>
    <row r="4639" spans="135:140">
      <c r="EE4639" s="114"/>
      <c r="EF4639" s="98"/>
      <c r="EG4639" s="98"/>
      <c r="EH4639" s="98"/>
      <c r="EI4639" s="98"/>
      <c r="EJ4639" s="98"/>
    </row>
    <row r="4640" spans="135:140">
      <c r="EE4640" s="114"/>
      <c r="EF4640" s="98"/>
      <c r="EG4640" s="98"/>
      <c r="EH4640" s="98"/>
      <c r="EI4640" s="98"/>
      <c r="EJ4640" s="98"/>
    </row>
    <row r="4641" spans="135:140">
      <c r="EE4641" s="114"/>
      <c r="EF4641" s="98"/>
      <c r="EG4641" s="98"/>
      <c r="EH4641" s="98"/>
      <c r="EI4641" s="98"/>
      <c r="EJ4641" s="98"/>
    </row>
    <row r="4642" spans="135:140">
      <c r="EE4642" s="114"/>
      <c r="EF4642" s="98"/>
      <c r="EG4642" s="98"/>
      <c r="EH4642" s="98"/>
      <c r="EI4642" s="98"/>
      <c r="EJ4642" s="98"/>
    </row>
    <row r="4643" spans="135:140">
      <c r="EE4643" s="114"/>
      <c r="EF4643" s="98"/>
      <c r="EG4643" s="98"/>
      <c r="EH4643" s="98"/>
      <c r="EI4643" s="98"/>
      <c r="EJ4643" s="98"/>
    </row>
    <row r="4644" spans="135:140">
      <c r="EE4644" s="114"/>
      <c r="EF4644" s="98"/>
      <c r="EG4644" s="98"/>
      <c r="EH4644" s="98"/>
      <c r="EI4644" s="98"/>
      <c r="EJ4644" s="98"/>
    </row>
    <row r="4645" spans="135:140">
      <c r="EE4645" s="114"/>
      <c r="EF4645" s="98"/>
      <c r="EG4645" s="98"/>
      <c r="EH4645" s="98"/>
      <c r="EI4645" s="98"/>
      <c r="EJ4645" s="98"/>
    </row>
    <row r="4646" spans="135:140">
      <c r="EE4646" s="114"/>
      <c r="EF4646" s="98"/>
      <c r="EG4646" s="98"/>
      <c r="EH4646" s="98"/>
      <c r="EI4646" s="98"/>
      <c r="EJ4646" s="98"/>
    </row>
    <row r="4647" spans="135:140">
      <c r="EE4647" s="114"/>
      <c r="EF4647" s="98"/>
      <c r="EG4647" s="98"/>
      <c r="EH4647" s="98"/>
      <c r="EI4647" s="98"/>
      <c r="EJ4647" s="98"/>
    </row>
    <row r="4648" spans="135:140">
      <c r="EE4648" s="114"/>
      <c r="EF4648" s="98"/>
      <c r="EG4648" s="98"/>
      <c r="EH4648" s="98"/>
      <c r="EI4648" s="98"/>
      <c r="EJ4648" s="98"/>
    </row>
    <row r="4649" spans="135:140">
      <c r="EE4649" s="114"/>
      <c r="EF4649" s="98"/>
      <c r="EG4649" s="98"/>
      <c r="EH4649" s="98"/>
      <c r="EI4649" s="98"/>
      <c r="EJ4649" s="98"/>
    </row>
    <row r="4650" spans="135:140">
      <c r="EE4650" s="114"/>
      <c r="EF4650" s="98"/>
      <c r="EG4650" s="98"/>
      <c r="EH4650" s="98"/>
      <c r="EI4650" s="98"/>
      <c r="EJ4650" s="98"/>
    </row>
    <row r="4651" spans="135:140">
      <c r="EE4651" s="114"/>
      <c r="EF4651" s="98"/>
      <c r="EG4651" s="98"/>
      <c r="EH4651" s="98"/>
      <c r="EI4651" s="98"/>
      <c r="EJ4651" s="98"/>
    </row>
    <row r="4652" spans="135:140">
      <c r="EE4652" s="114"/>
      <c r="EF4652" s="98"/>
      <c r="EG4652" s="98"/>
      <c r="EH4652" s="98"/>
      <c r="EI4652" s="98"/>
      <c r="EJ4652" s="98"/>
    </row>
    <row r="4653" spans="135:140">
      <c r="EE4653" s="114"/>
      <c r="EF4653" s="98"/>
      <c r="EG4653" s="98"/>
      <c r="EH4653" s="98"/>
      <c r="EI4653" s="98"/>
      <c r="EJ4653" s="98"/>
    </row>
    <row r="4654" spans="135:140">
      <c r="EE4654" s="114"/>
      <c r="EF4654" s="98"/>
      <c r="EG4654" s="98"/>
      <c r="EH4654" s="98"/>
      <c r="EI4654" s="98"/>
      <c r="EJ4654" s="98"/>
    </row>
    <row r="4655" spans="135:140">
      <c r="EE4655" s="114"/>
      <c r="EF4655" s="98"/>
      <c r="EG4655" s="98"/>
      <c r="EH4655" s="98"/>
      <c r="EI4655" s="98"/>
      <c r="EJ4655" s="98"/>
    </row>
    <row r="4656" spans="135:140">
      <c r="EE4656" s="114"/>
      <c r="EF4656" s="98"/>
      <c r="EG4656" s="98"/>
      <c r="EH4656" s="98"/>
      <c r="EI4656" s="98"/>
      <c r="EJ4656" s="98"/>
    </row>
    <row r="4657" spans="135:140">
      <c r="EE4657" s="114"/>
      <c r="EF4657" s="98"/>
      <c r="EG4657" s="98"/>
      <c r="EH4657" s="98"/>
      <c r="EI4657" s="98"/>
      <c r="EJ4657" s="98"/>
    </row>
    <row r="4658" spans="135:140">
      <c r="EE4658" s="114"/>
      <c r="EF4658" s="98"/>
      <c r="EG4658" s="98"/>
      <c r="EH4658" s="98"/>
      <c r="EI4658" s="98"/>
      <c r="EJ4658" s="98"/>
    </row>
    <row r="4659" spans="135:140">
      <c r="EE4659" s="114"/>
      <c r="EF4659" s="98"/>
      <c r="EG4659" s="98"/>
      <c r="EH4659" s="98"/>
      <c r="EI4659" s="98"/>
      <c r="EJ4659" s="98"/>
    </row>
    <row r="4660" spans="135:140">
      <c r="EE4660" s="114"/>
      <c r="EF4660" s="98"/>
      <c r="EG4660" s="98"/>
      <c r="EH4660" s="98"/>
      <c r="EI4660" s="98"/>
      <c r="EJ4660" s="98"/>
    </row>
    <row r="4661" spans="135:140">
      <c r="EE4661" s="114"/>
      <c r="EF4661" s="98"/>
      <c r="EG4661" s="98"/>
      <c r="EH4661" s="98"/>
      <c r="EI4661" s="98"/>
      <c r="EJ4661" s="98"/>
    </row>
    <row r="4662" spans="135:140">
      <c r="EE4662" s="114"/>
      <c r="EF4662" s="98"/>
      <c r="EG4662" s="98"/>
      <c r="EH4662" s="98"/>
      <c r="EI4662" s="98"/>
      <c r="EJ4662" s="98"/>
    </row>
    <row r="4663" spans="135:140">
      <c r="EE4663" s="114"/>
      <c r="EF4663" s="98"/>
      <c r="EG4663" s="98"/>
      <c r="EH4663" s="98"/>
      <c r="EI4663" s="98"/>
      <c r="EJ4663" s="98"/>
    </row>
    <row r="4664" spans="135:140">
      <c r="EE4664" s="114"/>
      <c r="EF4664" s="98"/>
      <c r="EG4664" s="98"/>
      <c r="EH4664" s="98"/>
      <c r="EI4664" s="98"/>
      <c r="EJ4664" s="98"/>
    </row>
    <row r="4665" spans="135:140">
      <c r="EE4665" s="114"/>
      <c r="EF4665" s="98"/>
      <c r="EG4665" s="98"/>
      <c r="EH4665" s="98"/>
      <c r="EI4665" s="98"/>
      <c r="EJ4665" s="98"/>
    </row>
    <row r="4666" spans="135:140">
      <c r="EE4666" s="114"/>
      <c r="EF4666" s="98"/>
      <c r="EG4666" s="98"/>
      <c r="EH4666" s="98"/>
      <c r="EI4666" s="98"/>
      <c r="EJ4666" s="98"/>
    </row>
    <row r="4667" spans="135:140">
      <c r="EE4667" s="114"/>
      <c r="EF4667" s="98"/>
      <c r="EG4667" s="98"/>
      <c r="EH4667" s="98"/>
      <c r="EI4667" s="98"/>
      <c r="EJ4667" s="98"/>
    </row>
    <row r="4668" spans="135:140">
      <c r="EE4668" s="114"/>
      <c r="EF4668" s="98"/>
      <c r="EG4668" s="98"/>
      <c r="EH4668" s="98"/>
      <c r="EI4668" s="98"/>
      <c r="EJ4668" s="98"/>
    </row>
    <row r="4669" spans="135:140">
      <c r="EE4669" s="114"/>
      <c r="EF4669" s="98"/>
      <c r="EG4669" s="98"/>
      <c r="EH4669" s="98"/>
      <c r="EI4669" s="98"/>
      <c r="EJ4669" s="98"/>
    </row>
    <row r="4670" spans="135:140">
      <c r="EE4670" s="114"/>
      <c r="EF4670" s="98"/>
      <c r="EG4670" s="98"/>
      <c r="EH4670" s="98"/>
      <c r="EI4670" s="98"/>
      <c r="EJ4670" s="98"/>
    </row>
    <row r="4671" spans="135:140">
      <c r="EE4671" s="114"/>
      <c r="EF4671" s="98"/>
      <c r="EG4671" s="98"/>
      <c r="EH4671" s="98"/>
      <c r="EI4671" s="98"/>
      <c r="EJ4671" s="98"/>
    </row>
    <row r="4672" spans="135:140">
      <c r="EE4672" s="114"/>
      <c r="EF4672" s="98"/>
      <c r="EG4672" s="98"/>
      <c r="EH4672" s="98"/>
      <c r="EI4672" s="98"/>
      <c r="EJ4672" s="98"/>
    </row>
    <row r="4673" spans="135:140">
      <c r="EE4673" s="114"/>
      <c r="EF4673" s="98"/>
      <c r="EG4673" s="98"/>
      <c r="EH4673" s="98"/>
      <c r="EI4673" s="98"/>
      <c r="EJ4673" s="98"/>
    </row>
    <row r="4674" spans="135:140">
      <c r="EE4674" s="114"/>
      <c r="EF4674" s="98"/>
      <c r="EG4674" s="98"/>
      <c r="EH4674" s="98"/>
      <c r="EI4674" s="98"/>
      <c r="EJ4674" s="98"/>
    </row>
    <row r="4675" spans="135:140">
      <c r="EE4675" s="114"/>
      <c r="EF4675" s="98"/>
      <c r="EG4675" s="98"/>
      <c r="EH4675" s="98"/>
      <c r="EI4675" s="98"/>
      <c r="EJ4675" s="98"/>
    </row>
    <row r="4676" spans="135:140">
      <c r="EE4676" s="114"/>
      <c r="EF4676" s="98"/>
      <c r="EG4676" s="98"/>
      <c r="EH4676" s="98"/>
      <c r="EI4676" s="98"/>
      <c r="EJ4676" s="98"/>
    </row>
    <row r="4677" spans="135:140">
      <c r="EE4677" s="114"/>
      <c r="EF4677" s="98"/>
      <c r="EG4677" s="98"/>
      <c r="EH4677" s="98"/>
      <c r="EI4677" s="98"/>
      <c r="EJ4677" s="98"/>
    </row>
    <row r="4678" spans="135:140">
      <c r="EE4678" s="114"/>
      <c r="EF4678" s="98"/>
      <c r="EG4678" s="98"/>
      <c r="EH4678" s="98"/>
      <c r="EI4678" s="98"/>
      <c r="EJ4678" s="98"/>
    </row>
    <row r="4679" spans="135:140">
      <c r="EE4679" s="114"/>
      <c r="EF4679" s="98"/>
      <c r="EG4679" s="98"/>
      <c r="EH4679" s="98"/>
      <c r="EI4679" s="98"/>
      <c r="EJ4679" s="98"/>
    </row>
    <row r="4680" spans="135:140">
      <c r="EE4680" s="114"/>
      <c r="EF4680" s="98"/>
      <c r="EG4680" s="98"/>
      <c r="EH4680" s="98"/>
      <c r="EI4680" s="98"/>
      <c r="EJ4680" s="98"/>
    </row>
    <row r="4681" spans="135:140">
      <c r="EE4681" s="114"/>
      <c r="EF4681" s="98"/>
      <c r="EG4681" s="98"/>
      <c r="EH4681" s="98"/>
      <c r="EI4681" s="98"/>
      <c r="EJ4681" s="98"/>
    </row>
    <row r="4682" spans="135:140">
      <c r="EE4682" s="114"/>
      <c r="EF4682" s="98"/>
      <c r="EG4682" s="98"/>
      <c r="EH4682" s="98"/>
      <c r="EI4682" s="98"/>
      <c r="EJ4682" s="98"/>
    </row>
    <row r="4683" spans="135:140">
      <c r="EE4683" s="114"/>
      <c r="EF4683" s="98"/>
      <c r="EG4683" s="98"/>
      <c r="EH4683" s="98"/>
      <c r="EI4683" s="98"/>
      <c r="EJ4683" s="98"/>
    </row>
    <row r="4684" spans="135:140">
      <c r="EE4684" s="114"/>
      <c r="EF4684" s="98"/>
      <c r="EG4684" s="98"/>
      <c r="EH4684" s="98"/>
      <c r="EI4684" s="98"/>
      <c r="EJ4684" s="98"/>
    </row>
    <row r="4685" spans="135:140">
      <c r="EE4685" s="114"/>
      <c r="EF4685" s="98"/>
      <c r="EG4685" s="98"/>
      <c r="EH4685" s="98"/>
      <c r="EI4685" s="98"/>
      <c r="EJ4685" s="98"/>
    </row>
    <row r="4686" spans="135:140">
      <c r="EE4686" s="114"/>
      <c r="EF4686" s="98"/>
      <c r="EG4686" s="98"/>
      <c r="EH4686" s="98"/>
      <c r="EI4686" s="98"/>
      <c r="EJ4686" s="98"/>
    </row>
    <row r="4687" spans="135:140">
      <c r="EE4687" s="114"/>
      <c r="EF4687" s="98"/>
      <c r="EG4687" s="98"/>
      <c r="EH4687" s="98"/>
      <c r="EI4687" s="98"/>
      <c r="EJ4687" s="98"/>
    </row>
    <row r="4688" spans="135:140">
      <c r="EE4688" s="114"/>
      <c r="EF4688" s="98"/>
      <c r="EG4688" s="98"/>
      <c r="EH4688" s="98"/>
      <c r="EI4688" s="98"/>
      <c r="EJ4688" s="98"/>
    </row>
    <row r="4689" spans="135:140">
      <c r="EE4689" s="114"/>
      <c r="EF4689" s="98"/>
      <c r="EG4689" s="98"/>
      <c r="EH4689" s="98"/>
      <c r="EI4689" s="98"/>
      <c r="EJ4689" s="98"/>
    </row>
    <row r="4690" spans="135:140">
      <c r="EE4690" s="114"/>
      <c r="EF4690" s="98"/>
      <c r="EG4690" s="98"/>
      <c r="EH4690" s="98"/>
      <c r="EI4690" s="98"/>
      <c r="EJ4690" s="98"/>
    </row>
    <row r="4691" spans="135:140">
      <c r="EE4691" s="114"/>
      <c r="EF4691" s="98"/>
      <c r="EG4691" s="98"/>
      <c r="EH4691" s="98"/>
      <c r="EI4691" s="98"/>
      <c r="EJ4691" s="98"/>
    </row>
    <row r="4692" spans="135:140">
      <c r="EE4692" s="114"/>
      <c r="EF4692" s="98"/>
      <c r="EG4692" s="98"/>
      <c r="EH4692" s="98"/>
      <c r="EI4692" s="98"/>
      <c r="EJ4692" s="98"/>
    </row>
    <row r="4693" spans="135:140">
      <c r="EE4693" s="114"/>
      <c r="EF4693" s="98"/>
      <c r="EG4693" s="98"/>
      <c r="EH4693" s="98"/>
      <c r="EI4693" s="98"/>
      <c r="EJ4693" s="98"/>
    </row>
    <row r="4694" spans="135:140">
      <c r="EE4694" s="114"/>
      <c r="EF4694" s="98"/>
      <c r="EG4694" s="98"/>
      <c r="EH4694" s="98"/>
      <c r="EI4694" s="98"/>
      <c r="EJ4694" s="98"/>
    </row>
    <row r="4695" spans="135:140">
      <c r="EE4695" s="114"/>
      <c r="EF4695" s="98"/>
      <c r="EG4695" s="98"/>
      <c r="EH4695" s="98"/>
      <c r="EI4695" s="98"/>
      <c r="EJ4695" s="98"/>
    </row>
    <row r="4696" spans="135:140">
      <c r="EE4696" s="114"/>
      <c r="EF4696" s="98"/>
      <c r="EG4696" s="98"/>
      <c r="EH4696" s="98"/>
      <c r="EI4696" s="98"/>
      <c r="EJ4696" s="98"/>
    </row>
    <row r="4697" spans="135:140">
      <c r="EE4697" s="114"/>
      <c r="EF4697" s="98"/>
      <c r="EG4697" s="98"/>
      <c r="EH4697" s="98"/>
      <c r="EI4697" s="98"/>
      <c r="EJ4697" s="98"/>
    </row>
    <row r="4698" spans="135:140">
      <c r="EE4698" s="114"/>
      <c r="EF4698" s="98"/>
      <c r="EG4698" s="98"/>
      <c r="EH4698" s="98"/>
      <c r="EI4698" s="98"/>
      <c r="EJ4698" s="98"/>
    </row>
    <row r="4699" spans="135:140">
      <c r="EE4699" s="114"/>
      <c r="EF4699" s="98"/>
      <c r="EG4699" s="98"/>
      <c r="EH4699" s="98"/>
      <c r="EI4699" s="98"/>
      <c r="EJ4699" s="98"/>
    </row>
    <row r="4700" spans="135:140">
      <c r="EE4700" s="114"/>
      <c r="EF4700" s="98"/>
      <c r="EG4700" s="98"/>
      <c r="EH4700" s="98"/>
      <c r="EI4700" s="98"/>
      <c r="EJ4700" s="98"/>
    </row>
    <row r="4701" spans="135:140">
      <c r="EE4701" s="114"/>
      <c r="EF4701" s="98"/>
      <c r="EG4701" s="98"/>
      <c r="EH4701" s="98"/>
      <c r="EI4701" s="98"/>
      <c r="EJ4701" s="98"/>
    </row>
    <row r="4702" spans="135:140">
      <c r="EE4702" s="114"/>
      <c r="EF4702" s="98"/>
      <c r="EG4702" s="98"/>
      <c r="EH4702" s="98"/>
      <c r="EI4702" s="98"/>
      <c r="EJ4702" s="98"/>
    </row>
    <row r="4703" spans="135:140">
      <c r="EE4703" s="114"/>
      <c r="EF4703" s="98"/>
      <c r="EG4703" s="98"/>
      <c r="EH4703" s="98"/>
      <c r="EI4703" s="98"/>
      <c r="EJ4703" s="98"/>
    </row>
    <row r="4704" spans="135:140">
      <c r="EE4704" s="114"/>
      <c r="EF4704" s="98"/>
      <c r="EG4704" s="98"/>
      <c r="EH4704" s="98"/>
      <c r="EI4704" s="98"/>
      <c r="EJ4704" s="98"/>
    </row>
    <row r="4705" spans="135:140">
      <c r="EE4705" s="114"/>
      <c r="EF4705" s="98"/>
      <c r="EG4705" s="98"/>
      <c r="EH4705" s="98"/>
      <c r="EI4705" s="98"/>
      <c r="EJ4705" s="98"/>
    </row>
    <row r="4706" spans="135:140">
      <c r="EE4706" s="114"/>
      <c r="EF4706" s="98"/>
      <c r="EG4706" s="98"/>
      <c r="EH4706" s="98"/>
      <c r="EI4706" s="98"/>
      <c r="EJ4706" s="98"/>
    </row>
    <row r="4707" spans="135:140">
      <c r="EE4707" s="114"/>
      <c r="EF4707" s="98"/>
      <c r="EG4707" s="98"/>
      <c r="EH4707" s="98"/>
      <c r="EI4707" s="98"/>
      <c r="EJ4707" s="98"/>
    </row>
    <row r="4708" spans="135:140">
      <c r="EE4708" s="114"/>
      <c r="EF4708" s="98"/>
      <c r="EG4708" s="98"/>
      <c r="EH4708" s="98"/>
      <c r="EI4708" s="98"/>
      <c r="EJ4708" s="98"/>
    </row>
    <row r="4709" spans="135:140">
      <c r="EE4709" s="114"/>
      <c r="EF4709" s="98"/>
      <c r="EG4709" s="98"/>
      <c r="EH4709" s="98"/>
      <c r="EI4709" s="98"/>
      <c r="EJ4709" s="98"/>
    </row>
    <row r="4710" spans="135:140">
      <c r="EE4710" s="114"/>
      <c r="EF4710" s="98"/>
      <c r="EG4710" s="98"/>
      <c r="EH4710" s="98"/>
      <c r="EI4710" s="98"/>
      <c r="EJ4710" s="98"/>
    </row>
    <row r="4711" spans="135:140">
      <c r="EE4711" s="114"/>
      <c r="EF4711" s="98"/>
      <c r="EG4711" s="98"/>
      <c r="EH4711" s="98"/>
      <c r="EI4711" s="98"/>
      <c r="EJ4711" s="98"/>
    </row>
    <row r="4712" spans="135:140">
      <c r="EE4712" s="114"/>
      <c r="EF4712" s="98"/>
      <c r="EG4712" s="98"/>
      <c r="EH4712" s="98"/>
      <c r="EI4712" s="98"/>
      <c r="EJ4712" s="98"/>
    </row>
    <row r="4713" spans="135:140">
      <c r="EE4713" s="114"/>
      <c r="EF4713" s="98"/>
      <c r="EG4713" s="98"/>
      <c r="EH4713" s="98"/>
      <c r="EI4713" s="98"/>
      <c r="EJ4713" s="98"/>
    </row>
    <row r="4714" spans="135:140">
      <c r="EE4714" s="114"/>
      <c r="EF4714" s="98"/>
      <c r="EG4714" s="98"/>
      <c r="EH4714" s="98"/>
      <c r="EI4714" s="98"/>
      <c r="EJ4714" s="98"/>
    </row>
    <row r="4715" spans="135:140">
      <c r="EE4715" s="114"/>
      <c r="EF4715" s="98"/>
      <c r="EG4715" s="98"/>
      <c r="EH4715" s="98"/>
      <c r="EI4715" s="98"/>
      <c r="EJ4715" s="98"/>
    </row>
    <row r="4716" spans="135:140">
      <c r="EE4716" s="114"/>
      <c r="EF4716" s="98"/>
      <c r="EG4716" s="98"/>
      <c r="EH4716" s="98"/>
      <c r="EI4716" s="98"/>
      <c r="EJ4716" s="98"/>
    </row>
    <row r="4717" spans="135:140">
      <c r="EE4717" s="114"/>
      <c r="EF4717" s="98"/>
      <c r="EG4717" s="98"/>
      <c r="EH4717" s="98"/>
      <c r="EI4717" s="98"/>
      <c r="EJ4717" s="98"/>
    </row>
    <row r="4718" spans="135:140">
      <c r="EE4718" s="114"/>
      <c r="EF4718" s="98"/>
      <c r="EG4718" s="98"/>
      <c r="EH4718" s="98"/>
      <c r="EI4718" s="98"/>
      <c r="EJ4718" s="98"/>
    </row>
    <row r="4719" spans="135:140">
      <c r="EE4719" s="114"/>
      <c r="EF4719" s="98"/>
      <c r="EG4719" s="98"/>
      <c r="EH4719" s="98"/>
      <c r="EI4719" s="98"/>
      <c r="EJ4719" s="98"/>
    </row>
    <row r="4720" spans="135:140">
      <c r="EE4720" s="114"/>
      <c r="EF4720" s="98"/>
      <c r="EG4720" s="98"/>
      <c r="EH4720" s="98"/>
      <c r="EI4720" s="98"/>
      <c r="EJ4720" s="98"/>
    </row>
    <row r="4721" spans="135:140">
      <c r="EE4721" s="114"/>
      <c r="EF4721" s="98"/>
      <c r="EG4721" s="98"/>
      <c r="EH4721" s="98"/>
      <c r="EI4721" s="98"/>
      <c r="EJ4721" s="98"/>
    </row>
    <row r="4722" spans="135:140">
      <c r="EE4722" s="114"/>
      <c r="EF4722" s="98"/>
      <c r="EG4722" s="98"/>
      <c r="EH4722" s="98"/>
      <c r="EI4722" s="98"/>
      <c r="EJ4722" s="98"/>
    </row>
    <row r="4723" spans="135:140">
      <c r="EE4723" s="114"/>
      <c r="EF4723" s="98"/>
      <c r="EG4723" s="98"/>
      <c r="EH4723" s="98"/>
      <c r="EI4723" s="98"/>
      <c r="EJ4723" s="98"/>
    </row>
    <row r="4724" spans="135:140">
      <c r="EE4724" s="114"/>
      <c r="EF4724" s="98"/>
      <c r="EG4724" s="98"/>
      <c r="EH4724" s="98"/>
      <c r="EI4724" s="98"/>
      <c r="EJ4724" s="98"/>
    </row>
    <row r="4725" spans="135:140">
      <c r="EE4725" s="114"/>
      <c r="EF4725" s="98"/>
      <c r="EG4725" s="98"/>
      <c r="EH4725" s="98"/>
      <c r="EI4725" s="98"/>
      <c r="EJ4725" s="98"/>
    </row>
    <row r="4726" spans="135:140">
      <c r="EE4726" s="114"/>
      <c r="EF4726" s="98"/>
      <c r="EG4726" s="98"/>
      <c r="EH4726" s="98"/>
      <c r="EI4726" s="98"/>
      <c r="EJ4726" s="98"/>
    </row>
    <row r="4727" spans="135:140">
      <c r="EE4727" s="114"/>
      <c r="EF4727" s="98"/>
      <c r="EG4727" s="98"/>
      <c r="EH4727" s="98"/>
      <c r="EI4727" s="98"/>
      <c r="EJ4727" s="98"/>
    </row>
    <row r="4728" spans="135:140">
      <c r="EE4728" s="114"/>
      <c r="EF4728" s="98"/>
      <c r="EG4728" s="98"/>
      <c r="EH4728" s="98"/>
      <c r="EI4728" s="98"/>
      <c r="EJ4728" s="98"/>
    </row>
    <row r="4729" spans="135:140">
      <c r="EE4729" s="114"/>
      <c r="EF4729" s="98"/>
      <c r="EG4729" s="98"/>
      <c r="EH4729" s="98"/>
      <c r="EI4729" s="98"/>
      <c r="EJ4729" s="98"/>
    </row>
    <row r="4730" spans="135:140">
      <c r="EE4730" s="114"/>
      <c r="EF4730" s="98"/>
      <c r="EG4730" s="98"/>
      <c r="EH4730" s="98"/>
      <c r="EI4730" s="98"/>
      <c r="EJ4730" s="98"/>
    </row>
    <row r="4731" spans="135:140">
      <c r="EE4731" s="114"/>
      <c r="EF4731" s="98"/>
      <c r="EG4731" s="98"/>
      <c r="EH4731" s="98"/>
      <c r="EI4731" s="98"/>
      <c r="EJ4731" s="98"/>
    </row>
    <row r="4732" spans="135:140">
      <c r="EE4732" s="114"/>
      <c r="EF4732" s="98"/>
      <c r="EG4732" s="98"/>
      <c r="EH4732" s="98"/>
      <c r="EI4732" s="98"/>
      <c r="EJ4732" s="98"/>
    </row>
    <row r="4733" spans="135:140">
      <c r="EE4733" s="114"/>
      <c r="EF4733" s="98"/>
      <c r="EG4733" s="98"/>
      <c r="EH4733" s="98"/>
      <c r="EI4733" s="98"/>
      <c r="EJ4733" s="98"/>
    </row>
    <row r="4734" spans="135:140">
      <c r="EE4734" s="114"/>
      <c r="EF4734" s="98"/>
      <c r="EG4734" s="98"/>
      <c r="EH4734" s="98"/>
      <c r="EI4734" s="98"/>
      <c r="EJ4734" s="98"/>
    </row>
    <row r="4735" spans="135:140">
      <c r="EE4735" s="114"/>
      <c r="EF4735" s="98"/>
      <c r="EG4735" s="98"/>
      <c r="EH4735" s="98"/>
      <c r="EI4735" s="98"/>
      <c r="EJ4735" s="98"/>
    </row>
    <row r="4736" spans="135:140">
      <c r="EE4736" s="114"/>
      <c r="EF4736" s="98"/>
      <c r="EG4736" s="98"/>
      <c r="EH4736" s="98"/>
      <c r="EI4736" s="98"/>
      <c r="EJ4736" s="98"/>
    </row>
    <row r="4737" spans="135:140">
      <c r="EE4737" s="114"/>
      <c r="EF4737" s="98"/>
      <c r="EG4737" s="98"/>
      <c r="EH4737" s="98"/>
      <c r="EI4737" s="98"/>
      <c r="EJ4737" s="98"/>
    </row>
    <row r="4738" spans="135:140">
      <c r="EE4738" s="114"/>
      <c r="EF4738" s="98"/>
      <c r="EG4738" s="98"/>
      <c r="EH4738" s="98"/>
      <c r="EI4738" s="98"/>
      <c r="EJ4738" s="98"/>
    </row>
    <row r="4739" spans="135:140">
      <c r="EE4739" s="114"/>
      <c r="EF4739" s="98"/>
      <c r="EG4739" s="98"/>
      <c r="EH4739" s="98"/>
      <c r="EI4739" s="98"/>
      <c r="EJ4739" s="98"/>
    </row>
    <row r="4740" spans="135:140">
      <c r="EE4740" s="114"/>
      <c r="EF4740" s="98"/>
      <c r="EG4740" s="98"/>
      <c r="EH4740" s="98"/>
      <c r="EI4740" s="98"/>
      <c r="EJ4740" s="98"/>
    </row>
    <row r="4741" spans="135:140">
      <c r="EE4741" s="114"/>
      <c r="EF4741" s="98"/>
      <c r="EG4741" s="98"/>
      <c r="EH4741" s="98"/>
      <c r="EI4741" s="98"/>
      <c r="EJ4741" s="98"/>
    </row>
    <row r="4742" spans="135:140">
      <c r="EE4742" s="114"/>
      <c r="EF4742" s="98"/>
      <c r="EG4742" s="98"/>
      <c r="EH4742" s="98"/>
      <c r="EI4742" s="98"/>
      <c r="EJ4742" s="98"/>
    </row>
    <row r="4743" spans="135:140">
      <c r="EE4743" s="114"/>
      <c r="EF4743" s="98"/>
      <c r="EG4743" s="98"/>
      <c r="EH4743" s="98"/>
      <c r="EI4743" s="98"/>
      <c r="EJ4743" s="98"/>
    </row>
    <row r="4744" spans="135:140">
      <c r="EE4744" s="114"/>
      <c r="EF4744" s="98"/>
      <c r="EG4744" s="98"/>
      <c r="EH4744" s="98"/>
      <c r="EI4744" s="98"/>
      <c r="EJ4744" s="98"/>
    </row>
    <row r="4745" spans="135:140">
      <c r="EE4745" s="114"/>
      <c r="EF4745" s="98"/>
      <c r="EG4745" s="98"/>
      <c r="EH4745" s="98"/>
      <c r="EI4745" s="98"/>
      <c r="EJ4745" s="98"/>
    </row>
    <row r="4746" spans="135:140">
      <c r="EE4746" s="114"/>
      <c r="EF4746" s="98"/>
      <c r="EG4746" s="98"/>
      <c r="EH4746" s="98"/>
      <c r="EI4746" s="98"/>
      <c r="EJ4746" s="98"/>
    </row>
    <row r="4747" spans="135:140">
      <c r="EE4747" s="114"/>
      <c r="EF4747" s="98"/>
      <c r="EG4747" s="98"/>
      <c r="EH4747" s="98"/>
      <c r="EI4747" s="98"/>
      <c r="EJ4747" s="98"/>
    </row>
    <row r="4748" spans="135:140">
      <c r="EE4748" s="114"/>
      <c r="EF4748" s="98"/>
      <c r="EG4748" s="98"/>
      <c r="EH4748" s="98"/>
      <c r="EI4748" s="98"/>
      <c r="EJ4748" s="98"/>
    </row>
    <row r="4749" spans="135:140">
      <c r="EE4749" s="114"/>
      <c r="EF4749" s="98"/>
      <c r="EG4749" s="98"/>
      <c r="EH4749" s="98"/>
      <c r="EI4749" s="98"/>
      <c r="EJ4749" s="98"/>
    </row>
    <row r="4750" spans="135:140">
      <c r="EE4750" s="114"/>
      <c r="EF4750" s="98"/>
      <c r="EG4750" s="98"/>
      <c r="EH4750" s="98"/>
      <c r="EI4750" s="98"/>
      <c r="EJ4750" s="98"/>
    </row>
    <row r="4751" spans="135:140">
      <c r="EE4751" s="114"/>
      <c r="EF4751" s="98"/>
      <c r="EG4751" s="98"/>
      <c r="EH4751" s="98"/>
      <c r="EI4751" s="98"/>
      <c r="EJ4751" s="98"/>
    </row>
    <row r="4752" spans="135:140">
      <c r="EE4752" s="114"/>
      <c r="EF4752" s="98"/>
      <c r="EG4752" s="98"/>
      <c r="EH4752" s="98"/>
      <c r="EI4752" s="98"/>
      <c r="EJ4752" s="98"/>
    </row>
    <row r="4753" spans="135:140">
      <c r="EE4753" s="114"/>
      <c r="EF4753" s="98"/>
      <c r="EG4753" s="98"/>
      <c r="EH4753" s="98"/>
      <c r="EI4753" s="98"/>
      <c r="EJ4753" s="98"/>
    </row>
    <row r="4754" spans="135:140">
      <c r="EE4754" s="114"/>
      <c r="EF4754" s="98"/>
      <c r="EG4754" s="98"/>
      <c r="EH4754" s="98"/>
      <c r="EI4754" s="98"/>
      <c r="EJ4754" s="98"/>
    </row>
    <row r="4755" spans="135:140">
      <c r="EE4755" s="114"/>
      <c r="EF4755" s="98"/>
      <c r="EG4755" s="98"/>
      <c r="EH4755" s="98"/>
      <c r="EI4755" s="98"/>
      <c r="EJ4755" s="98"/>
    </row>
    <row r="4756" spans="135:140">
      <c r="EE4756" s="114"/>
      <c r="EF4756" s="98"/>
      <c r="EG4756" s="98"/>
      <c r="EH4756" s="98"/>
      <c r="EI4756" s="98"/>
      <c r="EJ4756" s="98"/>
    </row>
    <row r="4757" spans="135:140">
      <c r="EE4757" s="114"/>
      <c r="EF4757" s="98"/>
      <c r="EG4757" s="98"/>
      <c r="EH4757" s="98"/>
      <c r="EI4757" s="98"/>
      <c r="EJ4757" s="98"/>
    </row>
    <row r="4758" spans="135:140">
      <c r="EE4758" s="114"/>
      <c r="EF4758" s="98"/>
      <c r="EG4758" s="98"/>
      <c r="EH4758" s="98"/>
      <c r="EI4758" s="98"/>
      <c r="EJ4758" s="98"/>
    </row>
    <row r="4759" spans="135:140">
      <c r="EE4759" s="114"/>
      <c r="EF4759" s="98"/>
      <c r="EG4759" s="98"/>
      <c r="EH4759" s="98"/>
      <c r="EI4759" s="98"/>
      <c r="EJ4759" s="98"/>
    </row>
    <row r="4760" spans="135:140">
      <c r="EE4760" s="114"/>
      <c r="EF4760" s="98"/>
      <c r="EG4760" s="98"/>
      <c r="EH4760" s="98"/>
      <c r="EI4760" s="98"/>
      <c r="EJ4760" s="98"/>
    </row>
    <row r="4761" spans="135:140">
      <c r="EE4761" s="114"/>
      <c r="EF4761" s="98"/>
      <c r="EG4761" s="98"/>
      <c r="EH4761" s="98"/>
      <c r="EI4761" s="98"/>
      <c r="EJ4761" s="98"/>
    </row>
    <row r="4762" spans="135:140">
      <c r="EE4762" s="114"/>
      <c r="EF4762" s="98"/>
      <c r="EG4762" s="98"/>
      <c r="EH4762" s="98"/>
      <c r="EI4762" s="98"/>
      <c r="EJ4762" s="98"/>
    </row>
    <row r="4763" spans="135:140">
      <c r="EE4763" s="114"/>
      <c r="EF4763" s="98"/>
      <c r="EG4763" s="98"/>
      <c r="EH4763" s="98"/>
      <c r="EI4763" s="98"/>
      <c r="EJ4763" s="98"/>
    </row>
    <row r="4764" spans="135:140">
      <c r="EE4764" s="114"/>
      <c r="EF4764" s="98"/>
      <c r="EG4764" s="98"/>
      <c r="EH4764" s="98"/>
      <c r="EI4764" s="98"/>
      <c r="EJ4764" s="98"/>
    </row>
    <row r="4765" spans="135:140">
      <c r="EE4765" s="114"/>
      <c r="EF4765" s="98"/>
      <c r="EG4765" s="98"/>
      <c r="EH4765" s="98"/>
      <c r="EI4765" s="98"/>
      <c r="EJ4765" s="98"/>
    </row>
    <row r="4766" spans="135:140">
      <c r="EE4766" s="114"/>
      <c r="EF4766" s="98"/>
      <c r="EG4766" s="98"/>
      <c r="EH4766" s="98"/>
      <c r="EI4766" s="98"/>
      <c r="EJ4766" s="98"/>
    </row>
    <row r="4767" spans="135:140">
      <c r="EE4767" s="114"/>
      <c r="EF4767" s="98"/>
      <c r="EG4767" s="98"/>
      <c r="EH4767" s="98"/>
      <c r="EI4767" s="98"/>
      <c r="EJ4767" s="98"/>
    </row>
    <row r="4768" spans="135:140">
      <c r="EE4768" s="114"/>
      <c r="EF4768" s="98"/>
      <c r="EG4768" s="98"/>
      <c r="EH4768" s="98"/>
      <c r="EI4768" s="98"/>
      <c r="EJ4768" s="98"/>
    </row>
    <row r="4769" spans="135:140">
      <c r="EE4769" s="114"/>
      <c r="EF4769" s="98"/>
      <c r="EG4769" s="98"/>
      <c r="EH4769" s="98"/>
      <c r="EI4769" s="98"/>
      <c r="EJ4769" s="98"/>
    </row>
    <row r="4770" spans="135:140">
      <c r="EE4770" s="114"/>
      <c r="EF4770" s="98"/>
      <c r="EG4770" s="98"/>
      <c r="EH4770" s="98"/>
      <c r="EI4770" s="98"/>
      <c r="EJ4770" s="98"/>
    </row>
    <row r="4771" spans="135:140">
      <c r="EE4771" s="114"/>
      <c r="EF4771" s="98"/>
      <c r="EG4771" s="98"/>
      <c r="EH4771" s="98"/>
      <c r="EI4771" s="98"/>
      <c r="EJ4771" s="98"/>
    </row>
    <row r="4772" spans="135:140">
      <c r="EE4772" s="114"/>
      <c r="EF4772" s="98"/>
      <c r="EG4772" s="98"/>
      <c r="EH4772" s="98"/>
      <c r="EI4772" s="98"/>
      <c r="EJ4772" s="98"/>
    </row>
    <row r="4773" spans="135:140">
      <c r="EE4773" s="114"/>
      <c r="EF4773" s="98"/>
      <c r="EG4773" s="98"/>
      <c r="EH4773" s="98"/>
      <c r="EI4773" s="98"/>
      <c r="EJ4773" s="98"/>
    </row>
    <row r="4774" spans="135:140">
      <c r="EE4774" s="114"/>
      <c r="EF4774" s="98"/>
      <c r="EG4774" s="98"/>
      <c r="EH4774" s="98"/>
      <c r="EI4774" s="98"/>
      <c r="EJ4774" s="98"/>
    </row>
    <row r="4775" spans="135:140">
      <c r="EE4775" s="114"/>
      <c r="EF4775" s="98"/>
      <c r="EG4775" s="98"/>
      <c r="EH4775" s="98"/>
      <c r="EI4775" s="98"/>
      <c r="EJ4775" s="98"/>
    </row>
    <row r="4776" spans="135:140">
      <c r="EE4776" s="114"/>
      <c r="EF4776" s="98"/>
      <c r="EG4776" s="98"/>
      <c r="EH4776" s="98"/>
      <c r="EI4776" s="98"/>
      <c r="EJ4776" s="98"/>
    </row>
    <row r="4777" spans="135:140">
      <c r="EE4777" s="114"/>
      <c r="EF4777" s="98"/>
      <c r="EG4777" s="98"/>
      <c r="EH4777" s="98"/>
      <c r="EI4777" s="98"/>
      <c r="EJ4777" s="98"/>
    </row>
    <row r="4778" spans="135:140">
      <c r="EE4778" s="114"/>
      <c r="EF4778" s="98"/>
      <c r="EG4778" s="98"/>
      <c r="EH4778" s="98"/>
      <c r="EI4778" s="98"/>
      <c r="EJ4778" s="98"/>
    </row>
    <row r="4779" spans="135:140">
      <c r="EE4779" s="114"/>
      <c r="EF4779" s="98"/>
      <c r="EG4779" s="98"/>
      <c r="EH4779" s="98"/>
      <c r="EI4779" s="98"/>
      <c r="EJ4779" s="98"/>
    </row>
    <row r="4780" spans="135:140">
      <c r="EE4780" s="114"/>
      <c r="EF4780" s="98"/>
      <c r="EG4780" s="98"/>
      <c r="EH4780" s="98"/>
      <c r="EI4780" s="98"/>
      <c r="EJ4780" s="98"/>
    </row>
    <row r="4781" spans="135:140">
      <c r="EE4781" s="114"/>
      <c r="EF4781" s="98"/>
      <c r="EG4781" s="98"/>
      <c r="EH4781" s="98"/>
      <c r="EI4781" s="98"/>
      <c r="EJ4781" s="98"/>
    </row>
    <row r="4782" spans="135:140">
      <c r="EE4782" s="114"/>
      <c r="EF4782" s="98"/>
      <c r="EG4782" s="98"/>
      <c r="EH4782" s="98"/>
      <c r="EI4782" s="98"/>
      <c r="EJ4782" s="98"/>
    </row>
    <row r="4783" spans="135:140">
      <c r="EE4783" s="114"/>
      <c r="EF4783" s="98"/>
      <c r="EG4783" s="98"/>
      <c r="EH4783" s="98"/>
      <c r="EI4783" s="98"/>
      <c r="EJ4783" s="98"/>
    </row>
    <row r="4784" spans="135:140">
      <c r="EE4784" s="114"/>
      <c r="EF4784" s="98"/>
      <c r="EG4784" s="98"/>
      <c r="EH4784" s="98"/>
      <c r="EI4784" s="98"/>
      <c r="EJ4784" s="98"/>
    </row>
    <row r="4785" spans="135:140">
      <c r="EE4785" s="114"/>
      <c r="EF4785" s="98"/>
      <c r="EG4785" s="98"/>
      <c r="EH4785" s="98"/>
      <c r="EI4785" s="98"/>
      <c r="EJ4785" s="98"/>
    </row>
    <row r="4786" spans="135:140">
      <c r="EE4786" s="114"/>
      <c r="EF4786" s="98"/>
      <c r="EG4786" s="98"/>
      <c r="EH4786" s="98"/>
      <c r="EI4786" s="98"/>
      <c r="EJ4786" s="98"/>
    </row>
    <row r="4787" spans="135:140">
      <c r="EE4787" s="114"/>
      <c r="EF4787" s="98"/>
      <c r="EG4787" s="98"/>
      <c r="EH4787" s="98"/>
      <c r="EI4787" s="98"/>
      <c r="EJ4787" s="98"/>
    </row>
    <row r="4788" spans="135:140">
      <c r="EE4788" s="114"/>
      <c r="EF4788" s="98"/>
      <c r="EG4788" s="98"/>
      <c r="EH4788" s="98"/>
      <c r="EI4788" s="98"/>
      <c r="EJ4788" s="98"/>
    </row>
    <row r="4789" spans="135:140">
      <c r="EE4789" s="114"/>
      <c r="EF4789" s="98"/>
      <c r="EG4789" s="98"/>
      <c r="EH4789" s="98"/>
      <c r="EI4789" s="98"/>
      <c r="EJ4789" s="98"/>
    </row>
    <row r="4790" spans="135:140">
      <c r="EE4790" s="114"/>
      <c r="EF4790" s="98"/>
      <c r="EG4790" s="98"/>
      <c r="EH4790" s="98"/>
      <c r="EI4790" s="98"/>
      <c r="EJ4790" s="98"/>
    </row>
    <row r="4791" spans="135:140">
      <c r="EE4791" s="114"/>
      <c r="EF4791" s="98"/>
      <c r="EG4791" s="98"/>
      <c r="EH4791" s="98"/>
      <c r="EI4791" s="98"/>
      <c r="EJ4791" s="98"/>
    </row>
    <row r="4792" spans="135:140">
      <c r="EE4792" s="114"/>
      <c r="EF4792" s="98"/>
      <c r="EG4792" s="98"/>
      <c r="EH4792" s="98"/>
      <c r="EI4792" s="98"/>
      <c r="EJ4792" s="98"/>
    </row>
    <row r="4793" spans="135:140">
      <c r="EE4793" s="114"/>
      <c r="EF4793" s="98"/>
      <c r="EG4793" s="98"/>
      <c r="EH4793" s="98"/>
      <c r="EI4793" s="98"/>
      <c r="EJ4793" s="98"/>
    </row>
    <row r="4794" spans="135:140">
      <c r="EE4794" s="114"/>
      <c r="EF4794" s="98"/>
      <c r="EG4794" s="98"/>
      <c r="EH4794" s="98"/>
      <c r="EI4794" s="98"/>
      <c r="EJ4794" s="98"/>
    </row>
    <row r="4795" spans="135:140">
      <c r="EE4795" s="114"/>
      <c r="EF4795" s="98"/>
      <c r="EG4795" s="98"/>
      <c r="EH4795" s="98"/>
      <c r="EI4795" s="98"/>
      <c r="EJ4795" s="98"/>
    </row>
    <row r="4796" spans="135:140">
      <c r="EE4796" s="114"/>
      <c r="EF4796" s="98"/>
      <c r="EG4796" s="98"/>
      <c r="EH4796" s="98"/>
      <c r="EI4796" s="98"/>
      <c r="EJ4796" s="98"/>
    </row>
    <row r="4797" spans="135:140">
      <c r="EE4797" s="114"/>
      <c r="EF4797" s="98"/>
      <c r="EG4797" s="98"/>
      <c r="EH4797" s="98"/>
      <c r="EI4797" s="98"/>
      <c r="EJ4797" s="98"/>
    </row>
    <row r="4798" spans="135:140">
      <c r="EE4798" s="114"/>
      <c r="EF4798" s="98"/>
      <c r="EG4798" s="98"/>
      <c r="EH4798" s="98"/>
      <c r="EI4798" s="98"/>
      <c r="EJ4798" s="98"/>
    </row>
    <row r="4799" spans="135:140">
      <c r="EE4799" s="114"/>
      <c r="EF4799" s="98"/>
      <c r="EG4799" s="98"/>
      <c r="EH4799" s="98"/>
      <c r="EI4799" s="98"/>
      <c r="EJ4799" s="98"/>
    </row>
    <row r="4800" spans="135:140">
      <c r="EE4800" s="114"/>
      <c r="EF4800" s="98"/>
      <c r="EG4800" s="98"/>
      <c r="EH4800" s="98"/>
      <c r="EI4800" s="98"/>
      <c r="EJ4800" s="98"/>
    </row>
    <row r="4801" spans="135:140">
      <c r="EE4801" s="114"/>
      <c r="EF4801" s="98"/>
      <c r="EG4801" s="98"/>
      <c r="EH4801" s="98"/>
      <c r="EI4801" s="98"/>
      <c r="EJ4801" s="98"/>
    </row>
    <row r="4802" spans="135:140">
      <c r="EE4802" s="114"/>
      <c r="EF4802" s="98"/>
      <c r="EG4802" s="98"/>
      <c r="EH4802" s="98"/>
      <c r="EI4802" s="98"/>
      <c r="EJ4802" s="98"/>
    </row>
    <row r="4803" spans="135:140">
      <c r="EE4803" s="114"/>
      <c r="EF4803" s="98"/>
      <c r="EG4803" s="98"/>
      <c r="EH4803" s="98"/>
      <c r="EI4803" s="98"/>
      <c r="EJ4803" s="98"/>
    </row>
    <row r="4804" spans="135:140">
      <c r="EE4804" s="114"/>
      <c r="EF4804" s="98"/>
      <c r="EG4804" s="98"/>
      <c r="EH4804" s="98"/>
      <c r="EI4804" s="98"/>
      <c r="EJ4804" s="98"/>
    </row>
    <row r="4805" spans="135:140">
      <c r="EE4805" s="114"/>
      <c r="EF4805" s="98"/>
      <c r="EG4805" s="98"/>
      <c r="EH4805" s="98"/>
      <c r="EI4805" s="98"/>
      <c r="EJ4805" s="98"/>
    </row>
    <row r="4806" spans="135:140">
      <c r="EE4806" s="114"/>
      <c r="EF4806" s="98"/>
      <c r="EG4806" s="98"/>
      <c r="EH4806" s="98"/>
      <c r="EI4806" s="98"/>
      <c r="EJ4806" s="98"/>
    </row>
    <row r="4807" spans="135:140">
      <c r="EE4807" s="114"/>
      <c r="EF4807" s="98"/>
      <c r="EG4807" s="98"/>
      <c r="EH4807" s="98"/>
      <c r="EI4807" s="98"/>
      <c r="EJ4807" s="98"/>
    </row>
    <row r="4808" spans="135:140">
      <c r="EE4808" s="114"/>
      <c r="EF4808" s="98"/>
      <c r="EG4808" s="98"/>
      <c r="EH4808" s="98"/>
      <c r="EI4808" s="98"/>
      <c r="EJ4808" s="98"/>
    </row>
    <row r="4809" spans="135:140">
      <c r="EE4809" s="114"/>
      <c r="EF4809" s="98"/>
      <c r="EG4809" s="98"/>
      <c r="EH4809" s="98"/>
      <c r="EI4809" s="98"/>
      <c r="EJ4809" s="98"/>
    </row>
    <row r="4810" spans="135:140">
      <c r="EE4810" s="114"/>
      <c r="EF4810" s="98"/>
      <c r="EG4810" s="98"/>
      <c r="EH4810" s="98"/>
      <c r="EI4810" s="98"/>
      <c r="EJ4810" s="98"/>
    </row>
    <row r="4811" spans="135:140">
      <c r="EE4811" s="114"/>
      <c r="EF4811" s="98"/>
      <c r="EG4811" s="98"/>
      <c r="EH4811" s="98"/>
      <c r="EI4811" s="98"/>
      <c r="EJ4811" s="98"/>
    </row>
    <row r="4812" spans="135:140">
      <c r="EE4812" s="114"/>
      <c r="EF4812" s="98"/>
      <c r="EG4812" s="98"/>
      <c r="EH4812" s="98"/>
      <c r="EI4812" s="98"/>
      <c r="EJ4812" s="98"/>
    </row>
    <row r="4813" spans="135:140">
      <c r="EE4813" s="114"/>
      <c r="EF4813" s="98"/>
      <c r="EG4813" s="98"/>
      <c r="EH4813" s="98"/>
      <c r="EI4813" s="98"/>
      <c r="EJ4813" s="98"/>
    </row>
    <row r="4814" spans="135:140">
      <c r="EE4814" s="114"/>
      <c r="EF4814" s="98"/>
      <c r="EG4814" s="98"/>
      <c r="EH4814" s="98"/>
      <c r="EI4814" s="98"/>
      <c r="EJ4814" s="98"/>
    </row>
    <row r="4815" spans="135:140">
      <c r="EE4815" s="114"/>
      <c r="EF4815" s="98"/>
      <c r="EG4815" s="98"/>
      <c r="EH4815" s="98"/>
      <c r="EI4815" s="98"/>
      <c r="EJ4815" s="98"/>
    </row>
    <row r="4816" spans="135:140">
      <c r="EE4816" s="114"/>
      <c r="EF4816" s="98"/>
      <c r="EG4816" s="98"/>
      <c r="EH4816" s="98"/>
      <c r="EI4816" s="98"/>
      <c r="EJ4816" s="98"/>
    </row>
    <row r="4817" spans="135:140">
      <c r="EE4817" s="114"/>
      <c r="EF4817" s="98"/>
      <c r="EG4817" s="98"/>
      <c r="EH4817" s="98"/>
      <c r="EI4817" s="98"/>
      <c r="EJ4817" s="98"/>
    </row>
    <row r="4818" spans="135:140">
      <c r="EE4818" s="114"/>
      <c r="EF4818" s="98"/>
      <c r="EG4818" s="98"/>
      <c r="EH4818" s="98"/>
      <c r="EI4818" s="98"/>
      <c r="EJ4818" s="98"/>
    </row>
    <row r="4819" spans="135:140">
      <c r="EE4819" s="114"/>
      <c r="EF4819" s="98"/>
      <c r="EG4819" s="98"/>
      <c r="EH4819" s="98"/>
      <c r="EI4819" s="98"/>
      <c r="EJ4819" s="98"/>
    </row>
    <row r="4820" spans="135:140">
      <c r="EE4820" s="114"/>
      <c r="EF4820" s="98"/>
      <c r="EG4820" s="98"/>
      <c r="EH4820" s="98"/>
      <c r="EI4820" s="98"/>
      <c r="EJ4820" s="98"/>
    </row>
    <row r="4821" spans="135:140">
      <c r="EE4821" s="114"/>
      <c r="EF4821" s="98"/>
      <c r="EG4821" s="98"/>
      <c r="EH4821" s="98"/>
      <c r="EI4821" s="98"/>
      <c r="EJ4821" s="98"/>
    </row>
    <row r="4822" spans="135:140">
      <c r="EE4822" s="114"/>
      <c r="EF4822" s="98"/>
      <c r="EG4822" s="98"/>
      <c r="EH4822" s="98"/>
      <c r="EI4822" s="98"/>
      <c r="EJ4822" s="98"/>
    </row>
    <row r="4823" spans="135:140">
      <c r="EE4823" s="114"/>
      <c r="EF4823" s="98"/>
      <c r="EG4823" s="98"/>
      <c r="EH4823" s="98"/>
      <c r="EI4823" s="98"/>
      <c r="EJ4823" s="98"/>
    </row>
    <row r="4824" spans="135:140">
      <c r="EE4824" s="114"/>
      <c r="EF4824" s="98"/>
      <c r="EG4824" s="98"/>
      <c r="EH4824" s="98"/>
      <c r="EI4824" s="98"/>
      <c r="EJ4824" s="98"/>
    </row>
    <row r="4825" spans="135:140">
      <c r="EE4825" s="114"/>
      <c r="EF4825" s="98"/>
      <c r="EG4825" s="98"/>
      <c r="EH4825" s="98"/>
      <c r="EI4825" s="98"/>
      <c r="EJ4825" s="98"/>
    </row>
    <row r="4826" spans="135:140">
      <c r="EE4826" s="114"/>
      <c r="EF4826" s="98"/>
      <c r="EG4826" s="98"/>
      <c r="EH4826" s="98"/>
      <c r="EI4826" s="98"/>
      <c r="EJ4826" s="98"/>
    </row>
    <row r="4827" spans="135:140">
      <c r="EE4827" s="114"/>
      <c r="EF4827" s="98"/>
      <c r="EG4827" s="98"/>
      <c r="EH4827" s="98"/>
      <c r="EI4827" s="98"/>
      <c r="EJ4827" s="98"/>
    </row>
    <row r="4828" spans="135:140">
      <c r="EE4828" s="114"/>
      <c r="EF4828" s="98"/>
      <c r="EG4828" s="98"/>
      <c r="EH4828" s="98"/>
      <c r="EI4828" s="98"/>
      <c r="EJ4828" s="98"/>
    </row>
    <row r="4829" spans="135:140">
      <c r="EE4829" s="114"/>
      <c r="EF4829" s="98"/>
      <c r="EG4829" s="98"/>
      <c r="EH4829" s="98"/>
      <c r="EI4829" s="98"/>
      <c r="EJ4829" s="98"/>
    </row>
    <row r="4830" spans="135:140">
      <c r="EE4830" s="114"/>
      <c r="EF4830" s="98"/>
      <c r="EG4830" s="98"/>
      <c r="EH4830" s="98"/>
      <c r="EI4830" s="98"/>
      <c r="EJ4830" s="98"/>
    </row>
    <row r="4831" spans="135:140">
      <c r="EE4831" s="114"/>
      <c r="EF4831" s="98"/>
      <c r="EG4831" s="98"/>
      <c r="EH4831" s="98"/>
      <c r="EI4831" s="98"/>
      <c r="EJ4831" s="98"/>
    </row>
    <row r="4832" spans="135:140">
      <c r="EE4832" s="114"/>
      <c r="EF4832" s="98"/>
      <c r="EG4832" s="98"/>
      <c r="EH4832" s="98"/>
      <c r="EI4832" s="98"/>
      <c r="EJ4832" s="98"/>
    </row>
    <row r="4833" spans="135:140">
      <c r="EE4833" s="114"/>
      <c r="EF4833" s="98"/>
      <c r="EG4833" s="98"/>
      <c r="EH4833" s="98"/>
      <c r="EI4833" s="98"/>
      <c r="EJ4833" s="98"/>
    </row>
    <row r="4834" spans="135:140">
      <c r="EE4834" s="114"/>
      <c r="EF4834" s="98"/>
      <c r="EG4834" s="98"/>
      <c r="EH4834" s="98"/>
      <c r="EI4834" s="98"/>
      <c r="EJ4834" s="98"/>
    </row>
    <row r="4835" spans="135:140">
      <c r="EE4835" s="114"/>
      <c r="EF4835" s="98"/>
      <c r="EG4835" s="98"/>
      <c r="EH4835" s="98"/>
      <c r="EI4835" s="98"/>
      <c r="EJ4835" s="98"/>
    </row>
    <row r="4836" spans="135:140">
      <c r="EE4836" s="114"/>
      <c r="EF4836" s="98"/>
      <c r="EG4836" s="98"/>
      <c r="EH4836" s="98"/>
      <c r="EI4836" s="98"/>
      <c r="EJ4836" s="98"/>
    </row>
    <row r="4837" spans="135:140">
      <c r="EE4837" s="114"/>
      <c r="EF4837" s="98"/>
      <c r="EG4837" s="98"/>
      <c r="EH4837" s="98"/>
      <c r="EI4837" s="98"/>
      <c r="EJ4837" s="98"/>
    </row>
    <row r="4838" spans="135:140">
      <c r="EE4838" s="114"/>
      <c r="EF4838" s="98"/>
      <c r="EG4838" s="98"/>
      <c r="EH4838" s="98"/>
      <c r="EI4838" s="98"/>
      <c r="EJ4838" s="98"/>
    </row>
    <row r="4839" spans="135:140">
      <c r="EE4839" s="114"/>
      <c r="EF4839" s="98"/>
      <c r="EG4839" s="98"/>
      <c r="EH4839" s="98"/>
      <c r="EI4839" s="98"/>
      <c r="EJ4839" s="98"/>
    </row>
    <row r="4840" spans="135:140">
      <c r="EE4840" s="114"/>
      <c r="EF4840" s="98"/>
      <c r="EG4840" s="98"/>
      <c r="EH4840" s="98"/>
      <c r="EI4840" s="98"/>
      <c r="EJ4840" s="98"/>
    </row>
    <row r="4841" spans="135:140">
      <c r="EE4841" s="114"/>
      <c r="EF4841" s="98"/>
      <c r="EG4841" s="98"/>
      <c r="EH4841" s="98"/>
      <c r="EI4841" s="98"/>
      <c r="EJ4841" s="98"/>
    </row>
    <row r="4842" spans="135:140">
      <c r="EE4842" s="114"/>
      <c r="EF4842" s="98"/>
      <c r="EG4842" s="98"/>
      <c r="EH4842" s="98"/>
      <c r="EI4842" s="98"/>
      <c r="EJ4842" s="98"/>
    </row>
    <row r="4843" spans="135:140">
      <c r="EE4843" s="114"/>
      <c r="EF4843" s="98"/>
      <c r="EG4843" s="98"/>
      <c r="EH4843" s="98"/>
      <c r="EI4843" s="98"/>
      <c r="EJ4843" s="98"/>
    </row>
    <row r="4844" spans="135:140">
      <c r="EE4844" s="114"/>
      <c r="EF4844" s="98"/>
      <c r="EG4844" s="98"/>
      <c r="EH4844" s="98"/>
      <c r="EI4844" s="98"/>
      <c r="EJ4844" s="98"/>
    </row>
    <row r="4845" spans="135:140">
      <c r="EE4845" s="114"/>
      <c r="EF4845" s="98"/>
      <c r="EG4845" s="98"/>
      <c r="EH4845" s="98"/>
      <c r="EI4845" s="98"/>
      <c r="EJ4845" s="98"/>
    </row>
    <row r="4846" spans="135:140">
      <c r="EE4846" s="114"/>
      <c r="EF4846" s="98"/>
      <c r="EG4846" s="98"/>
      <c r="EH4846" s="98"/>
      <c r="EI4846" s="98"/>
      <c r="EJ4846" s="98"/>
    </row>
    <row r="4847" spans="135:140">
      <c r="EE4847" s="114"/>
      <c r="EF4847" s="98"/>
      <c r="EG4847" s="98"/>
      <c r="EH4847" s="98"/>
      <c r="EI4847" s="98"/>
      <c r="EJ4847" s="98"/>
    </row>
    <row r="4848" spans="135:140">
      <c r="EE4848" s="114"/>
      <c r="EF4848" s="98"/>
      <c r="EG4848" s="98"/>
      <c r="EH4848" s="98"/>
      <c r="EI4848" s="98"/>
      <c r="EJ4848" s="98"/>
    </row>
    <row r="4849" spans="135:140">
      <c r="EE4849" s="114"/>
      <c r="EF4849" s="98"/>
      <c r="EG4849" s="98"/>
      <c r="EH4849" s="98"/>
      <c r="EI4849" s="98"/>
      <c r="EJ4849" s="98"/>
    </row>
    <row r="4850" spans="135:140">
      <c r="EE4850" s="114"/>
      <c r="EF4850" s="98"/>
      <c r="EG4850" s="98"/>
      <c r="EH4850" s="98"/>
      <c r="EI4850" s="98"/>
      <c r="EJ4850" s="98"/>
    </row>
    <row r="4851" spans="135:140">
      <c r="EE4851" s="114"/>
      <c r="EF4851" s="98"/>
      <c r="EG4851" s="98"/>
      <c r="EH4851" s="98"/>
      <c r="EI4851" s="98"/>
      <c r="EJ4851" s="98"/>
    </row>
    <row r="4852" spans="135:140">
      <c r="EE4852" s="114"/>
      <c r="EF4852" s="98"/>
      <c r="EG4852" s="98"/>
      <c r="EH4852" s="98"/>
      <c r="EI4852" s="98"/>
      <c r="EJ4852" s="98"/>
    </row>
    <row r="4853" spans="135:140">
      <c r="EE4853" s="114"/>
      <c r="EF4853" s="98"/>
      <c r="EG4853" s="98"/>
      <c r="EH4853" s="98"/>
      <c r="EI4853" s="98"/>
      <c r="EJ4853" s="98"/>
    </row>
    <row r="4854" spans="135:140">
      <c r="EE4854" s="114"/>
      <c r="EF4854" s="98"/>
      <c r="EG4854" s="98"/>
      <c r="EH4854" s="98"/>
      <c r="EI4854" s="98"/>
      <c r="EJ4854" s="98"/>
    </row>
    <row r="4855" spans="135:140">
      <c r="EE4855" s="114"/>
      <c r="EF4855" s="98"/>
      <c r="EG4855" s="98"/>
      <c r="EH4855" s="98"/>
      <c r="EI4855" s="98"/>
      <c r="EJ4855" s="98"/>
    </row>
    <row r="4856" spans="135:140">
      <c r="EE4856" s="114"/>
      <c r="EF4856" s="98"/>
      <c r="EG4856" s="98"/>
      <c r="EH4856" s="98"/>
      <c r="EI4856" s="98"/>
      <c r="EJ4856" s="98"/>
    </row>
    <row r="4857" spans="135:140">
      <c r="EE4857" s="114"/>
      <c r="EF4857" s="98"/>
      <c r="EG4857" s="98"/>
      <c r="EH4857" s="98"/>
      <c r="EI4857" s="98"/>
      <c r="EJ4857" s="98"/>
    </row>
    <row r="4858" spans="135:140">
      <c r="EE4858" s="114"/>
      <c r="EF4858" s="98"/>
      <c r="EG4858" s="98"/>
      <c r="EH4858" s="98"/>
      <c r="EI4858" s="98"/>
      <c r="EJ4858" s="98"/>
    </row>
    <row r="4859" spans="135:140">
      <c r="EE4859" s="114"/>
      <c r="EF4859" s="98"/>
      <c r="EG4859" s="98"/>
      <c r="EH4859" s="98"/>
      <c r="EI4859" s="98"/>
      <c r="EJ4859" s="98"/>
    </row>
    <row r="4860" spans="135:140">
      <c r="EE4860" s="114"/>
      <c r="EF4860" s="98"/>
      <c r="EG4860" s="98"/>
      <c r="EH4860" s="98"/>
      <c r="EI4860" s="98"/>
      <c r="EJ4860" s="98"/>
    </row>
    <row r="4861" spans="135:140">
      <c r="EE4861" s="114"/>
      <c r="EF4861" s="98"/>
      <c r="EG4861" s="98"/>
      <c r="EH4861" s="98"/>
      <c r="EI4861" s="98"/>
      <c r="EJ4861" s="98"/>
    </row>
    <row r="4862" spans="135:140">
      <c r="EE4862" s="114"/>
      <c r="EF4862" s="98"/>
      <c r="EG4862" s="98"/>
      <c r="EH4862" s="98"/>
      <c r="EI4862" s="98"/>
      <c r="EJ4862" s="98"/>
    </row>
    <row r="4863" spans="135:140">
      <c r="EE4863" s="114"/>
      <c r="EF4863" s="98"/>
      <c r="EG4863" s="98"/>
      <c r="EH4863" s="98"/>
      <c r="EI4863" s="98"/>
      <c r="EJ4863" s="98"/>
    </row>
    <row r="4864" spans="135:140">
      <c r="EE4864" s="114"/>
      <c r="EF4864" s="98"/>
      <c r="EG4864" s="98"/>
      <c r="EH4864" s="98"/>
      <c r="EI4864" s="98"/>
      <c r="EJ4864" s="98"/>
    </row>
    <row r="4865" spans="135:140">
      <c r="EE4865" s="114"/>
      <c r="EF4865" s="98"/>
      <c r="EG4865" s="98"/>
      <c r="EH4865" s="98"/>
      <c r="EI4865" s="98"/>
      <c r="EJ4865" s="98"/>
    </row>
    <row r="4866" spans="135:140">
      <c r="EE4866" s="114"/>
      <c r="EF4866" s="98"/>
      <c r="EG4866" s="98"/>
      <c r="EH4866" s="98"/>
      <c r="EI4866" s="98"/>
      <c r="EJ4866" s="98"/>
    </row>
    <row r="4867" spans="135:140">
      <c r="EE4867" s="114"/>
      <c r="EF4867" s="98"/>
      <c r="EG4867" s="98"/>
      <c r="EH4867" s="98"/>
      <c r="EI4867" s="98"/>
      <c r="EJ4867" s="98"/>
    </row>
    <row r="4868" spans="135:140">
      <c r="EE4868" s="114"/>
      <c r="EF4868" s="98"/>
      <c r="EG4868" s="98"/>
      <c r="EH4868" s="98"/>
      <c r="EI4868" s="98"/>
      <c r="EJ4868" s="98"/>
    </row>
    <row r="4869" spans="135:140">
      <c r="EE4869" s="114"/>
      <c r="EF4869" s="98"/>
      <c r="EG4869" s="98"/>
      <c r="EH4869" s="98"/>
      <c r="EI4869" s="98"/>
      <c r="EJ4869" s="98"/>
    </row>
    <row r="4870" spans="135:140">
      <c r="EE4870" s="114"/>
      <c r="EF4870" s="98"/>
      <c r="EG4870" s="98"/>
      <c r="EH4870" s="98"/>
      <c r="EI4870" s="98"/>
      <c r="EJ4870" s="98"/>
    </row>
    <row r="4871" spans="135:140">
      <c r="EE4871" s="114"/>
      <c r="EF4871" s="98"/>
      <c r="EG4871" s="98"/>
      <c r="EH4871" s="98"/>
      <c r="EI4871" s="98"/>
      <c r="EJ4871" s="98"/>
    </row>
    <row r="4872" spans="135:140">
      <c r="EE4872" s="114"/>
      <c r="EF4872" s="98"/>
      <c r="EG4872" s="98"/>
      <c r="EH4872" s="98"/>
      <c r="EI4872" s="98"/>
      <c r="EJ4872" s="98"/>
    </row>
    <row r="4873" spans="135:140">
      <c r="EE4873" s="114"/>
      <c r="EF4873" s="98"/>
      <c r="EG4873" s="98"/>
      <c r="EH4873" s="98"/>
      <c r="EI4873" s="98"/>
      <c r="EJ4873" s="98"/>
    </row>
    <row r="4874" spans="135:140">
      <c r="EE4874" s="114"/>
      <c r="EF4874" s="98"/>
      <c r="EG4874" s="98"/>
      <c r="EH4874" s="98"/>
      <c r="EI4874" s="98"/>
      <c r="EJ4874" s="98"/>
    </row>
    <row r="4875" spans="135:140">
      <c r="EE4875" s="114"/>
      <c r="EF4875" s="98"/>
      <c r="EG4875" s="98"/>
      <c r="EH4875" s="98"/>
      <c r="EI4875" s="98"/>
      <c r="EJ4875" s="98"/>
    </row>
    <row r="4876" spans="135:140">
      <c r="EE4876" s="114"/>
      <c r="EF4876" s="98"/>
      <c r="EG4876" s="98"/>
      <c r="EH4876" s="98"/>
      <c r="EI4876" s="98"/>
      <c r="EJ4876" s="98"/>
    </row>
    <row r="4877" spans="135:140">
      <c r="EE4877" s="114"/>
      <c r="EF4877" s="98"/>
      <c r="EG4877" s="98"/>
      <c r="EH4877" s="98"/>
      <c r="EI4877" s="98"/>
      <c r="EJ4877" s="98"/>
    </row>
    <row r="4878" spans="135:140">
      <c r="EE4878" s="114"/>
      <c r="EF4878" s="98"/>
      <c r="EG4878" s="98"/>
      <c r="EH4878" s="98"/>
      <c r="EI4878" s="98"/>
      <c r="EJ4878" s="98"/>
    </row>
    <row r="4879" spans="135:140">
      <c r="EE4879" s="114"/>
      <c r="EF4879" s="98"/>
      <c r="EG4879" s="98"/>
      <c r="EH4879" s="98"/>
      <c r="EI4879" s="98"/>
      <c r="EJ4879" s="98"/>
    </row>
    <row r="4880" spans="135:140">
      <c r="EE4880" s="114"/>
      <c r="EF4880" s="98"/>
      <c r="EG4880" s="98"/>
      <c r="EH4880" s="98"/>
      <c r="EI4880" s="98"/>
      <c r="EJ4880" s="98"/>
    </row>
    <row r="4881" spans="135:140">
      <c r="EE4881" s="114"/>
      <c r="EF4881" s="98"/>
      <c r="EG4881" s="98"/>
      <c r="EH4881" s="98"/>
      <c r="EI4881" s="98"/>
      <c r="EJ4881" s="98"/>
    </row>
    <row r="4882" spans="135:140">
      <c r="EE4882" s="114"/>
      <c r="EF4882" s="98"/>
      <c r="EG4882" s="98"/>
      <c r="EH4882" s="98"/>
      <c r="EI4882" s="98"/>
      <c r="EJ4882" s="98"/>
    </row>
    <row r="4883" spans="135:140">
      <c r="EE4883" s="114"/>
      <c r="EF4883" s="98"/>
      <c r="EG4883" s="98"/>
      <c r="EH4883" s="98"/>
      <c r="EI4883" s="98"/>
      <c r="EJ4883" s="98"/>
    </row>
    <row r="4884" spans="135:140">
      <c r="EE4884" s="114"/>
      <c r="EF4884" s="98"/>
      <c r="EG4884" s="98"/>
      <c r="EH4884" s="98"/>
      <c r="EI4884" s="98"/>
      <c r="EJ4884" s="98"/>
    </row>
    <row r="4885" spans="135:140">
      <c r="EE4885" s="114"/>
      <c r="EF4885" s="98"/>
      <c r="EG4885" s="98"/>
      <c r="EH4885" s="98"/>
      <c r="EI4885" s="98"/>
      <c r="EJ4885" s="98"/>
    </row>
    <row r="4886" spans="135:140">
      <c r="EE4886" s="114"/>
      <c r="EF4886" s="98"/>
      <c r="EG4886" s="98"/>
      <c r="EH4886" s="98"/>
      <c r="EI4886" s="98"/>
      <c r="EJ4886" s="98"/>
    </row>
    <row r="4887" spans="135:140">
      <c r="EE4887" s="114"/>
      <c r="EF4887" s="98"/>
      <c r="EG4887" s="98"/>
      <c r="EH4887" s="98"/>
      <c r="EI4887" s="98"/>
      <c r="EJ4887" s="98"/>
    </row>
    <row r="4888" spans="135:140">
      <c r="EE4888" s="114"/>
      <c r="EF4888" s="98"/>
      <c r="EG4888" s="98"/>
      <c r="EH4888" s="98"/>
      <c r="EI4888" s="98"/>
      <c r="EJ4888" s="98"/>
    </row>
    <row r="4889" spans="135:140">
      <c r="EE4889" s="114"/>
      <c r="EF4889" s="98"/>
      <c r="EG4889" s="98"/>
      <c r="EH4889" s="98"/>
      <c r="EI4889" s="98"/>
      <c r="EJ4889" s="98"/>
    </row>
    <row r="4890" spans="135:140">
      <c r="EE4890" s="114"/>
      <c r="EF4890" s="98"/>
      <c r="EG4890" s="98"/>
      <c r="EH4890" s="98"/>
      <c r="EI4890" s="98"/>
      <c r="EJ4890" s="98"/>
    </row>
    <row r="4891" spans="135:140">
      <c r="EE4891" s="114"/>
      <c r="EF4891" s="98"/>
      <c r="EG4891" s="98"/>
      <c r="EH4891" s="98"/>
      <c r="EI4891" s="98"/>
      <c r="EJ4891" s="98"/>
    </row>
    <row r="4892" spans="135:140">
      <c r="EE4892" s="114"/>
      <c r="EF4892" s="98"/>
      <c r="EG4892" s="98"/>
      <c r="EH4892" s="98"/>
      <c r="EI4892" s="98"/>
      <c r="EJ4892" s="98"/>
    </row>
    <row r="4893" spans="135:140">
      <c r="EE4893" s="114"/>
      <c r="EF4893" s="98"/>
      <c r="EG4893" s="98"/>
      <c r="EH4893" s="98"/>
      <c r="EI4893" s="98"/>
      <c r="EJ4893" s="98"/>
    </row>
    <row r="4894" spans="135:140">
      <c r="EE4894" s="114"/>
      <c r="EF4894" s="98"/>
      <c r="EG4894" s="98"/>
      <c r="EH4894" s="98"/>
      <c r="EI4894" s="98"/>
      <c r="EJ4894" s="98"/>
    </row>
    <row r="4895" spans="135:140">
      <c r="EE4895" s="114"/>
      <c r="EF4895" s="98"/>
      <c r="EG4895" s="98"/>
      <c r="EH4895" s="98"/>
      <c r="EI4895" s="98"/>
      <c r="EJ4895" s="98"/>
    </row>
    <row r="4896" spans="135:140">
      <c r="EE4896" s="114"/>
      <c r="EF4896" s="98"/>
      <c r="EG4896" s="98"/>
      <c r="EH4896" s="98"/>
      <c r="EI4896" s="98"/>
      <c r="EJ4896" s="98"/>
    </row>
    <row r="4897" spans="135:140">
      <c r="EE4897" s="114"/>
      <c r="EF4897" s="98"/>
      <c r="EG4897" s="98"/>
      <c r="EH4897" s="98"/>
      <c r="EI4897" s="98"/>
      <c r="EJ4897" s="98"/>
    </row>
    <row r="4898" spans="135:140">
      <c r="EE4898" s="114"/>
      <c r="EF4898" s="98"/>
      <c r="EG4898" s="98"/>
      <c r="EH4898" s="98"/>
      <c r="EI4898" s="98"/>
      <c r="EJ4898" s="98"/>
    </row>
    <row r="4899" spans="135:140">
      <c r="EE4899" s="114"/>
      <c r="EF4899" s="98"/>
      <c r="EG4899" s="98"/>
      <c r="EH4899" s="98"/>
      <c r="EI4899" s="98"/>
      <c r="EJ4899" s="98"/>
    </row>
    <row r="4900" spans="135:140">
      <c r="EE4900" s="114"/>
      <c r="EF4900" s="98"/>
      <c r="EG4900" s="98"/>
      <c r="EH4900" s="98"/>
      <c r="EI4900" s="98"/>
      <c r="EJ4900" s="98"/>
    </row>
    <row r="4901" spans="135:140">
      <c r="EE4901" s="114"/>
      <c r="EF4901" s="98"/>
      <c r="EG4901" s="98"/>
      <c r="EH4901" s="98"/>
      <c r="EI4901" s="98"/>
      <c r="EJ4901" s="98"/>
    </row>
    <row r="4902" spans="135:140">
      <c r="EE4902" s="114"/>
      <c r="EF4902" s="98"/>
      <c r="EG4902" s="98"/>
      <c r="EH4902" s="98"/>
      <c r="EI4902" s="98"/>
      <c r="EJ4902" s="98"/>
    </row>
    <row r="4903" spans="135:140">
      <c r="EE4903" s="114"/>
      <c r="EF4903" s="98"/>
      <c r="EG4903" s="98"/>
      <c r="EH4903" s="98"/>
      <c r="EI4903" s="98"/>
      <c r="EJ4903" s="98"/>
    </row>
    <row r="4904" spans="135:140">
      <c r="EE4904" s="114"/>
      <c r="EF4904" s="98"/>
      <c r="EG4904" s="98"/>
      <c r="EH4904" s="98"/>
      <c r="EI4904" s="98"/>
      <c r="EJ4904" s="98"/>
    </row>
    <row r="4905" spans="135:140">
      <c r="EE4905" s="114"/>
      <c r="EF4905" s="98"/>
      <c r="EG4905" s="98"/>
      <c r="EH4905" s="98"/>
      <c r="EI4905" s="98"/>
      <c r="EJ4905" s="98"/>
    </row>
    <row r="4906" spans="135:140">
      <c r="EE4906" s="114"/>
      <c r="EF4906" s="98"/>
      <c r="EG4906" s="98"/>
      <c r="EH4906" s="98"/>
      <c r="EI4906" s="98"/>
      <c r="EJ4906" s="98"/>
    </row>
    <row r="4907" spans="135:140">
      <c r="EE4907" s="114"/>
      <c r="EF4907" s="98"/>
      <c r="EG4907" s="98"/>
      <c r="EH4907" s="98"/>
      <c r="EI4907" s="98"/>
      <c r="EJ4907" s="98"/>
    </row>
    <row r="4908" spans="135:140">
      <c r="EE4908" s="114"/>
      <c r="EF4908" s="98"/>
      <c r="EG4908" s="98"/>
      <c r="EH4908" s="98"/>
      <c r="EI4908" s="98"/>
      <c r="EJ4908" s="98"/>
    </row>
    <row r="4909" spans="135:140">
      <c r="EE4909" s="114"/>
      <c r="EF4909" s="98"/>
      <c r="EG4909" s="98"/>
      <c r="EH4909" s="98"/>
      <c r="EI4909" s="98"/>
      <c r="EJ4909" s="98"/>
    </row>
    <row r="4910" spans="135:140">
      <c r="EE4910" s="114"/>
      <c r="EF4910" s="98"/>
      <c r="EG4910" s="98"/>
      <c r="EH4910" s="98"/>
      <c r="EI4910" s="98"/>
      <c r="EJ4910" s="98"/>
    </row>
    <row r="4911" spans="135:140">
      <c r="EE4911" s="114"/>
      <c r="EF4911" s="98"/>
      <c r="EG4911" s="98"/>
      <c r="EH4911" s="98"/>
      <c r="EI4911" s="98"/>
      <c r="EJ4911" s="98"/>
    </row>
    <row r="4912" spans="135:140">
      <c r="EE4912" s="114"/>
      <c r="EF4912" s="98"/>
      <c r="EG4912" s="98"/>
      <c r="EH4912" s="98"/>
      <c r="EI4912" s="98"/>
      <c r="EJ4912" s="98"/>
    </row>
    <row r="4913" spans="135:140">
      <c r="EE4913" s="114"/>
      <c r="EF4913" s="98"/>
      <c r="EG4913" s="98"/>
      <c r="EH4913" s="98"/>
      <c r="EI4913" s="98"/>
      <c r="EJ4913" s="98"/>
    </row>
    <row r="4914" spans="135:140">
      <c r="EE4914" s="114"/>
      <c r="EF4914" s="98"/>
      <c r="EG4914" s="98"/>
      <c r="EH4914" s="98"/>
      <c r="EI4914" s="98"/>
      <c r="EJ4914" s="98"/>
    </row>
    <row r="4915" spans="135:140">
      <c r="EE4915" s="114"/>
      <c r="EF4915" s="98"/>
      <c r="EG4915" s="98"/>
      <c r="EH4915" s="98"/>
      <c r="EI4915" s="98"/>
      <c r="EJ4915" s="98"/>
    </row>
    <row r="4916" spans="135:140">
      <c r="EE4916" s="114"/>
      <c r="EF4916" s="98"/>
      <c r="EG4916" s="98"/>
      <c r="EH4916" s="98"/>
      <c r="EI4916" s="98"/>
      <c r="EJ4916" s="98"/>
    </row>
    <row r="4917" spans="135:140">
      <c r="EE4917" s="114"/>
      <c r="EF4917" s="98"/>
      <c r="EG4917" s="98"/>
      <c r="EH4917" s="98"/>
      <c r="EI4917" s="98"/>
      <c r="EJ4917" s="98"/>
    </row>
    <row r="4918" spans="135:140">
      <c r="EE4918" s="114"/>
      <c r="EF4918" s="98"/>
      <c r="EG4918" s="98"/>
      <c r="EH4918" s="98"/>
      <c r="EI4918" s="98"/>
      <c r="EJ4918" s="98"/>
    </row>
    <row r="4919" spans="135:140">
      <c r="EE4919" s="114"/>
      <c r="EF4919" s="98"/>
      <c r="EG4919" s="98"/>
      <c r="EH4919" s="98"/>
      <c r="EI4919" s="98"/>
      <c r="EJ4919" s="98"/>
    </row>
    <row r="4920" spans="135:140">
      <c r="EE4920" s="114"/>
      <c r="EF4920" s="98"/>
      <c r="EG4920" s="98"/>
      <c r="EH4920" s="98"/>
      <c r="EI4920" s="98"/>
      <c r="EJ4920" s="98"/>
    </row>
    <row r="4921" spans="135:140">
      <c r="EE4921" s="114"/>
      <c r="EF4921" s="98"/>
      <c r="EG4921" s="98"/>
      <c r="EH4921" s="98"/>
      <c r="EI4921" s="98"/>
      <c r="EJ4921" s="98"/>
    </row>
    <row r="4922" spans="135:140">
      <c r="EE4922" s="114"/>
      <c r="EF4922" s="98"/>
      <c r="EG4922" s="98"/>
      <c r="EH4922" s="98"/>
      <c r="EI4922" s="98"/>
      <c r="EJ4922" s="98"/>
    </row>
    <row r="4923" spans="135:140">
      <c r="EE4923" s="114"/>
      <c r="EF4923" s="98"/>
      <c r="EG4923" s="98"/>
      <c r="EH4923" s="98"/>
      <c r="EI4923" s="98"/>
      <c r="EJ4923" s="98"/>
    </row>
    <row r="4924" spans="135:140">
      <c r="EE4924" s="114"/>
      <c r="EF4924" s="98"/>
      <c r="EG4924" s="98"/>
      <c r="EH4924" s="98"/>
      <c r="EI4924" s="98"/>
      <c r="EJ4924" s="98"/>
    </row>
    <row r="4925" spans="135:140">
      <c r="EE4925" s="114"/>
      <c r="EF4925" s="98"/>
      <c r="EG4925" s="98"/>
      <c r="EH4925" s="98"/>
      <c r="EI4925" s="98"/>
      <c r="EJ4925" s="98"/>
    </row>
    <row r="4926" spans="135:140">
      <c r="EE4926" s="114"/>
      <c r="EF4926" s="98"/>
      <c r="EG4926" s="98"/>
      <c r="EH4926" s="98"/>
      <c r="EI4926" s="98"/>
      <c r="EJ4926" s="98"/>
    </row>
    <row r="4927" spans="135:140">
      <c r="EE4927" s="114"/>
      <c r="EF4927" s="98"/>
      <c r="EG4927" s="98"/>
      <c r="EH4927" s="98"/>
      <c r="EI4927" s="98"/>
      <c r="EJ4927" s="98"/>
    </row>
    <row r="4928" spans="135:140">
      <c r="EE4928" s="114"/>
      <c r="EF4928" s="98"/>
      <c r="EG4928" s="98"/>
      <c r="EH4928" s="98"/>
      <c r="EI4928" s="98"/>
      <c r="EJ4928" s="98"/>
    </row>
    <row r="4929" spans="135:140">
      <c r="EE4929" s="114"/>
      <c r="EF4929" s="98"/>
      <c r="EG4929" s="98"/>
      <c r="EH4929" s="98"/>
      <c r="EI4929" s="98"/>
      <c r="EJ4929" s="98"/>
    </row>
    <row r="4930" spans="135:140">
      <c r="EE4930" s="114"/>
      <c r="EF4930" s="98"/>
      <c r="EG4930" s="98"/>
      <c r="EH4930" s="98"/>
      <c r="EI4930" s="98"/>
      <c r="EJ4930" s="98"/>
    </row>
    <row r="4931" spans="135:140">
      <c r="EE4931" s="114"/>
      <c r="EF4931" s="98"/>
      <c r="EG4931" s="98"/>
      <c r="EH4931" s="98"/>
      <c r="EI4931" s="98"/>
      <c r="EJ4931" s="98"/>
    </row>
    <row r="4932" spans="135:140">
      <c r="EE4932" s="114"/>
      <c r="EF4932" s="98"/>
      <c r="EG4932" s="98"/>
      <c r="EH4932" s="98"/>
      <c r="EI4932" s="98"/>
      <c r="EJ4932" s="98"/>
    </row>
    <row r="4933" spans="135:140">
      <c r="EE4933" s="114"/>
      <c r="EF4933" s="98"/>
      <c r="EG4933" s="98"/>
      <c r="EH4933" s="98"/>
      <c r="EI4933" s="98"/>
      <c r="EJ4933" s="98"/>
    </row>
    <row r="4934" spans="135:140">
      <c r="EE4934" s="114"/>
      <c r="EF4934" s="98"/>
      <c r="EG4934" s="98"/>
      <c r="EH4934" s="98"/>
      <c r="EI4934" s="98"/>
      <c r="EJ4934" s="98"/>
    </row>
    <row r="4935" spans="135:140">
      <c r="EE4935" s="114"/>
      <c r="EF4935" s="98"/>
      <c r="EG4935" s="98"/>
      <c r="EH4935" s="98"/>
      <c r="EI4935" s="98"/>
      <c r="EJ4935" s="98"/>
    </row>
    <row r="4936" spans="135:140">
      <c r="EE4936" s="114"/>
      <c r="EF4936" s="98"/>
      <c r="EG4936" s="98"/>
      <c r="EH4936" s="98"/>
      <c r="EI4936" s="98"/>
      <c r="EJ4936" s="98"/>
    </row>
    <row r="4937" spans="135:140">
      <c r="EE4937" s="114"/>
      <c r="EF4937" s="98"/>
      <c r="EG4937" s="98"/>
      <c r="EH4937" s="98"/>
      <c r="EI4937" s="98"/>
      <c r="EJ4937" s="98"/>
    </row>
    <row r="4938" spans="135:140">
      <c r="EE4938" s="114"/>
      <c r="EF4938" s="98"/>
      <c r="EG4938" s="98"/>
      <c r="EH4938" s="98"/>
      <c r="EI4938" s="98"/>
      <c r="EJ4938" s="98"/>
    </row>
    <row r="4939" spans="135:140">
      <c r="EE4939" s="114"/>
      <c r="EF4939" s="98"/>
      <c r="EG4939" s="98"/>
      <c r="EH4939" s="98"/>
      <c r="EI4939" s="98"/>
      <c r="EJ4939" s="98"/>
    </row>
    <row r="4940" spans="135:140">
      <c r="EE4940" s="114"/>
      <c r="EF4940" s="98"/>
      <c r="EG4940" s="98"/>
      <c r="EH4940" s="98"/>
      <c r="EI4940" s="98"/>
      <c r="EJ4940" s="98"/>
    </row>
    <row r="4941" spans="135:140">
      <c r="EE4941" s="114"/>
      <c r="EF4941" s="98"/>
      <c r="EG4941" s="98"/>
      <c r="EH4941" s="98"/>
      <c r="EI4941" s="98"/>
      <c r="EJ4941" s="98"/>
    </row>
    <row r="4942" spans="135:140">
      <c r="EE4942" s="114"/>
      <c r="EF4942" s="98"/>
      <c r="EG4942" s="98"/>
      <c r="EH4942" s="98"/>
      <c r="EI4942" s="98"/>
      <c r="EJ4942" s="98"/>
    </row>
    <row r="4943" spans="135:140">
      <c r="EE4943" s="114"/>
      <c r="EF4943" s="98"/>
      <c r="EG4943" s="98"/>
      <c r="EH4943" s="98"/>
      <c r="EI4943" s="98"/>
      <c r="EJ4943" s="98"/>
    </row>
    <row r="4944" spans="135:140">
      <c r="EE4944" s="114"/>
      <c r="EF4944" s="98"/>
      <c r="EG4944" s="98"/>
      <c r="EH4944" s="98"/>
      <c r="EI4944" s="98"/>
      <c r="EJ4944" s="98"/>
    </row>
    <row r="4945" spans="135:140">
      <c r="EE4945" s="114"/>
      <c r="EF4945" s="98"/>
      <c r="EG4945" s="98"/>
      <c r="EH4945" s="98"/>
      <c r="EI4945" s="98"/>
      <c r="EJ4945" s="98"/>
    </row>
    <row r="4946" spans="135:140">
      <c r="EE4946" s="114"/>
      <c r="EF4946" s="98"/>
      <c r="EG4946" s="98"/>
      <c r="EH4946" s="98"/>
      <c r="EI4946" s="98"/>
      <c r="EJ4946" s="98"/>
    </row>
    <row r="4947" spans="135:140">
      <c r="EE4947" s="114"/>
      <c r="EF4947" s="98"/>
      <c r="EG4947" s="98"/>
      <c r="EH4947" s="98"/>
      <c r="EI4947" s="98"/>
      <c r="EJ4947" s="98"/>
    </row>
    <row r="4948" spans="135:140">
      <c r="EE4948" s="114"/>
      <c r="EF4948" s="98"/>
      <c r="EG4948" s="98"/>
      <c r="EH4948" s="98"/>
      <c r="EI4948" s="98"/>
      <c r="EJ4948" s="98"/>
    </row>
    <row r="4949" spans="135:140">
      <c r="EE4949" s="114"/>
      <c r="EF4949" s="98"/>
      <c r="EG4949" s="98"/>
      <c r="EH4949" s="98"/>
      <c r="EI4949" s="98"/>
      <c r="EJ4949" s="98"/>
    </row>
    <row r="4950" spans="135:140">
      <c r="EE4950" s="114"/>
      <c r="EF4950" s="98"/>
      <c r="EG4950" s="98"/>
      <c r="EH4950" s="98"/>
      <c r="EI4950" s="98"/>
      <c r="EJ4950" s="98"/>
    </row>
    <row r="4951" spans="135:140">
      <c r="EE4951" s="114"/>
      <c r="EF4951" s="98"/>
      <c r="EG4951" s="98"/>
      <c r="EH4951" s="98"/>
      <c r="EI4951" s="98"/>
      <c r="EJ4951" s="98"/>
    </row>
    <row r="4952" spans="135:140">
      <c r="EE4952" s="114"/>
      <c r="EF4952" s="98"/>
      <c r="EG4952" s="98"/>
      <c r="EH4952" s="98"/>
      <c r="EI4952" s="98"/>
      <c r="EJ4952" s="98"/>
    </row>
    <row r="4953" spans="135:140">
      <c r="EE4953" s="114"/>
      <c r="EF4953" s="98"/>
      <c r="EG4953" s="98"/>
      <c r="EH4953" s="98"/>
      <c r="EI4953" s="98"/>
      <c r="EJ4953" s="98"/>
    </row>
    <row r="4954" spans="135:140">
      <c r="EE4954" s="114"/>
      <c r="EF4954" s="98"/>
      <c r="EG4954" s="98"/>
      <c r="EH4954" s="98"/>
      <c r="EI4954" s="98"/>
      <c r="EJ4954" s="98"/>
    </row>
    <row r="4955" spans="135:140">
      <c r="EE4955" s="114"/>
      <c r="EF4955" s="98"/>
      <c r="EG4955" s="98"/>
      <c r="EH4955" s="98"/>
      <c r="EI4955" s="98"/>
      <c r="EJ4955" s="98"/>
    </row>
    <row r="4956" spans="135:140">
      <c r="EE4956" s="114"/>
      <c r="EF4956" s="98"/>
      <c r="EG4956" s="98"/>
      <c r="EH4956" s="98"/>
      <c r="EI4956" s="98"/>
      <c r="EJ4956" s="98"/>
    </row>
    <row r="4957" spans="135:140">
      <c r="EE4957" s="114"/>
      <c r="EF4957" s="98"/>
      <c r="EG4957" s="98"/>
      <c r="EH4957" s="98"/>
      <c r="EI4957" s="98"/>
      <c r="EJ4957" s="98"/>
    </row>
    <row r="4958" spans="135:140">
      <c r="EE4958" s="114"/>
      <c r="EF4958" s="98"/>
      <c r="EG4958" s="98"/>
      <c r="EH4958" s="98"/>
      <c r="EI4958" s="98"/>
      <c r="EJ4958" s="98"/>
    </row>
    <row r="4959" spans="135:140">
      <c r="EE4959" s="114"/>
      <c r="EF4959" s="98"/>
      <c r="EG4959" s="98"/>
      <c r="EH4959" s="98"/>
      <c r="EI4959" s="98"/>
      <c r="EJ4959" s="98"/>
    </row>
    <row r="4960" spans="135:140">
      <c r="EE4960" s="114"/>
      <c r="EF4960" s="98"/>
      <c r="EG4960" s="98"/>
      <c r="EH4960" s="98"/>
      <c r="EI4960" s="98"/>
      <c r="EJ4960" s="98"/>
    </row>
    <row r="4961" spans="135:140">
      <c r="EE4961" s="114"/>
      <c r="EF4961" s="98"/>
      <c r="EG4961" s="98"/>
      <c r="EH4961" s="98"/>
      <c r="EI4961" s="98"/>
      <c r="EJ4961" s="98"/>
    </row>
    <row r="4962" spans="135:140">
      <c r="EE4962" s="114"/>
      <c r="EF4962" s="98"/>
      <c r="EG4962" s="98"/>
      <c r="EH4962" s="98"/>
      <c r="EI4962" s="98"/>
      <c r="EJ4962" s="98"/>
    </row>
    <row r="4963" spans="135:140">
      <c r="EE4963" s="114"/>
      <c r="EF4963" s="98"/>
      <c r="EG4963" s="98"/>
      <c r="EH4963" s="98"/>
      <c r="EI4963" s="98"/>
      <c r="EJ4963" s="98"/>
    </row>
    <row r="4964" spans="135:140">
      <c r="EE4964" s="114"/>
      <c r="EF4964" s="98"/>
      <c r="EG4964" s="98"/>
      <c r="EH4964" s="98"/>
      <c r="EI4964" s="98"/>
      <c r="EJ4964" s="98"/>
    </row>
    <row r="4965" spans="135:140">
      <c r="EE4965" s="114"/>
      <c r="EF4965" s="98"/>
      <c r="EG4965" s="98"/>
      <c r="EH4965" s="98"/>
      <c r="EI4965" s="98"/>
      <c r="EJ4965" s="98"/>
    </row>
    <row r="4966" spans="135:140">
      <c r="EE4966" s="114"/>
      <c r="EF4966" s="98"/>
      <c r="EG4966" s="98"/>
      <c r="EH4966" s="98"/>
      <c r="EI4966" s="98"/>
      <c r="EJ4966" s="98"/>
    </row>
    <row r="4967" spans="135:140">
      <c r="EE4967" s="114"/>
      <c r="EF4967" s="98"/>
      <c r="EG4967" s="98"/>
      <c r="EH4967" s="98"/>
      <c r="EI4967" s="98"/>
      <c r="EJ4967" s="98"/>
    </row>
    <row r="4968" spans="135:140">
      <c r="EE4968" s="114"/>
      <c r="EF4968" s="98"/>
      <c r="EG4968" s="98"/>
      <c r="EH4968" s="98"/>
      <c r="EI4968" s="98"/>
      <c r="EJ4968" s="98"/>
    </row>
    <row r="4969" spans="135:140">
      <c r="EE4969" s="114"/>
      <c r="EF4969" s="98"/>
      <c r="EG4969" s="98"/>
      <c r="EH4969" s="98"/>
      <c r="EI4969" s="98"/>
      <c r="EJ4969" s="98"/>
    </row>
    <row r="4970" spans="135:140">
      <c r="EE4970" s="114"/>
      <c r="EF4970" s="98"/>
      <c r="EG4970" s="98"/>
      <c r="EH4970" s="98"/>
      <c r="EI4970" s="98"/>
      <c r="EJ4970" s="98"/>
    </row>
    <row r="4971" spans="135:140">
      <c r="EE4971" s="114"/>
      <c r="EF4971" s="98"/>
      <c r="EG4971" s="98"/>
      <c r="EH4971" s="98"/>
      <c r="EI4971" s="98"/>
      <c r="EJ4971" s="98"/>
    </row>
    <row r="4972" spans="135:140">
      <c r="EE4972" s="114"/>
      <c r="EF4972" s="98"/>
      <c r="EG4972" s="98"/>
      <c r="EH4972" s="98"/>
      <c r="EI4972" s="98"/>
      <c r="EJ4972" s="98"/>
    </row>
    <row r="4973" spans="135:140">
      <c r="EE4973" s="114"/>
      <c r="EF4973" s="98"/>
      <c r="EG4973" s="98"/>
      <c r="EH4973" s="98"/>
      <c r="EI4973" s="98"/>
      <c r="EJ4973" s="98"/>
    </row>
    <row r="4974" spans="135:140">
      <c r="EE4974" s="114"/>
      <c r="EF4974" s="98"/>
      <c r="EG4974" s="98"/>
      <c r="EH4974" s="98"/>
      <c r="EI4974" s="98"/>
      <c r="EJ4974" s="98"/>
    </row>
    <row r="4975" spans="135:140">
      <c r="EE4975" s="114"/>
      <c r="EF4975" s="98"/>
      <c r="EG4975" s="98"/>
      <c r="EH4975" s="98"/>
      <c r="EI4975" s="98"/>
      <c r="EJ4975" s="98"/>
    </row>
    <row r="4976" spans="135:140">
      <c r="EE4976" s="114"/>
      <c r="EF4976" s="98"/>
      <c r="EG4976" s="98"/>
      <c r="EH4976" s="98"/>
      <c r="EI4976" s="98"/>
      <c r="EJ4976" s="98"/>
    </row>
    <row r="4977" spans="135:140">
      <c r="EE4977" s="114"/>
      <c r="EF4977" s="98"/>
      <c r="EG4977" s="98"/>
      <c r="EH4977" s="98"/>
      <c r="EI4977" s="98"/>
      <c r="EJ4977" s="98"/>
    </row>
    <row r="4978" spans="135:140">
      <c r="EE4978" s="114"/>
      <c r="EF4978" s="98"/>
      <c r="EG4978" s="98"/>
      <c r="EH4978" s="98"/>
      <c r="EI4978" s="98"/>
      <c r="EJ4978" s="98"/>
    </row>
    <row r="4979" spans="135:140">
      <c r="EE4979" s="114"/>
      <c r="EF4979" s="98"/>
      <c r="EG4979" s="98"/>
      <c r="EH4979" s="98"/>
      <c r="EI4979" s="98"/>
      <c r="EJ4979" s="98"/>
    </row>
    <row r="4980" spans="135:140">
      <c r="EE4980" s="114"/>
      <c r="EF4980" s="98"/>
      <c r="EG4980" s="98"/>
      <c r="EH4980" s="98"/>
      <c r="EI4980" s="98"/>
      <c r="EJ4980" s="98"/>
    </row>
    <row r="4981" spans="135:140">
      <c r="EE4981" s="114"/>
      <c r="EF4981" s="98"/>
      <c r="EG4981" s="98"/>
      <c r="EH4981" s="98"/>
      <c r="EI4981" s="98"/>
      <c r="EJ4981" s="98"/>
    </row>
    <row r="4982" spans="135:140">
      <c r="EE4982" s="114"/>
      <c r="EF4982" s="98"/>
      <c r="EG4982" s="98"/>
      <c r="EH4982" s="98"/>
      <c r="EI4982" s="98"/>
      <c r="EJ4982" s="98"/>
    </row>
    <row r="4983" spans="135:140">
      <c r="EE4983" s="114"/>
      <c r="EF4983" s="98"/>
      <c r="EG4983" s="98"/>
      <c r="EH4983" s="98"/>
      <c r="EI4983" s="98"/>
      <c r="EJ4983" s="98"/>
    </row>
    <row r="4984" spans="135:140">
      <c r="EE4984" s="114"/>
      <c r="EF4984" s="98"/>
      <c r="EG4984" s="98"/>
      <c r="EH4984" s="98"/>
      <c r="EI4984" s="98"/>
      <c r="EJ4984" s="98"/>
    </row>
    <row r="4985" spans="135:140">
      <c r="EE4985" s="114"/>
      <c r="EF4985" s="98"/>
      <c r="EG4985" s="98"/>
      <c r="EH4985" s="98"/>
      <c r="EI4985" s="98"/>
      <c r="EJ4985" s="98"/>
    </row>
    <row r="4986" spans="135:140">
      <c r="EE4986" s="114"/>
      <c r="EF4986" s="98"/>
      <c r="EG4986" s="98"/>
      <c r="EH4986" s="98"/>
      <c r="EI4986" s="98"/>
      <c r="EJ4986" s="98"/>
    </row>
    <row r="4987" spans="135:140">
      <c r="EE4987" s="114"/>
      <c r="EF4987" s="98"/>
      <c r="EG4987" s="98"/>
      <c r="EH4987" s="98"/>
      <c r="EI4987" s="98"/>
      <c r="EJ4987" s="98"/>
    </row>
    <row r="4988" spans="135:140">
      <c r="EE4988" s="114"/>
      <c r="EF4988" s="98"/>
      <c r="EG4988" s="98"/>
      <c r="EH4988" s="98"/>
      <c r="EI4988" s="98"/>
      <c r="EJ4988" s="98"/>
    </row>
    <row r="4989" spans="135:140">
      <c r="EE4989" s="114"/>
      <c r="EF4989" s="98"/>
      <c r="EG4989" s="98"/>
      <c r="EH4989" s="98"/>
      <c r="EI4989" s="98"/>
      <c r="EJ4989" s="98"/>
    </row>
    <row r="4990" spans="135:140">
      <c r="EE4990" s="114"/>
      <c r="EF4990" s="98"/>
      <c r="EG4990" s="98"/>
      <c r="EH4990" s="98"/>
      <c r="EI4990" s="98"/>
      <c r="EJ4990" s="98"/>
    </row>
    <row r="4991" spans="135:140">
      <c r="EE4991" s="114"/>
      <c r="EF4991" s="98"/>
      <c r="EG4991" s="98"/>
      <c r="EH4991" s="98"/>
      <c r="EI4991" s="98"/>
      <c r="EJ4991" s="98"/>
    </row>
    <row r="4992" spans="135:140">
      <c r="EE4992" s="114"/>
      <c r="EF4992" s="98"/>
      <c r="EG4992" s="98"/>
      <c r="EH4992" s="98"/>
      <c r="EI4992" s="98"/>
      <c r="EJ4992" s="98"/>
    </row>
    <row r="4993" spans="135:140">
      <c r="EE4993" s="114"/>
      <c r="EF4993" s="98"/>
      <c r="EG4993" s="98"/>
      <c r="EH4993" s="98"/>
      <c r="EI4993" s="98"/>
      <c r="EJ4993" s="98"/>
    </row>
    <row r="4994" spans="135:140">
      <c r="EE4994" s="114"/>
      <c r="EF4994" s="98"/>
      <c r="EG4994" s="98"/>
      <c r="EH4994" s="98"/>
      <c r="EI4994" s="98"/>
      <c r="EJ4994" s="98"/>
    </row>
    <row r="4995" spans="135:140">
      <c r="EE4995" s="114"/>
      <c r="EF4995" s="98"/>
      <c r="EG4995" s="98"/>
      <c r="EH4995" s="98"/>
      <c r="EI4995" s="98"/>
      <c r="EJ4995" s="98"/>
    </row>
    <row r="4996" spans="135:140">
      <c r="EE4996" s="114"/>
      <c r="EF4996" s="98"/>
      <c r="EG4996" s="98"/>
      <c r="EH4996" s="98"/>
      <c r="EI4996" s="98"/>
      <c r="EJ4996" s="98"/>
    </row>
    <row r="4997" spans="135:140">
      <c r="EE4997" s="114"/>
      <c r="EF4997" s="98"/>
      <c r="EG4997" s="98"/>
      <c r="EH4997" s="98"/>
      <c r="EI4997" s="98"/>
      <c r="EJ4997" s="98"/>
    </row>
    <row r="4998" spans="135:140">
      <c r="EE4998" s="114"/>
      <c r="EF4998" s="98"/>
      <c r="EG4998" s="98"/>
      <c r="EH4998" s="98"/>
      <c r="EI4998" s="98"/>
      <c r="EJ4998" s="98"/>
    </row>
    <row r="4999" spans="135:140">
      <c r="EE4999" s="114"/>
      <c r="EF4999" s="98"/>
      <c r="EG4999" s="98"/>
      <c r="EH4999" s="98"/>
      <c r="EI4999" s="98"/>
      <c r="EJ4999" s="98"/>
    </row>
    <row r="5000" spans="135:140">
      <c r="EE5000" s="114"/>
      <c r="EF5000" s="98"/>
      <c r="EG5000" s="98"/>
      <c r="EH5000" s="98"/>
      <c r="EI5000" s="98"/>
      <c r="EJ5000" s="98"/>
    </row>
    <row r="5001" spans="135:140">
      <c r="EE5001" s="114"/>
      <c r="EF5001" s="98"/>
      <c r="EG5001" s="98"/>
      <c r="EH5001" s="98"/>
      <c r="EI5001" s="98"/>
      <c r="EJ5001" s="98"/>
    </row>
    <row r="5002" spans="135:140">
      <c r="EE5002" s="114"/>
      <c r="EF5002" s="98"/>
      <c r="EG5002" s="98"/>
      <c r="EH5002" s="98"/>
      <c r="EI5002" s="98"/>
      <c r="EJ5002" s="98"/>
    </row>
    <row r="5003" spans="135:140">
      <c r="EE5003" s="114"/>
      <c r="EF5003" s="98"/>
      <c r="EG5003" s="98"/>
      <c r="EH5003" s="98"/>
      <c r="EI5003" s="98"/>
      <c r="EJ5003" s="98"/>
    </row>
    <row r="5004" spans="135:140">
      <c r="EE5004" s="114"/>
      <c r="EF5004" s="98"/>
      <c r="EG5004" s="98"/>
      <c r="EH5004" s="98"/>
      <c r="EI5004" s="98"/>
      <c r="EJ5004" s="98"/>
    </row>
    <row r="5005" spans="135:140">
      <c r="EE5005" s="114"/>
      <c r="EF5005" s="98"/>
      <c r="EG5005" s="98"/>
      <c r="EH5005" s="98"/>
      <c r="EI5005" s="98"/>
      <c r="EJ5005" s="98"/>
    </row>
    <row r="5006" spans="135:140">
      <c r="EE5006" s="114"/>
      <c r="EF5006" s="98"/>
      <c r="EG5006" s="98"/>
      <c r="EH5006" s="98"/>
      <c r="EI5006" s="98"/>
      <c r="EJ5006" s="98"/>
    </row>
    <row r="5007" spans="135:140">
      <c r="EE5007" s="114"/>
      <c r="EF5007" s="98"/>
      <c r="EG5007" s="98"/>
      <c r="EH5007" s="98"/>
      <c r="EI5007" s="98"/>
      <c r="EJ5007" s="98"/>
    </row>
    <row r="5008" spans="135:140">
      <c r="EE5008" s="114"/>
      <c r="EF5008" s="98"/>
      <c r="EG5008" s="98"/>
      <c r="EH5008" s="98"/>
      <c r="EI5008" s="98"/>
      <c r="EJ5008" s="98"/>
    </row>
    <row r="5009" spans="135:140">
      <c r="EE5009" s="114"/>
      <c r="EF5009" s="98"/>
      <c r="EG5009" s="98"/>
      <c r="EH5009" s="98"/>
      <c r="EI5009" s="98"/>
      <c r="EJ5009" s="98"/>
    </row>
    <row r="5010" spans="135:140">
      <c r="EE5010" s="114"/>
      <c r="EF5010" s="98"/>
      <c r="EG5010" s="98"/>
      <c r="EH5010" s="98"/>
      <c r="EI5010" s="98"/>
      <c r="EJ5010" s="98"/>
    </row>
    <row r="5011" spans="135:140">
      <c r="EE5011" s="114"/>
      <c r="EF5011" s="98"/>
      <c r="EG5011" s="98"/>
      <c r="EH5011" s="98"/>
      <c r="EI5011" s="98"/>
      <c r="EJ5011" s="98"/>
    </row>
    <row r="5012" spans="135:140">
      <c r="EE5012" s="114"/>
      <c r="EF5012" s="98"/>
      <c r="EG5012" s="98"/>
      <c r="EH5012" s="98"/>
      <c r="EI5012" s="98"/>
      <c r="EJ5012" s="98"/>
    </row>
    <row r="5013" spans="135:140">
      <c r="EE5013" s="114"/>
      <c r="EF5013" s="98"/>
      <c r="EG5013" s="98"/>
      <c r="EH5013" s="98"/>
      <c r="EI5013" s="98"/>
      <c r="EJ5013" s="98"/>
    </row>
    <row r="5014" spans="135:140">
      <c r="EE5014" s="114"/>
      <c r="EF5014" s="98"/>
      <c r="EG5014" s="98"/>
      <c r="EH5014" s="98"/>
      <c r="EI5014" s="98"/>
      <c r="EJ5014" s="98"/>
    </row>
    <row r="5015" spans="135:140">
      <c r="EE5015" s="114"/>
      <c r="EF5015" s="98"/>
      <c r="EG5015" s="98"/>
      <c r="EH5015" s="98"/>
      <c r="EI5015" s="98"/>
      <c r="EJ5015" s="98"/>
    </row>
    <row r="5016" spans="135:140">
      <c r="EE5016" s="114"/>
      <c r="EF5016" s="98"/>
      <c r="EG5016" s="98"/>
      <c r="EH5016" s="98"/>
      <c r="EI5016" s="98"/>
      <c r="EJ5016" s="98"/>
    </row>
    <row r="5017" spans="135:140">
      <c r="EE5017" s="114"/>
      <c r="EF5017" s="98"/>
      <c r="EG5017" s="98"/>
      <c r="EH5017" s="98"/>
      <c r="EI5017" s="98"/>
      <c r="EJ5017" s="98"/>
    </row>
    <row r="5018" spans="135:140">
      <c r="EE5018" s="114"/>
      <c r="EF5018" s="98"/>
      <c r="EG5018" s="98"/>
      <c r="EH5018" s="98"/>
      <c r="EI5018" s="98"/>
      <c r="EJ5018" s="98"/>
    </row>
    <row r="5019" spans="135:140">
      <c r="EE5019" s="114"/>
      <c r="EF5019" s="98"/>
      <c r="EG5019" s="98"/>
      <c r="EH5019" s="98"/>
      <c r="EI5019" s="98"/>
      <c r="EJ5019" s="98"/>
    </row>
    <row r="5020" spans="135:140">
      <c r="EE5020" s="114"/>
      <c r="EF5020" s="98"/>
      <c r="EG5020" s="98"/>
      <c r="EH5020" s="98"/>
      <c r="EI5020" s="98"/>
      <c r="EJ5020" s="98"/>
    </row>
    <row r="5021" spans="135:140">
      <c r="EE5021" s="114"/>
      <c r="EF5021" s="98"/>
      <c r="EG5021" s="98"/>
      <c r="EH5021" s="98"/>
      <c r="EI5021" s="98"/>
      <c r="EJ5021" s="98"/>
    </row>
    <row r="5022" spans="135:140">
      <c r="EE5022" s="114"/>
      <c r="EF5022" s="98"/>
      <c r="EG5022" s="98"/>
      <c r="EH5022" s="98"/>
      <c r="EI5022" s="98"/>
      <c r="EJ5022" s="98"/>
    </row>
    <row r="5023" spans="135:140">
      <c r="EE5023" s="114"/>
      <c r="EF5023" s="98"/>
      <c r="EG5023" s="98"/>
      <c r="EH5023" s="98"/>
      <c r="EI5023" s="98"/>
      <c r="EJ5023" s="98"/>
    </row>
    <row r="5024" spans="135:140">
      <c r="EE5024" s="114"/>
      <c r="EF5024" s="98"/>
      <c r="EG5024" s="98"/>
      <c r="EH5024" s="98"/>
      <c r="EI5024" s="98"/>
      <c r="EJ5024" s="98"/>
    </row>
    <row r="5025" spans="135:140">
      <c r="EE5025" s="114"/>
      <c r="EF5025" s="98"/>
      <c r="EG5025" s="98"/>
      <c r="EH5025" s="98"/>
      <c r="EI5025" s="98"/>
      <c r="EJ5025" s="98"/>
    </row>
    <row r="5026" spans="135:140">
      <c r="EE5026" s="114"/>
      <c r="EF5026" s="98"/>
      <c r="EG5026" s="98"/>
      <c r="EH5026" s="98"/>
      <c r="EI5026" s="98"/>
      <c r="EJ5026" s="98"/>
    </row>
    <row r="5027" spans="135:140">
      <c r="EE5027" s="114"/>
      <c r="EF5027" s="98"/>
      <c r="EG5027" s="98"/>
      <c r="EH5027" s="98"/>
      <c r="EI5027" s="98"/>
      <c r="EJ5027" s="98"/>
    </row>
    <row r="5028" spans="135:140">
      <c r="EE5028" s="114"/>
      <c r="EF5028" s="98"/>
      <c r="EG5028" s="98"/>
      <c r="EH5028" s="98"/>
      <c r="EI5028" s="98"/>
      <c r="EJ5028" s="98"/>
    </row>
    <row r="5029" spans="135:140">
      <c r="EE5029" s="114"/>
      <c r="EF5029" s="98"/>
      <c r="EG5029" s="98"/>
      <c r="EH5029" s="98"/>
      <c r="EI5029" s="98"/>
      <c r="EJ5029" s="98"/>
    </row>
    <row r="5030" spans="135:140">
      <c r="EE5030" s="114"/>
      <c r="EF5030" s="98"/>
      <c r="EG5030" s="98"/>
      <c r="EH5030" s="98"/>
      <c r="EI5030" s="98"/>
      <c r="EJ5030" s="98"/>
    </row>
    <row r="5031" spans="135:140">
      <c r="EE5031" s="114"/>
      <c r="EF5031" s="98"/>
      <c r="EG5031" s="98"/>
      <c r="EH5031" s="98"/>
      <c r="EI5031" s="98"/>
      <c r="EJ5031" s="98"/>
    </row>
    <row r="5032" spans="135:140">
      <c r="EE5032" s="114"/>
      <c r="EF5032" s="98"/>
      <c r="EG5032" s="98"/>
      <c r="EH5032" s="98"/>
      <c r="EI5032" s="98"/>
      <c r="EJ5032" s="98"/>
    </row>
    <row r="5033" spans="135:140">
      <c r="EE5033" s="114"/>
      <c r="EF5033" s="98"/>
      <c r="EG5033" s="98"/>
      <c r="EH5033" s="98"/>
      <c r="EI5033" s="98"/>
      <c r="EJ5033" s="98"/>
    </row>
    <row r="5034" spans="135:140">
      <c r="EE5034" s="114"/>
      <c r="EF5034" s="98"/>
      <c r="EG5034" s="98"/>
      <c r="EH5034" s="98"/>
      <c r="EI5034" s="98"/>
      <c r="EJ5034" s="98"/>
    </row>
    <row r="5035" spans="135:140">
      <c r="EE5035" s="114"/>
      <c r="EF5035" s="98"/>
      <c r="EG5035" s="98"/>
      <c r="EH5035" s="98"/>
      <c r="EI5035" s="98"/>
      <c r="EJ5035" s="98"/>
    </row>
    <row r="5036" spans="135:140">
      <c r="EE5036" s="114"/>
      <c r="EF5036" s="98"/>
      <c r="EG5036" s="98"/>
      <c r="EH5036" s="98"/>
      <c r="EI5036" s="98"/>
      <c r="EJ5036" s="98"/>
    </row>
    <row r="5037" spans="135:140">
      <c r="EE5037" s="114"/>
      <c r="EF5037" s="98"/>
      <c r="EG5037" s="98"/>
      <c r="EH5037" s="98"/>
      <c r="EI5037" s="98"/>
      <c r="EJ5037" s="98"/>
    </row>
    <row r="5038" spans="135:140">
      <c r="EE5038" s="114"/>
      <c r="EF5038" s="98"/>
      <c r="EG5038" s="98"/>
      <c r="EH5038" s="98"/>
      <c r="EI5038" s="98"/>
      <c r="EJ5038" s="98"/>
    </row>
    <row r="5039" spans="135:140">
      <c r="EE5039" s="114"/>
      <c r="EF5039" s="98"/>
      <c r="EG5039" s="98"/>
      <c r="EH5039" s="98"/>
      <c r="EI5039" s="98"/>
      <c r="EJ5039" s="98"/>
    </row>
    <row r="5040" spans="135:140">
      <c r="EE5040" s="114"/>
      <c r="EF5040" s="98"/>
      <c r="EG5040" s="98"/>
      <c r="EH5040" s="98"/>
      <c r="EI5040" s="98"/>
      <c r="EJ5040" s="98"/>
    </row>
    <row r="5041" spans="135:140">
      <c r="EE5041" s="114"/>
      <c r="EF5041" s="98"/>
      <c r="EG5041" s="98"/>
      <c r="EH5041" s="98"/>
      <c r="EI5041" s="98"/>
      <c r="EJ5041" s="98"/>
    </row>
    <row r="5042" spans="135:140">
      <c r="EE5042" s="114"/>
      <c r="EF5042" s="98"/>
      <c r="EG5042" s="98"/>
      <c r="EH5042" s="98"/>
      <c r="EI5042" s="98"/>
      <c r="EJ5042" s="98"/>
    </row>
    <row r="5043" spans="135:140">
      <c r="EE5043" s="114"/>
      <c r="EF5043" s="98"/>
      <c r="EG5043" s="98"/>
      <c r="EH5043" s="98"/>
      <c r="EI5043" s="98"/>
      <c r="EJ5043" s="98"/>
    </row>
    <row r="5044" spans="135:140">
      <c r="EE5044" s="114"/>
      <c r="EF5044" s="98"/>
      <c r="EG5044" s="98"/>
      <c r="EH5044" s="98"/>
      <c r="EI5044" s="98"/>
      <c r="EJ5044" s="98"/>
    </row>
    <row r="5045" spans="135:140">
      <c r="EE5045" s="114"/>
      <c r="EF5045" s="98"/>
      <c r="EG5045" s="98"/>
      <c r="EH5045" s="98"/>
      <c r="EI5045" s="98"/>
      <c r="EJ5045" s="98"/>
    </row>
    <row r="5046" spans="135:140">
      <c r="EE5046" s="114"/>
      <c r="EF5046" s="98"/>
      <c r="EG5046" s="98"/>
      <c r="EH5046" s="98"/>
      <c r="EI5046" s="98"/>
      <c r="EJ5046" s="98"/>
    </row>
    <row r="5047" spans="135:140">
      <c r="EE5047" s="114"/>
      <c r="EF5047" s="98"/>
      <c r="EG5047" s="98"/>
      <c r="EH5047" s="98"/>
      <c r="EI5047" s="98"/>
      <c r="EJ5047" s="98"/>
    </row>
    <row r="5048" spans="135:140">
      <c r="EE5048" s="114"/>
      <c r="EF5048" s="98"/>
      <c r="EG5048" s="98"/>
      <c r="EH5048" s="98"/>
      <c r="EI5048" s="98"/>
      <c r="EJ5048" s="98"/>
    </row>
    <row r="5049" spans="135:140">
      <c r="EE5049" s="114"/>
      <c r="EF5049" s="98"/>
      <c r="EG5049" s="98"/>
      <c r="EH5049" s="98"/>
      <c r="EI5049" s="98"/>
      <c r="EJ5049" s="98"/>
    </row>
    <row r="5050" spans="135:140">
      <c r="EE5050" s="114"/>
      <c r="EF5050" s="98"/>
      <c r="EG5050" s="98"/>
      <c r="EH5050" s="98"/>
      <c r="EI5050" s="98"/>
      <c r="EJ5050" s="98"/>
    </row>
    <row r="5051" spans="135:140">
      <c r="EE5051" s="114"/>
      <c r="EF5051" s="98"/>
      <c r="EG5051" s="98"/>
      <c r="EH5051" s="98"/>
      <c r="EI5051" s="98"/>
      <c r="EJ5051" s="98"/>
    </row>
    <row r="5052" spans="135:140">
      <c r="EE5052" s="114"/>
      <c r="EF5052" s="98"/>
      <c r="EG5052" s="98"/>
      <c r="EH5052" s="98"/>
      <c r="EI5052" s="98"/>
      <c r="EJ5052" s="98"/>
    </row>
    <row r="5053" spans="135:140">
      <c r="EE5053" s="114"/>
      <c r="EF5053" s="98"/>
      <c r="EG5053" s="98"/>
      <c r="EH5053" s="98"/>
      <c r="EI5053" s="98"/>
      <c r="EJ5053" s="98"/>
    </row>
    <row r="5054" spans="135:140">
      <c r="EE5054" s="114"/>
      <c r="EF5054" s="98"/>
      <c r="EG5054" s="98"/>
      <c r="EH5054" s="98"/>
      <c r="EI5054" s="98"/>
      <c r="EJ5054" s="98"/>
    </row>
    <row r="5055" spans="135:140">
      <c r="EE5055" s="114"/>
      <c r="EF5055" s="98"/>
      <c r="EG5055" s="98"/>
      <c r="EH5055" s="98"/>
      <c r="EI5055" s="98"/>
      <c r="EJ5055" s="98"/>
    </row>
    <row r="5056" spans="135:140">
      <c r="EE5056" s="114"/>
      <c r="EF5056" s="98"/>
      <c r="EG5056" s="98"/>
      <c r="EH5056" s="98"/>
      <c r="EI5056" s="98"/>
      <c r="EJ5056" s="98"/>
    </row>
    <row r="5057" spans="135:140">
      <c r="EE5057" s="114"/>
      <c r="EF5057" s="98"/>
      <c r="EG5057" s="98"/>
      <c r="EH5057" s="98"/>
      <c r="EI5057" s="98"/>
      <c r="EJ5057" s="98"/>
    </row>
    <row r="5058" spans="135:140">
      <c r="EE5058" s="114"/>
      <c r="EF5058" s="98"/>
      <c r="EG5058" s="98"/>
      <c r="EH5058" s="98"/>
      <c r="EI5058" s="98"/>
      <c r="EJ5058" s="98"/>
    </row>
    <row r="5059" spans="135:140">
      <c r="EE5059" s="114"/>
      <c r="EF5059" s="98"/>
      <c r="EG5059" s="98"/>
      <c r="EH5059" s="98"/>
      <c r="EI5059" s="98"/>
      <c r="EJ5059" s="98"/>
    </row>
    <row r="5060" spans="135:140">
      <c r="EE5060" s="114"/>
      <c r="EF5060" s="98"/>
      <c r="EG5060" s="98"/>
      <c r="EH5060" s="98"/>
      <c r="EI5060" s="98"/>
      <c r="EJ5060" s="98"/>
    </row>
    <row r="5061" spans="135:140">
      <c r="EE5061" s="114"/>
      <c r="EF5061" s="98"/>
      <c r="EG5061" s="98"/>
      <c r="EH5061" s="98"/>
      <c r="EI5061" s="98"/>
      <c r="EJ5061" s="98"/>
    </row>
    <row r="5062" spans="135:140">
      <c r="EE5062" s="114"/>
      <c r="EF5062" s="98"/>
      <c r="EG5062" s="98"/>
      <c r="EH5062" s="98"/>
      <c r="EI5062" s="98"/>
      <c r="EJ5062" s="98"/>
    </row>
    <row r="5063" spans="135:140">
      <c r="EE5063" s="114"/>
      <c r="EF5063" s="98"/>
      <c r="EG5063" s="98"/>
      <c r="EH5063" s="98"/>
      <c r="EI5063" s="98"/>
      <c r="EJ5063" s="98"/>
    </row>
    <row r="5064" spans="135:140">
      <c r="EE5064" s="114"/>
      <c r="EF5064" s="98"/>
      <c r="EG5064" s="98"/>
      <c r="EH5064" s="98"/>
      <c r="EI5064" s="98"/>
      <c r="EJ5064" s="98"/>
    </row>
    <row r="5065" spans="135:140">
      <c r="EE5065" s="114"/>
      <c r="EF5065" s="98"/>
      <c r="EG5065" s="98"/>
      <c r="EH5065" s="98"/>
      <c r="EI5065" s="98"/>
      <c r="EJ5065" s="98"/>
    </row>
    <row r="5066" spans="135:140">
      <c r="EE5066" s="114"/>
      <c r="EF5066" s="98"/>
      <c r="EG5066" s="98"/>
      <c r="EH5066" s="98"/>
      <c r="EI5066" s="98"/>
      <c r="EJ5066" s="98"/>
    </row>
    <row r="5067" spans="135:140">
      <c r="EE5067" s="114"/>
      <c r="EF5067" s="98"/>
      <c r="EG5067" s="98"/>
      <c r="EH5067" s="98"/>
      <c r="EI5067" s="98"/>
      <c r="EJ5067" s="98"/>
    </row>
    <row r="5068" spans="135:140">
      <c r="EE5068" s="114"/>
      <c r="EF5068" s="98"/>
      <c r="EG5068" s="98"/>
      <c r="EH5068" s="98"/>
      <c r="EI5068" s="98"/>
      <c r="EJ5068" s="98"/>
    </row>
    <row r="5069" spans="135:140">
      <c r="EE5069" s="114"/>
      <c r="EF5069" s="98"/>
      <c r="EG5069" s="98"/>
      <c r="EH5069" s="98"/>
      <c r="EI5069" s="98"/>
      <c r="EJ5069" s="98"/>
    </row>
    <row r="5070" spans="135:140">
      <c r="EE5070" s="114"/>
      <c r="EF5070" s="98"/>
      <c r="EG5070" s="98"/>
      <c r="EH5070" s="98"/>
      <c r="EI5070" s="98"/>
      <c r="EJ5070" s="98"/>
    </row>
    <row r="5071" spans="135:140">
      <c r="EE5071" s="114"/>
      <c r="EF5071" s="98"/>
      <c r="EG5071" s="98"/>
      <c r="EH5071" s="98"/>
      <c r="EI5071" s="98"/>
      <c r="EJ5071" s="98"/>
    </row>
    <row r="5072" spans="135:140">
      <c r="EE5072" s="114"/>
      <c r="EF5072" s="98"/>
      <c r="EG5072" s="98"/>
      <c r="EH5072" s="98"/>
      <c r="EI5072" s="98"/>
      <c r="EJ5072" s="98"/>
    </row>
    <row r="5073" spans="135:140">
      <c r="EE5073" s="114"/>
      <c r="EF5073" s="98"/>
      <c r="EG5073" s="98"/>
      <c r="EH5073" s="98"/>
      <c r="EI5073" s="98"/>
      <c r="EJ5073" s="98"/>
    </row>
    <row r="5074" spans="135:140">
      <c r="EE5074" s="114"/>
      <c r="EF5074" s="98"/>
      <c r="EG5074" s="98"/>
      <c r="EH5074" s="98"/>
      <c r="EI5074" s="98"/>
      <c r="EJ5074" s="98"/>
    </row>
    <row r="5075" spans="135:140">
      <c r="EE5075" s="114"/>
      <c r="EF5075" s="98"/>
      <c r="EG5075" s="98"/>
      <c r="EH5075" s="98"/>
      <c r="EI5075" s="98"/>
      <c r="EJ5075" s="98"/>
    </row>
    <row r="5076" spans="135:140">
      <c r="EE5076" s="114"/>
      <c r="EF5076" s="98"/>
      <c r="EG5076" s="98"/>
      <c r="EH5076" s="98"/>
      <c r="EI5076" s="98"/>
      <c r="EJ5076" s="98"/>
    </row>
    <row r="5077" spans="135:140">
      <c r="EE5077" s="114"/>
      <c r="EF5077" s="98"/>
      <c r="EG5077" s="98"/>
      <c r="EH5077" s="98"/>
      <c r="EI5077" s="98"/>
      <c r="EJ5077" s="98"/>
    </row>
    <row r="5078" spans="135:140">
      <c r="EE5078" s="114"/>
      <c r="EF5078" s="98"/>
      <c r="EG5078" s="98"/>
      <c r="EH5078" s="98"/>
      <c r="EI5078" s="98"/>
      <c r="EJ5078" s="98"/>
    </row>
    <row r="5079" spans="135:140">
      <c r="EE5079" s="114"/>
      <c r="EF5079" s="98"/>
      <c r="EG5079" s="98"/>
      <c r="EH5079" s="98"/>
      <c r="EI5079" s="98"/>
      <c r="EJ5079" s="98"/>
    </row>
    <row r="5080" spans="135:140">
      <c r="EE5080" s="114"/>
      <c r="EF5080" s="98"/>
      <c r="EG5080" s="98"/>
      <c r="EH5080" s="98"/>
      <c r="EI5080" s="98"/>
      <c r="EJ5080" s="98"/>
    </row>
    <row r="5081" spans="135:140">
      <c r="EE5081" s="114"/>
      <c r="EF5081" s="98"/>
      <c r="EG5081" s="98"/>
      <c r="EH5081" s="98"/>
      <c r="EI5081" s="98"/>
      <c r="EJ5081" s="98"/>
    </row>
    <row r="5082" spans="135:140">
      <c r="EE5082" s="114"/>
      <c r="EF5082" s="98"/>
      <c r="EG5082" s="98"/>
      <c r="EH5082" s="98"/>
      <c r="EI5082" s="98"/>
      <c r="EJ5082" s="98"/>
    </row>
    <row r="5083" spans="135:140">
      <c r="EE5083" s="114"/>
      <c r="EF5083" s="98"/>
      <c r="EG5083" s="98"/>
      <c r="EH5083" s="98"/>
      <c r="EI5083" s="98"/>
      <c r="EJ5083" s="98"/>
    </row>
    <row r="5084" spans="135:140">
      <c r="EE5084" s="114"/>
      <c r="EF5084" s="98"/>
      <c r="EG5084" s="98"/>
      <c r="EH5084" s="98"/>
      <c r="EI5084" s="98"/>
      <c r="EJ5084" s="98"/>
    </row>
    <row r="5085" spans="135:140">
      <c r="EE5085" s="114"/>
      <c r="EF5085" s="98"/>
      <c r="EG5085" s="98"/>
      <c r="EH5085" s="98"/>
      <c r="EI5085" s="98"/>
      <c r="EJ5085" s="98"/>
    </row>
    <row r="5086" spans="135:140">
      <c r="EE5086" s="114"/>
      <c r="EF5086" s="98"/>
      <c r="EG5086" s="98"/>
      <c r="EH5086" s="98"/>
      <c r="EI5086" s="98"/>
      <c r="EJ5086" s="98"/>
    </row>
    <row r="5087" spans="135:140">
      <c r="EE5087" s="114"/>
      <c r="EF5087" s="98"/>
      <c r="EG5087" s="98"/>
      <c r="EH5087" s="98"/>
      <c r="EI5087" s="98"/>
      <c r="EJ5087" s="98"/>
    </row>
    <row r="5088" spans="135:140">
      <c r="EE5088" s="114"/>
      <c r="EF5088" s="98"/>
      <c r="EG5088" s="98"/>
      <c r="EH5088" s="98"/>
      <c r="EI5088" s="98"/>
      <c r="EJ5088" s="98"/>
    </row>
    <row r="5089" spans="135:140">
      <c r="EE5089" s="114"/>
      <c r="EF5089" s="98"/>
      <c r="EG5089" s="98"/>
      <c r="EH5089" s="98"/>
      <c r="EI5089" s="98"/>
      <c r="EJ5089" s="98"/>
    </row>
    <row r="5090" spans="135:140">
      <c r="EE5090" s="114"/>
      <c r="EF5090" s="98"/>
      <c r="EG5090" s="98"/>
      <c r="EH5090" s="98"/>
      <c r="EI5090" s="98"/>
      <c r="EJ5090" s="98"/>
    </row>
    <row r="5091" spans="135:140">
      <c r="EE5091" s="114"/>
      <c r="EF5091" s="98"/>
      <c r="EG5091" s="98"/>
      <c r="EH5091" s="98"/>
      <c r="EI5091" s="98"/>
      <c r="EJ5091" s="98"/>
    </row>
    <row r="5092" spans="135:140">
      <c r="EE5092" s="114"/>
      <c r="EF5092" s="98"/>
      <c r="EG5092" s="98"/>
      <c r="EH5092" s="98"/>
      <c r="EI5092" s="98"/>
      <c r="EJ5092" s="98"/>
    </row>
    <row r="5093" spans="135:140">
      <c r="EE5093" s="114"/>
      <c r="EF5093" s="98"/>
      <c r="EG5093" s="98"/>
      <c r="EH5093" s="98"/>
      <c r="EI5093" s="98"/>
      <c r="EJ5093" s="98"/>
    </row>
    <row r="5094" spans="135:140">
      <c r="EE5094" s="114"/>
      <c r="EF5094" s="98"/>
      <c r="EG5094" s="98"/>
      <c r="EH5094" s="98"/>
      <c r="EI5094" s="98"/>
      <c r="EJ5094" s="98"/>
    </row>
    <row r="5095" spans="135:140">
      <c r="EE5095" s="114"/>
      <c r="EF5095" s="98"/>
      <c r="EG5095" s="98"/>
      <c r="EH5095" s="98"/>
      <c r="EI5095" s="98"/>
      <c r="EJ5095" s="98"/>
    </row>
    <row r="5096" spans="135:140">
      <c r="EE5096" s="114"/>
      <c r="EF5096" s="98"/>
      <c r="EG5096" s="98"/>
      <c r="EH5096" s="98"/>
      <c r="EI5096" s="98"/>
      <c r="EJ5096" s="98"/>
    </row>
    <row r="5097" spans="135:140">
      <c r="EE5097" s="114"/>
      <c r="EF5097" s="98"/>
      <c r="EG5097" s="98"/>
      <c r="EH5097" s="98"/>
      <c r="EI5097" s="98"/>
      <c r="EJ5097" s="98"/>
    </row>
    <row r="5098" spans="135:140">
      <c r="EE5098" s="114"/>
      <c r="EF5098" s="98"/>
      <c r="EG5098" s="98"/>
      <c r="EH5098" s="98"/>
      <c r="EI5098" s="98"/>
      <c r="EJ5098" s="98"/>
    </row>
    <row r="5099" spans="135:140">
      <c r="EE5099" s="114"/>
      <c r="EF5099" s="98"/>
      <c r="EG5099" s="98"/>
      <c r="EH5099" s="98"/>
      <c r="EI5099" s="98"/>
      <c r="EJ5099" s="98"/>
    </row>
    <row r="5100" spans="135:140">
      <c r="EE5100" s="114"/>
      <c r="EF5100" s="98"/>
      <c r="EG5100" s="98"/>
      <c r="EH5100" s="98"/>
      <c r="EI5100" s="98"/>
      <c r="EJ5100" s="98"/>
    </row>
    <row r="5101" spans="135:140">
      <c r="EE5101" s="114"/>
      <c r="EF5101" s="98"/>
      <c r="EG5101" s="98"/>
      <c r="EH5101" s="98"/>
      <c r="EI5101" s="98"/>
      <c r="EJ5101" s="98"/>
    </row>
    <row r="5102" spans="135:140">
      <c r="EE5102" s="114"/>
      <c r="EF5102" s="98"/>
      <c r="EG5102" s="98"/>
      <c r="EH5102" s="98"/>
      <c r="EI5102" s="98"/>
      <c r="EJ5102" s="98"/>
    </row>
    <row r="5103" spans="135:140">
      <c r="EE5103" s="114"/>
      <c r="EF5103" s="98"/>
      <c r="EG5103" s="98"/>
      <c r="EH5103" s="98"/>
      <c r="EI5103" s="98"/>
      <c r="EJ5103" s="98"/>
    </row>
    <row r="5104" spans="135:140">
      <c r="EE5104" s="114"/>
      <c r="EF5104" s="98"/>
      <c r="EG5104" s="98"/>
      <c r="EH5104" s="98"/>
      <c r="EI5104" s="98"/>
      <c r="EJ5104" s="98"/>
    </row>
    <row r="5105" spans="135:140">
      <c r="EE5105" s="114"/>
      <c r="EF5105" s="98"/>
      <c r="EG5105" s="98"/>
      <c r="EH5105" s="98"/>
      <c r="EI5105" s="98"/>
      <c r="EJ5105" s="98"/>
    </row>
    <row r="5106" spans="135:140">
      <c r="EE5106" s="114"/>
      <c r="EF5106" s="98"/>
      <c r="EG5106" s="98"/>
      <c r="EH5106" s="98"/>
      <c r="EI5106" s="98"/>
      <c r="EJ5106" s="98"/>
    </row>
    <row r="5107" spans="135:140">
      <c r="EE5107" s="114"/>
      <c r="EF5107" s="98"/>
      <c r="EG5107" s="98"/>
      <c r="EH5107" s="98"/>
      <c r="EI5107" s="98"/>
      <c r="EJ5107" s="98"/>
    </row>
    <row r="5108" spans="135:140">
      <c r="EE5108" s="114"/>
      <c r="EF5108" s="98"/>
      <c r="EG5108" s="98"/>
      <c r="EH5108" s="98"/>
      <c r="EI5108" s="98"/>
      <c r="EJ5108" s="98"/>
    </row>
    <row r="5109" spans="135:140">
      <c r="EE5109" s="114"/>
      <c r="EF5109" s="98"/>
      <c r="EG5109" s="98"/>
      <c r="EH5109" s="98"/>
      <c r="EI5109" s="98"/>
      <c r="EJ5109" s="98"/>
    </row>
    <row r="5110" spans="135:140">
      <c r="EE5110" s="114"/>
      <c r="EF5110" s="98"/>
      <c r="EG5110" s="98"/>
      <c r="EH5110" s="98"/>
      <c r="EI5110" s="98"/>
      <c r="EJ5110" s="98"/>
    </row>
    <row r="5111" spans="135:140">
      <c r="EE5111" s="114"/>
      <c r="EF5111" s="98"/>
      <c r="EG5111" s="98"/>
      <c r="EH5111" s="98"/>
      <c r="EI5111" s="98"/>
      <c r="EJ5111" s="98"/>
    </row>
    <row r="5112" spans="135:140">
      <c r="EE5112" s="114"/>
      <c r="EF5112" s="98"/>
      <c r="EG5112" s="98"/>
      <c r="EH5112" s="98"/>
      <c r="EI5112" s="98"/>
      <c r="EJ5112" s="98"/>
    </row>
    <row r="5113" spans="135:140">
      <c r="EE5113" s="114"/>
      <c r="EF5113" s="98"/>
      <c r="EG5113" s="98"/>
      <c r="EH5113" s="98"/>
      <c r="EI5113" s="98"/>
      <c r="EJ5113" s="98"/>
    </row>
    <row r="5114" spans="135:140">
      <c r="EE5114" s="114"/>
      <c r="EF5114" s="98"/>
      <c r="EG5114" s="98"/>
      <c r="EH5114" s="98"/>
      <c r="EI5114" s="98"/>
      <c r="EJ5114" s="98"/>
    </row>
    <row r="5115" spans="135:140">
      <c r="EE5115" s="114"/>
      <c r="EF5115" s="98"/>
      <c r="EG5115" s="98"/>
      <c r="EH5115" s="98"/>
      <c r="EI5115" s="98"/>
      <c r="EJ5115" s="98"/>
    </row>
    <row r="5116" spans="135:140">
      <c r="EE5116" s="114"/>
      <c r="EF5116" s="98"/>
      <c r="EG5116" s="98"/>
      <c r="EH5116" s="98"/>
      <c r="EI5116" s="98"/>
      <c r="EJ5116" s="98"/>
    </row>
    <row r="5117" spans="135:140">
      <c r="EE5117" s="114"/>
      <c r="EF5117" s="98"/>
      <c r="EG5117" s="98"/>
      <c r="EH5117" s="98"/>
      <c r="EI5117" s="98"/>
      <c r="EJ5117" s="98"/>
    </row>
    <row r="5118" spans="135:140">
      <c r="EE5118" s="114"/>
      <c r="EF5118" s="98"/>
      <c r="EG5118" s="98"/>
      <c r="EH5118" s="98"/>
      <c r="EI5118" s="98"/>
      <c r="EJ5118" s="98"/>
    </row>
    <row r="5119" spans="135:140">
      <c r="EE5119" s="114"/>
      <c r="EF5119" s="98"/>
      <c r="EG5119" s="98"/>
      <c r="EH5119" s="98"/>
      <c r="EI5119" s="98"/>
      <c r="EJ5119" s="98"/>
    </row>
    <row r="5120" spans="135:140">
      <c r="EE5120" s="114"/>
      <c r="EF5120" s="98"/>
      <c r="EG5120" s="98"/>
      <c r="EH5120" s="98"/>
      <c r="EI5120" s="98"/>
      <c r="EJ5120" s="98"/>
    </row>
    <row r="5121" spans="135:140">
      <c r="EE5121" s="114"/>
      <c r="EF5121" s="98"/>
      <c r="EG5121" s="98"/>
      <c r="EH5121" s="98"/>
      <c r="EI5121" s="98"/>
      <c r="EJ5121" s="98"/>
    </row>
    <row r="5122" spans="135:140">
      <c r="EE5122" s="114"/>
      <c r="EF5122" s="98"/>
      <c r="EG5122" s="98"/>
      <c r="EH5122" s="98"/>
      <c r="EI5122" s="98"/>
      <c r="EJ5122" s="98"/>
    </row>
    <row r="5123" spans="135:140">
      <c r="EE5123" s="114"/>
      <c r="EF5123" s="98"/>
      <c r="EG5123" s="98"/>
      <c r="EH5123" s="98"/>
      <c r="EI5123" s="98"/>
      <c r="EJ5123" s="98"/>
    </row>
    <row r="5124" spans="135:140">
      <c r="EE5124" s="114"/>
      <c r="EF5124" s="98"/>
      <c r="EG5124" s="98"/>
      <c r="EH5124" s="98"/>
      <c r="EI5124" s="98"/>
      <c r="EJ5124" s="98"/>
    </row>
    <row r="5125" spans="135:140">
      <c r="EE5125" s="114"/>
      <c r="EF5125" s="98"/>
      <c r="EG5125" s="98"/>
      <c r="EH5125" s="98"/>
      <c r="EI5125" s="98"/>
      <c r="EJ5125" s="98"/>
    </row>
    <row r="5126" spans="135:140">
      <c r="EE5126" s="114"/>
      <c r="EF5126" s="98"/>
      <c r="EG5126" s="98"/>
      <c r="EH5126" s="98"/>
      <c r="EI5126" s="98"/>
      <c r="EJ5126" s="98"/>
    </row>
    <row r="5127" spans="135:140">
      <c r="EE5127" s="114"/>
      <c r="EF5127" s="98"/>
      <c r="EG5127" s="98"/>
      <c r="EH5127" s="98"/>
      <c r="EI5127" s="98"/>
      <c r="EJ5127" s="98"/>
    </row>
    <row r="5128" spans="135:140">
      <c r="EE5128" s="114"/>
      <c r="EF5128" s="98"/>
      <c r="EG5128" s="98"/>
      <c r="EH5128" s="98"/>
      <c r="EI5128" s="98"/>
      <c r="EJ5128" s="98"/>
    </row>
    <row r="5129" spans="135:140">
      <c r="EE5129" s="114"/>
      <c r="EF5129" s="98"/>
      <c r="EG5129" s="98"/>
      <c r="EH5129" s="98"/>
      <c r="EI5129" s="98"/>
      <c r="EJ5129" s="98"/>
    </row>
    <row r="5130" spans="135:140">
      <c r="EE5130" s="114"/>
      <c r="EF5130" s="98"/>
      <c r="EG5130" s="98"/>
      <c r="EH5130" s="98"/>
      <c r="EI5130" s="98"/>
      <c r="EJ5130" s="98"/>
    </row>
    <row r="5131" spans="135:140">
      <c r="EE5131" s="114"/>
      <c r="EF5131" s="98"/>
      <c r="EG5131" s="98"/>
      <c r="EH5131" s="98"/>
      <c r="EI5131" s="98"/>
      <c r="EJ5131" s="98"/>
    </row>
    <row r="5132" spans="135:140">
      <c r="EE5132" s="114"/>
      <c r="EF5132" s="98"/>
      <c r="EG5132" s="98"/>
      <c r="EH5132" s="98"/>
      <c r="EI5132" s="98"/>
      <c r="EJ5132" s="98"/>
    </row>
    <row r="5133" spans="135:140">
      <c r="EE5133" s="114"/>
      <c r="EF5133" s="98"/>
      <c r="EG5133" s="98"/>
      <c r="EH5133" s="98"/>
      <c r="EI5133" s="98"/>
      <c r="EJ5133" s="98"/>
    </row>
    <row r="5134" spans="135:140">
      <c r="EE5134" s="114"/>
      <c r="EF5134" s="98"/>
      <c r="EG5134" s="98"/>
      <c r="EH5134" s="98"/>
      <c r="EI5134" s="98"/>
      <c r="EJ5134" s="98"/>
    </row>
    <row r="5135" spans="135:140">
      <c r="EE5135" s="114"/>
      <c r="EF5135" s="98"/>
      <c r="EG5135" s="98"/>
      <c r="EH5135" s="98"/>
      <c r="EI5135" s="98"/>
      <c r="EJ5135" s="98"/>
    </row>
    <row r="5136" spans="135:140">
      <c r="EE5136" s="114"/>
      <c r="EF5136" s="98"/>
      <c r="EG5136" s="98"/>
      <c r="EH5136" s="98"/>
      <c r="EI5136" s="98"/>
      <c r="EJ5136" s="98"/>
    </row>
    <row r="5137" spans="135:140">
      <c r="EE5137" s="114"/>
      <c r="EF5137" s="98"/>
      <c r="EG5137" s="98"/>
      <c r="EH5137" s="98"/>
      <c r="EI5137" s="98"/>
      <c r="EJ5137" s="98"/>
    </row>
    <row r="5138" spans="135:140">
      <c r="EE5138" s="114"/>
      <c r="EF5138" s="98"/>
      <c r="EG5138" s="98"/>
      <c r="EH5138" s="98"/>
      <c r="EI5138" s="98"/>
      <c r="EJ5138" s="98"/>
    </row>
    <row r="5139" spans="135:140">
      <c r="EE5139" s="114"/>
      <c r="EF5139" s="98"/>
      <c r="EG5139" s="98"/>
      <c r="EH5139" s="98"/>
      <c r="EI5139" s="98"/>
      <c r="EJ5139" s="98"/>
    </row>
    <row r="5140" spans="135:140">
      <c r="EE5140" s="114"/>
      <c r="EF5140" s="98"/>
      <c r="EG5140" s="98"/>
      <c r="EH5140" s="98"/>
      <c r="EI5140" s="98"/>
      <c r="EJ5140" s="98"/>
    </row>
    <row r="5141" spans="135:140">
      <c r="EE5141" s="114"/>
      <c r="EF5141" s="98"/>
      <c r="EG5141" s="98"/>
      <c r="EH5141" s="98"/>
      <c r="EI5141" s="98"/>
      <c r="EJ5141" s="98"/>
    </row>
    <row r="5142" spans="135:140">
      <c r="EE5142" s="114"/>
      <c r="EF5142" s="98"/>
      <c r="EG5142" s="98"/>
      <c r="EH5142" s="98"/>
      <c r="EI5142" s="98"/>
      <c r="EJ5142" s="98"/>
    </row>
    <row r="5143" spans="135:140">
      <c r="EE5143" s="114"/>
      <c r="EF5143" s="98"/>
      <c r="EG5143" s="98"/>
      <c r="EH5143" s="98"/>
      <c r="EI5143" s="98"/>
      <c r="EJ5143" s="98"/>
    </row>
    <row r="5144" spans="135:140">
      <c r="EE5144" s="114"/>
      <c r="EF5144" s="98"/>
      <c r="EG5144" s="98"/>
      <c r="EH5144" s="98"/>
      <c r="EI5144" s="98"/>
      <c r="EJ5144" s="98"/>
    </row>
    <row r="5145" spans="135:140">
      <c r="EE5145" s="114"/>
      <c r="EF5145" s="98"/>
      <c r="EG5145" s="98"/>
      <c r="EH5145" s="98"/>
      <c r="EI5145" s="98"/>
      <c r="EJ5145" s="98"/>
    </row>
    <row r="5146" spans="135:140">
      <c r="EE5146" s="114"/>
      <c r="EF5146" s="98"/>
      <c r="EG5146" s="98"/>
      <c r="EH5146" s="98"/>
      <c r="EI5146" s="98"/>
      <c r="EJ5146" s="98"/>
    </row>
    <row r="5147" spans="135:140">
      <c r="EE5147" s="114"/>
      <c r="EF5147" s="98"/>
      <c r="EG5147" s="98"/>
      <c r="EH5147" s="98"/>
      <c r="EI5147" s="98"/>
      <c r="EJ5147" s="98"/>
    </row>
    <row r="5148" spans="135:140">
      <c r="EE5148" s="114"/>
      <c r="EF5148" s="98"/>
      <c r="EG5148" s="98"/>
      <c r="EH5148" s="98"/>
      <c r="EI5148" s="98"/>
      <c r="EJ5148" s="98"/>
    </row>
    <row r="5149" spans="135:140">
      <c r="EE5149" s="114"/>
      <c r="EF5149" s="98"/>
      <c r="EG5149" s="98"/>
      <c r="EH5149" s="98"/>
      <c r="EI5149" s="98"/>
      <c r="EJ5149" s="98"/>
    </row>
    <row r="5150" spans="135:140">
      <c r="EE5150" s="114"/>
      <c r="EF5150" s="98"/>
      <c r="EG5150" s="98"/>
      <c r="EH5150" s="98"/>
      <c r="EI5150" s="98"/>
      <c r="EJ5150" s="98"/>
    </row>
    <row r="5151" spans="135:140">
      <c r="EE5151" s="114"/>
      <c r="EF5151" s="98"/>
      <c r="EG5151" s="98"/>
      <c r="EH5151" s="98"/>
      <c r="EI5151" s="98"/>
      <c r="EJ5151" s="98"/>
    </row>
    <row r="5152" spans="135:140">
      <c r="EE5152" s="114"/>
      <c r="EF5152" s="98"/>
      <c r="EG5152" s="98"/>
      <c r="EH5152" s="98"/>
      <c r="EI5152" s="98"/>
      <c r="EJ5152" s="98"/>
    </row>
    <row r="5153" spans="135:140">
      <c r="EE5153" s="114"/>
      <c r="EF5153" s="98"/>
      <c r="EG5153" s="98"/>
      <c r="EH5153" s="98"/>
      <c r="EI5153" s="98"/>
      <c r="EJ5153" s="98"/>
    </row>
    <row r="5154" spans="135:140">
      <c r="EE5154" s="114"/>
      <c r="EF5154" s="98"/>
      <c r="EG5154" s="98"/>
      <c r="EH5154" s="98"/>
      <c r="EI5154" s="98"/>
      <c r="EJ5154" s="98"/>
    </row>
    <row r="5155" spans="135:140">
      <c r="EE5155" s="114"/>
      <c r="EF5155" s="98"/>
      <c r="EG5155" s="98"/>
      <c r="EH5155" s="98"/>
      <c r="EI5155" s="98"/>
      <c r="EJ5155" s="98"/>
    </row>
    <row r="5156" spans="135:140">
      <c r="EE5156" s="114"/>
      <c r="EF5156" s="98"/>
      <c r="EG5156" s="98"/>
      <c r="EH5156" s="98"/>
      <c r="EI5156" s="98"/>
      <c r="EJ5156" s="98"/>
    </row>
    <row r="5157" spans="135:140">
      <c r="EE5157" s="114"/>
      <c r="EF5157" s="98"/>
      <c r="EG5157" s="98"/>
      <c r="EH5157" s="98"/>
      <c r="EI5157" s="98"/>
      <c r="EJ5157" s="98"/>
    </row>
    <row r="5158" spans="135:140">
      <c r="EE5158" s="114"/>
      <c r="EF5158" s="98"/>
      <c r="EG5158" s="98"/>
      <c r="EH5158" s="98"/>
      <c r="EI5158" s="98"/>
      <c r="EJ5158" s="98"/>
    </row>
    <row r="5159" spans="135:140">
      <c r="EE5159" s="114"/>
      <c r="EF5159" s="98"/>
      <c r="EG5159" s="98"/>
      <c r="EH5159" s="98"/>
      <c r="EI5159" s="98"/>
      <c r="EJ5159" s="98"/>
    </row>
    <row r="5160" spans="135:140">
      <c r="EE5160" s="114"/>
      <c r="EF5160" s="98"/>
      <c r="EG5160" s="98"/>
      <c r="EH5160" s="98"/>
      <c r="EI5160" s="98"/>
      <c r="EJ5160" s="98"/>
    </row>
    <row r="5161" spans="135:140">
      <c r="EE5161" s="114"/>
      <c r="EF5161" s="98"/>
      <c r="EG5161" s="98"/>
      <c r="EH5161" s="98"/>
      <c r="EI5161" s="98"/>
      <c r="EJ5161" s="98"/>
    </row>
    <row r="5162" spans="135:140">
      <c r="EE5162" s="114"/>
      <c r="EF5162" s="98"/>
      <c r="EG5162" s="98"/>
      <c r="EH5162" s="98"/>
      <c r="EI5162" s="98"/>
      <c r="EJ5162" s="98"/>
    </row>
    <row r="5163" spans="135:140">
      <c r="EE5163" s="114"/>
      <c r="EF5163" s="98"/>
      <c r="EG5163" s="98"/>
      <c r="EH5163" s="98"/>
      <c r="EI5163" s="98"/>
      <c r="EJ5163" s="98"/>
    </row>
    <row r="5164" spans="135:140">
      <c r="EE5164" s="114"/>
      <c r="EF5164" s="98"/>
      <c r="EG5164" s="98"/>
      <c r="EH5164" s="98"/>
      <c r="EI5164" s="98"/>
      <c r="EJ5164" s="98"/>
    </row>
    <row r="5165" spans="135:140">
      <c r="EE5165" s="114"/>
      <c r="EF5165" s="98"/>
      <c r="EG5165" s="98"/>
      <c r="EH5165" s="98"/>
      <c r="EI5165" s="98"/>
      <c r="EJ5165" s="98"/>
    </row>
    <row r="5166" spans="135:140">
      <c r="EE5166" s="114"/>
      <c r="EF5166" s="98"/>
      <c r="EG5166" s="98"/>
      <c r="EH5166" s="98"/>
      <c r="EI5166" s="98"/>
      <c r="EJ5166" s="98"/>
    </row>
    <row r="5167" spans="135:140">
      <c r="EE5167" s="114"/>
      <c r="EF5167" s="98"/>
      <c r="EG5167" s="98"/>
      <c r="EH5167" s="98"/>
      <c r="EI5167" s="98"/>
      <c r="EJ5167" s="98"/>
    </row>
    <row r="5168" spans="135:140">
      <c r="EE5168" s="114"/>
      <c r="EF5168" s="98"/>
      <c r="EG5168" s="98"/>
      <c r="EH5168" s="98"/>
      <c r="EI5168" s="98"/>
      <c r="EJ5168" s="98"/>
    </row>
    <row r="5169" spans="135:140">
      <c r="EE5169" s="114"/>
      <c r="EF5169" s="98"/>
      <c r="EG5169" s="98"/>
      <c r="EH5169" s="98"/>
      <c r="EI5169" s="98"/>
      <c r="EJ5169" s="98"/>
    </row>
    <row r="5170" spans="135:140">
      <c r="EE5170" s="114"/>
      <c r="EF5170" s="98"/>
      <c r="EG5170" s="98"/>
      <c r="EH5170" s="98"/>
      <c r="EI5170" s="98"/>
      <c r="EJ5170" s="98"/>
    </row>
    <row r="5171" spans="135:140">
      <c r="EE5171" s="114"/>
      <c r="EF5171" s="98"/>
      <c r="EG5171" s="98"/>
      <c r="EH5171" s="98"/>
      <c r="EI5171" s="98"/>
      <c r="EJ5171" s="98"/>
    </row>
    <row r="5172" spans="135:140">
      <c r="EE5172" s="114"/>
      <c r="EF5172" s="98"/>
      <c r="EG5172" s="98"/>
      <c r="EH5172" s="98"/>
      <c r="EI5172" s="98"/>
      <c r="EJ5172" s="98"/>
    </row>
    <row r="5173" spans="135:140">
      <c r="EE5173" s="114"/>
      <c r="EF5173" s="98"/>
      <c r="EG5173" s="98"/>
      <c r="EH5173" s="98"/>
      <c r="EI5173" s="98"/>
      <c r="EJ5173" s="98"/>
    </row>
    <row r="5174" spans="135:140">
      <c r="EE5174" s="114"/>
      <c r="EF5174" s="98"/>
      <c r="EG5174" s="98"/>
      <c r="EH5174" s="98"/>
      <c r="EI5174" s="98"/>
      <c r="EJ5174" s="98"/>
    </row>
    <row r="5175" spans="135:140">
      <c r="EE5175" s="114"/>
      <c r="EF5175" s="98"/>
      <c r="EG5175" s="98"/>
      <c r="EH5175" s="98"/>
      <c r="EI5175" s="98"/>
      <c r="EJ5175" s="98"/>
    </row>
    <row r="5176" spans="135:140">
      <c r="EE5176" s="114"/>
      <c r="EF5176" s="98"/>
      <c r="EG5176" s="98"/>
      <c r="EH5176" s="98"/>
      <c r="EI5176" s="98"/>
      <c r="EJ5176" s="98"/>
    </row>
    <row r="5177" spans="135:140">
      <c r="EE5177" s="114"/>
      <c r="EF5177" s="98"/>
      <c r="EG5177" s="98"/>
      <c r="EH5177" s="98"/>
      <c r="EI5177" s="98"/>
      <c r="EJ5177" s="98"/>
    </row>
    <row r="5178" spans="135:140">
      <c r="EE5178" s="114"/>
      <c r="EF5178" s="98"/>
      <c r="EG5178" s="98"/>
      <c r="EH5178" s="98"/>
      <c r="EI5178" s="98"/>
      <c r="EJ5178" s="98"/>
    </row>
    <row r="5179" spans="135:140">
      <c r="EE5179" s="114"/>
      <c r="EF5179" s="98"/>
      <c r="EG5179" s="98"/>
      <c r="EH5179" s="98"/>
      <c r="EI5179" s="98"/>
      <c r="EJ5179" s="98"/>
    </row>
    <row r="5180" spans="135:140">
      <c r="EE5180" s="114"/>
      <c r="EF5180" s="98"/>
      <c r="EG5180" s="98"/>
      <c r="EH5180" s="98"/>
      <c r="EI5180" s="98"/>
      <c r="EJ5180" s="98"/>
    </row>
    <row r="5181" spans="135:140">
      <c r="EE5181" s="114"/>
      <c r="EF5181" s="98"/>
      <c r="EG5181" s="98"/>
      <c r="EH5181" s="98"/>
      <c r="EI5181" s="98"/>
      <c r="EJ5181" s="98"/>
    </row>
    <row r="5182" spans="135:140">
      <c r="EE5182" s="114"/>
      <c r="EF5182" s="98"/>
      <c r="EG5182" s="98"/>
      <c r="EH5182" s="98"/>
      <c r="EI5182" s="98"/>
      <c r="EJ5182" s="98"/>
    </row>
    <row r="5183" spans="135:140">
      <c r="EE5183" s="114"/>
      <c r="EF5183" s="98"/>
      <c r="EG5183" s="98"/>
      <c r="EH5183" s="98"/>
      <c r="EI5183" s="98"/>
      <c r="EJ5183" s="98"/>
    </row>
    <row r="5184" spans="135:140">
      <c r="EE5184" s="114"/>
      <c r="EF5184" s="98"/>
      <c r="EG5184" s="98"/>
      <c r="EH5184" s="98"/>
      <c r="EI5184" s="98"/>
      <c r="EJ5184" s="98"/>
    </row>
    <row r="5185" spans="135:140">
      <c r="EE5185" s="114"/>
      <c r="EF5185" s="98"/>
      <c r="EG5185" s="98"/>
      <c r="EH5185" s="98"/>
      <c r="EI5185" s="98"/>
      <c r="EJ5185" s="98"/>
    </row>
    <row r="5186" spans="135:140">
      <c r="EE5186" s="114"/>
      <c r="EF5186" s="98"/>
      <c r="EG5186" s="98"/>
      <c r="EH5186" s="98"/>
      <c r="EI5186" s="98"/>
      <c r="EJ5186" s="98"/>
    </row>
    <row r="5187" spans="135:140">
      <c r="EE5187" s="114"/>
      <c r="EF5187" s="98"/>
      <c r="EG5187" s="98"/>
      <c r="EH5187" s="98"/>
      <c r="EI5187" s="98"/>
      <c r="EJ5187" s="98"/>
    </row>
    <row r="5188" spans="135:140">
      <c r="EE5188" s="114"/>
      <c r="EF5188" s="98"/>
      <c r="EG5188" s="98"/>
      <c r="EH5188" s="98"/>
      <c r="EI5188" s="98"/>
      <c r="EJ5188" s="98"/>
    </row>
    <row r="5189" spans="135:140">
      <c r="EE5189" s="114"/>
      <c r="EF5189" s="98"/>
      <c r="EG5189" s="98"/>
      <c r="EH5189" s="98"/>
      <c r="EI5189" s="98"/>
      <c r="EJ5189" s="98"/>
    </row>
    <row r="5190" spans="135:140">
      <c r="EE5190" s="114"/>
      <c r="EF5190" s="98"/>
      <c r="EG5190" s="98"/>
      <c r="EH5190" s="98"/>
      <c r="EI5190" s="98"/>
      <c r="EJ5190" s="98"/>
    </row>
    <row r="5191" spans="135:140">
      <c r="EE5191" s="114"/>
      <c r="EF5191" s="98"/>
      <c r="EG5191" s="98"/>
      <c r="EH5191" s="98"/>
      <c r="EI5191" s="98"/>
      <c r="EJ5191" s="98"/>
    </row>
    <row r="5192" spans="135:140">
      <c r="EE5192" s="114"/>
      <c r="EF5192" s="98"/>
      <c r="EG5192" s="98"/>
      <c r="EH5192" s="98"/>
      <c r="EI5192" s="98"/>
      <c r="EJ5192" s="98"/>
    </row>
    <row r="5193" spans="135:140">
      <c r="EE5193" s="114"/>
      <c r="EF5193" s="98"/>
      <c r="EG5193" s="98"/>
      <c r="EH5193" s="98"/>
      <c r="EI5193" s="98"/>
      <c r="EJ5193" s="98"/>
    </row>
    <row r="5194" spans="135:140">
      <c r="EE5194" s="114"/>
      <c r="EF5194" s="98"/>
      <c r="EG5194" s="98"/>
      <c r="EH5194" s="98"/>
      <c r="EI5194" s="98"/>
      <c r="EJ5194" s="98"/>
    </row>
    <row r="5195" spans="135:140">
      <c r="EE5195" s="114"/>
      <c r="EF5195" s="98"/>
      <c r="EG5195" s="98"/>
      <c r="EH5195" s="98"/>
      <c r="EI5195" s="98"/>
      <c r="EJ5195" s="98"/>
    </row>
    <row r="5196" spans="135:140">
      <c r="EE5196" s="114"/>
      <c r="EF5196" s="98"/>
      <c r="EG5196" s="98"/>
      <c r="EH5196" s="98"/>
      <c r="EI5196" s="98"/>
      <c r="EJ5196" s="98"/>
    </row>
    <row r="5197" spans="135:140">
      <c r="EE5197" s="114"/>
      <c r="EF5197" s="98"/>
      <c r="EG5197" s="98"/>
      <c r="EH5197" s="98"/>
      <c r="EI5197" s="98"/>
      <c r="EJ5197" s="98"/>
    </row>
    <row r="5198" spans="135:140">
      <c r="EE5198" s="114"/>
      <c r="EF5198" s="98"/>
      <c r="EG5198" s="98"/>
      <c r="EH5198" s="98"/>
      <c r="EI5198" s="98"/>
      <c r="EJ5198" s="98"/>
    </row>
    <row r="5199" spans="135:140">
      <c r="EE5199" s="114"/>
      <c r="EF5199" s="98"/>
      <c r="EG5199" s="98"/>
      <c r="EH5199" s="98"/>
      <c r="EI5199" s="98"/>
      <c r="EJ5199" s="98"/>
    </row>
    <row r="5200" spans="135:140">
      <c r="EE5200" s="114"/>
      <c r="EF5200" s="98"/>
      <c r="EG5200" s="98"/>
      <c r="EH5200" s="98"/>
      <c r="EI5200" s="98"/>
      <c r="EJ5200" s="98"/>
    </row>
    <row r="5201" spans="135:140">
      <c r="EE5201" s="114"/>
      <c r="EF5201" s="98"/>
      <c r="EG5201" s="98"/>
      <c r="EH5201" s="98"/>
      <c r="EI5201" s="98"/>
      <c r="EJ5201" s="98"/>
    </row>
    <row r="5202" spans="135:140">
      <c r="EE5202" s="114"/>
      <c r="EF5202" s="98"/>
      <c r="EG5202" s="98"/>
      <c r="EH5202" s="98"/>
      <c r="EI5202" s="98"/>
      <c r="EJ5202" s="98"/>
    </row>
    <row r="5203" spans="135:140">
      <c r="EE5203" s="114"/>
      <c r="EF5203" s="98"/>
      <c r="EG5203" s="98"/>
      <c r="EH5203" s="98"/>
      <c r="EI5203" s="98"/>
      <c r="EJ5203" s="98"/>
    </row>
    <row r="5204" spans="135:140">
      <c r="EE5204" s="114"/>
      <c r="EF5204" s="98"/>
      <c r="EG5204" s="98"/>
      <c r="EH5204" s="98"/>
      <c r="EI5204" s="98"/>
      <c r="EJ5204" s="98"/>
    </row>
    <row r="5205" spans="135:140">
      <c r="EE5205" s="114"/>
      <c r="EF5205" s="98"/>
      <c r="EG5205" s="98"/>
      <c r="EH5205" s="98"/>
      <c r="EI5205" s="98"/>
      <c r="EJ5205" s="98"/>
    </row>
    <row r="5206" spans="135:140">
      <c r="EE5206" s="114"/>
      <c r="EF5206" s="98"/>
      <c r="EG5206" s="98"/>
      <c r="EH5206" s="98"/>
      <c r="EI5206" s="98"/>
      <c r="EJ5206" s="98"/>
    </row>
    <row r="5207" spans="135:140">
      <c r="EE5207" s="114"/>
      <c r="EF5207" s="98"/>
      <c r="EG5207" s="98"/>
      <c r="EH5207" s="98"/>
      <c r="EI5207" s="98"/>
      <c r="EJ5207" s="98"/>
    </row>
    <row r="5208" spans="135:140">
      <c r="EE5208" s="114"/>
      <c r="EF5208" s="98"/>
      <c r="EG5208" s="98"/>
      <c r="EH5208" s="98"/>
      <c r="EI5208" s="98"/>
      <c r="EJ5208" s="98"/>
    </row>
    <row r="5209" spans="135:140">
      <c r="EE5209" s="114"/>
      <c r="EF5209" s="98"/>
      <c r="EG5209" s="98"/>
      <c r="EH5209" s="98"/>
      <c r="EI5209" s="98"/>
      <c r="EJ5209" s="98"/>
    </row>
    <row r="5210" spans="135:140">
      <c r="EE5210" s="114"/>
      <c r="EF5210" s="98"/>
      <c r="EG5210" s="98"/>
      <c r="EH5210" s="98"/>
      <c r="EI5210" s="98"/>
      <c r="EJ5210" s="98"/>
    </row>
    <row r="5211" spans="135:140">
      <c r="EE5211" s="114"/>
      <c r="EF5211" s="98"/>
      <c r="EG5211" s="98"/>
      <c r="EH5211" s="98"/>
      <c r="EI5211" s="98"/>
      <c r="EJ5211" s="98"/>
    </row>
    <row r="5212" spans="135:140">
      <c r="EE5212" s="114"/>
      <c r="EF5212" s="98"/>
      <c r="EG5212" s="98"/>
      <c r="EH5212" s="98"/>
      <c r="EI5212" s="98"/>
      <c r="EJ5212" s="98"/>
    </row>
    <row r="5213" spans="135:140">
      <c r="EE5213" s="114"/>
      <c r="EF5213" s="98"/>
      <c r="EG5213" s="98"/>
      <c r="EH5213" s="98"/>
      <c r="EI5213" s="98"/>
      <c r="EJ5213" s="98"/>
    </row>
    <row r="5214" spans="135:140">
      <c r="EE5214" s="114"/>
      <c r="EF5214" s="98"/>
      <c r="EG5214" s="98"/>
      <c r="EH5214" s="98"/>
      <c r="EI5214" s="98"/>
      <c r="EJ5214" s="98"/>
    </row>
    <row r="5215" spans="135:140">
      <c r="EE5215" s="114"/>
      <c r="EF5215" s="98"/>
      <c r="EG5215" s="98"/>
      <c r="EH5215" s="98"/>
      <c r="EI5215" s="98"/>
      <c r="EJ5215" s="98"/>
    </row>
    <row r="5216" spans="135:140">
      <c r="EE5216" s="114"/>
      <c r="EF5216" s="98"/>
      <c r="EG5216" s="98"/>
      <c r="EH5216" s="98"/>
      <c r="EI5216" s="98"/>
      <c r="EJ5216" s="98"/>
    </row>
    <row r="5217" spans="135:140">
      <c r="EE5217" s="114"/>
      <c r="EF5217" s="98"/>
      <c r="EG5217" s="98"/>
      <c r="EH5217" s="98"/>
      <c r="EI5217" s="98"/>
      <c r="EJ5217" s="98"/>
    </row>
    <row r="5218" spans="135:140">
      <c r="EE5218" s="114"/>
      <c r="EF5218" s="98"/>
      <c r="EG5218" s="98"/>
      <c r="EH5218" s="98"/>
      <c r="EI5218" s="98"/>
      <c r="EJ5218" s="98"/>
    </row>
    <row r="5219" spans="135:140">
      <c r="EE5219" s="114"/>
      <c r="EF5219" s="98"/>
      <c r="EG5219" s="98"/>
      <c r="EH5219" s="98"/>
      <c r="EI5219" s="98"/>
      <c r="EJ5219" s="98"/>
    </row>
    <row r="5220" spans="135:140">
      <c r="EE5220" s="114"/>
      <c r="EF5220" s="98"/>
      <c r="EG5220" s="98"/>
      <c r="EH5220" s="98"/>
      <c r="EI5220" s="98"/>
      <c r="EJ5220" s="98"/>
    </row>
    <row r="5221" spans="135:140">
      <c r="EE5221" s="114"/>
      <c r="EF5221" s="98"/>
      <c r="EG5221" s="98"/>
      <c r="EH5221" s="98"/>
      <c r="EI5221" s="98"/>
      <c r="EJ5221" s="98"/>
    </row>
    <row r="5222" spans="135:140">
      <c r="EE5222" s="114"/>
      <c r="EF5222" s="98"/>
      <c r="EG5222" s="98"/>
      <c r="EH5222" s="98"/>
      <c r="EI5222" s="98"/>
      <c r="EJ5222" s="98"/>
    </row>
    <row r="5223" spans="135:140">
      <c r="EE5223" s="114"/>
      <c r="EF5223" s="98"/>
      <c r="EG5223" s="98"/>
      <c r="EH5223" s="98"/>
      <c r="EI5223" s="98"/>
      <c r="EJ5223" s="98"/>
    </row>
    <row r="5224" spans="135:140">
      <c r="EE5224" s="114"/>
      <c r="EF5224" s="98"/>
      <c r="EG5224" s="98"/>
      <c r="EH5224" s="98"/>
      <c r="EI5224" s="98"/>
      <c r="EJ5224" s="98"/>
    </row>
    <row r="5225" spans="135:140">
      <c r="EE5225" s="114"/>
      <c r="EF5225" s="98"/>
      <c r="EG5225" s="98"/>
      <c r="EH5225" s="98"/>
      <c r="EI5225" s="98"/>
      <c r="EJ5225" s="98"/>
    </row>
    <row r="5226" spans="135:140">
      <c r="EE5226" s="114"/>
      <c r="EF5226" s="98"/>
      <c r="EG5226" s="98"/>
      <c r="EH5226" s="98"/>
      <c r="EI5226" s="98"/>
      <c r="EJ5226" s="98"/>
    </row>
    <row r="5227" spans="135:140">
      <c r="EE5227" s="114"/>
      <c r="EF5227" s="98"/>
      <c r="EG5227" s="98"/>
      <c r="EH5227" s="98"/>
      <c r="EI5227" s="98"/>
      <c r="EJ5227" s="98"/>
    </row>
    <row r="5228" spans="135:140">
      <c r="EE5228" s="114"/>
      <c r="EF5228" s="98"/>
      <c r="EG5228" s="98"/>
      <c r="EH5228" s="98"/>
      <c r="EI5228" s="98"/>
      <c r="EJ5228" s="98"/>
    </row>
    <row r="5229" spans="135:140">
      <c r="EE5229" s="114"/>
      <c r="EF5229" s="98"/>
      <c r="EG5229" s="98"/>
      <c r="EH5229" s="98"/>
      <c r="EI5229" s="98"/>
      <c r="EJ5229" s="98"/>
    </row>
    <row r="5230" spans="135:140">
      <c r="EE5230" s="114"/>
      <c r="EF5230" s="98"/>
      <c r="EG5230" s="98"/>
      <c r="EH5230" s="98"/>
      <c r="EI5230" s="98"/>
      <c r="EJ5230" s="98"/>
    </row>
    <row r="5231" spans="135:140">
      <c r="EE5231" s="114"/>
      <c r="EF5231" s="98"/>
      <c r="EG5231" s="98"/>
      <c r="EH5231" s="98"/>
      <c r="EI5231" s="98"/>
      <c r="EJ5231" s="98"/>
    </row>
    <row r="5232" spans="135:140">
      <c r="EE5232" s="114"/>
      <c r="EF5232" s="98"/>
      <c r="EG5232" s="98"/>
      <c r="EH5232" s="98"/>
      <c r="EI5232" s="98"/>
      <c r="EJ5232" s="98"/>
    </row>
    <row r="5233" spans="135:140">
      <c r="EE5233" s="114"/>
      <c r="EF5233" s="98"/>
      <c r="EG5233" s="98"/>
      <c r="EH5233" s="98"/>
      <c r="EI5233" s="98"/>
      <c r="EJ5233" s="98"/>
    </row>
    <row r="5234" spans="135:140">
      <c r="EE5234" s="114"/>
      <c r="EF5234" s="98"/>
      <c r="EG5234" s="98"/>
      <c r="EH5234" s="98"/>
      <c r="EI5234" s="98"/>
      <c r="EJ5234" s="98"/>
    </row>
    <row r="5235" spans="135:140">
      <c r="EE5235" s="114"/>
      <c r="EF5235" s="98"/>
      <c r="EG5235" s="98"/>
      <c r="EH5235" s="98"/>
      <c r="EI5235" s="98"/>
      <c r="EJ5235" s="98"/>
    </row>
    <row r="5236" spans="135:140">
      <c r="EE5236" s="114"/>
      <c r="EF5236" s="98"/>
      <c r="EG5236" s="98"/>
      <c r="EH5236" s="98"/>
      <c r="EI5236" s="98"/>
      <c r="EJ5236" s="98"/>
    </row>
    <row r="5237" spans="135:140">
      <c r="EE5237" s="114"/>
      <c r="EF5237" s="98"/>
      <c r="EG5237" s="98"/>
      <c r="EH5237" s="98"/>
      <c r="EI5237" s="98"/>
      <c r="EJ5237" s="98"/>
    </row>
    <row r="5238" spans="135:140">
      <c r="EE5238" s="114"/>
      <c r="EF5238" s="98"/>
      <c r="EG5238" s="98"/>
      <c r="EH5238" s="98"/>
      <c r="EI5238" s="98"/>
      <c r="EJ5238" s="98"/>
    </row>
    <row r="5239" spans="135:140">
      <c r="EE5239" s="114"/>
      <c r="EF5239" s="98"/>
      <c r="EG5239" s="98"/>
      <c r="EH5239" s="98"/>
      <c r="EI5239" s="98"/>
      <c r="EJ5239" s="98"/>
    </row>
    <row r="5240" spans="135:140">
      <c r="EE5240" s="114"/>
      <c r="EF5240" s="98"/>
      <c r="EG5240" s="98"/>
      <c r="EH5240" s="98"/>
      <c r="EI5240" s="98"/>
      <c r="EJ5240" s="98"/>
    </row>
    <row r="5241" spans="135:140">
      <c r="EE5241" s="114"/>
      <c r="EF5241" s="98"/>
      <c r="EG5241" s="98"/>
      <c r="EH5241" s="98"/>
      <c r="EI5241" s="98"/>
      <c r="EJ5241" s="98"/>
    </row>
    <row r="5242" spans="135:140">
      <c r="EE5242" s="114"/>
      <c r="EF5242" s="98"/>
      <c r="EG5242" s="98"/>
      <c r="EH5242" s="98"/>
      <c r="EI5242" s="98"/>
      <c r="EJ5242" s="98"/>
    </row>
    <row r="5243" spans="135:140">
      <c r="EE5243" s="114"/>
      <c r="EF5243" s="98"/>
      <c r="EG5243" s="98"/>
      <c r="EH5243" s="98"/>
      <c r="EI5243" s="98"/>
      <c r="EJ5243" s="98"/>
    </row>
    <row r="5244" spans="135:140">
      <c r="EE5244" s="114"/>
      <c r="EF5244" s="98"/>
      <c r="EG5244" s="98"/>
      <c r="EH5244" s="98"/>
      <c r="EI5244" s="98"/>
      <c r="EJ5244" s="98"/>
    </row>
    <row r="5245" spans="135:140">
      <c r="EE5245" s="114"/>
      <c r="EF5245" s="98"/>
      <c r="EG5245" s="98"/>
      <c r="EH5245" s="98"/>
      <c r="EI5245" s="98"/>
      <c r="EJ5245" s="98"/>
    </row>
    <row r="5246" spans="135:140">
      <c r="EE5246" s="114"/>
      <c r="EF5246" s="98"/>
      <c r="EG5246" s="98"/>
      <c r="EH5246" s="98"/>
      <c r="EI5246" s="98"/>
      <c r="EJ5246" s="98"/>
    </row>
    <row r="5247" spans="135:140">
      <c r="EE5247" s="114"/>
      <c r="EF5247" s="98"/>
      <c r="EG5247" s="98"/>
      <c r="EH5247" s="98"/>
      <c r="EI5247" s="98"/>
      <c r="EJ5247" s="98"/>
    </row>
    <row r="5248" spans="135:140">
      <c r="EE5248" s="114"/>
      <c r="EF5248" s="98"/>
      <c r="EG5248" s="98"/>
      <c r="EH5248" s="98"/>
      <c r="EI5248" s="98"/>
      <c r="EJ5248" s="98"/>
    </row>
    <row r="5249" spans="135:140">
      <c r="EE5249" s="114"/>
      <c r="EF5249" s="98"/>
      <c r="EG5249" s="98"/>
      <c r="EH5249" s="98"/>
      <c r="EI5249" s="98"/>
      <c r="EJ5249" s="98"/>
    </row>
    <row r="5250" spans="135:140">
      <c r="EE5250" s="114"/>
      <c r="EF5250" s="98"/>
      <c r="EG5250" s="98"/>
      <c r="EH5250" s="98"/>
      <c r="EI5250" s="98"/>
      <c r="EJ5250" s="98"/>
    </row>
    <row r="5251" spans="135:140">
      <c r="EE5251" s="114"/>
      <c r="EF5251" s="98"/>
      <c r="EG5251" s="98"/>
      <c r="EH5251" s="98"/>
      <c r="EI5251" s="98"/>
      <c r="EJ5251" s="98"/>
    </row>
    <row r="5252" spans="135:140">
      <c r="EE5252" s="114"/>
      <c r="EF5252" s="98"/>
      <c r="EG5252" s="98"/>
      <c r="EH5252" s="98"/>
      <c r="EI5252" s="98"/>
      <c r="EJ5252" s="98"/>
    </row>
    <row r="5253" spans="135:140">
      <c r="EE5253" s="114"/>
      <c r="EF5253" s="98"/>
      <c r="EG5253" s="98"/>
      <c r="EH5253" s="98"/>
      <c r="EI5253" s="98"/>
      <c r="EJ5253" s="98"/>
    </row>
    <row r="5254" spans="135:140">
      <c r="EE5254" s="114"/>
      <c r="EF5254" s="98"/>
      <c r="EG5254" s="98"/>
      <c r="EH5254" s="98"/>
      <c r="EI5254" s="98"/>
      <c r="EJ5254" s="98"/>
    </row>
    <row r="5255" spans="135:140">
      <c r="EE5255" s="114"/>
      <c r="EF5255" s="98"/>
      <c r="EG5255" s="98"/>
      <c r="EH5255" s="98"/>
      <c r="EI5255" s="98"/>
      <c r="EJ5255" s="98"/>
    </row>
    <row r="5256" spans="135:140">
      <c r="EE5256" s="114"/>
      <c r="EF5256" s="98"/>
      <c r="EG5256" s="98"/>
      <c r="EH5256" s="98"/>
      <c r="EI5256" s="98"/>
      <c r="EJ5256" s="98"/>
    </row>
    <row r="5257" spans="135:140">
      <c r="EE5257" s="114"/>
      <c r="EF5257" s="98"/>
      <c r="EG5257" s="98"/>
      <c r="EH5257" s="98"/>
      <c r="EI5257" s="98"/>
      <c r="EJ5257" s="98"/>
    </row>
    <row r="5258" spans="135:140">
      <c r="EE5258" s="114"/>
      <c r="EF5258" s="98"/>
      <c r="EG5258" s="98"/>
      <c r="EH5258" s="98"/>
      <c r="EI5258" s="98"/>
      <c r="EJ5258" s="98"/>
    </row>
    <row r="5259" spans="135:140">
      <c r="EE5259" s="114"/>
      <c r="EF5259" s="98"/>
      <c r="EG5259" s="98"/>
      <c r="EH5259" s="98"/>
      <c r="EI5259" s="98"/>
      <c r="EJ5259" s="98"/>
    </row>
    <row r="5260" spans="135:140">
      <c r="EE5260" s="114"/>
      <c r="EF5260" s="98"/>
      <c r="EG5260" s="98"/>
      <c r="EH5260" s="98"/>
      <c r="EI5260" s="98"/>
      <c r="EJ5260" s="98"/>
    </row>
    <row r="5261" spans="135:140">
      <c r="EE5261" s="114"/>
      <c r="EF5261" s="98"/>
      <c r="EG5261" s="98"/>
      <c r="EH5261" s="98"/>
      <c r="EI5261" s="98"/>
      <c r="EJ5261" s="98"/>
    </row>
    <row r="5262" spans="135:140">
      <c r="EE5262" s="114"/>
      <c r="EF5262" s="98"/>
      <c r="EG5262" s="98"/>
      <c r="EH5262" s="98"/>
      <c r="EI5262" s="98"/>
      <c r="EJ5262" s="98"/>
    </row>
    <row r="5263" spans="135:140">
      <c r="EE5263" s="114"/>
      <c r="EF5263" s="98"/>
      <c r="EG5263" s="98"/>
      <c r="EH5263" s="98"/>
      <c r="EI5263" s="98"/>
      <c r="EJ5263" s="98"/>
    </row>
    <row r="5264" spans="135:140">
      <c r="EE5264" s="114"/>
      <c r="EF5264" s="98"/>
      <c r="EG5264" s="98"/>
      <c r="EH5264" s="98"/>
      <c r="EI5264" s="98"/>
      <c r="EJ5264" s="98"/>
    </row>
    <row r="5265" spans="135:140">
      <c r="EE5265" s="114"/>
      <c r="EF5265" s="98"/>
      <c r="EG5265" s="98"/>
      <c r="EH5265" s="98"/>
      <c r="EI5265" s="98"/>
      <c r="EJ5265" s="98"/>
    </row>
    <row r="5266" spans="135:140">
      <c r="EE5266" s="114"/>
      <c r="EF5266" s="98"/>
      <c r="EG5266" s="98"/>
      <c r="EH5266" s="98"/>
      <c r="EI5266" s="98"/>
      <c r="EJ5266" s="98"/>
    </row>
    <row r="5267" spans="135:140">
      <c r="EE5267" s="114"/>
      <c r="EF5267" s="98"/>
      <c r="EG5267" s="98"/>
      <c r="EH5267" s="98"/>
      <c r="EI5267" s="98"/>
      <c r="EJ5267" s="98"/>
    </row>
    <row r="5268" spans="135:140">
      <c r="EE5268" s="114"/>
      <c r="EF5268" s="98"/>
      <c r="EG5268" s="98"/>
      <c r="EH5268" s="98"/>
      <c r="EI5268" s="98"/>
      <c r="EJ5268" s="98"/>
    </row>
    <row r="5269" spans="135:140">
      <c r="EE5269" s="114"/>
      <c r="EF5269" s="98"/>
      <c r="EG5269" s="98"/>
      <c r="EH5269" s="98"/>
      <c r="EI5269" s="98"/>
      <c r="EJ5269" s="98"/>
    </row>
    <row r="5270" spans="135:140">
      <c r="EE5270" s="114"/>
      <c r="EF5270" s="98"/>
      <c r="EG5270" s="98"/>
      <c r="EH5270" s="98"/>
      <c r="EI5270" s="98"/>
      <c r="EJ5270" s="98"/>
    </row>
    <row r="5271" spans="135:140">
      <c r="EE5271" s="114"/>
      <c r="EF5271" s="98"/>
      <c r="EG5271" s="98"/>
      <c r="EH5271" s="98"/>
      <c r="EI5271" s="98"/>
      <c r="EJ5271" s="98"/>
    </row>
    <row r="5272" spans="135:140">
      <c r="EE5272" s="114"/>
      <c r="EF5272" s="98"/>
      <c r="EG5272" s="98"/>
      <c r="EH5272" s="98"/>
      <c r="EI5272" s="98"/>
      <c r="EJ5272" s="98"/>
    </row>
    <row r="5273" spans="135:140">
      <c r="EE5273" s="114"/>
      <c r="EF5273" s="98"/>
      <c r="EG5273" s="98"/>
      <c r="EH5273" s="98"/>
      <c r="EI5273" s="98"/>
      <c r="EJ5273" s="98"/>
    </row>
    <row r="5274" spans="135:140">
      <c r="EE5274" s="114"/>
      <c r="EF5274" s="98"/>
      <c r="EG5274" s="98"/>
      <c r="EH5274" s="98"/>
      <c r="EI5274" s="98"/>
      <c r="EJ5274" s="98"/>
    </row>
    <row r="5275" spans="135:140">
      <c r="EE5275" s="114"/>
      <c r="EF5275" s="98"/>
      <c r="EG5275" s="98"/>
      <c r="EH5275" s="98"/>
      <c r="EI5275" s="98"/>
      <c r="EJ5275" s="98"/>
    </row>
    <row r="5276" spans="135:140">
      <c r="EE5276" s="114"/>
      <c r="EF5276" s="98"/>
      <c r="EG5276" s="98"/>
      <c r="EH5276" s="98"/>
      <c r="EI5276" s="98"/>
      <c r="EJ5276" s="98"/>
    </row>
    <row r="5277" spans="135:140">
      <c r="EE5277" s="114"/>
      <c r="EF5277" s="98"/>
      <c r="EG5277" s="98"/>
      <c r="EH5277" s="98"/>
      <c r="EI5277" s="98"/>
      <c r="EJ5277" s="98"/>
    </row>
    <row r="5278" spans="135:140">
      <c r="EE5278" s="114"/>
      <c r="EF5278" s="98"/>
      <c r="EG5278" s="98"/>
      <c r="EH5278" s="98"/>
      <c r="EI5278" s="98"/>
      <c r="EJ5278" s="98"/>
    </row>
    <row r="5279" spans="135:140">
      <c r="EE5279" s="114"/>
      <c r="EF5279" s="98"/>
      <c r="EG5279" s="98"/>
      <c r="EH5279" s="98"/>
      <c r="EI5279" s="98"/>
      <c r="EJ5279" s="98"/>
    </row>
    <row r="5280" spans="135:140">
      <c r="EE5280" s="114"/>
      <c r="EF5280" s="98"/>
      <c r="EG5280" s="98"/>
      <c r="EH5280" s="98"/>
      <c r="EI5280" s="98"/>
      <c r="EJ5280" s="98"/>
    </row>
    <row r="5281" spans="135:140">
      <c r="EE5281" s="114"/>
      <c r="EF5281" s="98"/>
      <c r="EG5281" s="98"/>
      <c r="EH5281" s="98"/>
      <c r="EI5281" s="98"/>
      <c r="EJ5281" s="98"/>
    </row>
    <row r="5282" spans="135:140">
      <c r="EE5282" s="114"/>
      <c r="EF5282" s="98"/>
      <c r="EG5282" s="98"/>
      <c r="EH5282" s="98"/>
      <c r="EI5282" s="98"/>
      <c r="EJ5282" s="98"/>
    </row>
    <row r="5283" spans="135:140">
      <c r="EE5283" s="114"/>
      <c r="EF5283" s="98"/>
      <c r="EG5283" s="98"/>
      <c r="EH5283" s="98"/>
      <c r="EI5283" s="98"/>
      <c r="EJ5283" s="98"/>
    </row>
    <row r="5284" spans="135:140">
      <c r="EE5284" s="114"/>
      <c r="EF5284" s="98"/>
      <c r="EG5284" s="98"/>
      <c r="EH5284" s="98"/>
      <c r="EI5284" s="98"/>
      <c r="EJ5284" s="98"/>
    </row>
    <row r="5285" spans="135:140">
      <c r="EE5285" s="114"/>
      <c r="EF5285" s="98"/>
      <c r="EG5285" s="98"/>
      <c r="EH5285" s="98"/>
      <c r="EI5285" s="98"/>
      <c r="EJ5285" s="98"/>
    </row>
    <row r="5286" spans="135:140">
      <c r="EE5286" s="114"/>
      <c r="EF5286" s="98"/>
      <c r="EG5286" s="98"/>
      <c r="EH5286" s="98"/>
      <c r="EI5286" s="98"/>
      <c r="EJ5286" s="98"/>
    </row>
    <row r="5287" spans="135:140">
      <c r="EE5287" s="114"/>
      <c r="EF5287" s="98"/>
      <c r="EG5287" s="98"/>
      <c r="EH5287" s="98"/>
      <c r="EI5287" s="98"/>
      <c r="EJ5287" s="98"/>
    </row>
    <row r="5288" spans="135:140">
      <c r="EE5288" s="114"/>
      <c r="EF5288" s="98"/>
      <c r="EG5288" s="98"/>
      <c r="EH5288" s="98"/>
      <c r="EI5288" s="98"/>
      <c r="EJ5288" s="98"/>
    </row>
    <row r="5289" spans="135:140">
      <c r="EE5289" s="114"/>
      <c r="EF5289" s="98"/>
      <c r="EG5289" s="98"/>
      <c r="EH5289" s="98"/>
      <c r="EI5289" s="98"/>
      <c r="EJ5289" s="98"/>
    </row>
    <row r="5290" spans="135:140">
      <c r="EE5290" s="114"/>
      <c r="EF5290" s="98"/>
      <c r="EG5290" s="98"/>
      <c r="EH5290" s="98"/>
      <c r="EI5290" s="98"/>
      <c r="EJ5290" s="98"/>
    </row>
    <row r="5291" spans="135:140">
      <c r="EE5291" s="114"/>
      <c r="EF5291" s="98"/>
      <c r="EG5291" s="98"/>
      <c r="EH5291" s="98"/>
      <c r="EI5291" s="98"/>
      <c r="EJ5291" s="98"/>
    </row>
    <row r="5292" spans="135:140">
      <c r="EE5292" s="114"/>
      <c r="EF5292" s="98"/>
      <c r="EG5292" s="98"/>
      <c r="EH5292" s="98"/>
      <c r="EI5292" s="98"/>
      <c r="EJ5292" s="98"/>
    </row>
    <row r="5293" spans="135:140">
      <c r="EE5293" s="114"/>
      <c r="EF5293" s="98"/>
      <c r="EG5293" s="98"/>
      <c r="EH5293" s="98"/>
      <c r="EI5293" s="98"/>
      <c r="EJ5293" s="98"/>
    </row>
    <row r="5294" spans="135:140">
      <c r="EE5294" s="114"/>
      <c r="EF5294" s="98"/>
      <c r="EG5294" s="98"/>
      <c r="EH5294" s="98"/>
      <c r="EI5294" s="98"/>
      <c r="EJ5294" s="98"/>
    </row>
    <row r="5295" spans="135:140">
      <c r="EE5295" s="114"/>
      <c r="EF5295" s="98"/>
      <c r="EG5295" s="98"/>
      <c r="EH5295" s="98"/>
      <c r="EI5295" s="98"/>
      <c r="EJ5295" s="98"/>
    </row>
    <row r="5296" spans="135:140">
      <c r="EE5296" s="114"/>
      <c r="EF5296" s="98"/>
      <c r="EG5296" s="98"/>
      <c r="EH5296" s="98"/>
      <c r="EI5296" s="98"/>
      <c r="EJ5296" s="98"/>
    </row>
    <row r="5297" spans="135:140">
      <c r="EE5297" s="114"/>
      <c r="EF5297" s="98"/>
      <c r="EG5297" s="98"/>
      <c r="EH5297" s="98"/>
      <c r="EI5297" s="98"/>
      <c r="EJ5297" s="98"/>
    </row>
    <row r="5298" spans="135:140">
      <c r="EE5298" s="114"/>
      <c r="EF5298" s="98"/>
      <c r="EG5298" s="98"/>
      <c r="EH5298" s="98"/>
      <c r="EI5298" s="98"/>
      <c r="EJ5298" s="98"/>
    </row>
    <row r="5299" spans="135:140">
      <c r="EE5299" s="114"/>
      <c r="EF5299" s="98"/>
      <c r="EG5299" s="98"/>
      <c r="EH5299" s="98"/>
      <c r="EI5299" s="98"/>
      <c r="EJ5299" s="98"/>
    </row>
    <row r="5300" spans="135:140">
      <c r="EE5300" s="114"/>
      <c r="EF5300" s="98"/>
      <c r="EG5300" s="98"/>
      <c r="EH5300" s="98"/>
      <c r="EI5300" s="98"/>
      <c r="EJ5300" s="98"/>
    </row>
    <row r="5301" spans="135:140">
      <c r="EE5301" s="114"/>
      <c r="EF5301" s="98"/>
      <c r="EG5301" s="98"/>
      <c r="EH5301" s="98"/>
      <c r="EI5301" s="98"/>
      <c r="EJ5301" s="98"/>
    </row>
    <row r="5302" spans="135:140">
      <c r="EE5302" s="114"/>
      <c r="EF5302" s="98"/>
      <c r="EG5302" s="98"/>
      <c r="EH5302" s="98"/>
      <c r="EI5302" s="98"/>
      <c r="EJ5302" s="98"/>
    </row>
    <row r="5303" spans="135:140">
      <c r="EE5303" s="114"/>
      <c r="EF5303" s="98"/>
      <c r="EG5303" s="98"/>
      <c r="EH5303" s="98"/>
      <c r="EI5303" s="98"/>
      <c r="EJ5303" s="98"/>
    </row>
    <row r="5304" spans="135:140">
      <c r="EE5304" s="114"/>
      <c r="EF5304" s="98"/>
      <c r="EG5304" s="98"/>
      <c r="EH5304" s="98"/>
      <c r="EI5304" s="98"/>
      <c r="EJ5304" s="98"/>
    </row>
    <row r="5305" spans="135:140">
      <c r="EE5305" s="114"/>
      <c r="EF5305" s="98"/>
      <c r="EG5305" s="98"/>
      <c r="EH5305" s="98"/>
      <c r="EI5305" s="98"/>
      <c r="EJ5305" s="98"/>
    </row>
    <row r="5306" spans="135:140">
      <c r="EE5306" s="114"/>
      <c r="EF5306" s="98"/>
      <c r="EG5306" s="98"/>
      <c r="EH5306" s="98"/>
      <c r="EI5306" s="98"/>
      <c r="EJ5306" s="98"/>
    </row>
    <row r="5307" spans="135:140">
      <c r="EE5307" s="114"/>
      <c r="EF5307" s="98"/>
      <c r="EG5307" s="98"/>
      <c r="EH5307" s="98"/>
      <c r="EI5307" s="98"/>
      <c r="EJ5307" s="98"/>
    </row>
    <row r="5308" spans="135:140">
      <c r="EE5308" s="114"/>
      <c r="EF5308" s="98"/>
      <c r="EG5308" s="98"/>
      <c r="EH5308" s="98"/>
      <c r="EI5308" s="98"/>
      <c r="EJ5308" s="98"/>
    </row>
    <row r="5309" spans="135:140">
      <c r="EE5309" s="114"/>
      <c r="EF5309" s="98"/>
      <c r="EG5309" s="98"/>
      <c r="EH5309" s="98"/>
      <c r="EI5309" s="98"/>
      <c r="EJ5309" s="98"/>
    </row>
    <row r="5310" spans="135:140">
      <c r="EE5310" s="114"/>
      <c r="EF5310" s="98"/>
      <c r="EG5310" s="98"/>
      <c r="EH5310" s="98"/>
      <c r="EI5310" s="98"/>
      <c r="EJ5310" s="98"/>
    </row>
    <row r="5311" spans="135:140">
      <c r="EE5311" s="114"/>
      <c r="EF5311" s="98"/>
      <c r="EG5311" s="98"/>
      <c r="EH5311" s="98"/>
      <c r="EI5311" s="98"/>
      <c r="EJ5311" s="98"/>
    </row>
    <row r="5312" spans="135:140">
      <c r="EE5312" s="114"/>
      <c r="EF5312" s="98"/>
      <c r="EG5312" s="98"/>
      <c r="EH5312" s="98"/>
      <c r="EI5312" s="98"/>
      <c r="EJ5312" s="98"/>
    </row>
    <row r="5313" spans="135:140">
      <c r="EE5313" s="114"/>
      <c r="EF5313" s="98"/>
      <c r="EG5313" s="98"/>
      <c r="EH5313" s="98"/>
      <c r="EI5313" s="98"/>
      <c r="EJ5313" s="98"/>
    </row>
    <row r="5314" spans="135:140">
      <c r="EE5314" s="114"/>
      <c r="EF5314" s="98"/>
      <c r="EG5314" s="98"/>
      <c r="EH5314" s="98"/>
      <c r="EI5314" s="98"/>
      <c r="EJ5314" s="98"/>
    </row>
    <row r="5315" spans="135:140">
      <c r="EE5315" s="114"/>
      <c r="EF5315" s="98"/>
      <c r="EG5315" s="98"/>
      <c r="EH5315" s="98"/>
      <c r="EI5315" s="98"/>
      <c r="EJ5315" s="98"/>
    </row>
    <row r="5316" spans="135:140">
      <c r="EE5316" s="114"/>
      <c r="EF5316" s="98"/>
      <c r="EG5316" s="98"/>
      <c r="EH5316" s="98"/>
      <c r="EI5316" s="98"/>
      <c r="EJ5316" s="98"/>
    </row>
    <row r="5317" spans="135:140">
      <c r="EE5317" s="114"/>
      <c r="EF5317" s="98"/>
      <c r="EG5317" s="98"/>
      <c r="EH5317" s="98"/>
      <c r="EI5317" s="98"/>
      <c r="EJ5317" s="98"/>
    </row>
    <row r="5318" spans="135:140">
      <c r="EE5318" s="114"/>
      <c r="EF5318" s="98"/>
      <c r="EG5318" s="98"/>
      <c r="EH5318" s="98"/>
      <c r="EI5318" s="98"/>
      <c r="EJ5318" s="98"/>
    </row>
    <row r="5319" spans="135:140">
      <c r="EE5319" s="114"/>
      <c r="EF5319" s="98"/>
      <c r="EG5319" s="98"/>
      <c r="EH5319" s="98"/>
      <c r="EI5319" s="98"/>
      <c r="EJ5319" s="98"/>
    </row>
    <row r="5320" spans="135:140">
      <c r="EE5320" s="114"/>
      <c r="EF5320" s="98"/>
      <c r="EG5320" s="98"/>
      <c r="EH5320" s="98"/>
      <c r="EI5320" s="98"/>
      <c r="EJ5320" s="98"/>
    </row>
    <row r="5321" spans="135:140">
      <c r="EE5321" s="114"/>
      <c r="EF5321" s="98"/>
      <c r="EG5321" s="98"/>
      <c r="EH5321" s="98"/>
      <c r="EI5321" s="98"/>
      <c r="EJ5321" s="98"/>
    </row>
    <row r="5322" spans="135:140">
      <c r="EE5322" s="114"/>
      <c r="EF5322" s="98"/>
      <c r="EG5322" s="98"/>
      <c r="EH5322" s="98"/>
      <c r="EI5322" s="98"/>
      <c r="EJ5322" s="98"/>
    </row>
    <row r="5323" spans="135:140">
      <c r="EE5323" s="114"/>
      <c r="EF5323" s="98"/>
      <c r="EG5323" s="98"/>
      <c r="EH5323" s="98"/>
      <c r="EI5323" s="98"/>
      <c r="EJ5323" s="98"/>
    </row>
    <row r="5324" spans="135:140">
      <c r="EE5324" s="114"/>
      <c r="EF5324" s="98"/>
      <c r="EG5324" s="98"/>
      <c r="EH5324" s="98"/>
      <c r="EI5324" s="98"/>
      <c r="EJ5324" s="98"/>
    </row>
    <row r="5325" spans="135:140">
      <c r="EE5325" s="114"/>
      <c r="EF5325" s="98"/>
      <c r="EG5325" s="98"/>
      <c r="EH5325" s="98"/>
      <c r="EI5325" s="98"/>
      <c r="EJ5325" s="98"/>
    </row>
    <row r="5326" spans="135:140">
      <c r="EE5326" s="114"/>
      <c r="EF5326" s="98"/>
      <c r="EG5326" s="98"/>
      <c r="EH5326" s="98"/>
      <c r="EI5326" s="98"/>
      <c r="EJ5326" s="98"/>
    </row>
    <row r="5327" spans="135:140">
      <c r="EE5327" s="114"/>
      <c r="EF5327" s="98"/>
      <c r="EG5327" s="98"/>
      <c r="EH5327" s="98"/>
      <c r="EI5327" s="98"/>
      <c r="EJ5327" s="98"/>
    </row>
    <row r="5328" spans="135:140">
      <c r="EE5328" s="114"/>
      <c r="EF5328" s="98"/>
      <c r="EG5328" s="98"/>
      <c r="EH5328" s="98"/>
      <c r="EI5328" s="98"/>
      <c r="EJ5328" s="98"/>
    </row>
    <row r="5329" spans="135:140">
      <c r="EE5329" s="114"/>
      <c r="EF5329" s="98"/>
      <c r="EG5329" s="98"/>
      <c r="EH5329" s="98"/>
      <c r="EI5329" s="98"/>
      <c r="EJ5329" s="98"/>
    </row>
    <row r="5330" spans="135:140">
      <c r="EE5330" s="114"/>
      <c r="EF5330" s="98"/>
      <c r="EG5330" s="98"/>
      <c r="EH5330" s="98"/>
      <c r="EI5330" s="98"/>
      <c r="EJ5330" s="98"/>
    </row>
    <row r="5331" spans="135:140">
      <c r="EE5331" s="114"/>
      <c r="EF5331" s="98"/>
      <c r="EG5331" s="98"/>
      <c r="EH5331" s="98"/>
      <c r="EI5331" s="98"/>
      <c r="EJ5331" s="98"/>
    </row>
    <row r="5332" spans="135:140">
      <c r="EE5332" s="114"/>
      <c r="EF5332" s="98"/>
      <c r="EG5332" s="98"/>
      <c r="EH5332" s="98"/>
      <c r="EI5332" s="98"/>
      <c r="EJ5332" s="98"/>
    </row>
    <row r="5333" spans="135:140">
      <c r="EE5333" s="114"/>
      <c r="EF5333" s="98"/>
      <c r="EG5333" s="98"/>
      <c r="EH5333" s="98"/>
      <c r="EI5333" s="98"/>
      <c r="EJ5333" s="98"/>
    </row>
    <row r="5334" spans="135:140">
      <c r="EE5334" s="114"/>
      <c r="EF5334" s="98"/>
      <c r="EG5334" s="98"/>
      <c r="EH5334" s="98"/>
      <c r="EI5334" s="98"/>
      <c r="EJ5334" s="98"/>
    </row>
    <row r="5335" spans="135:140">
      <c r="EE5335" s="114"/>
      <c r="EF5335" s="98"/>
      <c r="EG5335" s="98"/>
      <c r="EH5335" s="98"/>
      <c r="EI5335" s="98"/>
      <c r="EJ5335" s="98"/>
    </row>
    <row r="5336" spans="135:140">
      <c r="EE5336" s="114"/>
      <c r="EF5336" s="98"/>
      <c r="EG5336" s="98"/>
      <c r="EH5336" s="98"/>
      <c r="EI5336" s="98"/>
      <c r="EJ5336" s="98"/>
    </row>
    <row r="5337" spans="135:140">
      <c r="EE5337" s="114"/>
      <c r="EF5337" s="98"/>
      <c r="EG5337" s="98"/>
      <c r="EH5337" s="98"/>
      <c r="EI5337" s="98"/>
      <c r="EJ5337" s="98"/>
    </row>
    <row r="5338" spans="135:140">
      <c r="EE5338" s="114"/>
      <c r="EF5338" s="98"/>
      <c r="EG5338" s="98"/>
      <c r="EH5338" s="98"/>
      <c r="EI5338" s="98"/>
      <c r="EJ5338" s="98"/>
    </row>
    <row r="5339" spans="135:140">
      <c r="EE5339" s="114"/>
      <c r="EF5339" s="98"/>
      <c r="EG5339" s="98"/>
      <c r="EH5339" s="98"/>
      <c r="EI5339" s="98"/>
      <c r="EJ5339" s="98"/>
    </row>
    <row r="5340" spans="135:140">
      <c r="EE5340" s="114"/>
      <c r="EF5340" s="98"/>
      <c r="EG5340" s="98"/>
      <c r="EH5340" s="98"/>
      <c r="EI5340" s="98"/>
      <c r="EJ5340" s="98"/>
    </row>
    <row r="5341" spans="135:140">
      <c r="EE5341" s="114"/>
      <c r="EF5341" s="98"/>
      <c r="EG5341" s="98"/>
      <c r="EH5341" s="98"/>
      <c r="EI5341" s="98"/>
      <c r="EJ5341" s="98"/>
    </row>
    <row r="5342" spans="135:140">
      <c r="EE5342" s="114"/>
      <c r="EF5342" s="98"/>
      <c r="EG5342" s="98"/>
      <c r="EH5342" s="98"/>
      <c r="EI5342" s="98"/>
      <c r="EJ5342" s="98"/>
    </row>
    <row r="5343" spans="135:140">
      <c r="EE5343" s="114"/>
      <c r="EF5343" s="98"/>
      <c r="EG5343" s="98"/>
      <c r="EH5343" s="98"/>
      <c r="EI5343" s="98"/>
      <c r="EJ5343" s="98"/>
    </row>
    <row r="5344" spans="135:140">
      <c r="EE5344" s="114"/>
      <c r="EF5344" s="98"/>
      <c r="EG5344" s="98"/>
      <c r="EH5344" s="98"/>
      <c r="EI5344" s="98"/>
      <c r="EJ5344" s="98"/>
    </row>
    <row r="5345" spans="135:140">
      <c r="EE5345" s="114"/>
      <c r="EF5345" s="98"/>
      <c r="EG5345" s="98"/>
      <c r="EH5345" s="98"/>
      <c r="EI5345" s="98"/>
      <c r="EJ5345" s="98"/>
    </row>
    <row r="5346" spans="135:140">
      <c r="EE5346" s="114"/>
      <c r="EF5346" s="98"/>
      <c r="EG5346" s="98"/>
      <c r="EH5346" s="98"/>
      <c r="EI5346" s="98"/>
      <c r="EJ5346" s="98"/>
    </row>
    <row r="5347" spans="135:140">
      <c r="EE5347" s="114"/>
      <c r="EF5347" s="98"/>
      <c r="EG5347" s="98"/>
      <c r="EH5347" s="98"/>
      <c r="EI5347" s="98"/>
      <c r="EJ5347" s="98"/>
    </row>
    <row r="5348" spans="135:140">
      <c r="EE5348" s="114"/>
      <c r="EF5348" s="98"/>
      <c r="EG5348" s="98"/>
      <c r="EH5348" s="98"/>
      <c r="EI5348" s="98"/>
      <c r="EJ5348" s="98"/>
    </row>
    <row r="5349" spans="135:140">
      <c r="EE5349" s="114"/>
      <c r="EF5349" s="98"/>
      <c r="EG5349" s="98"/>
      <c r="EH5349" s="98"/>
      <c r="EI5349" s="98"/>
      <c r="EJ5349" s="98"/>
    </row>
    <row r="5350" spans="135:140">
      <c r="EE5350" s="114"/>
      <c r="EF5350" s="98"/>
      <c r="EG5350" s="98"/>
      <c r="EH5350" s="98"/>
      <c r="EI5350" s="98"/>
      <c r="EJ5350" s="98"/>
    </row>
    <row r="5351" spans="135:140">
      <c r="EE5351" s="114"/>
      <c r="EF5351" s="98"/>
      <c r="EG5351" s="98"/>
      <c r="EH5351" s="98"/>
      <c r="EI5351" s="98"/>
      <c r="EJ5351" s="98"/>
    </row>
    <row r="5352" spans="135:140">
      <c r="EE5352" s="114"/>
      <c r="EF5352" s="98"/>
      <c r="EG5352" s="98"/>
      <c r="EH5352" s="98"/>
      <c r="EI5352" s="98"/>
      <c r="EJ5352" s="98"/>
    </row>
    <row r="5353" spans="135:140">
      <c r="EE5353" s="114"/>
      <c r="EF5353" s="98"/>
      <c r="EG5353" s="98"/>
      <c r="EH5353" s="98"/>
      <c r="EI5353" s="98"/>
      <c r="EJ5353" s="98"/>
    </row>
    <row r="5354" spans="135:140">
      <c r="EE5354" s="114"/>
      <c r="EF5354" s="98"/>
      <c r="EG5354" s="98"/>
      <c r="EH5354" s="98"/>
      <c r="EI5354" s="98"/>
      <c r="EJ5354" s="98"/>
    </row>
    <row r="5355" spans="135:140">
      <c r="EE5355" s="114"/>
      <c r="EF5355" s="98"/>
      <c r="EG5355" s="98"/>
      <c r="EH5355" s="98"/>
      <c r="EI5355" s="98"/>
      <c r="EJ5355" s="98"/>
    </row>
    <row r="5356" spans="135:140">
      <c r="EE5356" s="114"/>
      <c r="EF5356" s="98"/>
      <c r="EG5356" s="98"/>
      <c r="EH5356" s="98"/>
      <c r="EI5356" s="98"/>
      <c r="EJ5356" s="98"/>
    </row>
    <row r="5357" spans="135:140">
      <c r="EE5357" s="114"/>
      <c r="EF5357" s="98"/>
      <c r="EG5357" s="98"/>
      <c r="EH5357" s="98"/>
      <c r="EI5357" s="98"/>
      <c r="EJ5357" s="98"/>
    </row>
    <row r="5358" spans="135:140">
      <c r="EE5358" s="114"/>
      <c r="EF5358" s="98"/>
      <c r="EG5358" s="98"/>
      <c r="EH5358" s="98"/>
      <c r="EI5358" s="98"/>
      <c r="EJ5358" s="98"/>
    </row>
    <row r="5359" spans="135:140">
      <c r="EE5359" s="114"/>
      <c r="EF5359" s="98"/>
      <c r="EG5359" s="98"/>
      <c r="EH5359" s="98"/>
      <c r="EI5359" s="98"/>
      <c r="EJ5359" s="98"/>
    </row>
    <row r="5360" spans="135:140">
      <c r="EE5360" s="114"/>
      <c r="EF5360" s="98"/>
      <c r="EG5360" s="98"/>
      <c r="EH5360" s="98"/>
      <c r="EI5360" s="98"/>
      <c r="EJ5360" s="98"/>
    </row>
    <row r="5361" spans="135:140">
      <c r="EE5361" s="114"/>
      <c r="EF5361" s="98"/>
      <c r="EG5361" s="98"/>
      <c r="EH5361" s="98"/>
      <c r="EI5361" s="98"/>
      <c r="EJ5361" s="98"/>
    </row>
    <row r="5362" spans="135:140">
      <c r="EE5362" s="114"/>
      <c r="EF5362" s="98"/>
      <c r="EG5362" s="98"/>
      <c r="EH5362" s="98"/>
      <c r="EI5362" s="98"/>
      <c r="EJ5362" s="98"/>
    </row>
    <row r="5363" spans="135:140">
      <c r="EE5363" s="114"/>
      <c r="EF5363" s="98"/>
      <c r="EG5363" s="98"/>
      <c r="EH5363" s="98"/>
      <c r="EI5363" s="98"/>
      <c r="EJ5363" s="98"/>
    </row>
    <row r="5364" spans="135:140">
      <c r="EE5364" s="114"/>
      <c r="EF5364" s="98"/>
      <c r="EG5364" s="98"/>
      <c r="EH5364" s="98"/>
      <c r="EI5364" s="98"/>
      <c r="EJ5364" s="98"/>
    </row>
    <row r="5365" spans="135:140">
      <c r="EE5365" s="114"/>
      <c r="EF5365" s="98"/>
      <c r="EG5365" s="98"/>
      <c r="EH5365" s="98"/>
      <c r="EI5365" s="98"/>
      <c r="EJ5365" s="98"/>
    </row>
    <row r="5366" spans="135:140">
      <c r="EE5366" s="114"/>
      <c r="EF5366" s="98"/>
      <c r="EG5366" s="98"/>
      <c r="EH5366" s="98"/>
      <c r="EI5366" s="98"/>
      <c r="EJ5366" s="98"/>
    </row>
    <row r="5367" spans="135:140">
      <c r="EE5367" s="114"/>
      <c r="EF5367" s="98"/>
      <c r="EG5367" s="98"/>
      <c r="EH5367" s="98"/>
      <c r="EI5367" s="98"/>
      <c r="EJ5367" s="98"/>
    </row>
    <row r="5368" spans="135:140">
      <c r="EE5368" s="114"/>
      <c r="EF5368" s="98"/>
      <c r="EG5368" s="98"/>
      <c r="EH5368" s="98"/>
      <c r="EI5368" s="98"/>
      <c r="EJ5368" s="98"/>
    </row>
    <row r="5369" spans="135:140">
      <c r="EE5369" s="114"/>
      <c r="EF5369" s="98"/>
      <c r="EG5369" s="98"/>
      <c r="EH5369" s="98"/>
      <c r="EI5369" s="98"/>
      <c r="EJ5369" s="98"/>
    </row>
    <row r="5370" spans="135:140">
      <c r="EE5370" s="114"/>
      <c r="EF5370" s="98"/>
      <c r="EG5370" s="98"/>
      <c r="EH5370" s="98"/>
      <c r="EI5370" s="98"/>
      <c r="EJ5370" s="98"/>
    </row>
    <row r="5371" spans="135:140">
      <c r="EE5371" s="114"/>
      <c r="EF5371" s="98"/>
      <c r="EG5371" s="98"/>
      <c r="EH5371" s="98"/>
      <c r="EI5371" s="98"/>
      <c r="EJ5371" s="98"/>
    </row>
    <row r="5372" spans="135:140">
      <c r="EE5372" s="114"/>
      <c r="EF5372" s="98"/>
      <c r="EG5372" s="98"/>
      <c r="EH5372" s="98"/>
      <c r="EI5372" s="98"/>
      <c r="EJ5372" s="98"/>
    </row>
    <row r="5373" spans="135:140">
      <c r="EE5373" s="114"/>
      <c r="EF5373" s="98"/>
      <c r="EG5373" s="98"/>
      <c r="EH5373" s="98"/>
      <c r="EI5373" s="98"/>
      <c r="EJ5373" s="98"/>
    </row>
    <row r="5374" spans="135:140">
      <c r="EE5374" s="114"/>
      <c r="EF5374" s="98"/>
      <c r="EG5374" s="98"/>
      <c r="EH5374" s="98"/>
      <c r="EI5374" s="98"/>
      <c r="EJ5374" s="98"/>
    </row>
    <row r="5375" spans="135:140">
      <c r="EE5375" s="114"/>
      <c r="EF5375" s="98"/>
      <c r="EG5375" s="98"/>
      <c r="EH5375" s="98"/>
      <c r="EI5375" s="98"/>
      <c r="EJ5375" s="98"/>
    </row>
    <row r="5376" spans="135:140">
      <c r="EE5376" s="114"/>
      <c r="EF5376" s="98"/>
      <c r="EG5376" s="98"/>
      <c r="EH5376" s="98"/>
      <c r="EI5376" s="98"/>
      <c r="EJ5376" s="98"/>
    </row>
    <row r="5377" spans="135:140">
      <c r="EE5377" s="114"/>
      <c r="EF5377" s="98"/>
      <c r="EG5377" s="98"/>
      <c r="EH5377" s="98"/>
      <c r="EI5377" s="98"/>
      <c r="EJ5377" s="98"/>
    </row>
    <row r="5378" spans="135:140">
      <c r="EE5378" s="114"/>
      <c r="EF5378" s="98"/>
      <c r="EG5378" s="98"/>
      <c r="EH5378" s="98"/>
      <c r="EI5378" s="98"/>
      <c r="EJ5378" s="98"/>
    </row>
    <row r="5379" spans="135:140">
      <c r="EE5379" s="114"/>
      <c r="EF5379" s="98"/>
      <c r="EG5379" s="98"/>
      <c r="EH5379" s="98"/>
      <c r="EI5379" s="98"/>
      <c r="EJ5379" s="98"/>
    </row>
    <row r="5380" spans="135:140">
      <c r="EE5380" s="114"/>
      <c r="EF5380" s="98"/>
      <c r="EG5380" s="98"/>
      <c r="EH5380" s="98"/>
      <c r="EI5380" s="98"/>
      <c r="EJ5380" s="98"/>
    </row>
    <row r="5381" spans="135:140">
      <c r="EE5381" s="114"/>
      <c r="EF5381" s="98"/>
      <c r="EG5381" s="98"/>
      <c r="EH5381" s="98"/>
      <c r="EI5381" s="98"/>
      <c r="EJ5381" s="98"/>
    </row>
    <row r="5382" spans="135:140">
      <c r="EE5382" s="114"/>
      <c r="EF5382" s="98"/>
      <c r="EG5382" s="98"/>
      <c r="EH5382" s="98"/>
      <c r="EI5382" s="98"/>
      <c r="EJ5382" s="98"/>
    </row>
    <row r="5383" spans="135:140">
      <c r="EE5383" s="114"/>
      <c r="EF5383" s="98"/>
      <c r="EG5383" s="98"/>
      <c r="EH5383" s="98"/>
      <c r="EI5383" s="98"/>
      <c r="EJ5383" s="98"/>
    </row>
    <row r="5384" spans="135:140">
      <c r="EE5384" s="114"/>
      <c r="EF5384" s="98"/>
      <c r="EG5384" s="98"/>
      <c r="EH5384" s="98"/>
      <c r="EI5384" s="98"/>
      <c r="EJ5384" s="98"/>
    </row>
    <row r="5385" spans="135:140">
      <c r="EE5385" s="114"/>
      <c r="EF5385" s="98"/>
      <c r="EG5385" s="98"/>
      <c r="EH5385" s="98"/>
      <c r="EI5385" s="98"/>
      <c r="EJ5385" s="98"/>
    </row>
    <row r="5386" spans="135:140">
      <c r="EE5386" s="114"/>
      <c r="EF5386" s="98"/>
      <c r="EG5386" s="98"/>
      <c r="EH5386" s="98"/>
      <c r="EI5386" s="98"/>
      <c r="EJ5386" s="98"/>
    </row>
    <row r="5387" spans="135:140">
      <c r="EE5387" s="114"/>
      <c r="EF5387" s="98"/>
      <c r="EG5387" s="98"/>
      <c r="EH5387" s="98"/>
      <c r="EI5387" s="98"/>
      <c r="EJ5387" s="98"/>
    </row>
    <row r="5388" spans="135:140">
      <c r="EE5388" s="114"/>
      <c r="EF5388" s="98"/>
      <c r="EG5388" s="98"/>
      <c r="EH5388" s="98"/>
      <c r="EI5388" s="98"/>
      <c r="EJ5388" s="98"/>
    </row>
    <row r="5389" spans="135:140">
      <c r="EE5389" s="114"/>
      <c r="EF5389" s="98"/>
      <c r="EG5389" s="98"/>
      <c r="EH5389" s="98"/>
      <c r="EI5389" s="98"/>
      <c r="EJ5389" s="98"/>
    </row>
    <row r="5390" spans="135:140">
      <c r="EE5390" s="114"/>
      <c r="EF5390" s="98"/>
      <c r="EG5390" s="98"/>
      <c r="EH5390" s="98"/>
      <c r="EI5390" s="98"/>
      <c r="EJ5390" s="98"/>
    </row>
    <row r="5391" spans="135:140">
      <c r="EE5391" s="114"/>
      <c r="EF5391" s="98"/>
      <c r="EG5391" s="98"/>
      <c r="EH5391" s="98"/>
      <c r="EI5391" s="98"/>
      <c r="EJ5391" s="98"/>
    </row>
    <row r="5392" spans="135:140">
      <c r="EE5392" s="114"/>
      <c r="EF5392" s="98"/>
      <c r="EG5392" s="98"/>
      <c r="EH5392" s="98"/>
      <c r="EI5392" s="98"/>
      <c r="EJ5392" s="98"/>
    </row>
    <row r="5393" spans="135:140">
      <c r="EE5393" s="114"/>
      <c r="EF5393" s="98"/>
      <c r="EG5393" s="98"/>
      <c r="EH5393" s="98"/>
      <c r="EI5393" s="98"/>
      <c r="EJ5393" s="98"/>
    </row>
    <row r="5394" spans="135:140">
      <c r="EE5394" s="114"/>
      <c r="EF5394" s="98"/>
      <c r="EG5394" s="98"/>
      <c r="EH5394" s="98"/>
      <c r="EI5394" s="98"/>
      <c r="EJ5394" s="98"/>
    </row>
    <row r="5395" spans="135:140">
      <c r="EE5395" s="114"/>
      <c r="EF5395" s="98"/>
      <c r="EG5395" s="98"/>
      <c r="EH5395" s="98"/>
      <c r="EI5395" s="98"/>
      <c r="EJ5395" s="98"/>
    </row>
    <row r="5396" spans="135:140">
      <c r="EE5396" s="114"/>
      <c r="EF5396" s="98"/>
      <c r="EG5396" s="98"/>
      <c r="EH5396" s="98"/>
      <c r="EI5396" s="98"/>
      <c r="EJ5396" s="98"/>
    </row>
    <row r="5397" spans="135:140">
      <c r="EE5397" s="114"/>
      <c r="EF5397" s="98"/>
      <c r="EG5397" s="98"/>
      <c r="EH5397" s="98"/>
      <c r="EI5397" s="98"/>
      <c r="EJ5397" s="98"/>
    </row>
    <row r="5398" spans="135:140">
      <c r="EE5398" s="114"/>
      <c r="EF5398" s="98"/>
      <c r="EG5398" s="98"/>
      <c r="EH5398" s="98"/>
      <c r="EI5398" s="98"/>
      <c r="EJ5398" s="98"/>
    </row>
    <row r="5399" spans="135:140">
      <c r="EE5399" s="114"/>
      <c r="EF5399" s="98"/>
      <c r="EG5399" s="98"/>
      <c r="EH5399" s="98"/>
      <c r="EI5399" s="98"/>
      <c r="EJ5399" s="98"/>
    </row>
    <row r="5400" spans="135:140">
      <c r="EE5400" s="114"/>
      <c r="EF5400" s="98"/>
      <c r="EG5400" s="98"/>
      <c r="EH5400" s="98"/>
      <c r="EI5400" s="98"/>
      <c r="EJ5400" s="98"/>
    </row>
    <row r="5401" spans="135:140">
      <c r="EE5401" s="114"/>
      <c r="EF5401" s="98"/>
      <c r="EG5401" s="98"/>
      <c r="EH5401" s="98"/>
      <c r="EI5401" s="98"/>
      <c r="EJ5401" s="98"/>
    </row>
    <row r="5402" spans="135:140">
      <c r="EE5402" s="114"/>
      <c r="EF5402" s="98"/>
      <c r="EG5402" s="98"/>
      <c r="EH5402" s="98"/>
      <c r="EI5402" s="98"/>
      <c r="EJ5402" s="98"/>
    </row>
    <row r="5403" spans="135:140">
      <c r="EE5403" s="114"/>
      <c r="EF5403" s="98"/>
      <c r="EG5403" s="98"/>
      <c r="EH5403" s="98"/>
      <c r="EI5403" s="98"/>
      <c r="EJ5403" s="98"/>
    </row>
    <row r="5404" spans="135:140">
      <c r="EE5404" s="114"/>
      <c r="EF5404" s="98"/>
      <c r="EG5404" s="98"/>
      <c r="EH5404" s="98"/>
      <c r="EI5404" s="98"/>
      <c r="EJ5404" s="98"/>
    </row>
    <row r="5405" spans="135:140">
      <c r="EE5405" s="114"/>
      <c r="EF5405" s="98"/>
      <c r="EG5405" s="98"/>
      <c r="EH5405" s="98"/>
      <c r="EI5405" s="98"/>
      <c r="EJ5405" s="98"/>
    </row>
    <row r="5406" spans="135:140">
      <c r="EE5406" s="114"/>
      <c r="EF5406" s="98"/>
      <c r="EG5406" s="98"/>
      <c r="EH5406" s="98"/>
      <c r="EI5406" s="98"/>
      <c r="EJ5406" s="98"/>
    </row>
    <row r="5407" spans="135:140">
      <c r="EE5407" s="114"/>
      <c r="EF5407" s="98"/>
      <c r="EG5407" s="98"/>
      <c r="EH5407" s="98"/>
      <c r="EI5407" s="98"/>
      <c r="EJ5407" s="98"/>
    </row>
    <row r="5408" spans="135:140">
      <c r="EE5408" s="114"/>
      <c r="EF5408" s="98"/>
      <c r="EG5408" s="98"/>
      <c r="EH5408" s="98"/>
      <c r="EI5408" s="98"/>
      <c r="EJ5408" s="98"/>
    </row>
    <row r="5409" spans="135:140">
      <c r="EE5409" s="114"/>
      <c r="EF5409" s="98"/>
      <c r="EG5409" s="98"/>
      <c r="EH5409" s="98"/>
      <c r="EI5409" s="98"/>
      <c r="EJ5409" s="98"/>
    </row>
    <row r="5410" spans="135:140">
      <c r="EE5410" s="114"/>
      <c r="EF5410" s="98"/>
      <c r="EG5410" s="98"/>
      <c r="EH5410" s="98"/>
      <c r="EI5410" s="98"/>
      <c r="EJ5410" s="98"/>
    </row>
    <row r="5411" spans="135:140">
      <c r="EE5411" s="114"/>
      <c r="EF5411" s="98"/>
      <c r="EG5411" s="98"/>
      <c r="EH5411" s="98"/>
      <c r="EI5411" s="98"/>
      <c r="EJ5411" s="98"/>
    </row>
    <row r="5412" spans="135:140">
      <c r="EE5412" s="114"/>
      <c r="EF5412" s="98"/>
      <c r="EG5412" s="98"/>
      <c r="EH5412" s="98"/>
      <c r="EI5412" s="98"/>
      <c r="EJ5412" s="98"/>
    </row>
    <row r="5413" spans="135:140">
      <c r="EE5413" s="114"/>
      <c r="EF5413" s="98"/>
      <c r="EG5413" s="98"/>
      <c r="EH5413" s="98"/>
      <c r="EI5413" s="98"/>
      <c r="EJ5413" s="98"/>
    </row>
    <row r="5414" spans="135:140">
      <c r="EE5414" s="114"/>
      <c r="EF5414" s="98"/>
      <c r="EG5414" s="98"/>
      <c r="EH5414" s="98"/>
      <c r="EI5414" s="98"/>
      <c r="EJ5414" s="98"/>
    </row>
    <row r="5415" spans="135:140">
      <c r="EE5415" s="114"/>
      <c r="EF5415" s="98"/>
      <c r="EG5415" s="98"/>
      <c r="EH5415" s="98"/>
      <c r="EI5415" s="98"/>
      <c r="EJ5415" s="98"/>
    </row>
    <row r="5416" spans="135:140">
      <c r="EE5416" s="114"/>
      <c r="EF5416" s="98"/>
      <c r="EG5416" s="98"/>
      <c r="EH5416" s="98"/>
      <c r="EI5416" s="98"/>
      <c r="EJ5416" s="98"/>
    </row>
    <row r="5417" spans="135:140">
      <c r="EE5417" s="114"/>
      <c r="EF5417" s="98"/>
      <c r="EG5417" s="98"/>
      <c r="EH5417" s="98"/>
      <c r="EI5417" s="98"/>
      <c r="EJ5417" s="98"/>
    </row>
    <row r="5418" spans="135:140">
      <c r="EE5418" s="114"/>
      <c r="EF5418" s="98"/>
      <c r="EG5418" s="98"/>
      <c r="EH5418" s="98"/>
      <c r="EI5418" s="98"/>
      <c r="EJ5418" s="98"/>
    </row>
    <row r="5419" spans="135:140">
      <c r="EE5419" s="114"/>
      <c r="EF5419" s="98"/>
      <c r="EG5419" s="98"/>
      <c r="EH5419" s="98"/>
      <c r="EI5419" s="98"/>
      <c r="EJ5419" s="98"/>
    </row>
    <row r="5420" spans="135:140">
      <c r="EE5420" s="114"/>
      <c r="EF5420" s="98"/>
      <c r="EG5420" s="98"/>
      <c r="EH5420" s="98"/>
      <c r="EI5420" s="98"/>
      <c r="EJ5420" s="98"/>
    </row>
    <row r="5421" spans="135:140">
      <c r="EE5421" s="114"/>
      <c r="EF5421" s="98"/>
      <c r="EG5421" s="98"/>
      <c r="EH5421" s="98"/>
      <c r="EI5421" s="98"/>
      <c r="EJ5421" s="98"/>
    </row>
    <row r="5422" spans="135:140">
      <c r="EE5422" s="114"/>
      <c r="EF5422" s="98"/>
      <c r="EG5422" s="98"/>
      <c r="EH5422" s="98"/>
      <c r="EI5422" s="98"/>
      <c r="EJ5422" s="98"/>
    </row>
    <row r="5423" spans="135:140">
      <c r="EE5423" s="114"/>
      <c r="EF5423" s="98"/>
      <c r="EG5423" s="98"/>
      <c r="EH5423" s="98"/>
      <c r="EI5423" s="98"/>
      <c r="EJ5423" s="98"/>
    </row>
    <row r="5424" spans="135:140">
      <c r="EE5424" s="114"/>
      <c r="EF5424" s="98"/>
      <c r="EG5424" s="98"/>
      <c r="EH5424" s="98"/>
      <c r="EI5424" s="98"/>
      <c r="EJ5424" s="98"/>
    </row>
    <row r="5425" spans="135:140">
      <c r="EE5425" s="114"/>
      <c r="EF5425" s="98"/>
      <c r="EG5425" s="98"/>
      <c r="EH5425" s="98"/>
      <c r="EI5425" s="98"/>
      <c r="EJ5425" s="98"/>
    </row>
    <row r="5426" spans="135:140">
      <c r="EE5426" s="114"/>
      <c r="EF5426" s="98"/>
      <c r="EG5426" s="98"/>
      <c r="EH5426" s="98"/>
      <c r="EI5426" s="98"/>
      <c r="EJ5426" s="98"/>
    </row>
    <row r="5427" spans="135:140">
      <c r="EE5427" s="114"/>
      <c r="EF5427" s="98"/>
      <c r="EG5427" s="98"/>
      <c r="EH5427" s="98"/>
      <c r="EI5427" s="98"/>
      <c r="EJ5427" s="98"/>
    </row>
    <row r="5428" spans="135:140">
      <c r="EE5428" s="114"/>
      <c r="EF5428" s="98"/>
      <c r="EG5428" s="98"/>
      <c r="EH5428" s="98"/>
      <c r="EI5428" s="98"/>
      <c r="EJ5428" s="98"/>
    </row>
    <row r="5429" spans="135:140">
      <c r="EE5429" s="114"/>
      <c r="EF5429" s="98"/>
      <c r="EG5429" s="98"/>
      <c r="EH5429" s="98"/>
      <c r="EI5429" s="98"/>
      <c r="EJ5429" s="98"/>
    </row>
    <row r="5430" spans="135:140">
      <c r="EE5430" s="114"/>
      <c r="EF5430" s="98"/>
      <c r="EG5430" s="98"/>
      <c r="EH5430" s="98"/>
      <c r="EI5430" s="98"/>
      <c r="EJ5430" s="98"/>
    </row>
    <row r="5431" spans="135:140">
      <c r="EE5431" s="114"/>
      <c r="EF5431" s="98"/>
      <c r="EG5431" s="98"/>
      <c r="EH5431" s="98"/>
      <c r="EI5431" s="98"/>
      <c r="EJ5431" s="98"/>
    </row>
    <row r="5432" spans="135:140">
      <c r="EE5432" s="114"/>
      <c r="EF5432" s="98"/>
      <c r="EG5432" s="98"/>
      <c r="EH5432" s="98"/>
      <c r="EI5432" s="98"/>
      <c r="EJ5432" s="98"/>
    </row>
    <row r="5433" spans="135:140">
      <c r="EE5433" s="114"/>
      <c r="EF5433" s="98"/>
      <c r="EG5433" s="98"/>
      <c r="EH5433" s="98"/>
      <c r="EI5433" s="98"/>
      <c r="EJ5433" s="98"/>
    </row>
    <row r="5434" spans="135:140">
      <c r="EE5434" s="114"/>
      <c r="EF5434" s="98"/>
      <c r="EG5434" s="98"/>
      <c r="EH5434" s="98"/>
      <c r="EI5434" s="98"/>
      <c r="EJ5434" s="98"/>
    </row>
    <row r="5435" spans="135:140">
      <c r="EE5435" s="114"/>
      <c r="EF5435" s="98"/>
      <c r="EG5435" s="98"/>
      <c r="EH5435" s="98"/>
      <c r="EI5435" s="98"/>
      <c r="EJ5435" s="98"/>
    </row>
    <row r="5436" spans="135:140">
      <c r="EE5436" s="114"/>
      <c r="EF5436" s="98"/>
      <c r="EG5436" s="98"/>
      <c r="EH5436" s="98"/>
      <c r="EI5436" s="98"/>
      <c r="EJ5436" s="98"/>
    </row>
    <row r="5437" spans="135:140">
      <c r="EE5437" s="114"/>
      <c r="EF5437" s="98"/>
      <c r="EG5437" s="98"/>
      <c r="EH5437" s="98"/>
      <c r="EI5437" s="98"/>
      <c r="EJ5437" s="98"/>
    </row>
    <row r="5438" spans="135:140">
      <c r="EE5438" s="114"/>
      <c r="EF5438" s="98"/>
      <c r="EG5438" s="98"/>
      <c r="EH5438" s="98"/>
      <c r="EI5438" s="98"/>
      <c r="EJ5438" s="98"/>
    </row>
    <row r="5439" spans="135:140">
      <c r="EE5439" s="114"/>
      <c r="EF5439" s="98"/>
      <c r="EG5439" s="98"/>
      <c r="EH5439" s="98"/>
      <c r="EI5439" s="98"/>
      <c r="EJ5439" s="98"/>
    </row>
    <row r="5440" spans="135:140">
      <c r="EE5440" s="114"/>
      <c r="EF5440" s="98"/>
      <c r="EG5440" s="98"/>
      <c r="EH5440" s="98"/>
      <c r="EI5440" s="98"/>
      <c r="EJ5440" s="98"/>
    </row>
    <row r="5441" spans="135:140">
      <c r="EE5441" s="114"/>
      <c r="EF5441" s="98"/>
      <c r="EG5441" s="98"/>
      <c r="EH5441" s="98"/>
      <c r="EI5441" s="98"/>
      <c r="EJ5441" s="98"/>
    </row>
    <row r="5442" spans="135:140">
      <c r="EE5442" s="114"/>
      <c r="EF5442" s="98"/>
      <c r="EG5442" s="98"/>
      <c r="EH5442" s="98"/>
      <c r="EI5442" s="98"/>
      <c r="EJ5442" s="98"/>
    </row>
    <row r="5443" spans="135:140">
      <c r="EE5443" s="114"/>
      <c r="EF5443" s="98"/>
      <c r="EG5443" s="98"/>
      <c r="EH5443" s="98"/>
      <c r="EI5443" s="98"/>
      <c r="EJ5443" s="98"/>
    </row>
    <row r="5444" spans="135:140">
      <c r="EE5444" s="114"/>
      <c r="EF5444" s="98"/>
      <c r="EG5444" s="98"/>
      <c r="EH5444" s="98"/>
      <c r="EI5444" s="98"/>
      <c r="EJ5444" s="98"/>
    </row>
    <row r="5445" spans="135:140">
      <c r="EE5445" s="114"/>
      <c r="EF5445" s="98"/>
      <c r="EG5445" s="98"/>
      <c r="EH5445" s="98"/>
      <c r="EI5445" s="98"/>
      <c r="EJ5445" s="98"/>
    </row>
    <row r="5446" spans="135:140">
      <c r="EE5446" s="114"/>
      <c r="EF5446" s="98"/>
      <c r="EG5446" s="98"/>
      <c r="EH5446" s="98"/>
      <c r="EI5446" s="98"/>
      <c r="EJ5446" s="98"/>
    </row>
    <row r="5447" spans="135:140">
      <c r="EE5447" s="114"/>
      <c r="EF5447" s="98"/>
      <c r="EG5447" s="98"/>
      <c r="EH5447" s="98"/>
      <c r="EI5447" s="98"/>
      <c r="EJ5447" s="98"/>
    </row>
    <row r="5448" spans="135:140">
      <c r="EE5448" s="114"/>
      <c r="EF5448" s="98"/>
      <c r="EG5448" s="98"/>
      <c r="EH5448" s="98"/>
      <c r="EI5448" s="98"/>
      <c r="EJ5448" s="98"/>
    </row>
    <row r="5449" spans="135:140">
      <c r="EE5449" s="114"/>
      <c r="EF5449" s="98"/>
      <c r="EG5449" s="98"/>
      <c r="EH5449" s="98"/>
      <c r="EI5449" s="98"/>
      <c r="EJ5449" s="98"/>
    </row>
    <row r="5450" spans="135:140">
      <c r="EE5450" s="114"/>
      <c r="EF5450" s="98"/>
      <c r="EG5450" s="98"/>
      <c r="EH5450" s="98"/>
      <c r="EI5450" s="98"/>
      <c r="EJ5450" s="98"/>
    </row>
    <row r="5451" spans="135:140">
      <c r="EE5451" s="114"/>
      <c r="EF5451" s="98"/>
      <c r="EG5451" s="98"/>
      <c r="EH5451" s="98"/>
      <c r="EI5451" s="98"/>
      <c r="EJ5451" s="98"/>
    </row>
    <row r="5452" spans="135:140">
      <c r="EE5452" s="114"/>
      <c r="EF5452" s="98"/>
      <c r="EG5452" s="98"/>
      <c r="EH5452" s="98"/>
      <c r="EI5452" s="98"/>
      <c r="EJ5452" s="98"/>
    </row>
    <row r="5453" spans="135:140">
      <c r="EE5453" s="114"/>
      <c r="EF5453" s="98"/>
      <c r="EG5453" s="98"/>
      <c r="EH5453" s="98"/>
      <c r="EI5453" s="98"/>
      <c r="EJ5453" s="98"/>
    </row>
    <row r="5454" spans="135:140">
      <c r="EE5454" s="114"/>
      <c r="EF5454" s="98"/>
      <c r="EG5454" s="98"/>
      <c r="EH5454" s="98"/>
      <c r="EI5454" s="98"/>
      <c r="EJ5454" s="98"/>
    </row>
    <row r="5455" spans="135:140">
      <c r="EE5455" s="114"/>
      <c r="EF5455" s="98"/>
      <c r="EG5455" s="98"/>
      <c r="EH5455" s="98"/>
      <c r="EI5455" s="98"/>
      <c r="EJ5455" s="98"/>
    </row>
    <row r="5456" spans="135:140">
      <c r="EE5456" s="114"/>
      <c r="EF5456" s="98"/>
      <c r="EG5456" s="98"/>
      <c r="EH5456" s="98"/>
      <c r="EI5456" s="98"/>
      <c r="EJ5456" s="98"/>
    </row>
    <row r="5457" spans="135:140">
      <c r="EE5457" s="114"/>
      <c r="EF5457" s="98"/>
      <c r="EG5457" s="98"/>
      <c r="EH5457" s="98"/>
      <c r="EI5457" s="98"/>
      <c r="EJ5457" s="98"/>
    </row>
    <row r="5458" spans="135:140">
      <c r="EE5458" s="114"/>
      <c r="EF5458" s="98"/>
      <c r="EG5458" s="98"/>
      <c r="EH5458" s="98"/>
      <c r="EI5458" s="98"/>
      <c r="EJ5458" s="98"/>
    </row>
    <row r="5459" spans="135:140">
      <c r="EE5459" s="114"/>
      <c r="EF5459" s="98"/>
      <c r="EG5459" s="98"/>
      <c r="EH5459" s="98"/>
      <c r="EI5459" s="98"/>
      <c r="EJ5459" s="98"/>
    </row>
    <row r="5460" spans="135:140">
      <c r="EE5460" s="114"/>
      <c r="EF5460" s="98"/>
      <c r="EG5460" s="98"/>
      <c r="EH5460" s="98"/>
      <c r="EI5460" s="98"/>
      <c r="EJ5460" s="98"/>
    </row>
    <row r="5461" spans="135:140">
      <c r="EE5461" s="114"/>
      <c r="EF5461" s="98"/>
      <c r="EG5461" s="98"/>
      <c r="EH5461" s="98"/>
      <c r="EI5461" s="98"/>
      <c r="EJ5461" s="98"/>
    </row>
    <row r="5462" spans="135:140">
      <c r="EE5462" s="114"/>
      <c r="EF5462" s="98"/>
      <c r="EG5462" s="98"/>
      <c r="EH5462" s="98"/>
      <c r="EI5462" s="98"/>
      <c r="EJ5462" s="98"/>
    </row>
    <row r="5463" spans="135:140">
      <c r="EE5463" s="114"/>
      <c r="EF5463" s="98"/>
      <c r="EG5463" s="98"/>
      <c r="EH5463" s="98"/>
      <c r="EI5463" s="98"/>
      <c r="EJ5463" s="98"/>
    </row>
    <row r="5464" spans="135:140">
      <c r="EE5464" s="114"/>
      <c r="EF5464" s="98"/>
      <c r="EG5464" s="98"/>
      <c r="EH5464" s="98"/>
      <c r="EI5464" s="98"/>
      <c r="EJ5464" s="98"/>
    </row>
    <row r="5465" spans="135:140">
      <c r="EE5465" s="114"/>
      <c r="EF5465" s="98"/>
      <c r="EG5465" s="98"/>
      <c r="EH5465" s="98"/>
      <c r="EI5465" s="98"/>
      <c r="EJ5465" s="98"/>
    </row>
    <row r="5466" spans="135:140">
      <c r="EE5466" s="114"/>
      <c r="EF5466" s="98"/>
      <c r="EG5466" s="98"/>
      <c r="EH5466" s="98"/>
      <c r="EI5466" s="98"/>
      <c r="EJ5466" s="98"/>
    </row>
    <row r="5467" spans="135:140">
      <c r="EE5467" s="114"/>
      <c r="EF5467" s="98"/>
      <c r="EG5467" s="98"/>
      <c r="EH5467" s="98"/>
      <c r="EI5467" s="98"/>
      <c r="EJ5467" s="98"/>
    </row>
    <row r="5468" spans="135:140">
      <c r="EE5468" s="114"/>
      <c r="EF5468" s="98"/>
      <c r="EG5468" s="98"/>
      <c r="EH5468" s="98"/>
      <c r="EI5468" s="98"/>
      <c r="EJ5468" s="98"/>
    </row>
    <row r="5469" spans="135:140">
      <c r="EE5469" s="114"/>
      <c r="EF5469" s="98"/>
      <c r="EG5469" s="98"/>
      <c r="EH5469" s="98"/>
      <c r="EI5469" s="98"/>
      <c r="EJ5469" s="98"/>
    </row>
    <row r="5470" spans="135:140">
      <c r="EE5470" s="114"/>
      <c r="EF5470" s="98"/>
      <c r="EG5470" s="98"/>
      <c r="EH5470" s="98"/>
      <c r="EI5470" s="98"/>
      <c r="EJ5470" s="98"/>
    </row>
    <row r="5471" spans="135:140">
      <c r="EE5471" s="114"/>
      <c r="EF5471" s="98"/>
      <c r="EG5471" s="98"/>
      <c r="EH5471" s="98"/>
      <c r="EI5471" s="98"/>
      <c r="EJ5471" s="98"/>
    </row>
    <row r="5472" spans="135:140">
      <c r="EE5472" s="114"/>
      <c r="EF5472" s="98"/>
      <c r="EG5472" s="98"/>
      <c r="EH5472" s="98"/>
      <c r="EI5472" s="98"/>
      <c r="EJ5472" s="98"/>
    </row>
    <row r="5473" spans="135:140">
      <c r="EE5473" s="114"/>
      <c r="EF5473" s="98"/>
      <c r="EG5473" s="98"/>
      <c r="EH5473" s="98"/>
      <c r="EI5473" s="98"/>
      <c r="EJ5473" s="98"/>
    </row>
    <row r="5474" spans="135:140">
      <c r="EE5474" s="114"/>
      <c r="EF5474" s="98"/>
      <c r="EG5474" s="98"/>
      <c r="EH5474" s="98"/>
      <c r="EI5474" s="98"/>
      <c r="EJ5474" s="98"/>
    </row>
    <row r="5475" spans="135:140">
      <c r="EE5475" s="114"/>
      <c r="EF5475" s="98"/>
      <c r="EG5475" s="98"/>
      <c r="EH5475" s="98"/>
      <c r="EI5475" s="98"/>
      <c r="EJ5475" s="98"/>
    </row>
    <row r="5476" spans="135:140">
      <c r="EE5476" s="114"/>
      <c r="EF5476" s="98"/>
      <c r="EG5476" s="98"/>
      <c r="EH5476" s="98"/>
      <c r="EI5476" s="98"/>
      <c r="EJ5476" s="98"/>
    </row>
    <row r="5477" spans="135:140">
      <c r="EE5477" s="114"/>
      <c r="EF5477" s="98"/>
      <c r="EG5477" s="98"/>
      <c r="EH5477" s="98"/>
      <c r="EI5477" s="98"/>
      <c r="EJ5477" s="98"/>
    </row>
    <row r="5478" spans="135:140">
      <c r="EE5478" s="114"/>
      <c r="EF5478" s="98"/>
      <c r="EG5478" s="98"/>
      <c r="EH5478" s="98"/>
      <c r="EI5478" s="98"/>
      <c r="EJ5478" s="98"/>
    </row>
    <row r="5479" spans="135:140">
      <c r="EE5479" s="114"/>
      <c r="EF5479" s="98"/>
      <c r="EG5479" s="98"/>
      <c r="EH5479" s="98"/>
      <c r="EI5479" s="98"/>
      <c r="EJ5479" s="98"/>
    </row>
    <row r="5480" spans="135:140">
      <c r="EE5480" s="114"/>
      <c r="EF5480" s="98"/>
      <c r="EG5480" s="98"/>
      <c r="EH5480" s="98"/>
      <c r="EI5480" s="98"/>
      <c r="EJ5480" s="98"/>
    </row>
    <row r="5481" spans="135:140">
      <c r="EE5481" s="114"/>
      <c r="EF5481" s="98"/>
      <c r="EG5481" s="98"/>
      <c r="EH5481" s="98"/>
      <c r="EI5481" s="98"/>
      <c r="EJ5481" s="98"/>
    </row>
    <row r="5482" spans="135:140">
      <c r="EE5482" s="114"/>
      <c r="EF5482" s="98"/>
      <c r="EG5482" s="98"/>
      <c r="EH5482" s="98"/>
      <c r="EI5482" s="98"/>
      <c r="EJ5482" s="98"/>
    </row>
    <row r="5483" spans="135:140">
      <c r="EE5483" s="114"/>
      <c r="EF5483" s="98"/>
      <c r="EG5483" s="98"/>
      <c r="EH5483" s="98"/>
      <c r="EI5483" s="98"/>
      <c r="EJ5483" s="98"/>
    </row>
    <row r="5484" spans="135:140">
      <c r="EE5484" s="114"/>
      <c r="EF5484" s="98"/>
      <c r="EG5484" s="98"/>
      <c r="EH5484" s="98"/>
      <c r="EI5484" s="98"/>
      <c r="EJ5484" s="98"/>
    </row>
    <row r="5485" spans="135:140">
      <c r="EE5485" s="114"/>
      <c r="EF5485" s="98"/>
      <c r="EG5485" s="98"/>
      <c r="EH5485" s="98"/>
      <c r="EI5485" s="98"/>
      <c r="EJ5485" s="98"/>
    </row>
    <row r="5486" spans="135:140">
      <c r="EE5486" s="114"/>
      <c r="EF5486" s="98"/>
      <c r="EG5486" s="98"/>
      <c r="EH5486" s="98"/>
      <c r="EI5486" s="98"/>
      <c r="EJ5486" s="98"/>
    </row>
    <row r="5487" spans="135:140">
      <c r="EE5487" s="114"/>
      <c r="EF5487" s="98"/>
      <c r="EG5487" s="98"/>
      <c r="EH5487" s="98"/>
      <c r="EI5487" s="98"/>
      <c r="EJ5487" s="98"/>
    </row>
    <row r="5488" spans="135:140">
      <c r="EE5488" s="114"/>
      <c r="EF5488" s="98"/>
      <c r="EG5488" s="98"/>
      <c r="EH5488" s="98"/>
      <c r="EI5488" s="98"/>
      <c r="EJ5488" s="98"/>
    </row>
    <row r="5489" spans="135:140">
      <c r="EE5489" s="114"/>
      <c r="EF5489" s="98"/>
      <c r="EG5489" s="98"/>
      <c r="EH5489" s="98"/>
      <c r="EI5489" s="98"/>
      <c r="EJ5489" s="98"/>
    </row>
    <row r="5490" spans="135:140">
      <c r="EE5490" s="114"/>
      <c r="EF5490" s="98"/>
      <c r="EG5490" s="98"/>
      <c r="EH5490" s="98"/>
      <c r="EI5490" s="98"/>
      <c r="EJ5490" s="98"/>
    </row>
    <row r="5491" spans="135:140">
      <c r="EE5491" s="114"/>
      <c r="EF5491" s="98"/>
      <c r="EG5491" s="98"/>
      <c r="EH5491" s="98"/>
      <c r="EI5491" s="98"/>
      <c r="EJ5491" s="98"/>
    </row>
    <row r="5492" spans="135:140">
      <c r="EE5492" s="114"/>
      <c r="EF5492" s="98"/>
      <c r="EG5492" s="98"/>
      <c r="EH5492" s="98"/>
      <c r="EI5492" s="98"/>
      <c r="EJ5492" s="98"/>
    </row>
    <row r="5493" spans="135:140">
      <c r="EE5493" s="114"/>
      <c r="EF5493" s="98"/>
      <c r="EG5493" s="98"/>
      <c r="EH5493" s="98"/>
      <c r="EI5493" s="98"/>
      <c r="EJ5493" s="98"/>
    </row>
    <row r="5494" spans="135:140">
      <c r="EE5494" s="114"/>
      <c r="EF5494" s="98"/>
      <c r="EG5494" s="98"/>
      <c r="EH5494" s="98"/>
      <c r="EI5494" s="98"/>
      <c r="EJ5494" s="98"/>
    </row>
    <row r="5495" spans="135:140">
      <c r="EE5495" s="114"/>
      <c r="EF5495" s="98"/>
      <c r="EG5495" s="98"/>
      <c r="EH5495" s="98"/>
      <c r="EI5495" s="98"/>
      <c r="EJ5495" s="98"/>
    </row>
    <row r="5496" spans="135:140">
      <c r="EE5496" s="114"/>
      <c r="EF5496" s="98"/>
      <c r="EG5496" s="98"/>
      <c r="EH5496" s="98"/>
      <c r="EI5496" s="98"/>
      <c r="EJ5496" s="98"/>
    </row>
    <row r="5497" spans="135:140">
      <c r="EE5497" s="114"/>
      <c r="EF5497" s="98"/>
      <c r="EG5497" s="98"/>
      <c r="EH5497" s="98"/>
      <c r="EI5497" s="98"/>
      <c r="EJ5497" s="98"/>
    </row>
    <row r="5498" spans="135:140">
      <c r="EE5498" s="114"/>
      <c r="EF5498" s="98"/>
      <c r="EG5498" s="98"/>
      <c r="EH5498" s="98"/>
      <c r="EI5498" s="98"/>
      <c r="EJ5498" s="98"/>
    </row>
    <row r="5499" spans="135:140">
      <c r="EE5499" s="114"/>
      <c r="EF5499" s="98"/>
      <c r="EG5499" s="98"/>
      <c r="EH5499" s="98"/>
      <c r="EI5499" s="98"/>
      <c r="EJ5499" s="98"/>
    </row>
    <row r="5500" spans="135:140">
      <c r="EE5500" s="114"/>
      <c r="EF5500" s="98"/>
      <c r="EG5500" s="98"/>
      <c r="EH5500" s="98"/>
      <c r="EI5500" s="98"/>
      <c r="EJ5500" s="98"/>
    </row>
    <row r="5501" spans="135:140">
      <c r="EE5501" s="114"/>
      <c r="EF5501" s="98"/>
      <c r="EG5501" s="98"/>
      <c r="EH5501" s="98"/>
      <c r="EI5501" s="98"/>
      <c r="EJ5501" s="98"/>
    </row>
    <row r="5502" spans="135:140">
      <c r="EE5502" s="114"/>
      <c r="EF5502" s="98"/>
      <c r="EG5502" s="98"/>
      <c r="EH5502" s="98"/>
      <c r="EI5502" s="98"/>
      <c r="EJ5502" s="98"/>
    </row>
    <row r="5503" spans="135:140">
      <c r="EE5503" s="114"/>
      <c r="EF5503" s="98"/>
      <c r="EG5503" s="98"/>
      <c r="EH5503" s="98"/>
      <c r="EI5503" s="98"/>
      <c r="EJ5503" s="98"/>
    </row>
    <row r="5504" spans="135:140">
      <c r="EE5504" s="114"/>
      <c r="EF5504" s="98"/>
      <c r="EG5504" s="98"/>
      <c r="EH5504" s="98"/>
      <c r="EI5504" s="98"/>
      <c r="EJ5504" s="98"/>
    </row>
    <row r="5505" spans="135:140">
      <c r="EE5505" s="114"/>
      <c r="EF5505" s="98"/>
      <c r="EG5505" s="98"/>
      <c r="EH5505" s="98"/>
      <c r="EI5505" s="98"/>
      <c r="EJ5505" s="98"/>
    </row>
    <row r="5506" spans="135:140">
      <c r="EE5506" s="114"/>
      <c r="EF5506" s="98"/>
      <c r="EG5506" s="98"/>
      <c r="EH5506" s="98"/>
      <c r="EI5506" s="98"/>
      <c r="EJ5506" s="98"/>
    </row>
    <row r="5507" spans="135:140">
      <c r="EE5507" s="114"/>
      <c r="EF5507" s="98"/>
      <c r="EG5507" s="98"/>
      <c r="EH5507" s="98"/>
      <c r="EI5507" s="98"/>
      <c r="EJ5507" s="98"/>
    </row>
    <row r="5508" spans="135:140">
      <c r="EE5508" s="114"/>
      <c r="EF5508" s="98"/>
      <c r="EG5508" s="98"/>
      <c r="EH5508" s="98"/>
      <c r="EI5508" s="98"/>
      <c r="EJ5508" s="98"/>
    </row>
    <row r="5509" spans="135:140">
      <c r="EE5509" s="114"/>
      <c r="EF5509" s="98"/>
      <c r="EG5509" s="98"/>
      <c r="EH5509" s="98"/>
      <c r="EI5509" s="98"/>
      <c r="EJ5509" s="98"/>
    </row>
    <row r="5510" spans="135:140">
      <c r="EE5510" s="114"/>
      <c r="EF5510" s="98"/>
      <c r="EG5510" s="98"/>
      <c r="EH5510" s="98"/>
      <c r="EI5510" s="98"/>
      <c r="EJ5510" s="98"/>
    </row>
    <row r="5511" spans="135:140">
      <c r="EE5511" s="114"/>
      <c r="EF5511" s="98"/>
      <c r="EG5511" s="98"/>
      <c r="EH5511" s="98"/>
      <c r="EI5511" s="98"/>
      <c r="EJ5511" s="98"/>
    </row>
    <row r="5512" spans="135:140">
      <c r="EE5512" s="114"/>
      <c r="EF5512" s="98"/>
      <c r="EG5512" s="98"/>
      <c r="EH5512" s="98"/>
      <c r="EI5512" s="98"/>
      <c r="EJ5512" s="98"/>
    </row>
    <row r="5513" spans="135:140">
      <c r="EE5513" s="114"/>
      <c r="EF5513" s="98"/>
      <c r="EG5513" s="98"/>
      <c r="EH5513" s="98"/>
      <c r="EI5513" s="98"/>
      <c r="EJ5513" s="98"/>
    </row>
    <row r="5514" spans="135:140">
      <c r="EE5514" s="114"/>
      <c r="EF5514" s="98"/>
      <c r="EG5514" s="98"/>
      <c r="EH5514" s="98"/>
      <c r="EI5514" s="98"/>
      <c r="EJ5514" s="98"/>
    </row>
    <row r="5515" spans="135:140">
      <c r="EE5515" s="114"/>
      <c r="EF5515" s="98"/>
      <c r="EG5515" s="98"/>
      <c r="EH5515" s="98"/>
      <c r="EI5515" s="98"/>
      <c r="EJ5515" s="98"/>
    </row>
    <row r="5516" spans="135:140">
      <c r="EE5516" s="114"/>
      <c r="EF5516" s="98"/>
      <c r="EG5516" s="98"/>
      <c r="EH5516" s="98"/>
      <c r="EI5516" s="98"/>
      <c r="EJ5516" s="98"/>
    </row>
    <row r="5517" spans="135:140">
      <c r="EE5517" s="114"/>
      <c r="EF5517" s="98"/>
      <c r="EG5517" s="98"/>
      <c r="EH5517" s="98"/>
      <c r="EI5517" s="98"/>
      <c r="EJ5517" s="98"/>
    </row>
    <row r="5518" spans="135:140">
      <c r="EE5518" s="114"/>
      <c r="EF5518" s="98"/>
      <c r="EG5518" s="98"/>
      <c r="EH5518" s="98"/>
      <c r="EI5518" s="98"/>
      <c r="EJ5518" s="98"/>
    </row>
    <row r="5519" spans="135:140">
      <c r="EE5519" s="114"/>
      <c r="EF5519" s="98"/>
      <c r="EG5519" s="98"/>
      <c r="EH5519" s="98"/>
      <c r="EI5519" s="98"/>
      <c r="EJ5519" s="98"/>
    </row>
    <row r="5520" spans="135:140">
      <c r="EE5520" s="114"/>
      <c r="EF5520" s="98"/>
      <c r="EG5520" s="98"/>
      <c r="EH5520" s="98"/>
      <c r="EI5520" s="98"/>
      <c r="EJ5520" s="98"/>
    </row>
    <row r="5521" spans="135:140">
      <c r="EE5521" s="114"/>
      <c r="EF5521" s="98"/>
      <c r="EG5521" s="98"/>
      <c r="EH5521" s="98"/>
      <c r="EI5521" s="98"/>
      <c r="EJ5521" s="98"/>
    </row>
    <row r="5522" spans="135:140">
      <c r="EE5522" s="114"/>
      <c r="EF5522" s="98"/>
      <c r="EG5522" s="98"/>
      <c r="EH5522" s="98"/>
      <c r="EI5522" s="98"/>
      <c r="EJ5522" s="98"/>
    </row>
    <row r="5523" spans="135:140">
      <c r="EE5523" s="114"/>
      <c r="EF5523" s="98"/>
      <c r="EG5523" s="98"/>
      <c r="EH5523" s="98"/>
      <c r="EI5523" s="98"/>
      <c r="EJ5523" s="98"/>
    </row>
    <row r="5524" spans="135:140">
      <c r="EE5524" s="114"/>
      <c r="EF5524" s="98"/>
      <c r="EG5524" s="98"/>
      <c r="EH5524" s="98"/>
      <c r="EI5524" s="98"/>
      <c r="EJ5524" s="98"/>
    </row>
    <row r="5525" spans="135:140">
      <c r="EE5525" s="114"/>
      <c r="EF5525" s="98"/>
      <c r="EG5525" s="98"/>
      <c r="EH5525" s="98"/>
      <c r="EI5525" s="98"/>
      <c r="EJ5525" s="98"/>
    </row>
    <row r="5526" spans="135:140">
      <c r="EE5526" s="114"/>
      <c r="EF5526" s="98"/>
      <c r="EG5526" s="98"/>
      <c r="EH5526" s="98"/>
      <c r="EI5526" s="98"/>
      <c r="EJ5526" s="98"/>
    </row>
    <row r="5527" spans="135:140">
      <c r="EE5527" s="114"/>
      <c r="EF5527" s="98"/>
      <c r="EG5527" s="98"/>
      <c r="EH5527" s="98"/>
      <c r="EI5527" s="98"/>
      <c r="EJ5527" s="98"/>
    </row>
    <row r="5528" spans="135:140">
      <c r="EE5528" s="114"/>
      <c r="EF5528" s="98"/>
      <c r="EG5528" s="98"/>
      <c r="EH5528" s="98"/>
      <c r="EI5528" s="98"/>
      <c r="EJ5528" s="98"/>
    </row>
    <row r="5529" spans="135:140">
      <c r="EE5529" s="114"/>
      <c r="EF5529" s="98"/>
      <c r="EG5529" s="98"/>
      <c r="EH5529" s="98"/>
      <c r="EI5529" s="98"/>
      <c r="EJ5529" s="98"/>
    </row>
    <row r="5530" spans="135:140">
      <c r="EE5530" s="114"/>
      <c r="EF5530" s="98"/>
      <c r="EG5530" s="98"/>
      <c r="EH5530" s="98"/>
      <c r="EI5530" s="98"/>
      <c r="EJ5530" s="98"/>
    </row>
    <row r="5531" spans="135:140">
      <c r="EE5531" s="114"/>
      <c r="EF5531" s="98"/>
      <c r="EG5531" s="98"/>
      <c r="EH5531" s="98"/>
      <c r="EI5531" s="98"/>
      <c r="EJ5531" s="98"/>
    </row>
    <row r="5532" spans="135:140">
      <c r="EE5532" s="114"/>
      <c r="EF5532" s="98"/>
      <c r="EG5532" s="98"/>
      <c r="EH5532" s="98"/>
      <c r="EI5532" s="98"/>
      <c r="EJ5532" s="98"/>
    </row>
    <row r="5533" spans="135:140">
      <c r="EE5533" s="114"/>
      <c r="EF5533" s="98"/>
      <c r="EG5533" s="98"/>
      <c r="EH5533" s="98"/>
      <c r="EI5533" s="98"/>
      <c r="EJ5533" s="98"/>
    </row>
    <row r="5534" spans="135:140">
      <c r="EE5534" s="114"/>
      <c r="EF5534" s="98"/>
      <c r="EG5534" s="98"/>
      <c r="EH5534" s="98"/>
      <c r="EI5534" s="98"/>
      <c r="EJ5534" s="98"/>
    </row>
    <row r="5535" spans="135:140">
      <c r="EE5535" s="114"/>
      <c r="EF5535" s="98"/>
      <c r="EG5535" s="98"/>
      <c r="EH5535" s="98"/>
      <c r="EI5535" s="98"/>
      <c r="EJ5535" s="98"/>
    </row>
    <row r="5536" spans="135:140">
      <c r="EE5536" s="114"/>
      <c r="EF5536" s="98"/>
      <c r="EG5536" s="98"/>
      <c r="EH5536" s="98"/>
      <c r="EI5536" s="98"/>
      <c r="EJ5536" s="98"/>
    </row>
    <row r="5537" spans="135:140">
      <c r="EE5537" s="114"/>
      <c r="EF5537" s="98"/>
      <c r="EG5537" s="98"/>
      <c r="EH5537" s="98"/>
      <c r="EI5537" s="98"/>
      <c r="EJ5537" s="98"/>
    </row>
    <row r="5538" spans="135:140">
      <c r="EE5538" s="114"/>
      <c r="EF5538" s="98"/>
      <c r="EG5538" s="98"/>
      <c r="EH5538" s="98"/>
      <c r="EI5538" s="98"/>
      <c r="EJ5538" s="98"/>
    </row>
    <row r="5539" spans="135:140">
      <c r="EE5539" s="114"/>
      <c r="EF5539" s="98"/>
      <c r="EG5539" s="98"/>
      <c r="EH5539" s="98"/>
      <c r="EI5539" s="98"/>
      <c r="EJ5539" s="98"/>
    </row>
    <row r="5540" spans="135:140">
      <c r="EE5540" s="114"/>
      <c r="EF5540" s="98"/>
      <c r="EG5540" s="98"/>
      <c r="EH5540" s="98"/>
      <c r="EI5540" s="98"/>
      <c r="EJ5540" s="98"/>
    </row>
    <row r="5541" spans="135:140">
      <c r="EE5541" s="114"/>
      <c r="EF5541" s="98"/>
      <c r="EG5541" s="98"/>
      <c r="EH5541" s="98"/>
      <c r="EI5541" s="98"/>
      <c r="EJ5541" s="98"/>
    </row>
    <row r="5542" spans="135:140">
      <c r="EE5542" s="114"/>
      <c r="EF5542" s="98"/>
      <c r="EG5542" s="98"/>
      <c r="EH5542" s="98"/>
      <c r="EI5542" s="98"/>
      <c r="EJ5542" s="98"/>
    </row>
    <row r="5543" spans="135:140">
      <c r="EE5543" s="114"/>
      <c r="EF5543" s="98"/>
      <c r="EG5543" s="98"/>
      <c r="EH5543" s="98"/>
      <c r="EI5543" s="98"/>
      <c r="EJ5543" s="98"/>
    </row>
    <row r="5544" spans="135:140">
      <c r="EE5544" s="114"/>
      <c r="EF5544" s="98"/>
      <c r="EG5544" s="98"/>
      <c r="EH5544" s="98"/>
      <c r="EI5544" s="98"/>
      <c r="EJ5544" s="98"/>
    </row>
    <row r="5545" spans="135:140">
      <c r="EE5545" s="114"/>
      <c r="EF5545" s="98"/>
      <c r="EG5545" s="98"/>
      <c r="EH5545" s="98"/>
      <c r="EI5545" s="98"/>
      <c r="EJ5545" s="98"/>
    </row>
    <row r="5546" spans="135:140">
      <c r="EE5546" s="114"/>
      <c r="EF5546" s="98"/>
      <c r="EG5546" s="98"/>
      <c r="EH5546" s="98"/>
      <c r="EI5546" s="98"/>
      <c r="EJ5546" s="98"/>
    </row>
    <row r="5547" spans="135:140">
      <c r="EE5547" s="114"/>
      <c r="EF5547" s="98"/>
      <c r="EG5547" s="98"/>
      <c r="EH5547" s="98"/>
      <c r="EI5547" s="98"/>
      <c r="EJ5547" s="98"/>
    </row>
    <row r="5548" spans="135:140">
      <c r="EE5548" s="114"/>
      <c r="EF5548" s="98"/>
      <c r="EG5548" s="98"/>
      <c r="EH5548" s="98"/>
      <c r="EI5548" s="98"/>
      <c r="EJ5548" s="98"/>
    </row>
    <row r="5549" spans="135:140">
      <c r="EE5549" s="114"/>
      <c r="EF5549" s="98"/>
      <c r="EG5549" s="98"/>
      <c r="EH5549" s="98"/>
      <c r="EI5549" s="98"/>
      <c r="EJ5549" s="98"/>
    </row>
    <row r="5550" spans="135:140">
      <c r="EE5550" s="114"/>
      <c r="EF5550" s="98"/>
      <c r="EG5550" s="98"/>
      <c r="EH5550" s="98"/>
      <c r="EI5550" s="98"/>
      <c r="EJ5550" s="98"/>
    </row>
    <row r="5551" spans="135:140">
      <c r="EE5551" s="114"/>
      <c r="EF5551" s="98"/>
      <c r="EG5551" s="98"/>
      <c r="EH5551" s="98"/>
      <c r="EI5551" s="98"/>
      <c r="EJ5551" s="98"/>
    </row>
    <row r="5552" spans="135:140">
      <c r="EE5552" s="114"/>
      <c r="EF5552" s="98"/>
      <c r="EG5552" s="98"/>
      <c r="EH5552" s="98"/>
      <c r="EI5552" s="98"/>
      <c r="EJ5552" s="98"/>
    </row>
    <row r="5553" spans="135:140">
      <c r="EE5553" s="114"/>
      <c r="EF5553" s="98"/>
      <c r="EG5553" s="98"/>
      <c r="EH5553" s="98"/>
      <c r="EI5553" s="98"/>
      <c r="EJ5553" s="98"/>
    </row>
    <row r="5554" spans="135:140">
      <c r="EE5554" s="114"/>
      <c r="EF5554" s="98"/>
      <c r="EG5554" s="98"/>
      <c r="EH5554" s="98"/>
      <c r="EI5554" s="98"/>
      <c r="EJ5554" s="98"/>
    </row>
    <row r="5555" spans="135:140">
      <c r="EE5555" s="114"/>
      <c r="EF5555" s="98"/>
      <c r="EG5555" s="98"/>
      <c r="EH5555" s="98"/>
      <c r="EI5555" s="98"/>
      <c r="EJ5555" s="98"/>
    </row>
    <row r="5556" spans="135:140">
      <c r="EE5556" s="114"/>
      <c r="EF5556" s="98"/>
      <c r="EG5556" s="98"/>
      <c r="EH5556" s="98"/>
      <c r="EI5556" s="98"/>
      <c r="EJ5556" s="98"/>
    </row>
    <row r="5557" spans="135:140">
      <c r="EE5557" s="114"/>
      <c r="EF5557" s="98"/>
      <c r="EG5557" s="98"/>
      <c r="EH5557" s="98"/>
      <c r="EI5557" s="98"/>
      <c r="EJ5557" s="98"/>
    </row>
    <row r="5558" spans="135:140">
      <c r="EE5558" s="114"/>
      <c r="EF5558" s="98"/>
      <c r="EG5558" s="98"/>
      <c r="EH5558" s="98"/>
      <c r="EI5558" s="98"/>
      <c r="EJ5558" s="98"/>
    </row>
    <row r="5559" spans="135:140">
      <c r="EE5559" s="114"/>
      <c r="EF5559" s="98"/>
      <c r="EG5559" s="98"/>
      <c r="EH5559" s="98"/>
      <c r="EI5559" s="98"/>
      <c r="EJ5559" s="98"/>
    </row>
    <row r="5560" spans="135:140">
      <c r="EE5560" s="114"/>
      <c r="EF5560" s="98"/>
      <c r="EG5560" s="98"/>
      <c r="EH5560" s="98"/>
      <c r="EI5560" s="98"/>
      <c r="EJ5560" s="98"/>
    </row>
    <row r="5561" spans="135:140">
      <c r="EE5561" s="114"/>
      <c r="EF5561" s="98"/>
      <c r="EG5561" s="98"/>
      <c r="EH5561" s="98"/>
      <c r="EI5561" s="98"/>
      <c r="EJ5561" s="98"/>
    </row>
    <row r="5562" spans="135:140">
      <c r="EE5562" s="114"/>
      <c r="EF5562" s="98"/>
      <c r="EG5562" s="98"/>
      <c r="EH5562" s="98"/>
      <c r="EI5562" s="98"/>
      <c r="EJ5562" s="98"/>
    </row>
    <row r="5563" spans="135:140">
      <c r="EE5563" s="114"/>
      <c r="EF5563" s="98"/>
      <c r="EG5563" s="98"/>
      <c r="EH5563" s="98"/>
      <c r="EI5563" s="98"/>
      <c r="EJ5563" s="98"/>
    </row>
    <row r="5564" spans="135:140">
      <c r="EE5564" s="114"/>
      <c r="EF5564" s="98"/>
      <c r="EG5564" s="98"/>
      <c r="EH5564" s="98"/>
      <c r="EI5564" s="98"/>
      <c r="EJ5564" s="98"/>
    </row>
    <row r="5565" spans="135:140">
      <c r="EE5565" s="114"/>
      <c r="EF5565" s="98"/>
      <c r="EG5565" s="98"/>
      <c r="EH5565" s="98"/>
      <c r="EI5565" s="98"/>
      <c r="EJ5565" s="98"/>
    </row>
    <row r="5566" spans="135:140">
      <c r="EE5566" s="114"/>
      <c r="EF5566" s="98"/>
      <c r="EG5566" s="98"/>
      <c r="EH5566" s="98"/>
      <c r="EI5566" s="98"/>
      <c r="EJ5566" s="98"/>
    </row>
    <row r="5567" spans="135:140">
      <c r="EE5567" s="114"/>
      <c r="EF5567" s="98"/>
      <c r="EG5567" s="98"/>
      <c r="EH5567" s="98"/>
      <c r="EI5567" s="98"/>
      <c r="EJ5567" s="98"/>
    </row>
    <row r="5568" spans="135:140">
      <c r="EE5568" s="114"/>
      <c r="EF5568" s="98"/>
      <c r="EG5568" s="98"/>
      <c r="EH5568" s="98"/>
      <c r="EI5568" s="98"/>
      <c r="EJ5568" s="98"/>
    </row>
    <row r="5569" spans="135:140">
      <c r="EE5569" s="114"/>
      <c r="EF5569" s="98"/>
      <c r="EG5569" s="98"/>
      <c r="EH5569" s="98"/>
      <c r="EI5569" s="98"/>
      <c r="EJ5569" s="98"/>
    </row>
    <row r="5570" spans="135:140">
      <c r="EE5570" s="114"/>
      <c r="EF5570" s="98"/>
      <c r="EG5570" s="98"/>
      <c r="EH5570" s="98"/>
      <c r="EI5570" s="98"/>
      <c r="EJ5570" s="98"/>
    </row>
    <row r="5571" spans="135:140">
      <c r="EE5571" s="114"/>
      <c r="EF5571" s="98"/>
      <c r="EG5571" s="98"/>
      <c r="EH5571" s="98"/>
      <c r="EI5571" s="98"/>
      <c r="EJ5571" s="98"/>
    </row>
    <row r="5572" spans="135:140">
      <c r="EE5572" s="114"/>
      <c r="EF5572" s="98"/>
      <c r="EG5572" s="98"/>
      <c r="EH5572" s="98"/>
      <c r="EI5572" s="98"/>
      <c r="EJ5572" s="98"/>
    </row>
    <row r="5573" spans="135:140">
      <c r="EE5573" s="114"/>
      <c r="EF5573" s="98"/>
      <c r="EG5573" s="98"/>
      <c r="EH5573" s="98"/>
      <c r="EI5573" s="98"/>
      <c r="EJ5573" s="98"/>
    </row>
    <row r="5574" spans="135:140">
      <c r="EE5574" s="114"/>
      <c r="EF5574" s="98"/>
      <c r="EG5574" s="98"/>
      <c r="EH5574" s="98"/>
      <c r="EI5574" s="98"/>
      <c r="EJ5574" s="98"/>
    </row>
    <row r="5575" spans="135:140">
      <c r="EE5575" s="114"/>
      <c r="EF5575" s="98"/>
      <c r="EG5575" s="98"/>
      <c r="EH5575" s="98"/>
      <c r="EI5575" s="98"/>
      <c r="EJ5575" s="98"/>
    </row>
    <row r="5576" spans="135:140">
      <c r="EE5576" s="114"/>
      <c r="EF5576" s="98"/>
      <c r="EG5576" s="98"/>
      <c r="EH5576" s="98"/>
      <c r="EI5576" s="98"/>
      <c r="EJ5576" s="98"/>
    </row>
    <row r="5577" spans="135:140">
      <c r="EE5577" s="114"/>
      <c r="EF5577" s="98"/>
      <c r="EG5577" s="98"/>
      <c r="EH5577" s="98"/>
      <c r="EI5577" s="98"/>
      <c r="EJ5577" s="98"/>
    </row>
    <row r="5578" spans="135:140">
      <c r="EE5578" s="114"/>
      <c r="EF5578" s="98"/>
      <c r="EG5578" s="98"/>
      <c r="EH5578" s="98"/>
      <c r="EI5578" s="98"/>
      <c r="EJ5578" s="98"/>
    </row>
    <row r="5579" spans="135:140">
      <c r="EE5579" s="114"/>
      <c r="EF5579" s="98"/>
      <c r="EG5579" s="98"/>
      <c r="EH5579" s="98"/>
      <c r="EI5579" s="98"/>
      <c r="EJ5579" s="98"/>
    </row>
    <row r="5580" spans="135:140">
      <c r="EE5580" s="114"/>
      <c r="EF5580" s="98"/>
      <c r="EG5580" s="98"/>
      <c r="EH5580" s="98"/>
      <c r="EI5580" s="98"/>
      <c r="EJ5580" s="98"/>
    </row>
    <row r="5581" spans="135:140">
      <c r="EE5581" s="114"/>
      <c r="EF5581" s="98"/>
      <c r="EG5581" s="98"/>
      <c r="EH5581" s="98"/>
      <c r="EI5581" s="98"/>
      <c r="EJ5581" s="98"/>
    </row>
    <row r="5582" spans="135:140">
      <c r="EE5582" s="114"/>
      <c r="EF5582" s="98"/>
      <c r="EG5582" s="98"/>
      <c r="EH5582" s="98"/>
      <c r="EI5582" s="98"/>
      <c r="EJ5582" s="98"/>
    </row>
    <row r="5583" spans="135:140">
      <c r="EE5583" s="114"/>
      <c r="EF5583" s="98"/>
      <c r="EG5583" s="98"/>
      <c r="EH5583" s="98"/>
      <c r="EI5583" s="98"/>
      <c r="EJ5583" s="98"/>
    </row>
    <row r="5584" spans="135:140">
      <c r="EE5584" s="114"/>
      <c r="EF5584" s="98"/>
      <c r="EG5584" s="98"/>
      <c r="EH5584" s="98"/>
      <c r="EI5584" s="98"/>
      <c r="EJ5584" s="98"/>
    </row>
    <row r="5585" spans="135:140">
      <c r="EE5585" s="114"/>
      <c r="EF5585" s="98"/>
      <c r="EG5585" s="98"/>
      <c r="EH5585" s="98"/>
      <c r="EI5585" s="98"/>
      <c r="EJ5585" s="98"/>
    </row>
    <row r="5586" spans="135:140">
      <c r="EE5586" s="114"/>
      <c r="EF5586" s="98"/>
      <c r="EG5586" s="98"/>
      <c r="EH5586" s="98"/>
      <c r="EI5586" s="98"/>
      <c r="EJ5586" s="98"/>
    </row>
    <row r="5587" spans="135:140">
      <c r="EE5587" s="114"/>
      <c r="EF5587" s="98"/>
      <c r="EG5587" s="98"/>
      <c r="EH5587" s="98"/>
      <c r="EI5587" s="98"/>
      <c r="EJ5587" s="98"/>
    </row>
    <row r="5588" spans="135:140">
      <c r="EE5588" s="114"/>
      <c r="EF5588" s="98"/>
      <c r="EG5588" s="98"/>
      <c r="EH5588" s="98"/>
      <c r="EI5588" s="98"/>
      <c r="EJ5588" s="98"/>
    </row>
    <row r="5589" spans="135:140">
      <c r="EE5589" s="114"/>
      <c r="EF5589" s="98"/>
      <c r="EG5589" s="98"/>
      <c r="EH5589" s="98"/>
      <c r="EI5589" s="98"/>
      <c r="EJ5589" s="98"/>
    </row>
    <row r="5590" spans="135:140">
      <c r="EE5590" s="114"/>
      <c r="EF5590" s="98"/>
      <c r="EG5590" s="98"/>
      <c r="EH5590" s="98"/>
      <c r="EI5590" s="98"/>
      <c r="EJ5590" s="98"/>
    </row>
    <row r="5591" spans="135:140">
      <c r="EE5591" s="114"/>
      <c r="EF5591" s="98"/>
      <c r="EG5591" s="98"/>
      <c r="EH5591" s="98"/>
      <c r="EI5591" s="98"/>
      <c r="EJ5591" s="98"/>
    </row>
    <row r="5592" spans="135:140">
      <c r="EE5592" s="114"/>
      <c r="EF5592" s="98"/>
      <c r="EG5592" s="98"/>
      <c r="EH5592" s="98"/>
      <c r="EI5592" s="98"/>
      <c r="EJ5592" s="98"/>
    </row>
    <row r="5593" spans="135:140">
      <c r="EE5593" s="114"/>
      <c r="EF5593" s="98"/>
      <c r="EG5593" s="98"/>
      <c r="EH5593" s="98"/>
      <c r="EI5593" s="98"/>
      <c r="EJ5593" s="98"/>
    </row>
    <row r="5594" spans="135:140">
      <c r="EE5594" s="114"/>
      <c r="EF5594" s="98"/>
      <c r="EG5594" s="98"/>
      <c r="EH5594" s="98"/>
      <c r="EI5594" s="98"/>
      <c r="EJ5594" s="98"/>
    </row>
    <row r="5595" spans="135:140">
      <c r="EE5595" s="114"/>
      <c r="EF5595" s="98"/>
      <c r="EG5595" s="98"/>
      <c r="EH5595" s="98"/>
      <c r="EI5595" s="98"/>
      <c r="EJ5595" s="98"/>
    </row>
    <row r="5596" spans="135:140">
      <c r="EE5596" s="114"/>
      <c r="EF5596" s="98"/>
      <c r="EG5596" s="98"/>
      <c r="EH5596" s="98"/>
      <c r="EI5596" s="98"/>
      <c r="EJ5596" s="98"/>
    </row>
    <row r="5597" spans="135:140">
      <c r="EE5597" s="114"/>
      <c r="EF5597" s="98"/>
      <c r="EG5597" s="98"/>
      <c r="EH5597" s="98"/>
      <c r="EI5597" s="98"/>
      <c r="EJ5597" s="98"/>
    </row>
    <row r="5598" spans="135:140">
      <c r="EE5598" s="114"/>
      <c r="EF5598" s="98"/>
      <c r="EG5598" s="98"/>
      <c r="EH5598" s="98"/>
      <c r="EI5598" s="98"/>
      <c r="EJ5598" s="98"/>
    </row>
    <row r="5599" spans="135:140">
      <c r="EE5599" s="114"/>
      <c r="EF5599" s="98"/>
      <c r="EG5599" s="98"/>
      <c r="EH5599" s="98"/>
      <c r="EI5599" s="98"/>
      <c r="EJ5599" s="98"/>
    </row>
    <row r="5600" spans="135:140">
      <c r="EE5600" s="114"/>
      <c r="EF5600" s="98"/>
      <c r="EG5600" s="98"/>
      <c r="EH5600" s="98"/>
      <c r="EI5600" s="98"/>
      <c r="EJ5600" s="98"/>
    </row>
    <row r="5601" spans="135:140">
      <c r="EE5601" s="114"/>
      <c r="EF5601" s="98"/>
      <c r="EG5601" s="98"/>
      <c r="EH5601" s="98"/>
      <c r="EI5601" s="98"/>
      <c r="EJ5601" s="98"/>
    </row>
    <row r="5602" spans="135:140">
      <c r="EE5602" s="114"/>
      <c r="EF5602" s="98"/>
      <c r="EG5602" s="98"/>
      <c r="EH5602" s="98"/>
      <c r="EI5602" s="98"/>
      <c r="EJ5602" s="98"/>
    </row>
    <row r="5603" spans="135:140">
      <c r="EE5603" s="114"/>
      <c r="EF5603" s="98"/>
      <c r="EG5603" s="98"/>
      <c r="EH5603" s="98"/>
      <c r="EI5603" s="98"/>
      <c r="EJ5603" s="98"/>
    </row>
    <row r="5604" spans="135:140">
      <c r="EE5604" s="114"/>
      <c r="EF5604" s="98"/>
      <c r="EG5604" s="98"/>
      <c r="EH5604" s="98"/>
      <c r="EI5604" s="98"/>
      <c r="EJ5604" s="98"/>
    </row>
    <row r="5605" spans="135:140">
      <c r="EE5605" s="114"/>
      <c r="EF5605" s="98"/>
      <c r="EG5605" s="98"/>
      <c r="EH5605" s="98"/>
      <c r="EI5605" s="98"/>
      <c r="EJ5605" s="98"/>
    </row>
    <row r="5606" spans="135:140">
      <c r="EE5606" s="114"/>
      <c r="EF5606" s="98"/>
      <c r="EG5606" s="98"/>
      <c r="EH5606" s="98"/>
      <c r="EI5606" s="98"/>
      <c r="EJ5606" s="98"/>
    </row>
    <row r="5607" spans="135:140">
      <c r="EE5607" s="114"/>
      <c r="EF5607" s="98"/>
      <c r="EG5607" s="98"/>
      <c r="EH5607" s="98"/>
      <c r="EI5607" s="98"/>
      <c r="EJ5607" s="98"/>
    </row>
    <row r="5608" spans="135:140">
      <c r="EE5608" s="114"/>
      <c r="EF5608" s="98"/>
      <c r="EG5608" s="98"/>
      <c r="EH5608" s="98"/>
      <c r="EI5608" s="98"/>
      <c r="EJ5608" s="98"/>
    </row>
    <row r="5609" spans="135:140">
      <c r="EE5609" s="114"/>
      <c r="EF5609" s="98"/>
      <c r="EG5609" s="98"/>
      <c r="EH5609" s="98"/>
      <c r="EI5609" s="98"/>
      <c r="EJ5609" s="98"/>
    </row>
    <row r="5610" spans="135:140">
      <c r="EE5610" s="114"/>
      <c r="EF5610" s="98"/>
      <c r="EG5610" s="98"/>
      <c r="EH5610" s="98"/>
      <c r="EI5610" s="98"/>
      <c r="EJ5610" s="98"/>
    </row>
    <row r="5611" spans="135:140">
      <c r="EE5611" s="114"/>
      <c r="EF5611" s="98"/>
      <c r="EG5611" s="98"/>
      <c r="EH5611" s="98"/>
      <c r="EI5611" s="98"/>
      <c r="EJ5611" s="98"/>
    </row>
    <row r="5612" spans="135:140">
      <c r="EE5612" s="114"/>
      <c r="EF5612" s="98"/>
      <c r="EG5612" s="98"/>
      <c r="EH5612" s="98"/>
      <c r="EI5612" s="98"/>
      <c r="EJ5612" s="98"/>
    </row>
    <row r="5613" spans="135:140">
      <c r="EE5613" s="114"/>
      <c r="EF5613" s="98"/>
      <c r="EG5613" s="98"/>
      <c r="EH5613" s="98"/>
      <c r="EI5613" s="98"/>
      <c r="EJ5613" s="98"/>
    </row>
    <row r="5614" spans="135:140">
      <c r="EE5614" s="114"/>
      <c r="EF5614" s="98"/>
      <c r="EG5614" s="98"/>
      <c r="EH5614" s="98"/>
      <c r="EI5614" s="98"/>
      <c r="EJ5614" s="98"/>
    </row>
    <row r="5615" spans="135:140">
      <c r="EE5615" s="114"/>
      <c r="EF5615" s="98"/>
      <c r="EG5615" s="98"/>
      <c r="EH5615" s="98"/>
      <c r="EI5615" s="98"/>
      <c r="EJ5615" s="98"/>
    </row>
    <row r="5616" spans="135:140">
      <c r="EE5616" s="114"/>
      <c r="EF5616" s="98"/>
      <c r="EG5616" s="98"/>
      <c r="EH5616" s="98"/>
      <c r="EI5616" s="98"/>
      <c r="EJ5616" s="98"/>
    </row>
    <row r="5617" spans="135:140">
      <c r="EE5617" s="114"/>
      <c r="EF5617" s="98"/>
      <c r="EG5617" s="98"/>
      <c r="EH5617" s="98"/>
      <c r="EI5617" s="98"/>
      <c r="EJ5617" s="98"/>
    </row>
    <row r="5618" spans="135:140">
      <c r="EE5618" s="114"/>
      <c r="EF5618" s="98"/>
      <c r="EG5618" s="98"/>
      <c r="EH5618" s="98"/>
      <c r="EI5618" s="98"/>
      <c r="EJ5618" s="98"/>
    </row>
    <row r="5619" spans="135:140">
      <c r="EE5619" s="114"/>
      <c r="EF5619" s="98"/>
      <c r="EG5619" s="98"/>
      <c r="EH5619" s="98"/>
      <c r="EI5619" s="98"/>
      <c r="EJ5619" s="98"/>
    </row>
    <row r="5620" spans="135:140">
      <c r="EE5620" s="114"/>
      <c r="EF5620" s="98"/>
      <c r="EG5620" s="98"/>
      <c r="EH5620" s="98"/>
      <c r="EI5620" s="98"/>
      <c r="EJ5620" s="98"/>
    </row>
    <row r="5621" spans="135:140">
      <c r="EE5621" s="114"/>
      <c r="EF5621" s="98"/>
      <c r="EG5621" s="98"/>
      <c r="EH5621" s="98"/>
      <c r="EI5621" s="98"/>
      <c r="EJ5621" s="98"/>
    </row>
    <row r="5622" spans="135:140">
      <c r="EE5622" s="114"/>
      <c r="EF5622" s="98"/>
      <c r="EG5622" s="98"/>
      <c r="EH5622" s="98"/>
      <c r="EI5622" s="98"/>
      <c r="EJ5622" s="98"/>
    </row>
    <row r="5623" spans="135:140">
      <c r="EE5623" s="114"/>
      <c r="EF5623" s="98"/>
      <c r="EG5623" s="98"/>
      <c r="EH5623" s="98"/>
      <c r="EI5623" s="98"/>
      <c r="EJ5623" s="98"/>
    </row>
    <row r="5624" spans="135:140">
      <c r="EE5624" s="114"/>
      <c r="EF5624" s="98"/>
      <c r="EG5624" s="98"/>
      <c r="EH5624" s="98"/>
      <c r="EI5624" s="98"/>
      <c r="EJ5624" s="98"/>
    </row>
    <row r="5625" spans="135:140">
      <c r="EE5625" s="114"/>
      <c r="EF5625" s="98"/>
      <c r="EG5625" s="98"/>
      <c r="EH5625" s="98"/>
      <c r="EI5625" s="98"/>
      <c r="EJ5625" s="98"/>
    </row>
    <row r="5626" spans="135:140">
      <c r="EE5626" s="114"/>
      <c r="EF5626" s="98"/>
      <c r="EG5626" s="98"/>
      <c r="EH5626" s="98"/>
      <c r="EI5626" s="98"/>
      <c r="EJ5626" s="98"/>
    </row>
    <row r="5627" spans="135:140">
      <c r="EE5627" s="114"/>
      <c r="EF5627" s="98"/>
      <c r="EG5627" s="98"/>
      <c r="EH5627" s="98"/>
      <c r="EI5627" s="98"/>
      <c r="EJ5627" s="98"/>
    </row>
    <row r="5628" spans="135:140">
      <c r="EE5628" s="114"/>
      <c r="EF5628" s="98"/>
      <c r="EG5628" s="98"/>
      <c r="EH5628" s="98"/>
      <c r="EI5628" s="98"/>
      <c r="EJ5628" s="98"/>
    </row>
    <row r="5629" spans="135:140">
      <c r="EE5629" s="114"/>
      <c r="EF5629" s="98"/>
      <c r="EG5629" s="98"/>
      <c r="EH5629" s="98"/>
      <c r="EI5629" s="98"/>
      <c r="EJ5629" s="98"/>
    </row>
    <row r="5630" spans="135:140">
      <c r="EE5630" s="114"/>
      <c r="EF5630" s="98"/>
      <c r="EG5630" s="98"/>
      <c r="EH5630" s="98"/>
      <c r="EI5630" s="98"/>
      <c r="EJ5630" s="98"/>
    </row>
    <row r="5631" spans="135:140">
      <c r="EE5631" s="114"/>
      <c r="EF5631" s="98"/>
      <c r="EG5631" s="98"/>
      <c r="EH5631" s="98"/>
      <c r="EI5631" s="98"/>
      <c r="EJ5631" s="98"/>
    </row>
    <row r="5632" spans="135:140">
      <c r="EE5632" s="114"/>
      <c r="EF5632" s="98"/>
      <c r="EG5632" s="98"/>
      <c r="EH5632" s="98"/>
      <c r="EI5632" s="98"/>
      <c r="EJ5632" s="98"/>
    </row>
    <row r="5633" spans="135:140">
      <c r="EE5633" s="114"/>
      <c r="EF5633" s="98"/>
      <c r="EG5633" s="98"/>
      <c r="EH5633" s="98"/>
      <c r="EI5633" s="98"/>
      <c r="EJ5633" s="98"/>
    </row>
    <row r="5634" spans="135:140">
      <c r="EE5634" s="114"/>
      <c r="EF5634" s="98"/>
      <c r="EG5634" s="98"/>
      <c r="EH5634" s="98"/>
      <c r="EI5634" s="98"/>
      <c r="EJ5634" s="98"/>
    </row>
    <row r="5635" spans="135:140">
      <c r="EE5635" s="114"/>
      <c r="EF5635" s="98"/>
      <c r="EG5635" s="98"/>
      <c r="EH5635" s="98"/>
      <c r="EI5635" s="98"/>
      <c r="EJ5635" s="98"/>
    </row>
    <row r="5636" spans="135:140">
      <c r="EE5636" s="114"/>
      <c r="EF5636" s="98"/>
      <c r="EG5636" s="98"/>
      <c r="EH5636" s="98"/>
      <c r="EI5636" s="98"/>
      <c r="EJ5636" s="98"/>
    </row>
    <row r="5637" spans="135:140">
      <c r="EE5637" s="114"/>
      <c r="EF5637" s="98"/>
      <c r="EG5637" s="98"/>
      <c r="EH5637" s="98"/>
      <c r="EI5637" s="98"/>
      <c r="EJ5637" s="98"/>
    </row>
    <row r="5638" spans="135:140">
      <c r="EE5638" s="114"/>
      <c r="EF5638" s="98"/>
      <c r="EG5638" s="98"/>
      <c r="EH5638" s="98"/>
      <c r="EI5638" s="98"/>
      <c r="EJ5638" s="98"/>
    </row>
    <row r="5639" spans="135:140">
      <c r="EE5639" s="114"/>
      <c r="EF5639" s="98"/>
      <c r="EG5639" s="98"/>
      <c r="EH5639" s="98"/>
      <c r="EI5639" s="98"/>
      <c r="EJ5639" s="98"/>
    </row>
    <row r="5640" spans="135:140">
      <c r="EE5640" s="114"/>
      <c r="EF5640" s="98"/>
      <c r="EG5640" s="98"/>
      <c r="EH5640" s="98"/>
      <c r="EI5640" s="98"/>
      <c r="EJ5640" s="98"/>
    </row>
    <row r="5641" spans="135:140">
      <c r="EE5641" s="114"/>
      <c r="EF5641" s="98"/>
      <c r="EG5641" s="98"/>
      <c r="EH5641" s="98"/>
      <c r="EI5641" s="98"/>
      <c r="EJ5641" s="98"/>
    </row>
    <row r="5642" spans="135:140">
      <c r="EE5642" s="114"/>
      <c r="EF5642" s="98"/>
      <c r="EG5642" s="98"/>
      <c r="EH5642" s="98"/>
      <c r="EI5642" s="98"/>
      <c r="EJ5642" s="98"/>
    </row>
    <row r="5643" spans="135:140">
      <c r="EE5643" s="114"/>
      <c r="EF5643" s="98"/>
      <c r="EG5643" s="98"/>
      <c r="EH5643" s="98"/>
      <c r="EI5643" s="98"/>
      <c r="EJ5643" s="98"/>
    </row>
    <row r="5644" spans="135:140">
      <c r="EE5644" s="114"/>
      <c r="EF5644" s="98"/>
      <c r="EG5644" s="98"/>
      <c r="EH5644" s="98"/>
      <c r="EI5644" s="98"/>
      <c r="EJ5644" s="98"/>
    </row>
    <row r="5645" spans="135:140">
      <c r="EE5645" s="114"/>
      <c r="EF5645" s="98"/>
      <c r="EG5645" s="98"/>
      <c r="EH5645" s="98"/>
      <c r="EI5645" s="98"/>
      <c r="EJ5645" s="98"/>
    </row>
    <row r="5646" spans="135:140">
      <c r="EE5646" s="114"/>
      <c r="EF5646" s="98"/>
      <c r="EG5646" s="98"/>
      <c r="EH5646" s="98"/>
      <c r="EI5646" s="98"/>
      <c r="EJ5646" s="98"/>
    </row>
    <row r="5647" spans="135:140">
      <c r="EE5647" s="114"/>
      <c r="EF5647" s="98"/>
      <c r="EG5647" s="98"/>
      <c r="EH5647" s="98"/>
      <c r="EI5647" s="98"/>
      <c r="EJ5647" s="98"/>
    </row>
    <row r="5648" spans="135:140">
      <c r="EE5648" s="114"/>
      <c r="EF5648" s="98"/>
      <c r="EG5648" s="98"/>
      <c r="EH5648" s="98"/>
      <c r="EI5648" s="98"/>
      <c r="EJ5648" s="98"/>
    </row>
    <row r="5649" spans="135:140">
      <c r="EE5649" s="114"/>
      <c r="EF5649" s="98"/>
      <c r="EG5649" s="98"/>
      <c r="EH5649" s="98"/>
      <c r="EI5649" s="98"/>
      <c r="EJ5649" s="98"/>
    </row>
    <row r="5650" spans="135:140">
      <c r="EE5650" s="114"/>
      <c r="EF5650" s="98"/>
      <c r="EG5650" s="98"/>
      <c r="EH5650" s="98"/>
      <c r="EI5650" s="98"/>
      <c r="EJ5650" s="98"/>
    </row>
    <row r="5651" spans="135:140">
      <c r="EE5651" s="114"/>
      <c r="EF5651" s="98"/>
      <c r="EG5651" s="98"/>
      <c r="EH5651" s="98"/>
      <c r="EI5651" s="98"/>
      <c r="EJ5651" s="98"/>
    </row>
    <row r="5652" spans="135:140">
      <c r="EE5652" s="114"/>
      <c r="EF5652" s="98"/>
      <c r="EG5652" s="98"/>
      <c r="EH5652" s="98"/>
      <c r="EI5652" s="98"/>
      <c r="EJ5652" s="98"/>
    </row>
    <row r="5653" spans="135:140">
      <c r="EE5653" s="114"/>
      <c r="EF5653" s="98"/>
      <c r="EG5653" s="98"/>
      <c r="EH5653" s="98"/>
      <c r="EI5653" s="98"/>
      <c r="EJ5653" s="98"/>
    </row>
    <row r="5654" spans="135:140">
      <c r="EE5654" s="114"/>
      <c r="EF5654" s="98"/>
      <c r="EG5654" s="98"/>
      <c r="EH5654" s="98"/>
      <c r="EI5654" s="98"/>
      <c r="EJ5654" s="98"/>
    </row>
    <row r="5655" spans="135:140">
      <c r="EE5655" s="114"/>
      <c r="EF5655" s="98"/>
      <c r="EG5655" s="98"/>
      <c r="EH5655" s="98"/>
      <c r="EI5655" s="98"/>
      <c r="EJ5655" s="98"/>
    </row>
    <row r="5656" spans="135:140">
      <c r="EE5656" s="114"/>
      <c r="EF5656" s="98"/>
      <c r="EG5656" s="98"/>
      <c r="EH5656" s="98"/>
      <c r="EI5656" s="98"/>
      <c r="EJ5656" s="98"/>
    </row>
    <row r="5657" spans="135:140">
      <c r="EE5657" s="114"/>
      <c r="EF5657" s="98"/>
      <c r="EG5657" s="98"/>
      <c r="EH5657" s="98"/>
      <c r="EI5657" s="98"/>
      <c r="EJ5657" s="98"/>
    </row>
    <row r="5658" spans="135:140">
      <c r="EE5658" s="114"/>
      <c r="EF5658" s="98"/>
      <c r="EG5658" s="98"/>
      <c r="EH5658" s="98"/>
      <c r="EI5658" s="98"/>
      <c r="EJ5658" s="98"/>
    </row>
    <row r="5659" spans="135:140">
      <c r="EE5659" s="114"/>
      <c r="EF5659" s="98"/>
      <c r="EG5659" s="98"/>
      <c r="EH5659" s="98"/>
      <c r="EI5659" s="98"/>
      <c r="EJ5659" s="98"/>
    </row>
    <row r="5660" spans="135:140">
      <c r="EE5660" s="114"/>
      <c r="EF5660" s="98"/>
      <c r="EG5660" s="98"/>
      <c r="EH5660" s="98"/>
      <c r="EI5660" s="98"/>
      <c r="EJ5660" s="98"/>
    </row>
    <row r="5661" spans="135:140">
      <c r="EE5661" s="114"/>
      <c r="EF5661" s="98"/>
      <c r="EG5661" s="98"/>
      <c r="EH5661" s="98"/>
      <c r="EI5661" s="98"/>
      <c r="EJ5661" s="98"/>
    </row>
    <row r="5662" spans="135:140">
      <c r="EE5662" s="114"/>
      <c r="EF5662" s="98"/>
      <c r="EG5662" s="98"/>
      <c r="EH5662" s="98"/>
      <c r="EI5662" s="98"/>
      <c r="EJ5662" s="98"/>
    </row>
    <row r="5663" spans="135:140">
      <c r="EE5663" s="114"/>
      <c r="EF5663" s="98"/>
      <c r="EG5663" s="98"/>
      <c r="EH5663" s="98"/>
      <c r="EI5663" s="98"/>
      <c r="EJ5663" s="98"/>
    </row>
    <row r="5664" spans="135:140">
      <c r="EE5664" s="114"/>
      <c r="EF5664" s="98"/>
      <c r="EG5664" s="98"/>
      <c r="EH5664" s="98"/>
      <c r="EI5664" s="98"/>
      <c r="EJ5664" s="98"/>
    </row>
    <row r="5665" spans="135:140">
      <c r="EE5665" s="114"/>
      <c r="EF5665" s="98"/>
      <c r="EG5665" s="98"/>
      <c r="EH5665" s="98"/>
      <c r="EI5665" s="98"/>
      <c r="EJ5665" s="98"/>
    </row>
    <row r="5666" spans="135:140">
      <c r="EE5666" s="114"/>
      <c r="EF5666" s="98"/>
      <c r="EG5666" s="98"/>
      <c r="EH5666" s="98"/>
      <c r="EI5666" s="98"/>
      <c r="EJ5666" s="98"/>
    </row>
    <row r="5667" spans="135:140">
      <c r="EE5667" s="114"/>
      <c r="EF5667" s="98"/>
      <c r="EG5667" s="98"/>
      <c r="EH5667" s="98"/>
      <c r="EI5667" s="98"/>
      <c r="EJ5667" s="98"/>
    </row>
    <row r="5668" spans="135:140">
      <c r="EE5668" s="114"/>
      <c r="EF5668" s="98"/>
      <c r="EG5668" s="98"/>
      <c r="EH5668" s="98"/>
      <c r="EI5668" s="98"/>
      <c r="EJ5668" s="98"/>
    </row>
    <row r="5669" spans="135:140">
      <c r="EE5669" s="114"/>
      <c r="EF5669" s="98"/>
      <c r="EG5669" s="98"/>
      <c r="EH5669" s="98"/>
      <c r="EI5669" s="98"/>
      <c r="EJ5669" s="98"/>
    </row>
    <row r="5670" spans="135:140">
      <c r="EE5670" s="114"/>
      <c r="EF5670" s="98"/>
      <c r="EG5670" s="98"/>
      <c r="EH5670" s="98"/>
      <c r="EI5670" s="98"/>
      <c r="EJ5670" s="98"/>
    </row>
    <row r="5671" spans="135:140">
      <c r="EE5671" s="114"/>
      <c r="EF5671" s="98"/>
      <c r="EG5671" s="98"/>
      <c r="EH5671" s="98"/>
      <c r="EI5671" s="98"/>
      <c r="EJ5671" s="98"/>
    </row>
    <row r="5672" spans="135:140">
      <c r="EE5672" s="114"/>
      <c r="EF5672" s="98"/>
      <c r="EG5672" s="98"/>
      <c r="EH5672" s="98"/>
      <c r="EI5672" s="98"/>
      <c r="EJ5672" s="98"/>
    </row>
    <row r="5673" spans="135:140">
      <c r="EE5673" s="114"/>
      <c r="EF5673" s="98"/>
      <c r="EG5673" s="98"/>
      <c r="EH5673" s="98"/>
      <c r="EI5673" s="98"/>
      <c r="EJ5673" s="98"/>
    </row>
    <row r="5674" spans="135:140">
      <c r="EE5674" s="114"/>
      <c r="EF5674" s="98"/>
      <c r="EG5674" s="98"/>
      <c r="EH5674" s="98"/>
      <c r="EI5674" s="98"/>
      <c r="EJ5674" s="98"/>
    </row>
    <row r="5675" spans="135:140">
      <c r="EE5675" s="114"/>
      <c r="EF5675" s="98"/>
      <c r="EG5675" s="98"/>
      <c r="EH5675" s="98"/>
      <c r="EI5675" s="98"/>
      <c r="EJ5675" s="98"/>
    </row>
    <row r="5676" spans="135:140">
      <c r="EE5676" s="114"/>
      <c r="EF5676" s="98"/>
      <c r="EG5676" s="98"/>
      <c r="EH5676" s="98"/>
      <c r="EI5676" s="98"/>
      <c r="EJ5676" s="98"/>
    </row>
    <row r="5677" spans="135:140">
      <c r="EE5677" s="114"/>
      <c r="EF5677" s="98"/>
      <c r="EG5677" s="98"/>
      <c r="EH5677" s="98"/>
      <c r="EI5677" s="98"/>
      <c r="EJ5677" s="98"/>
    </row>
    <row r="5678" spans="135:140">
      <c r="EE5678" s="114"/>
      <c r="EF5678" s="98"/>
      <c r="EG5678" s="98"/>
      <c r="EH5678" s="98"/>
      <c r="EI5678" s="98"/>
      <c r="EJ5678" s="98"/>
    </row>
    <row r="5679" spans="135:140">
      <c r="EE5679" s="114"/>
      <c r="EF5679" s="98"/>
      <c r="EG5679" s="98"/>
      <c r="EH5679" s="98"/>
      <c r="EI5679" s="98"/>
      <c r="EJ5679" s="98"/>
    </row>
    <row r="5680" spans="135:140">
      <c r="EE5680" s="114"/>
      <c r="EF5680" s="98"/>
      <c r="EG5680" s="98"/>
      <c r="EH5680" s="98"/>
      <c r="EI5680" s="98"/>
      <c r="EJ5680" s="98"/>
    </row>
    <row r="5681" spans="135:140">
      <c r="EE5681" s="114"/>
      <c r="EF5681" s="98"/>
      <c r="EG5681" s="98"/>
      <c r="EH5681" s="98"/>
      <c r="EI5681" s="98"/>
      <c r="EJ5681" s="98"/>
    </row>
    <row r="5682" spans="135:140">
      <c r="EE5682" s="114"/>
      <c r="EF5682" s="98"/>
      <c r="EG5682" s="98"/>
      <c r="EH5682" s="98"/>
      <c r="EI5682" s="98"/>
      <c r="EJ5682" s="98"/>
    </row>
    <row r="5683" spans="135:140">
      <c r="EE5683" s="114"/>
      <c r="EF5683" s="98"/>
      <c r="EG5683" s="98"/>
      <c r="EH5683" s="98"/>
      <c r="EI5683" s="98"/>
      <c r="EJ5683" s="98"/>
    </row>
    <row r="5684" spans="135:140">
      <c r="EE5684" s="114"/>
      <c r="EF5684" s="98"/>
      <c r="EG5684" s="98"/>
      <c r="EH5684" s="98"/>
      <c r="EI5684" s="98"/>
      <c r="EJ5684" s="98"/>
    </row>
    <row r="5685" spans="135:140">
      <c r="EE5685" s="114"/>
      <c r="EF5685" s="98"/>
      <c r="EG5685" s="98"/>
      <c r="EH5685" s="98"/>
      <c r="EI5685" s="98"/>
      <c r="EJ5685" s="98"/>
    </row>
    <row r="5686" spans="135:140">
      <c r="EE5686" s="114"/>
      <c r="EF5686" s="98"/>
      <c r="EG5686" s="98"/>
      <c r="EH5686" s="98"/>
      <c r="EI5686" s="98"/>
      <c r="EJ5686" s="98"/>
    </row>
    <row r="5687" spans="135:140">
      <c r="EE5687" s="114"/>
      <c r="EF5687" s="98"/>
      <c r="EG5687" s="98"/>
      <c r="EH5687" s="98"/>
      <c r="EI5687" s="98"/>
      <c r="EJ5687" s="98"/>
    </row>
    <row r="5688" spans="135:140">
      <c r="EE5688" s="114"/>
      <c r="EF5688" s="98"/>
      <c r="EG5688" s="98"/>
      <c r="EH5688" s="98"/>
      <c r="EI5688" s="98"/>
      <c r="EJ5688" s="98"/>
    </row>
    <row r="5689" spans="135:140">
      <c r="EE5689" s="114"/>
      <c r="EF5689" s="98"/>
      <c r="EG5689" s="98"/>
      <c r="EH5689" s="98"/>
      <c r="EI5689" s="98"/>
      <c r="EJ5689" s="98"/>
    </row>
    <row r="5690" spans="135:140">
      <c r="EE5690" s="114"/>
      <c r="EF5690" s="98"/>
      <c r="EG5690" s="98"/>
      <c r="EH5690" s="98"/>
      <c r="EI5690" s="98"/>
      <c r="EJ5690" s="98"/>
    </row>
    <row r="5691" spans="135:140">
      <c r="EE5691" s="114"/>
      <c r="EF5691" s="98"/>
      <c r="EG5691" s="98"/>
      <c r="EH5691" s="98"/>
      <c r="EI5691" s="98"/>
      <c r="EJ5691" s="98"/>
    </row>
    <row r="5692" spans="135:140">
      <c r="EE5692" s="114"/>
      <c r="EF5692" s="98"/>
      <c r="EG5692" s="98"/>
      <c r="EH5692" s="98"/>
      <c r="EI5692" s="98"/>
      <c r="EJ5692" s="98"/>
    </row>
    <row r="5693" spans="135:140">
      <c r="EE5693" s="114"/>
      <c r="EF5693" s="98"/>
      <c r="EG5693" s="98"/>
      <c r="EH5693" s="98"/>
      <c r="EI5693" s="98"/>
      <c r="EJ5693" s="98"/>
    </row>
    <row r="5694" spans="135:140">
      <c r="EE5694" s="114"/>
      <c r="EF5694" s="98"/>
      <c r="EG5694" s="98"/>
      <c r="EH5694" s="98"/>
      <c r="EI5694" s="98"/>
      <c r="EJ5694" s="98"/>
    </row>
    <row r="5695" spans="135:140">
      <c r="EE5695" s="114"/>
      <c r="EF5695" s="98"/>
      <c r="EG5695" s="98"/>
      <c r="EH5695" s="98"/>
      <c r="EI5695" s="98"/>
      <c r="EJ5695" s="98"/>
    </row>
    <row r="5696" spans="135:140">
      <c r="EE5696" s="114"/>
      <c r="EF5696" s="98"/>
      <c r="EG5696" s="98"/>
      <c r="EH5696" s="98"/>
      <c r="EI5696" s="98"/>
      <c r="EJ5696" s="98"/>
    </row>
    <row r="5697" spans="135:140">
      <c r="EE5697" s="114"/>
      <c r="EF5697" s="98"/>
      <c r="EG5697" s="98"/>
      <c r="EH5697" s="98"/>
      <c r="EI5697" s="98"/>
      <c r="EJ5697" s="98"/>
    </row>
    <row r="5698" spans="135:140">
      <c r="EE5698" s="114"/>
      <c r="EF5698" s="98"/>
      <c r="EG5698" s="98"/>
      <c r="EH5698" s="98"/>
      <c r="EI5698" s="98"/>
      <c r="EJ5698" s="98"/>
    </row>
    <row r="5699" spans="135:140">
      <c r="EE5699" s="114"/>
      <c r="EF5699" s="98"/>
      <c r="EG5699" s="98"/>
      <c r="EH5699" s="98"/>
      <c r="EI5699" s="98"/>
      <c r="EJ5699" s="98"/>
    </row>
    <row r="5700" spans="135:140">
      <c r="EE5700" s="114"/>
      <c r="EF5700" s="98"/>
      <c r="EG5700" s="98"/>
      <c r="EH5700" s="98"/>
      <c r="EI5700" s="98"/>
      <c r="EJ5700" s="98"/>
    </row>
    <row r="5701" spans="135:140">
      <c r="EE5701" s="114"/>
      <c r="EF5701" s="98"/>
      <c r="EG5701" s="98"/>
      <c r="EH5701" s="98"/>
      <c r="EI5701" s="98"/>
      <c r="EJ5701" s="98"/>
    </row>
    <row r="5702" spans="135:140">
      <c r="EE5702" s="114"/>
      <c r="EF5702" s="98"/>
      <c r="EG5702" s="98"/>
      <c r="EH5702" s="98"/>
      <c r="EI5702" s="98"/>
      <c r="EJ5702" s="98"/>
    </row>
    <row r="5703" spans="135:140">
      <c r="EE5703" s="114"/>
      <c r="EF5703" s="98"/>
      <c r="EG5703" s="98"/>
      <c r="EH5703" s="98"/>
      <c r="EI5703" s="98"/>
      <c r="EJ5703" s="98"/>
    </row>
    <row r="5704" spans="135:140">
      <c r="EE5704" s="114"/>
      <c r="EF5704" s="98"/>
      <c r="EG5704" s="98"/>
      <c r="EH5704" s="98"/>
      <c r="EI5704" s="98"/>
      <c r="EJ5704" s="98"/>
    </row>
    <row r="5705" spans="135:140">
      <c r="EE5705" s="114"/>
      <c r="EF5705" s="98"/>
      <c r="EG5705" s="98"/>
      <c r="EH5705" s="98"/>
      <c r="EI5705" s="98"/>
      <c r="EJ5705" s="98"/>
    </row>
    <row r="5706" spans="135:140">
      <c r="EE5706" s="114"/>
      <c r="EF5706" s="98"/>
      <c r="EG5706" s="98"/>
      <c r="EH5706" s="98"/>
      <c r="EI5706" s="98"/>
      <c r="EJ5706" s="98"/>
    </row>
    <row r="5707" spans="135:140">
      <c r="EE5707" s="114"/>
      <c r="EF5707" s="98"/>
      <c r="EG5707" s="98"/>
      <c r="EH5707" s="98"/>
      <c r="EI5707" s="98"/>
      <c r="EJ5707" s="98"/>
    </row>
    <row r="5708" spans="135:140">
      <c r="EE5708" s="114"/>
      <c r="EF5708" s="98"/>
      <c r="EG5708" s="98"/>
      <c r="EH5708" s="98"/>
      <c r="EI5708" s="98"/>
      <c r="EJ5708" s="98"/>
    </row>
    <row r="5709" spans="135:140">
      <c r="EE5709" s="114"/>
      <c r="EF5709" s="98"/>
      <c r="EG5709" s="98"/>
      <c r="EH5709" s="98"/>
      <c r="EI5709" s="98"/>
      <c r="EJ5709" s="98"/>
    </row>
    <row r="5710" spans="135:140">
      <c r="EE5710" s="114"/>
      <c r="EF5710" s="98"/>
      <c r="EG5710" s="98"/>
      <c r="EH5710" s="98"/>
      <c r="EI5710" s="98"/>
      <c r="EJ5710" s="98"/>
    </row>
    <row r="5711" spans="135:140">
      <c r="EE5711" s="114"/>
      <c r="EF5711" s="98"/>
      <c r="EG5711" s="98"/>
      <c r="EH5711" s="98"/>
      <c r="EI5711" s="98"/>
      <c r="EJ5711" s="98"/>
    </row>
    <row r="5712" spans="135:140">
      <c r="EE5712" s="114"/>
      <c r="EF5712" s="98"/>
      <c r="EG5712" s="98"/>
      <c r="EH5712" s="98"/>
      <c r="EI5712" s="98"/>
      <c r="EJ5712" s="98"/>
    </row>
    <row r="5713" spans="135:140">
      <c r="EE5713" s="114"/>
      <c r="EF5713" s="98"/>
      <c r="EG5713" s="98"/>
      <c r="EH5713" s="98"/>
      <c r="EI5713" s="98"/>
      <c r="EJ5713" s="98"/>
    </row>
    <row r="5714" spans="135:140">
      <c r="EE5714" s="114"/>
      <c r="EF5714" s="98"/>
      <c r="EG5714" s="98"/>
      <c r="EH5714" s="98"/>
      <c r="EI5714" s="98"/>
      <c r="EJ5714" s="98"/>
    </row>
    <row r="5715" spans="135:140">
      <c r="EE5715" s="114"/>
      <c r="EF5715" s="98"/>
      <c r="EG5715" s="98"/>
      <c r="EH5715" s="98"/>
      <c r="EI5715" s="98"/>
      <c r="EJ5715" s="98"/>
    </row>
    <row r="5716" spans="135:140">
      <c r="EE5716" s="114"/>
      <c r="EF5716" s="98"/>
      <c r="EG5716" s="98"/>
      <c r="EH5716" s="98"/>
      <c r="EI5716" s="98"/>
      <c r="EJ5716" s="98"/>
    </row>
    <row r="5717" spans="135:140">
      <c r="EE5717" s="114"/>
      <c r="EF5717" s="98"/>
      <c r="EG5717" s="98"/>
      <c r="EH5717" s="98"/>
      <c r="EI5717" s="98"/>
      <c r="EJ5717" s="98"/>
    </row>
    <row r="5718" spans="135:140">
      <c r="EE5718" s="114"/>
      <c r="EF5718" s="98"/>
      <c r="EG5718" s="98"/>
      <c r="EH5718" s="98"/>
      <c r="EI5718" s="98"/>
      <c r="EJ5718" s="98"/>
    </row>
    <row r="5719" spans="135:140">
      <c r="EE5719" s="114"/>
      <c r="EF5719" s="98"/>
      <c r="EG5719" s="98"/>
      <c r="EH5719" s="98"/>
      <c r="EI5719" s="98"/>
      <c r="EJ5719" s="98"/>
    </row>
    <row r="5720" spans="135:140">
      <c r="EE5720" s="114"/>
      <c r="EF5720" s="98"/>
      <c r="EG5720" s="98"/>
      <c r="EH5720" s="98"/>
      <c r="EI5720" s="98"/>
      <c r="EJ5720" s="98"/>
    </row>
    <row r="5721" spans="135:140">
      <c r="EE5721" s="114"/>
      <c r="EF5721" s="98"/>
      <c r="EG5721" s="98"/>
      <c r="EH5721" s="98"/>
      <c r="EI5721" s="98"/>
      <c r="EJ5721" s="98"/>
    </row>
    <row r="5722" spans="135:140">
      <c r="EE5722" s="114"/>
      <c r="EF5722" s="98"/>
      <c r="EG5722" s="98"/>
      <c r="EH5722" s="98"/>
      <c r="EI5722" s="98"/>
      <c r="EJ5722" s="98"/>
    </row>
    <row r="5723" spans="135:140">
      <c r="EE5723" s="114"/>
      <c r="EF5723" s="98"/>
      <c r="EG5723" s="98"/>
      <c r="EH5723" s="98"/>
      <c r="EI5723" s="98"/>
      <c r="EJ5723" s="98"/>
    </row>
    <row r="5724" spans="135:140">
      <c r="EE5724" s="114"/>
      <c r="EF5724" s="98"/>
      <c r="EG5724" s="98"/>
      <c r="EH5724" s="98"/>
      <c r="EI5724" s="98"/>
      <c r="EJ5724" s="98"/>
    </row>
    <row r="5725" spans="135:140">
      <c r="EE5725" s="114"/>
      <c r="EF5725" s="98"/>
      <c r="EG5725" s="98"/>
      <c r="EH5725" s="98"/>
      <c r="EI5725" s="98"/>
      <c r="EJ5725" s="98"/>
    </row>
    <row r="5726" spans="135:140">
      <c r="EE5726" s="114"/>
      <c r="EF5726" s="98"/>
      <c r="EG5726" s="98"/>
      <c r="EH5726" s="98"/>
      <c r="EI5726" s="98"/>
      <c r="EJ5726" s="98"/>
    </row>
    <row r="5727" spans="135:140">
      <c r="EE5727" s="114"/>
      <c r="EF5727" s="98"/>
      <c r="EG5727" s="98"/>
      <c r="EH5727" s="98"/>
      <c r="EI5727" s="98"/>
      <c r="EJ5727" s="98"/>
    </row>
    <row r="5728" spans="135:140">
      <c r="EE5728" s="114"/>
      <c r="EF5728" s="98"/>
      <c r="EG5728" s="98"/>
      <c r="EH5728" s="98"/>
      <c r="EI5728" s="98"/>
      <c r="EJ5728" s="98"/>
    </row>
    <row r="5729" spans="135:140">
      <c r="EE5729" s="114"/>
      <c r="EF5729" s="98"/>
      <c r="EG5729" s="98"/>
      <c r="EH5729" s="98"/>
      <c r="EI5729" s="98"/>
      <c r="EJ5729" s="98"/>
    </row>
    <row r="5730" spans="135:140">
      <c r="EE5730" s="114"/>
      <c r="EF5730" s="98"/>
      <c r="EG5730" s="98"/>
      <c r="EH5730" s="98"/>
      <c r="EI5730" s="98"/>
      <c r="EJ5730" s="98"/>
    </row>
    <row r="5731" spans="135:140">
      <c r="EE5731" s="114"/>
      <c r="EF5731" s="98"/>
      <c r="EG5731" s="98"/>
      <c r="EH5731" s="98"/>
      <c r="EI5731" s="98"/>
      <c r="EJ5731" s="98"/>
    </row>
    <row r="5732" spans="135:140">
      <c r="EE5732" s="114"/>
      <c r="EF5732" s="98"/>
      <c r="EG5732" s="98"/>
      <c r="EH5732" s="98"/>
      <c r="EI5732" s="98"/>
      <c r="EJ5732" s="98"/>
    </row>
    <row r="5733" spans="135:140">
      <c r="EE5733" s="114"/>
      <c r="EF5733" s="98"/>
      <c r="EG5733" s="98"/>
      <c r="EH5733" s="98"/>
      <c r="EI5733" s="98"/>
      <c r="EJ5733" s="98"/>
    </row>
    <row r="5734" spans="135:140">
      <c r="EE5734" s="114"/>
      <c r="EF5734" s="98"/>
      <c r="EG5734" s="98"/>
      <c r="EH5734" s="98"/>
      <c r="EI5734" s="98"/>
      <c r="EJ5734" s="98"/>
    </row>
    <row r="5735" spans="135:140">
      <c r="EE5735" s="114"/>
      <c r="EF5735" s="98"/>
      <c r="EG5735" s="98"/>
      <c r="EH5735" s="98"/>
      <c r="EI5735" s="98"/>
      <c r="EJ5735" s="98"/>
    </row>
    <row r="5736" spans="135:140">
      <c r="EE5736" s="114"/>
      <c r="EF5736" s="98"/>
      <c r="EG5736" s="98"/>
      <c r="EH5736" s="98"/>
      <c r="EI5736" s="98"/>
      <c r="EJ5736" s="98"/>
    </row>
    <row r="5737" spans="135:140">
      <c r="EE5737" s="114"/>
      <c r="EF5737" s="98"/>
      <c r="EG5737" s="98"/>
      <c r="EH5737" s="98"/>
      <c r="EI5737" s="98"/>
      <c r="EJ5737" s="98"/>
    </row>
    <row r="5738" spans="135:140">
      <c r="EE5738" s="114"/>
      <c r="EF5738" s="98"/>
      <c r="EG5738" s="98"/>
      <c r="EH5738" s="98"/>
      <c r="EI5738" s="98"/>
      <c r="EJ5738" s="98"/>
    </row>
    <row r="5739" spans="135:140">
      <c r="EE5739" s="114"/>
      <c r="EF5739" s="98"/>
      <c r="EG5739" s="98"/>
      <c r="EH5739" s="98"/>
      <c r="EI5739" s="98"/>
      <c r="EJ5739" s="98"/>
    </row>
    <row r="5740" spans="135:140">
      <c r="EE5740" s="114"/>
      <c r="EF5740" s="98"/>
      <c r="EG5740" s="98"/>
      <c r="EH5740" s="98"/>
      <c r="EI5740" s="98"/>
      <c r="EJ5740" s="98"/>
    </row>
    <row r="5741" spans="135:140">
      <c r="EE5741" s="114"/>
      <c r="EF5741" s="98"/>
      <c r="EG5741" s="98"/>
      <c r="EH5741" s="98"/>
      <c r="EI5741" s="98"/>
      <c r="EJ5741" s="98"/>
    </row>
    <row r="5742" spans="135:140">
      <c r="EE5742" s="114"/>
      <c r="EF5742" s="98"/>
      <c r="EG5742" s="98"/>
      <c r="EH5742" s="98"/>
      <c r="EI5742" s="98"/>
      <c r="EJ5742" s="98"/>
    </row>
    <row r="5743" spans="135:140">
      <c r="EE5743" s="114"/>
      <c r="EF5743" s="98"/>
      <c r="EG5743" s="98"/>
      <c r="EH5743" s="98"/>
      <c r="EI5743" s="98"/>
      <c r="EJ5743" s="98"/>
    </row>
    <row r="5744" spans="135:140">
      <c r="EE5744" s="114"/>
      <c r="EF5744" s="98"/>
      <c r="EG5744" s="98"/>
      <c r="EH5744" s="98"/>
      <c r="EI5744" s="98"/>
      <c r="EJ5744" s="98"/>
    </row>
    <row r="5745" spans="135:140">
      <c r="EE5745" s="114"/>
      <c r="EF5745" s="98"/>
      <c r="EG5745" s="98"/>
      <c r="EH5745" s="98"/>
      <c r="EI5745" s="98"/>
      <c r="EJ5745" s="98"/>
    </row>
    <row r="5746" spans="135:140">
      <c r="EE5746" s="114"/>
      <c r="EF5746" s="98"/>
      <c r="EG5746" s="98"/>
      <c r="EH5746" s="98"/>
      <c r="EI5746" s="98"/>
      <c r="EJ5746" s="98"/>
    </row>
    <row r="5747" spans="135:140">
      <c r="EE5747" s="114"/>
      <c r="EF5747" s="98"/>
      <c r="EG5747" s="98"/>
      <c r="EH5747" s="98"/>
      <c r="EI5747" s="98"/>
      <c r="EJ5747" s="98"/>
    </row>
    <row r="5748" spans="135:140">
      <c r="EE5748" s="114"/>
      <c r="EF5748" s="98"/>
      <c r="EG5748" s="98"/>
      <c r="EH5748" s="98"/>
      <c r="EI5748" s="98"/>
      <c r="EJ5748" s="98"/>
    </row>
    <row r="5749" spans="135:140">
      <c r="EE5749" s="114"/>
      <c r="EF5749" s="98"/>
      <c r="EG5749" s="98"/>
      <c r="EH5749" s="98"/>
      <c r="EI5749" s="98"/>
      <c r="EJ5749" s="98"/>
    </row>
    <row r="5750" spans="135:140">
      <c r="EE5750" s="114"/>
      <c r="EF5750" s="98"/>
      <c r="EG5750" s="98"/>
      <c r="EH5750" s="98"/>
      <c r="EI5750" s="98"/>
      <c r="EJ5750" s="98"/>
    </row>
    <row r="5751" spans="135:140">
      <c r="EE5751" s="114"/>
      <c r="EF5751" s="98"/>
      <c r="EG5751" s="98"/>
      <c r="EH5751" s="98"/>
      <c r="EI5751" s="98"/>
      <c r="EJ5751" s="98"/>
    </row>
    <row r="5752" spans="135:140">
      <c r="EE5752" s="114"/>
      <c r="EF5752" s="98"/>
      <c r="EG5752" s="98"/>
      <c r="EH5752" s="98"/>
      <c r="EI5752" s="98"/>
      <c r="EJ5752" s="98"/>
    </row>
    <row r="5753" spans="135:140">
      <c r="EE5753" s="114"/>
      <c r="EF5753" s="98"/>
      <c r="EG5753" s="98"/>
      <c r="EH5753" s="98"/>
      <c r="EI5753" s="98"/>
      <c r="EJ5753" s="98"/>
    </row>
    <row r="5754" spans="135:140">
      <c r="EE5754" s="114"/>
      <c r="EF5754" s="98"/>
      <c r="EG5754" s="98"/>
      <c r="EH5754" s="98"/>
      <c r="EI5754" s="98"/>
      <c r="EJ5754" s="98"/>
    </row>
    <row r="5755" spans="135:140">
      <c r="EE5755" s="114"/>
      <c r="EF5755" s="98"/>
      <c r="EG5755" s="98"/>
      <c r="EH5755" s="98"/>
      <c r="EI5755" s="98"/>
      <c r="EJ5755" s="98"/>
    </row>
    <row r="5756" spans="135:140">
      <c r="EE5756" s="114"/>
      <c r="EF5756" s="98"/>
      <c r="EG5756" s="98"/>
      <c r="EH5756" s="98"/>
      <c r="EI5756" s="98"/>
      <c r="EJ5756" s="98"/>
    </row>
    <row r="5757" spans="135:140">
      <c r="EE5757" s="114"/>
      <c r="EF5757" s="98"/>
      <c r="EG5757" s="98"/>
      <c r="EH5757" s="98"/>
      <c r="EI5757" s="98"/>
      <c r="EJ5757" s="98"/>
    </row>
    <row r="5758" spans="135:140">
      <c r="EE5758" s="114"/>
      <c r="EF5758" s="98"/>
      <c r="EG5758" s="98"/>
      <c r="EH5758" s="98"/>
      <c r="EI5758" s="98"/>
      <c r="EJ5758" s="98"/>
    </row>
    <row r="5759" spans="135:140">
      <c r="EE5759" s="114"/>
      <c r="EF5759" s="98"/>
      <c r="EG5759" s="98"/>
      <c r="EH5759" s="98"/>
      <c r="EI5759" s="98"/>
      <c r="EJ5759" s="98"/>
    </row>
    <row r="5760" spans="135:140">
      <c r="EE5760" s="114"/>
      <c r="EF5760" s="98"/>
      <c r="EG5760" s="98"/>
      <c r="EH5760" s="98"/>
      <c r="EI5760" s="98"/>
      <c r="EJ5760" s="98"/>
    </row>
    <row r="5761" spans="135:140">
      <c r="EE5761" s="114"/>
      <c r="EF5761" s="98"/>
      <c r="EG5761" s="98"/>
      <c r="EH5761" s="98"/>
      <c r="EI5761" s="98"/>
      <c r="EJ5761" s="98"/>
    </row>
    <row r="5762" spans="135:140">
      <c r="EE5762" s="114"/>
      <c r="EF5762" s="98"/>
      <c r="EG5762" s="98"/>
      <c r="EH5762" s="98"/>
      <c r="EI5762" s="98"/>
      <c r="EJ5762" s="98"/>
    </row>
    <row r="5763" spans="135:140">
      <c r="EE5763" s="114"/>
      <c r="EF5763" s="98"/>
      <c r="EG5763" s="98"/>
      <c r="EH5763" s="98"/>
      <c r="EI5763" s="98"/>
      <c r="EJ5763" s="98"/>
    </row>
    <row r="5764" spans="135:140">
      <c r="EE5764" s="114"/>
      <c r="EF5764" s="98"/>
      <c r="EG5764" s="98"/>
      <c r="EH5764" s="98"/>
      <c r="EI5764" s="98"/>
      <c r="EJ5764" s="98"/>
    </row>
    <row r="5765" spans="135:140">
      <c r="EE5765" s="114"/>
      <c r="EF5765" s="98"/>
      <c r="EG5765" s="98"/>
      <c r="EH5765" s="98"/>
      <c r="EI5765" s="98"/>
      <c r="EJ5765" s="98"/>
    </row>
    <row r="5766" spans="135:140">
      <c r="EE5766" s="114"/>
      <c r="EF5766" s="98"/>
      <c r="EG5766" s="98"/>
      <c r="EH5766" s="98"/>
      <c r="EI5766" s="98"/>
      <c r="EJ5766" s="98"/>
    </row>
    <row r="5767" spans="135:140">
      <c r="EE5767" s="114"/>
      <c r="EF5767" s="98"/>
      <c r="EG5767" s="98"/>
      <c r="EH5767" s="98"/>
      <c r="EI5767" s="98"/>
      <c r="EJ5767" s="98"/>
    </row>
    <row r="5768" spans="135:140">
      <c r="EE5768" s="114"/>
      <c r="EF5768" s="98"/>
      <c r="EG5768" s="98"/>
      <c r="EH5768" s="98"/>
      <c r="EI5768" s="98"/>
      <c r="EJ5768" s="98"/>
    </row>
    <row r="5769" spans="135:140">
      <c r="EE5769" s="114"/>
      <c r="EF5769" s="98"/>
      <c r="EG5769" s="98"/>
      <c r="EH5769" s="98"/>
      <c r="EI5769" s="98"/>
      <c r="EJ5769" s="98"/>
    </row>
    <row r="5770" spans="135:140">
      <c r="EE5770" s="114"/>
      <c r="EF5770" s="98"/>
      <c r="EG5770" s="98"/>
      <c r="EH5770" s="98"/>
      <c r="EI5770" s="98"/>
      <c r="EJ5770" s="98"/>
    </row>
    <row r="5771" spans="135:140">
      <c r="EE5771" s="114"/>
      <c r="EF5771" s="98"/>
      <c r="EG5771" s="98"/>
      <c r="EH5771" s="98"/>
      <c r="EI5771" s="98"/>
      <c r="EJ5771" s="98"/>
    </row>
    <row r="5772" spans="135:140">
      <c r="EE5772" s="114"/>
      <c r="EF5772" s="98"/>
      <c r="EG5772" s="98"/>
      <c r="EH5772" s="98"/>
      <c r="EI5772" s="98"/>
      <c r="EJ5772" s="98"/>
    </row>
    <row r="5773" spans="135:140">
      <c r="EE5773" s="114"/>
      <c r="EF5773" s="98"/>
      <c r="EG5773" s="98"/>
      <c r="EH5773" s="98"/>
      <c r="EI5773" s="98"/>
      <c r="EJ5773" s="98"/>
    </row>
    <row r="5774" spans="135:140">
      <c r="EE5774" s="114"/>
      <c r="EF5774" s="98"/>
      <c r="EG5774" s="98"/>
      <c r="EH5774" s="98"/>
      <c r="EI5774" s="98"/>
      <c r="EJ5774" s="98"/>
    </row>
    <row r="5775" spans="135:140">
      <c r="EE5775" s="114"/>
      <c r="EF5775" s="98"/>
      <c r="EG5775" s="98"/>
      <c r="EH5775" s="98"/>
      <c r="EI5775" s="98"/>
      <c r="EJ5775" s="98"/>
    </row>
    <row r="5776" spans="135:140">
      <c r="EE5776" s="114"/>
      <c r="EF5776" s="98"/>
      <c r="EG5776" s="98"/>
      <c r="EH5776" s="98"/>
      <c r="EI5776" s="98"/>
      <c r="EJ5776" s="98"/>
    </row>
    <row r="5777" spans="135:140">
      <c r="EE5777" s="114"/>
      <c r="EF5777" s="98"/>
      <c r="EG5777" s="98"/>
      <c r="EH5777" s="98"/>
      <c r="EI5777" s="98"/>
      <c r="EJ5777" s="98"/>
    </row>
    <row r="5778" spans="135:140">
      <c r="EE5778" s="114"/>
      <c r="EF5778" s="98"/>
      <c r="EG5778" s="98"/>
      <c r="EH5778" s="98"/>
      <c r="EI5778" s="98"/>
      <c r="EJ5778" s="98"/>
    </row>
    <row r="5779" spans="135:140">
      <c r="EE5779" s="114"/>
      <c r="EF5779" s="98"/>
      <c r="EG5779" s="98"/>
      <c r="EH5779" s="98"/>
      <c r="EI5779" s="98"/>
      <c r="EJ5779" s="98"/>
    </row>
    <row r="5780" spans="135:140">
      <c r="EE5780" s="114"/>
      <c r="EF5780" s="98"/>
      <c r="EG5780" s="98"/>
      <c r="EH5780" s="98"/>
      <c r="EI5780" s="98"/>
      <c r="EJ5780" s="98"/>
    </row>
    <row r="5781" spans="135:140">
      <c r="EE5781" s="114"/>
      <c r="EF5781" s="98"/>
      <c r="EG5781" s="98"/>
      <c r="EH5781" s="98"/>
      <c r="EI5781" s="98"/>
      <c r="EJ5781" s="98"/>
    </row>
    <row r="5782" spans="135:140">
      <c r="EE5782" s="114"/>
      <c r="EF5782" s="98"/>
      <c r="EG5782" s="98"/>
      <c r="EH5782" s="98"/>
      <c r="EI5782" s="98"/>
      <c r="EJ5782" s="98"/>
    </row>
    <row r="5783" spans="135:140">
      <c r="EE5783" s="114"/>
      <c r="EF5783" s="98"/>
      <c r="EG5783" s="98"/>
      <c r="EH5783" s="98"/>
      <c r="EI5783" s="98"/>
      <c r="EJ5783" s="98"/>
    </row>
    <row r="5784" spans="135:140">
      <c r="EE5784" s="114"/>
      <c r="EF5784" s="98"/>
      <c r="EG5784" s="98"/>
      <c r="EH5784" s="98"/>
      <c r="EI5784" s="98"/>
      <c r="EJ5784" s="98"/>
    </row>
    <row r="5785" spans="135:140">
      <c r="EE5785" s="114"/>
      <c r="EF5785" s="98"/>
      <c r="EG5785" s="98"/>
      <c r="EH5785" s="98"/>
      <c r="EI5785" s="98"/>
      <c r="EJ5785" s="98"/>
    </row>
    <row r="5786" spans="135:140">
      <c r="EE5786" s="114"/>
      <c r="EF5786" s="98"/>
      <c r="EG5786" s="98"/>
      <c r="EH5786" s="98"/>
      <c r="EI5786" s="98"/>
      <c r="EJ5786" s="98"/>
    </row>
    <row r="5787" spans="135:140">
      <c r="EE5787" s="114"/>
      <c r="EF5787" s="98"/>
      <c r="EG5787" s="98"/>
      <c r="EH5787" s="98"/>
      <c r="EI5787" s="98"/>
      <c r="EJ5787" s="98"/>
    </row>
    <row r="5788" spans="135:140">
      <c r="EE5788" s="114"/>
      <c r="EF5788" s="98"/>
      <c r="EG5788" s="98"/>
      <c r="EH5788" s="98"/>
      <c r="EI5788" s="98"/>
      <c r="EJ5788" s="98"/>
    </row>
    <row r="5789" spans="135:140">
      <c r="EE5789" s="114"/>
      <c r="EF5789" s="98"/>
      <c r="EG5789" s="98"/>
      <c r="EH5789" s="98"/>
      <c r="EI5789" s="98"/>
      <c r="EJ5789" s="98"/>
    </row>
    <row r="5790" spans="135:140">
      <c r="EE5790" s="114"/>
      <c r="EF5790" s="98"/>
      <c r="EG5790" s="98"/>
      <c r="EH5790" s="98"/>
      <c r="EI5790" s="98"/>
      <c r="EJ5790" s="98"/>
    </row>
    <row r="5791" spans="135:140">
      <c r="EE5791" s="114"/>
      <c r="EF5791" s="98"/>
      <c r="EG5791" s="98"/>
      <c r="EH5791" s="98"/>
      <c r="EI5791" s="98"/>
      <c r="EJ5791" s="98"/>
    </row>
    <row r="5792" spans="135:140">
      <c r="EE5792" s="114"/>
      <c r="EF5792" s="98"/>
      <c r="EG5792" s="98"/>
      <c r="EH5792" s="98"/>
      <c r="EI5792" s="98"/>
      <c r="EJ5792" s="98"/>
    </row>
    <row r="5793" spans="135:140">
      <c r="EE5793" s="114"/>
      <c r="EF5793" s="98"/>
      <c r="EG5793" s="98"/>
      <c r="EH5793" s="98"/>
      <c r="EI5793" s="98"/>
      <c r="EJ5793" s="98"/>
    </row>
    <row r="5794" spans="135:140">
      <c r="EE5794" s="114"/>
      <c r="EF5794" s="98"/>
      <c r="EG5794" s="98"/>
      <c r="EH5794" s="98"/>
      <c r="EI5794" s="98"/>
      <c r="EJ5794" s="98"/>
    </row>
    <row r="5795" spans="135:140">
      <c r="EE5795" s="114"/>
      <c r="EF5795" s="98"/>
      <c r="EG5795" s="98"/>
      <c r="EH5795" s="98"/>
      <c r="EI5795" s="98"/>
      <c r="EJ5795" s="98"/>
    </row>
    <row r="5796" spans="135:140">
      <c r="EE5796" s="114"/>
      <c r="EF5796" s="98"/>
      <c r="EG5796" s="98"/>
      <c r="EH5796" s="98"/>
      <c r="EI5796" s="98"/>
      <c r="EJ5796" s="98"/>
    </row>
    <row r="5797" spans="135:140">
      <c r="EE5797" s="114"/>
      <c r="EF5797" s="98"/>
      <c r="EG5797" s="98"/>
      <c r="EH5797" s="98"/>
      <c r="EI5797" s="98"/>
      <c r="EJ5797" s="98"/>
    </row>
    <row r="5798" spans="135:140">
      <c r="EE5798" s="114"/>
      <c r="EF5798" s="98"/>
      <c r="EG5798" s="98"/>
      <c r="EH5798" s="98"/>
      <c r="EI5798" s="98"/>
      <c r="EJ5798" s="98"/>
    </row>
    <row r="5799" spans="135:140">
      <c r="EE5799" s="114"/>
      <c r="EF5799" s="98"/>
      <c r="EG5799" s="98"/>
      <c r="EH5799" s="98"/>
      <c r="EI5799" s="98"/>
      <c r="EJ5799" s="98"/>
    </row>
    <row r="5800" spans="135:140">
      <c r="EE5800" s="114"/>
      <c r="EF5800" s="98"/>
      <c r="EG5800" s="98"/>
      <c r="EH5800" s="98"/>
      <c r="EI5800" s="98"/>
      <c r="EJ5800" s="98"/>
    </row>
    <row r="5801" spans="135:140">
      <c r="EE5801" s="114"/>
      <c r="EF5801" s="98"/>
      <c r="EG5801" s="98"/>
      <c r="EH5801" s="98"/>
      <c r="EI5801" s="98"/>
      <c r="EJ5801" s="98"/>
    </row>
    <row r="5802" spans="135:140">
      <c r="EE5802" s="114"/>
      <c r="EF5802" s="98"/>
      <c r="EG5802" s="98"/>
      <c r="EH5802" s="98"/>
      <c r="EI5802" s="98"/>
      <c r="EJ5802" s="98"/>
    </row>
    <row r="5803" spans="135:140">
      <c r="EE5803" s="114"/>
      <c r="EF5803" s="98"/>
      <c r="EG5803" s="98"/>
      <c r="EH5803" s="98"/>
      <c r="EI5803" s="98"/>
      <c r="EJ5803" s="98"/>
    </row>
    <row r="5804" spans="135:140">
      <c r="EE5804" s="114"/>
      <c r="EF5804" s="98"/>
      <c r="EG5804" s="98"/>
      <c r="EH5804" s="98"/>
      <c r="EI5804" s="98"/>
      <c r="EJ5804" s="98"/>
    </row>
    <row r="5805" spans="135:140">
      <c r="EE5805" s="114"/>
      <c r="EF5805" s="98"/>
      <c r="EG5805" s="98"/>
      <c r="EH5805" s="98"/>
      <c r="EI5805" s="98"/>
      <c r="EJ5805" s="98"/>
    </row>
    <row r="5806" spans="135:140">
      <c r="EE5806" s="114"/>
      <c r="EF5806" s="98"/>
      <c r="EG5806" s="98"/>
      <c r="EH5806" s="98"/>
      <c r="EI5806" s="98"/>
      <c r="EJ5806" s="98"/>
    </row>
    <row r="5807" spans="135:140">
      <c r="EE5807" s="114"/>
      <c r="EF5807" s="98"/>
      <c r="EG5807" s="98"/>
      <c r="EH5807" s="98"/>
      <c r="EI5807" s="98"/>
      <c r="EJ5807" s="98"/>
    </row>
    <row r="5808" spans="135:140">
      <c r="EE5808" s="114"/>
      <c r="EF5808" s="98"/>
      <c r="EG5808" s="98"/>
      <c r="EH5808" s="98"/>
      <c r="EI5808" s="98"/>
      <c r="EJ5808" s="98"/>
    </row>
    <row r="5809" spans="135:140">
      <c r="EE5809" s="114"/>
      <c r="EF5809" s="98"/>
      <c r="EG5809" s="98"/>
      <c r="EH5809" s="98"/>
      <c r="EI5809" s="98"/>
      <c r="EJ5809" s="98"/>
    </row>
    <row r="5810" spans="135:140">
      <c r="EE5810" s="114"/>
      <c r="EF5810" s="98"/>
      <c r="EG5810" s="98"/>
      <c r="EH5810" s="98"/>
      <c r="EI5810" s="98"/>
      <c r="EJ5810" s="98"/>
    </row>
    <row r="5811" spans="135:140">
      <c r="EE5811" s="114"/>
      <c r="EF5811" s="98"/>
      <c r="EG5811" s="98"/>
      <c r="EH5811" s="98"/>
      <c r="EI5811" s="98"/>
      <c r="EJ5811" s="98"/>
    </row>
    <row r="5812" spans="135:140">
      <c r="EE5812" s="114"/>
      <c r="EF5812" s="98"/>
      <c r="EG5812" s="98"/>
      <c r="EH5812" s="98"/>
      <c r="EI5812" s="98"/>
      <c r="EJ5812" s="98"/>
    </row>
    <row r="5813" spans="135:140">
      <c r="EE5813" s="114"/>
      <c r="EF5813" s="98"/>
      <c r="EG5813" s="98"/>
      <c r="EH5813" s="98"/>
      <c r="EI5813" s="98"/>
      <c r="EJ5813" s="98"/>
    </row>
    <row r="5814" spans="135:140">
      <c r="EE5814" s="114"/>
      <c r="EF5814" s="98"/>
      <c r="EG5814" s="98"/>
      <c r="EH5814" s="98"/>
      <c r="EI5814" s="98"/>
      <c r="EJ5814" s="98"/>
    </row>
    <row r="5815" spans="135:140">
      <c r="EE5815" s="114"/>
      <c r="EF5815" s="98"/>
      <c r="EG5815" s="98"/>
      <c r="EH5815" s="98"/>
      <c r="EI5815" s="98"/>
      <c r="EJ5815" s="98"/>
    </row>
    <row r="5816" spans="135:140">
      <c r="EE5816" s="114"/>
      <c r="EF5816" s="98"/>
      <c r="EG5816" s="98"/>
      <c r="EH5816" s="98"/>
      <c r="EI5816" s="98"/>
      <c r="EJ5816" s="98"/>
    </row>
    <row r="5817" spans="135:140">
      <c r="EE5817" s="114"/>
      <c r="EF5817" s="98"/>
      <c r="EG5817" s="98"/>
      <c r="EH5817" s="98"/>
      <c r="EI5817" s="98"/>
      <c r="EJ5817" s="98"/>
    </row>
    <row r="5818" spans="135:140">
      <c r="EE5818" s="114"/>
      <c r="EF5818" s="98"/>
      <c r="EG5818" s="98"/>
      <c r="EH5818" s="98"/>
      <c r="EI5818" s="98"/>
      <c r="EJ5818" s="98"/>
    </row>
    <row r="5819" spans="135:140">
      <c r="EE5819" s="114"/>
      <c r="EF5819" s="98"/>
      <c r="EG5819" s="98"/>
      <c r="EH5819" s="98"/>
      <c r="EI5819" s="98"/>
      <c r="EJ5819" s="98"/>
    </row>
    <row r="5820" spans="135:140">
      <c r="EE5820" s="114"/>
      <c r="EF5820" s="98"/>
      <c r="EG5820" s="98"/>
      <c r="EH5820" s="98"/>
      <c r="EI5820" s="98"/>
      <c r="EJ5820" s="98"/>
    </row>
    <row r="5821" spans="135:140">
      <c r="EE5821" s="114"/>
      <c r="EF5821" s="98"/>
      <c r="EG5821" s="98"/>
      <c r="EH5821" s="98"/>
      <c r="EI5821" s="98"/>
      <c r="EJ5821" s="98"/>
    </row>
    <row r="5822" spans="135:140">
      <c r="EE5822" s="114"/>
      <c r="EF5822" s="98"/>
      <c r="EG5822" s="98"/>
      <c r="EH5822" s="98"/>
      <c r="EI5822" s="98"/>
      <c r="EJ5822" s="98"/>
    </row>
    <row r="5823" spans="135:140">
      <c r="EE5823" s="114"/>
      <c r="EF5823" s="98"/>
      <c r="EG5823" s="98"/>
      <c r="EH5823" s="98"/>
      <c r="EI5823" s="98"/>
      <c r="EJ5823" s="98"/>
    </row>
    <row r="5824" spans="135:140">
      <c r="EE5824" s="114"/>
      <c r="EF5824" s="98"/>
      <c r="EG5824" s="98"/>
      <c r="EH5824" s="98"/>
      <c r="EI5824" s="98"/>
      <c r="EJ5824" s="98"/>
    </row>
    <row r="5825" spans="135:140">
      <c r="EE5825" s="114"/>
      <c r="EF5825" s="98"/>
      <c r="EG5825" s="98"/>
      <c r="EH5825" s="98"/>
      <c r="EI5825" s="98"/>
      <c r="EJ5825" s="98"/>
    </row>
    <row r="5826" spans="135:140">
      <c r="EE5826" s="114"/>
      <c r="EF5826" s="98"/>
      <c r="EG5826" s="98"/>
      <c r="EH5826" s="98"/>
      <c r="EI5826" s="98"/>
      <c r="EJ5826" s="98"/>
    </row>
    <row r="5827" spans="135:140">
      <c r="EE5827" s="114"/>
      <c r="EF5827" s="98"/>
      <c r="EG5827" s="98"/>
      <c r="EH5827" s="98"/>
      <c r="EI5827" s="98"/>
      <c r="EJ5827" s="98"/>
    </row>
    <row r="5828" spans="135:140">
      <c r="EE5828" s="114"/>
      <c r="EF5828" s="98"/>
      <c r="EG5828" s="98"/>
      <c r="EH5828" s="98"/>
      <c r="EI5828" s="98"/>
      <c r="EJ5828" s="98"/>
    </row>
    <row r="5829" spans="135:140">
      <c r="EE5829" s="114"/>
      <c r="EF5829" s="98"/>
      <c r="EG5829" s="98"/>
      <c r="EH5829" s="98"/>
      <c r="EI5829" s="98"/>
      <c r="EJ5829" s="98"/>
    </row>
    <row r="5830" spans="135:140">
      <c r="EE5830" s="114"/>
      <c r="EF5830" s="98"/>
      <c r="EG5830" s="98"/>
      <c r="EH5830" s="98"/>
      <c r="EI5830" s="98"/>
      <c r="EJ5830" s="98"/>
    </row>
    <row r="5831" spans="135:140">
      <c r="EE5831" s="114"/>
      <c r="EF5831" s="98"/>
      <c r="EG5831" s="98"/>
      <c r="EH5831" s="98"/>
      <c r="EI5831" s="98"/>
      <c r="EJ5831" s="98"/>
    </row>
    <row r="5832" spans="135:140">
      <c r="EE5832" s="114"/>
      <c r="EF5832" s="98"/>
      <c r="EG5832" s="98"/>
      <c r="EH5832" s="98"/>
      <c r="EI5832" s="98"/>
      <c r="EJ5832" s="98"/>
    </row>
    <row r="5833" spans="135:140">
      <c r="EE5833" s="114"/>
      <c r="EF5833" s="98"/>
      <c r="EG5833" s="98"/>
      <c r="EH5833" s="98"/>
      <c r="EI5833" s="98"/>
      <c r="EJ5833" s="98"/>
    </row>
    <row r="5834" spans="135:140">
      <c r="EE5834" s="114"/>
      <c r="EF5834" s="98"/>
      <c r="EG5834" s="98"/>
      <c r="EH5834" s="98"/>
      <c r="EI5834" s="98"/>
      <c r="EJ5834" s="98"/>
    </row>
    <row r="5835" spans="135:140">
      <c r="EE5835" s="114"/>
      <c r="EF5835" s="98"/>
      <c r="EG5835" s="98"/>
      <c r="EH5835" s="98"/>
      <c r="EI5835" s="98"/>
      <c r="EJ5835" s="98"/>
    </row>
    <row r="5836" spans="135:140">
      <c r="EE5836" s="114"/>
      <c r="EF5836" s="98"/>
      <c r="EG5836" s="98"/>
      <c r="EH5836" s="98"/>
      <c r="EI5836" s="98"/>
      <c r="EJ5836" s="98"/>
    </row>
    <row r="5837" spans="135:140">
      <c r="EE5837" s="114"/>
      <c r="EF5837" s="98"/>
      <c r="EG5837" s="98"/>
      <c r="EH5837" s="98"/>
      <c r="EI5837" s="98"/>
      <c r="EJ5837" s="98"/>
    </row>
    <row r="5838" spans="135:140">
      <c r="EE5838" s="114"/>
      <c r="EF5838" s="98"/>
      <c r="EG5838" s="98"/>
      <c r="EH5838" s="98"/>
      <c r="EI5838" s="98"/>
      <c r="EJ5838" s="98"/>
    </row>
    <row r="5839" spans="135:140">
      <c r="EE5839" s="114"/>
      <c r="EF5839" s="98"/>
      <c r="EG5839" s="98"/>
      <c r="EH5839" s="98"/>
      <c r="EI5839" s="98"/>
      <c r="EJ5839" s="98"/>
    </row>
    <row r="5840" spans="135:140">
      <c r="EE5840" s="114"/>
      <c r="EF5840" s="98"/>
      <c r="EG5840" s="98"/>
      <c r="EH5840" s="98"/>
      <c r="EI5840" s="98"/>
      <c r="EJ5840" s="98"/>
    </row>
    <row r="5841" spans="135:140">
      <c r="EE5841" s="114"/>
      <c r="EF5841" s="98"/>
      <c r="EG5841" s="98"/>
      <c r="EH5841" s="98"/>
      <c r="EI5841" s="98"/>
      <c r="EJ5841" s="98"/>
    </row>
    <row r="5842" spans="135:140">
      <c r="EE5842" s="114"/>
      <c r="EF5842" s="98"/>
      <c r="EG5842" s="98"/>
      <c r="EH5842" s="98"/>
      <c r="EI5842" s="98"/>
      <c r="EJ5842" s="98"/>
    </row>
    <row r="5843" spans="135:140">
      <c r="EE5843" s="114"/>
      <c r="EF5843" s="98"/>
      <c r="EG5843" s="98"/>
      <c r="EH5843" s="98"/>
      <c r="EI5843" s="98"/>
      <c r="EJ5843" s="98"/>
    </row>
    <row r="5844" spans="135:140">
      <c r="EE5844" s="114"/>
      <c r="EF5844" s="98"/>
      <c r="EG5844" s="98"/>
      <c r="EH5844" s="98"/>
      <c r="EI5844" s="98"/>
      <c r="EJ5844" s="98"/>
    </row>
    <row r="5845" spans="135:140">
      <c r="EE5845" s="114"/>
      <c r="EF5845" s="98"/>
      <c r="EG5845" s="98"/>
      <c r="EH5845" s="98"/>
      <c r="EI5845" s="98"/>
      <c r="EJ5845" s="98"/>
    </row>
    <row r="5846" spans="135:140">
      <c r="EE5846" s="114"/>
      <c r="EF5846" s="98"/>
      <c r="EG5846" s="98"/>
      <c r="EH5846" s="98"/>
      <c r="EI5846" s="98"/>
      <c r="EJ5846" s="98"/>
    </row>
    <row r="5847" spans="135:140">
      <c r="EE5847" s="114"/>
      <c r="EF5847" s="98"/>
      <c r="EG5847" s="98"/>
      <c r="EH5847" s="98"/>
      <c r="EI5847" s="98"/>
      <c r="EJ5847" s="98"/>
    </row>
    <row r="5848" spans="135:140">
      <c r="EE5848" s="114"/>
      <c r="EF5848" s="98"/>
      <c r="EG5848" s="98"/>
      <c r="EH5848" s="98"/>
      <c r="EI5848" s="98"/>
      <c r="EJ5848" s="98"/>
    </row>
    <row r="5849" spans="135:140">
      <c r="EE5849" s="114"/>
      <c r="EF5849" s="98"/>
      <c r="EG5849" s="98"/>
      <c r="EH5849" s="98"/>
      <c r="EI5849" s="98"/>
      <c r="EJ5849" s="98"/>
    </row>
    <row r="5850" spans="135:140">
      <c r="EE5850" s="114"/>
      <c r="EF5850" s="98"/>
      <c r="EG5850" s="98"/>
      <c r="EH5850" s="98"/>
      <c r="EI5850" s="98"/>
      <c r="EJ5850" s="98"/>
    </row>
    <row r="5851" spans="135:140">
      <c r="EE5851" s="114"/>
      <c r="EF5851" s="98"/>
      <c r="EG5851" s="98"/>
      <c r="EH5851" s="98"/>
      <c r="EI5851" s="98"/>
      <c r="EJ5851" s="98"/>
    </row>
    <row r="5852" spans="135:140">
      <c r="EE5852" s="114"/>
      <c r="EF5852" s="98"/>
      <c r="EG5852" s="98"/>
      <c r="EH5852" s="98"/>
      <c r="EI5852" s="98"/>
      <c r="EJ5852" s="98"/>
    </row>
    <row r="5853" spans="135:140">
      <c r="EE5853" s="114"/>
      <c r="EF5853" s="98"/>
      <c r="EG5853" s="98"/>
      <c r="EH5853" s="98"/>
      <c r="EI5853" s="98"/>
      <c r="EJ5853" s="98"/>
    </row>
    <row r="5854" spans="135:140">
      <c r="EE5854" s="114"/>
      <c r="EF5854" s="98"/>
      <c r="EG5854" s="98"/>
      <c r="EH5854" s="98"/>
      <c r="EI5854" s="98"/>
      <c r="EJ5854" s="98"/>
    </row>
    <row r="5855" spans="135:140">
      <c r="EE5855" s="114"/>
      <c r="EF5855" s="98"/>
      <c r="EG5855" s="98"/>
      <c r="EH5855" s="98"/>
      <c r="EI5855" s="98"/>
      <c r="EJ5855" s="98"/>
    </row>
    <row r="5856" spans="135:140">
      <c r="EE5856" s="114"/>
      <c r="EF5856" s="98"/>
      <c r="EG5856" s="98"/>
      <c r="EH5856" s="98"/>
      <c r="EI5856" s="98"/>
      <c r="EJ5856" s="98"/>
    </row>
    <row r="5857" spans="135:140">
      <c r="EE5857" s="114"/>
      <c r="EF5857" s="98"/>
      <c r="EG5857" s="98"/>
      <c r="EH5857" s="98"/>
      <c r="EI5857" s="98"/>
      <c r="EJ5857" s="98"/>
    </row>
    <row r="5858" spans="135:140">
      <c r="EE5858" s="114"/>
      <c r="EF5858" s="98"/>
      <c r="EG5858" s="98"/>
      <c r="EH5858" s="98"/>
      <c r="EI5858" s="98"/>
      <c r="EJ5858" s="98"/>
    </row>
    <row r="5859" spans="135:140">
      <c r="EE5859" s="114"/>
      <c r="EF5859" s="98"/>
      <c r="EG5859" s="98"/>
      <c r="EH5859" s="98"/>
      <c r="EI5859" s="98"/>
      <c r="EJ5859" s="98"/>
    </row>
    <row r="5860" spans="135:140">
      <c r="EE5860" s="114"/>
      <c r="EF5860" s="98"/>
      <c r="EG5860" s="98"/>
      <c r="EH5860" s="98"/>
      <c r="EI5860" s="98"/>
      <c r="EJ5860" s="98"/>
    </row>
    <row r="5861" spans="135:140">
      <c r="EE5861" s="114"/>
      <c r="EF5861" s="98"/>
      <c r="EG5861" s="98"/>
      <c r="EH5861" s="98"/>
      <c r="EI5861" s="98"/>
      <c r="EJ5861" s="98"/>
    </row>
    <row r="5862" spans="135:140">
      <c r="EE5862" s="114"/>
      <c r="EF5862" s="98"/>
      <c r="EG5862" s="98"/>
      <c r="EH5862" s="98"/>
      <c r="EI5862" s="98"/>
      <c r="EJ5862" s="98"/>
    </row>
    <row r="5863" spans="135:140">
      <c r="EE5863" s="114"/>
      <c r="EF5863" s="98"/>
      <c r="EG5863" s="98"/>
      <c r="EH5863" s="98"/>
      <c r="EI5863" s="98"/>
      <c r="EJ5863" s="98"/>
    </row>
    <row r="5864" spans="135:140">
      <c r="EE5864" s="114"/>
      <c r="EF5864" s="98"/>
      <c r="EG5864" s="98"/>
      <c r="EH5864" s="98"/>
      <c r="EI5864" s="98"/>
      <c r="EJ5864" s="98"/>
    </row>
    <row r="5865" spans="135:140">
      <c r="EE5865" s="114"/>
      <c r="EF5865" s="98"/>
      <c r="EG5865" s="98"/>
      <c r="EH5865" s="98"/>
      <c r="EI5865" s="98"/>
      <c r="EJ5865" s="98"/>
    </row>
    <row r="5866" spans="135:140">
      <c r="EE5866" s="114"/>
      <c r="EF5866" s="98"/>
      <c r="EG5866" s="98"/>
      <c r="EH5866" s="98"/>
      <c r="EI5866" s="98"/>
      <c r="EJ5866" s="98"/>
    </row>
    <row r="5867" spans="135:140">
      <c r="EE5867" s="114"/>
      <c r="EF5867" s="98"/>
      <c r="EG5867" s="98"/>
      <c r="EH5867" s="98"/>
      <c r="EI5867" s="98"/>
      <c r="EJ5867" s="98"/>
    </row>
    <row r="5868" spans="135:140">
      <c r="EE5868" s="114"/>
      <c r="EF5868" s="98"/>
      <c r="EG5868" s="98"/>
      <c r="EH5868" s="98"/>
      <c r="EI5868" s="98"/>
      <c r="EJ5868" s="98"/>
    </row>
    <row r="5869" spans="135:140">
      <c r="EE5869" s="114"/>
      <c r="EF5869" s="98"/>
      <c r="EG5869" s="98"/>
      <c r="EH5869" s="98"/>
      <c r="EI5869" s="98"/>
      <c r="EJ5869" s="98"/>
    </row>
    <row r="5870" spans="135:140">
      <c r="EE5870" s="114"/>
      <c r="EF5870" s="98"/>
      <c r="EG5870" s="98"/>
      <c r="EH5870" s="98"/>
      <c r="EI5870" s="98"/>
      <c r="EJ5870" s="98"/>
    </row>
    <row r="5871" spans="135:140">
      <c r="EE5871" s="114"/>
      <c r="EF5871" s="98"/>
      <c r="EG5871" s="98"/>
      <c r="EH5871" s="98"/>
      <c r="EI5871" s="98"/>
      <c r="EJ5871" s="98"/>
    </row>
    <row r="5872" spans="135:140">
      <c r="EE5872" s="114"/>
      <c r="EF5872" s="98"/>
      <c r="EG5872" s="98"/>
      <c r="EH5872" s="98"/>
      <c r="EI5872" s="98"/>
      <c r="EJ5872" s="98"/>
    </row>
    <row r="5873" spans="135:140">
      <c r="EE5873" s="114"/>
      <c r="EF5873" s="98"/>
      <c r="EG5873" s="98"/>
      <c r="EH5873" s="98"/>
      <c r="EI5873" s="98"/>
      <c r="EJ5873" s="98"/>
    </row>
    <row r="5874" spans="135:140">
      <c r="EE5874" s="114"/>
      <c r="EF5874" s="98"/>
      <c r="EG5874" s="98"/>
      <c r="EH5874" s="98"/>
      <c r="EI5874" s="98"/>
      <c r="EJ5874" s="98"/>
    </row>
    <row r="5875" spans="135:140">
      <c r="EE5875" s="114"/>
      <c r="EF5875" s="98"/>
      <c r="EG5875" s="98"/>
      <c r="EH5875" s="98"/>
      <c r="EI5875" s="98"/>
      <c r="EJ5875" s="98"/>
    </row>
    <row r="5876" spans="135:140">
      <c r="EE5876" s="114"/>
      <c r="EF5876" s="98"/>
      <c r="EG5876" s="98"/>
      <c r="EH5876" s="98"/>
      <c r="EI5876" s="98"/>
      <c r="EJ5876" s="98"/>
    </row>
    <row r="5877" spans="135:140">
      <c r="EE5877" s="114"/>
      <c r="EF5877" s="98"/>
      <c r="EG5877" s="98"/>
      <c r="EH5877" s="98"/>
      <c r="EI5877" s="98"/>
      <c r="EJ5877" s="98"/>
    </row>
    <row r="5878" spans="135:140">
      <c r="EE5878" s="114"/>
      <c r="EF5878" s="98"/>
      <c r="EG5878" s="98"/>
      <c r="EH5878" s="98"/>
      <c r="EI5878" s="98"/>
      <c r="EJ5878" s="98"/>
    </row>
    <row r="5879" spans="135:140">
      <c r="EE5879" s="114"/>
      <c r="EF5879" s="98"/>
      <c r="EG5879" s="98"/>
      <c r="EH5879" s="98"/>
      <c r="EI5879" s="98"/>
      <c r="EJ5879" s="98"/>
    </row>
    <row r="5880" spans="135:140">
      <c r="EE5880" s="114"/>
      <c r="EF5880" s="98"/>
      <c r="EG5880" s="98"/>
      <c r="EH5880" s="98"/>
      <c r="EI5880" s="98"/>
      <c r="EJ5880" s="98"/>
    </row>
    <row r="5881" spans="135:140">
      <c r="EE5881" s="114"/>
      <c r="EF5881" s="98"/>
      <c r="EG5881" s="98"/>
      <c r="EH5881" s="98"/>
      <c r="EI5881" s="98"/>
      <c r="EJ5881" s="98"/>
    </row>
    <row r="5882" spans="135:140">
      <c r="EE5882" s="114"/>
      <c r="EF5882" s="98"/>
      <c r="EG5882" s="98"/>
      <c r="EH5882" s="98"/>
      <c r="EI5882" s="98"/>
      <c r="EJ5882" s="98"/>
    </row>
    <row r="5883" spans="135:140">
      <c r="EE5883" s="114"/>
      <c r="EF5883" s="98"/>
      <c r="EG5883" s="98"/>
      <c r="EH5883" s="98"/>
      <c r="EI5883" s="98"/>
      <c r="EJ5883" s="98"/>
    </row>
    <row r="5884" spans="135:140">
      <c r="EE5884" s="114"/>
      <c r="EF5884" s="98"/>
      <c r="EG5884" s="98"/>
      <c r="EH5884" s="98"/>
      <c r="EI5884" s="98"/>
      <c r="EJ5884" s="98"/>
    </row>
    <row r="5885" spans="135:140">
      <c r="EE5885" s="114"/>
      <c r="EF5885" s="98"/>
      <c r="EG5885" s="98"/>
      <c r="EH5885" s="98"/>
      <c r="EI5885" s="98"/>
      <c r="EJ5885" s="98"/>
    </row>
    <row r="5886" spans="135:140">
      <c r="EE5886" s="114"/>
      <c r="EF5886" s="98"/>
      <c r="EG5886" s="98"/>
      <c r="EH5886" s="98"/>
      <c r="EI5886" s="98"/>
      <c r="EJ5886" s="98"/>
    </row>
    <row r="5887" spans="135:140">
      <c r="EE5887" s="114"/>
      <c r="EF5887" s="98"/>
      <c r="EG5887" s="98"/>
      <c r="EH5887" s="98"/>
      <c r="EI5887" s="98"/>
      <c r="EJ5887" s="98"/>
    </row>
    <row r="5888" spans="135:140">
      <c r="EE5888" s="114"/>
      <c r="EF5888" s="98"/>
      <c r="EG5888" s="98"/>
      <c r="EH5888" s="98"/>
      <c r="EI5888" s="98"/>
      <c r="EJ5888" s="98"/>
    </row>
    <row r="5889" spans="135:140">
      <c r="EE5889" s="114"/>
      <c r="EF5889" s="98"/>
      <c r="EG5889" s="98"/>
      <c r="EH5889" s="98"/>
      <c r="EI5889" s="98"/>
      <c r="EJ5889" s="98"/>
    </row>
    <row r="5890" spans="135:140">
      <c r="EE5890" s="114"/>
      <c r="EF5890" s="98"/>
      <c r="EG5890" s="98"/>
      <c r="EH5890" s="98"/>
      <c r="EI5890" s="98"/>
      <c r="EJ5890" s="98"/>
    </row>
    <row r="5891" spans="135:140">
      <c r="EE5891" s="114"/>
      <c r="EF5891" s="98"/>
      <c r="EG5891" s="98"/>
      <c r="EH5891" s="98"/>
      <c r="EI5891" s="98"/>
      <c r="EJ5891" s="98"/>
    </row>
    <row r="5892" spans="135:140">
      <c r="EE5892" s="114"/>
      <c r="EF5892" s="98"/>
      <c r="EG5892" s="98"/>
      <c r="EH5892" s="98"/>
      <c r="EI5892" s="98"/>
      <c r="EJ5892" s="98"/>
    </row>
    <row r="5893" spans="135:140">
      <c r="EE5893" s="114"/>
      <c r="EF5893" s="98"/>
      <c r="EG5893" s="98"/>
      <c r="EH5893" s="98"/>
      <c r="EI5893" s="98"/>
      <c r="EJ5893" s="98"/>
    </row>
    <row r="5894" spans="135:140">
      <c r="EE5894" s="114"/>
      <c r="EF5894" s="98"/>
      <c r="EG5894" s="98"/>
      <c r="EH5894" s="98"/>
      <c r="EI5894" s="98"/>
      <c r="EJ5894" s="98"/>
    </row>
    <row r="5895" spans="135:140">
      <c r="EE5895" s="114"/>
      <c r="EF5895" s="98"/>
      <c r="EG5895" s="98"/>
      <c r="EH5895" s="98"/>
      <c r="EI5895" s="98"/>
      <c r="EJ5895" s="98"/>
    </row>
    <row r="5896" spans="135:140">
      <c r="EE5896" s="114"/>
      <c r="EF5896" s="98"/>
      <c r="EG5896" s="98"/>
      <c r="EH5896" s="98"/>
      <c r="EI5896" s="98"/>
      <c r="EJ5896" s="98"/>
    </row>
    <row r="5897" spans="135:140">
      <c r="EE5897" s="114"/>
      <c r="EF5897" s="98"/>
      <c r="EG5897" s="98"/>
      <c r="EH5897" s="98"/>
      <c r="EI5897" s="98"/>
      <c r="EJ5897" s="98"/>
    </row>
    <row r="5898" spans="135:140">
      <c r="EE5898" s="114"/>
      <c r="EF5898" s="98"/>
      <c r="EG5898" s="98"/>
      <c r="EH5898" s="98"/>
      <c r="EI5898" s="98"/>
      <c r="EJ5898" s="98"/>
    </row>
    <row r="5899" spans="135:140">
      <c r="EE5899" s="114"/>
      <c r="EF5899" s="98"/>
      <c r="EG5899" s="98"/>
      <c r="EH5899" s="98"/>
      <c r="EI5899" s="98"/>
      <c r="EJ5899" s="98"/>
    </row>
    <row r="5900" spans="135:140">
      <c r="EE5900" s="114"/>
      <c r="EF5900" s="98"/>
      <c r="EG5900" s="98"/>
      <c r="EH5900" s="98"/>
      <c r="EI5900" s="98"/>
      <c r="EJ5900" s="98"/>
    </row>
    <row r="5901" spans="135:140">
      <c r="EE5901" s="114"/>
      <c r="EF5901" s="98"/>
      <c r="EG5901" s="98"/>
      <c r="EH5901" s="98"/>
      <c r="EI5901" s="98"/>
      <c r="EJ5901" s="98"/>
    </row>
    <row r="5902" spans="135:140">
      <c r="EE5902" s="114"/>
      <c r="EF5902" s="98"/>
      <c r="EG5902" s="98"/>
      <c r="EH5902" s="98"/>
      <c r="EI5902" s="98"/>
      <c r="EJ5902" s="98"/>
    </row>
    <row r="5903" spans="135:140">
      <c r="EE5903" s="114"/>
      <c r="EF5903" s="98"/>
      <c r="EG5903" s="98"/>
      <c r="EH5903" s="98"/>
      <c r="EI5903" s="98"/>
      <c r="EJ5903" s="98"/>
    </row>
    <row r="5904" spans="135:140">
      <c r="EE5904" s="114"/>
      <c r="EF5904" s="98"/>
      <c r="EG5904" s="98"/>
      <c r="EH5904" s="98"/>
      <c r="EI5904" s="98"/>
      <c r="EJ5904" s="98"/>
    </row>
    <row r="5905" spans="135:140">
      <c r="EE5905" s="114"/>
      <c r="EF5905" s="98"/>
      <c r="EG5905" s="98"/>
      <c r="EH5905" s="98"/>
      <c r="EI5905" s="98"/>
      <c r="EJ5905" s="98"/>
    </row>
    <row r="5906" spans="135:140">
      <c r="EE5906" s="114"/>
      <c r="EF5906" s="98"/>
      <c r="EG5906" s="98"/>
      <c r="EH5906" s="98"/>
      <c r="EI5906" s="98"/>
      <c r="EJ5906" s="98"/>
    </row>
    <row r="5907" spans="135:140">
      <c r="EE5907" s="114"/>
      <c r="EF5907" s="98"/>
      <c r="EG5907" s="98"/>
      <c r="EH5907" s="98"/>
      <c r="EI5907" s="98"/>
      <c r="EJ5907" s="98"/>
    </row>
    <row r="5908" spans="135:140">
      <c r="EE5908" s="114"/>
      <c r="EF5908" s="98"/>
      <c r="EG5908" s="98"/>
      <c r="EH5908" s="98"/>
      <c r="EI5908" s="98"/>
      <c r="EJ5908" s="98"/>
    </row>
    <row r="5909" spans="135:140">
      <c r="EE5909" s="114"/>
      <c r="EF5909" s="98"/>
      <c r="EG5909" s="98"/>
      <c r="EH5909" s="98"/>
      <c r="EI5909" s="98"/>
      <c r="EJ5909" s="98"/>
    </row>
    <row r="5910" spans="135:140">
      <c r="EE5910" s="114"/>
      <c r="EF5910" s="98"/>
      <c r="EG5910" s="98"/>
      <c r="EH5910" s="98"/>
      <c r="EI5910" s="98"/>
      <c r="EJ5910" s="98"/>
    </row>
    <row r="5911" spans="135:140">
      <c r="EE5911" s="114"/>
      <c r="EF5911" s="98"/>
      <c r="EG5911" s="98"/>
      <c r="EH5911" s="98"/>
      <c r="EI5911" s="98"/>
      <c r="EJ5911" s="98"/>
    </row>
    <row r="5912" spans="135:140">
      <c r="EE5912" s="114"/>
      <c r="EF5912" s="98"/>
      <c r="EG5912" s="98"/>
      <c r="EH5912" s="98"/>
      <c r="EI5912" s="98"/>
      <c r="EJ5912" s="98"/>
    </row>
    <row r="5913" spans="135:140">
      <c r="EE5913" s="114"/>
      <c r="EF5913" s="98"/>
      <c r="EG5913" s="98"/>
      <c r="EH5913" s="98"/>
      <c r="EI5913" s="98"/>
      <c r="EJ5913" s="98"/>
    </row>
    <row r="5914" spans="135:140">
      <c r="EE5914" s="114"/>
      <c r="EF5914" s="98"/>
      <c r="EG5914" s="98"/>
      <c r="EH5914" s="98"/>
      <c r="EI5914" s="98"/>
      <c r="EJ5914" s="98"/>
    </row>
    <row r="5915" spans="135:140">
      <c r="EE5915" s="114"/>
      <c r="EF5915" s="98"/>
      <c r="EG5915" s="98"/>
      <c r="EH5915" s="98"/>
      <c r="EI5915" s="98"/>
      <c r="EJ5915" s="98"/>
    </row>
    <row r="5916" spans="135:140">
      <c r="EE5916" s="114"/>
      <c r="EF5916" s="98"/>
      <c r="EG5916" s="98"/>
      <c r="EH5916" s="98"/>
      <c r="EI5916" s="98"/>
      <c r="EJ5916" s="98"/>
    </row>
    <row r="5917" spans="135:140">
      <c r="EE5917" s="114"/>
      <c r="EF5917" s="98"/>
      <c r="EG5917" s="98"/>
      <c r="EH5917" s="98"/>
      <c r="EI5917" s="98"/>
      <c r="EJ5917" s="98"/>
    </row>
    <row r="5918" spans="135:140">
      <c r="EE5918" s="114"/>
      <c r="EF5918" s="98"/>
      <c r="EG5918" s="98"/>
      <c r="EH5918" s="98"/>
      <c r="EI5918" s="98"/>
      <c r="EJ5918" s="98"/>
    </row>
    <row r="5919" spans="135:140">
      <c r="EE5919" s="114"/>
      <c r="EF5919" s="98"/>
      <c r="EG5919" s="98"/>
      <c r="EH5919" s="98"/>
      <c r="EI5919" s="98"/>
      <c r="EJ5919" s="98"/>
    </row>
    <row r="5920" spans="135:140">
      <c r="EE5920" s="114"/>
      <c r="EF5920" s="98"/>
      <c r="EG5920" s="98"/>
      <c r="EH5920" s="98"/>
      <c r="EI5920" s="98"/>
      <c r="EJ5920" s="98"/>
    </row>
    <row r="5921" spans="135:140">
      <c r="EE5921" s="114"/>
      <c r="EF5921" s="98"/>
      <c r="EG5921" s="98"/>
      <c r="EH5921" s="98"/>
      <c r="EI5921" s="98"/>
      <c r="EJ5921" s="98"/>
    </row>
    <row r="5922" spans="135:140">
      <c r="EE5922" s="114"/>
      <c r="EF5922" s="98"/>
      <c r="EG5922" s="98"/>
      <c r="EH5922" s="98"/>
      <c r="EI5922" s="98"/>
      <c r="EJ5922" s="98"/>
    </row>
    <row r="5923" spans="135:140">
      <c r="EE5923" s="114"/>
      <c r="EF5923" s="98"/>
      <c r="EG5923" s="98"/>
      <c r="EH5923" s="98"/>
      <c r="EI5923" s="98"/>
      <c r="EJ5923" s="98"/>
    </row>
    <row r="5924" spans="135:140">
      <c r="EE5924" s="114"/>
      <c r="EF5924" s="98"/>
      <c r="EG5924" s="98"/>
      <c r="EH5924" s="98"/>
      <c r="EI5924" s="98"/>
      <c r="EJ5924" s="98"/>
    </row>
    <row r="5925" spans="135:140">
      <c r="EE5925" s="114"/>
      <c r="EF5925" s="98"/>
      <c r="EG5925" s="98"/>
      <c r="EH5925" s="98"/>
      <c r="EI5925" s="98"/>
      <c r="EJ5925" s="98"/>
    </row>
    <row r="5926" spans="135:140">
      <c r="EE5926" s="114"/>
      <c r="EF5926" s="98"/>
      <c r="EG5926" s="98"/>
      <c r="EH5926" s="98"/>
      <c r="EI5926" s="98"/>
      <c r="EJ5926" s="98"/>
    </row>
    <row r="5927" spans="135:140">
      <c r="EE5927" s="114"/>
      <c r="EF5927" s="98"/>
      <c r="EG5927" s="98"/>
      <c r="EH5927" s="98"/>
      <c r="EI5927" s="98"/>
      <c r="EJ5927" s="98"/>
    </row>
    <row r="5928" spans="135:140">
      <c r="EE5928" s="114"/>
      <c r="EF5928" s="98"/>
      <c r="EG5928" s="98"/>
      <c r="EH5928" s="98"/>
      <c r="EI5928" s="98"/>
      <c r="EJ5928" s="98"/>
    </row>
    <row r="5929" spans="135:140">
      <c r="EE5929" s="114"/>
      <c r="EF5929" s="98"/>
      <c r="EG5929" s="98"/>
      <c r="EH5929" s="98"/>
      <c r="EI5929" s="98"/>
      <c r="EJ5929" s="98"/>
    </row>
    <row r="5930" spans="135:140">
      <c r="EE5930" s="114"/>
      <c r="EF5930" s="98"/>
      <c r="EG5930" s="98"/>
      <c r="EH5930" s="98"/>
      <c r="EI5930" s="98"/>
      <c r="EJ5930" s="98"/>
    </row>
    <row r="5931" spans="135:140">
      <c r="EE5931" s="114"/>
      <c r="EF5931" s="98"/>
      <c r="EG5931" s="98"/>
      <c r="EH5931" s="98"/>
      <c r="EI5931" s="98"/>
      <c r="EJ5931" s="98"/>
    </row>
    <row r="5932" spans="135:140">
      <c r="EE5932" s="114"/>
      <c r="EF5932" s="98"/>
      <c r="EG5932" s="98"/>
      <c r="EH5932" s="98"/>
      <c r="EI5932" s="98"/>
      <c r="EJ5932" s="98"/>
    </row>
    <row r="5933" spans="135:140">
      <c r="EE5933" s="114"/>
      <c r="EF5933" s="98"/>
      <c r="EG5933" s="98"/>
      <c r="EH5933" s="98"/>
      <c r="EI5933" s="98"/>
      <c r="EJ5933" s="98"/>
    </row>
    <row r="5934" spans="135:140">
      <c r="EE5934" s="114"/>
      <c r="EF5934" s="98"/>
      <c r="EG5934" s="98"/>
      <c r="EH5934" s="98"/>
      <c r="EI5934" s="98"/>
      <c r="EJ5934" s="98"/>
    </row>
    <row r="5935" spans="135:140">
      <c r="EE5935" s="114"/>
      <c r="EF5935" s="98"/>
      <c r="EG5935" s="98"/>
      <c r="EH5935" s="98"/>
      <c r="EI5935" s="98"/>
      <c r="EJ5935" s="98"/>
    </row>
    <row r="5936" spans="135:140">
      <c r="EE5936" s="114"/>
      <c r="EF5936" s="98"/>
      <c r="EG5936" s="98"/>
      <c r="EH5936" s="98"/>
      <c r="EI5936" s="98"/>
      <c r="EJ5936" s="98"/>
    </row>
    <row r="5937" spans="135:140">
      <c r="EE5937" s="114"/>
      <c r="EF5937" s="98"/>
      <c r="EG5937" s="98"/>
      <c r="EH5937" s="98"/>
      <c r="EI5937" s="98"/>
      <c r="EJ5937" s="98"/>
    </row>
    <row r="5938" spans="135:140">
      <c r="EE5938" s="114"/>
      <c r="EF5938" s="98"/>
      <c r="EG5938" s="98"/>
      <c r="EH5938" s="98"/>
      <c r="EI5938" s="98"/>
      <c r="EJ5938" s="98"/>
    </row>
    <row r="5939" spans="135:140">
      <c r="EE5939" s="114"/>
      <c r="EF5939" s="98"/>
      <c r="EG5939" s="98"/>
      <c r="EH5939" s="98"/>
      <c r="EI5939" s="98"/>
      <c r="EJ5939" s="98"/>
    </row>
    <row r="5940" spans="135:140">
      <c r="EE5940" s="114"/>
      <c r="EF5940" s="98"/>
      <c r="EG5940" s="98"/>
      <c r="EH5940" s="98"/>
      <c r="EI5940" s="98"/>
      <c r="EJ5940" s="98"/>
    </row>
    <row r="5941" spans="135:140">
      <c r="EE5941" s="114"/>
      <c r="EF5941" s="98"/>
      <c r="EG5941" s="98"/>
      <c r="EH5941" s="98"/>
      <c r="EI5941" s="98"/>
      <c r="EJ5941" s="98"/>
    </row>
    <row r="5942" spans="135:140">
      <c r="EE5942" s="114"/>
      <c r="EF5942" s="98"/>
      <c r="EG5942" s="98"/>
      <c r="EH5942" s="98"/>
      <c r="EI5942" s="98"/>
      <c r="EJ5942" s="98"/>
    </row>
    <row r="5943" spans="135:140">
      <c r="EE5943" s="114"/>
      <c r="EF5943" s="98"/>
      <c r="EG5943" s="98"/>
      <c r="EH5943" s="98"/>
      <c r="EI5943" s="98"/>
      <c r="EJ5943" s="98"/>
    </row>
    <row r="5944" spans="135:140">
      <c r="EE5944" s="114"/>
      <c r="EF5944" s="98"/>
      <c r="EG5944" s="98"/>
      <c r="EH5944" s="98"/>
      <c r="EI5944" s="98"/>
      <c r="EJ5944" s="98"/>
    </row>
    <row r="5945" spans="135:140">
      <c r="EE5945" s="114"/>
      <c r="EF5945" s="98"/>
      <c r="EG5945" s="98"/>
      <c r="EH5945" s="98"/>
      <c r="EI5945" s="98"/>
      <c r="EJ5945" s="98"/>
    </row>
    <row r="5946" spans="135:140">
      <c r="EE5946" s="114"/>
      <c r="EF5946" s="98"/>
      <c r="EG5946" s="98"/>
      <c r="EH5946" s="98"/>
      <c r="EI5946" s="98"/>
      <c r="EJ5946" s="98"/>
    </row>
    <row r="5947" spans="135:140">
      <c r="EE5947" s="114"/>
      <c r="EF5947" s="98"/>
      <c r="EG5947" s="98"/>
      <c r="EH5947" s="98"/>
      <c r="EI5947" s="98"/>
      <c r="EJ5947" s="98"/>
    </row>
    <row r="5948" spans="135:140">
      <c r="EE5948" s="114"/>
      <c r="EF5948" s="98"/>
      <c r="EG5948" s="98"/>
      <c r="EH5948" s="98"/>
      <c r="EI5948" s="98"/>
      <c r="EJ5948" s="98"/>
    </row>
    <row r="5949" spans="135:140">
      <c r="EE5949" s="114"/>
      <c r="EF5949" s="98"/>
      <c r="EG5949" s="98"/>
      <c r="EH5949" s="98"/>
      <c r="EI5949" s="98"/>
      <c r="EJ5949" s="98"/>
    </row>
    <row r="5950" spans="135:140">
      <c r="EE5950" s="114"/>
      <c r="EF5950" s="98"/>
      <c r="EG5950" s="98"/>
      <c r="EH5950" s="98"/>
      <c r="EI5950" s="98"/>
      <c r="EJ5950" s="98"/>
    </row>
    <row r="5951" spans="135:140">
      <c r="EE5951" s="114"/>
      <c r="EF5951" s="98"/>
      <c r="EG5951" s="98"/>
      <c r="EH5951" s="98"/>
      <c r="EI5951" s="98"/>
      <c r="EJ5951" s="98"/>
    </row>
    <row r="5952" spans="135:140">
      <c r="EE5952" s="114"/>
      <c r="EF5952" s="98"/>
      <c r="EG5952" s="98"/>
      <c r="EH5952" s="98"/>
      <c r="EI5952" s="98"/>
      <c r="EJ5952" s="98"/>
    </row>
    <row r="5953" spans="135:140">
      <c r="EE5953" s="114"/>
      <c r="EF5953" s="98"/>
      <c r="EG5953" s="98"/>
      <c r="EH5953" s="98"/>
      <c r="EI5953" s="98"/>
      <c r="EJ5953" s="98"/>
    </row>
    <row r="5954" spans="135:140">
      <c r="EE5954" s="114"/>
      <c r="EF5954" s="98"/>
      <c r="EG5954" s="98"/>
      <c r="EH5954" s="98"/>
      <c r="EI5954" s="98"/>
      <c r="EJ5954" s="98"/>
    </row>
    <row r="5955" spans="135:140">
      <c r="EE5955" s="114"/>
      <c r="EF5955" s="98"/>
      <c r="EG5955" s="98"/>
      <c r="EH5955" s="98"/>
      <c r="EI5955" s="98"/>
      <c r="EJ5955" s="98"/>
    </row>
    <row r="5956" spans="135:140">
      <c r="EE5956" s="114"/>
      <c r="EF5956" s="98"/>
      <c r="EG5956" s="98"/>
      <c r="EH5956" s="98"/>
      <c r="EI5956" s="98"/>
      <c r="EJ5956" s="98"/>
    </row>
    <row r="5957" spans="135:140">
      <c r="EE5957" s="114"/>
      <c r="EF5957" s="98"/>
      <c r="EG5957" s="98"/>
      <c r="EH5957" s="98"/>
      <c r="EI5957" s="98"/>
      <c r="EJ5957" s="98"/>
    </row>
    <row r="5958" spans="135:140">
      <c r="EE5958" s="114"/>
      <c r="EF5958" s="98"/>
      <c r="EG5958" s="98"/>
      <c r="EH5958" s="98"/>
      <c r="EI5958" s="98"/>
      <c r="EJ5958" s="98"/>
    </row>
    <row r="5959" spans="135:140">
      <c r="EE5959" s="114"/>
      <c r="EF5959" s="98"/>
      <c r="EG5959" s="98"/>
      <c r="EH5959" s="98"/>
      <c r="EI5959" s="98"/>
      <c r="EJ5959" s="98"/>
    </row>
    <row r="5960" spans="135:140">
      <c r="EE5960" s="114"/>
      <c r="EF5960" s="98"/>
      <c r="EG5960" s="98"/>
      <c r="EH5960" s="98"/>
      <c r="EI5960" s="98"/>
      <c r="EJ5960" s="98"/>
    </row>
    <row r="5961" spans="135:140">
      <c r="EE5961" s="114"/>
      <c r="EF5961" s="98"/>
      <c r="EG5961" s="98"/>
      <c r="EH5961" s="98"/>
      <c r="EI5961" s="98"/>
      <c r="EJ5961" s="98"/>
    </row>
    <row r="5962" spans="135:140">
      <c r="EE5962" s="114"/>
      <c r="EF5962" s="98"/>
      <c r="EG5962" s="98"/>
      <c r="EH5962" s="98"/>
      <c r="EI5962" s="98"/>
      <c r="EJ5962" s="98"/>
    </row>
    <row r="5963" spans="135:140">
      <c r="EE5963" s="114"/>
      <c r="EF5963" s="98"/>
      <c r="EG5963" s="98"/>
      <c r="EH5963" s="98"/>
      <c r="EI5963" s="98"/>
      <c r="EJ5963" s="98"/>
    </row>
    <row r="5964" spans="135:140">
      <c r="EE5964" s="114"/>
      <c r="EF5964" s="98"/>
      <c r="EG5964" s="98"/>
      <c r="EH5964" s="98"/>
      <c r="EI5964" s="98"/>
      <c r="EJ5964" s="98"/>
    </row>
    <row r="5965" spans="135:140">
      <c r="EE5965" s="114"/>
      <c r="EF5965" s="98"/>
      <c r="EG5965" s="98"/>
      <c r="EH5965" s="98"/>
      <c r="EI5965" s="98"/>
      <c r="EJ5965" s="98"/>
    </row>
    <row r="5966" spans="135:140">
      <c r="EE5966" s="114"/>
      <c r="EF5966" s="98"/>
      <c r="EG5966" s="98"/>
      <c r="EH5966" s="98"/>
      <c r="EI5966" s="98"/>
      <c r="EJ5966" s="98"/>
    </row>
    <row r="5967" spans="135:140">
      <c r="EE5967" s="114"/>
      <c r="EF5967" s="98"/>
      <c r="EG5967" s="98"/>
      <c r="EH5967" s="98"/>
      <c r="EI5967" s="98"/>
      <c r="EJ5967" s="98"/>
    </row>
    <row r="5968" spans="135:140">
      <c r="EE5968" s="114"/>
      <c r="EF5968" s="98"/>
      <c r="EG5968" s="98"/>
      <c r="EH5968" s="98"/>
      <c r="EI5968" s="98"/>
      <c r="EJ5968" s="98"/>
    </row>
    <row r="5969" spans="135:140">
      <c r="EE5969" s="114"/>
      <c r="EF5969" s="98"/>
      <c r="EG5969" s="98"/>
      <c r="EH5969" s="98"/>
      <c r="EI5969" s="98"/>
      <c r="EJ5969" s="98"/>
    </row>
    <row r="5970" spans="135:140">
      <c r="EE5970" s="114"/>
      <c r="EF5970" s="98"/>
      <c r="EG5970" s="98"/>
      <c r="EH5970" s="98"/>
      <c r="EI5970" s="98"/>
      <c r="EJ5970" s="98"/>
    </row>
    <row r="5971" spans="135:140">
      <c r="EE5971" s="114"/>
      <c r="EF5971" s="98"/>
      <c r="EG5971" s="98"/>
      <c r="EH5971" s="98"/>
      <c r="EI5971" s="98"/>
      <c r="EJ5971" s="98"/>
    </row>
    <row r="5972" spans="135:140">
      <c r="EE5972" s="114"/>
      <c r="EF5972" s="98"/>
      <c r="EG5972" s="98"/>
      <c r="EH5972" s="98"/>
      <c r="EI5972" s="98"/>
      <c r="EJ5972" s="98"/>
    </row>
    <row r="5973" spans="135:140">
      <c r="EE5973" s="114"/>
      <c r="EF5973" s="98"/>
      <c r="EG5973" s="98"/>
      <c r="EH5973" s="98"/>
      <c r="EI5973" s="98"/>
      <c r="EJ5973" s="98"/>
    </row>
    <row r="5974" spans="135:140">
      <c r="EE5974" s="114"/>
      <c r="EF5974" s="98"/>
      <c r="EG5974" s="98"/>
      <c r="EH5974" s="98"/>
      <c r="EI5974" s="98"/>
      <c r="EJ5974" s="98"/>
    </row>
    <row r="5975" spans="135:140">
      <c r="EE5975" s="114"/>
      <c r="EF5975" s="98"/>
      <c r="EG5975" s="98"/>
      <c r="EH5975" s="98"/>
      <c r="EI5975" s="98"/>
      <c r="EJ5975" s="98"/>
    </row>
    <row r="5976" spans="135:140">
      <c r="EE5976" s="114"/>
      <c r="EF5976" s="98"/>
      <c r="EG5976" s="98"/>
      <c r="EH5976" s="98"/>
      <c r="EI5976" s="98"/>
      <c r="EJ5976" s="98"/>
    </row>
    <row r="5977" spans="135:140">
      <c r="EE5977" s="114"/>
      <c r="EF5977" s="98"/>
      <c r="EG5977" s="98"/>
      <c r="EH5977" s="98"/>
      <c r="EI5977" s="98"/>
      <c r="EJ5977" s="98"/>
    </row>
    <row r="5978" spans="135:140">
      <c r="EE5978" s="114"/>
      <c r="EF5978" s="98"/>
      <c r="EG5978" s="98"/>
      <c r="EH5978" s="98"/>
      <c r="EI5978" s="98"/>
      <c r="EJ5978" s="98"/>
    </row>
    <row r="5979" spans="135:140">
      <c r="EE5979" s="114"/>
      <c r="EF5979" s="98"/>
      <c r="EG5979" s="98"/>
      <c r="EH5979" s="98"/>
      <c r="EI5979" s="98"/>
      <c r="EJ5979" s="98"/>
    </row>
    <row r="5980" spans="135:140">
      <c r="EE5980" s="114"/>
      <c r="EF5980" s="98"/>
      <c r="EG5980" s="98"/>
      <c r="EH5980" s="98"/>
      <c r="EI5980" s="98"/>
      <c r="EJ5980" s="98"/>
    </row>
    <row r="5981" spans="135:140">
      <c r="EE5981" s="114"/>
      <c r="EF5981" s="98"/>
      <c r="EG5981" s="98"/>
      <c r="EH5981" s="98"/>
      <c r="EI5981" s="98"/>
      <c r="EJ5981" s="98"/>
    </row>
    <row r="5982" spans="135:140">
      <c r="EE5982" s="114"/>
      <c r="EF5982" s="98"/>
      <c r="EG5982" s="98"/>
      <c r="EH5982" s="98"/>
      <c r="EI5982" s="98"/>
      <c r="EJ5982" s="98"/>
    </row>
    <row r="5983" spans="135:140">
      <c r="EE5983" s="114"/>
      <c r="EF5983" s="98"/>
      <c r="EG5983" s="98"/>
      <c r="EH5983" s="98"/>
      <c r="EI5983" s="98"/>
      <c r="EJ5983" s="98"/>
    </row>
    <row r="5984" spans="135:140">
      <c r="EE5984" s="114"/>
      <c r="EF5984" s="98"/>
      <c r="EG5984" s="98"/>
      <c r="EH5984" s="98"/>
      <c r="EI5984" s="98"/>
      <c r="EJ5984" s="98"/>
    </row>
    <row r="5985" spans="135:140">
      <c r="EE5985" s="114"/>
      <c r="EF5985" s="98"/>
      <c r="EG5985" s="98"/>
      <c r="EH5985" s="98"/>
      <c r="EI5985" s="98"/>
      <c r="EJ5985" s="98"/>
    </row>
    <row r="5986" spans="135:140">
      <c r="EE5986" s="114"/>
      <c r="EF5986" s="98"/>
      <c r="EG5986" s="98"/>
      <c r="EH5986" s="98"/>
      <c r="EI5986" s="98"/>
      <c r="EJ5986" s="98"/>
    </row>
    <row r="5987" spans="135:140">
      <c r="EE5987" s="114"/>
      <c r="EF5987" s="98"/>
      <c r="EG5987" s="98"/>
      <c r="EH5987" s="98"/>
      <c r="EI5987" s="98"/>
      <c r="EJ5987" s="98"/>
    </row>
    <row r="5988" spans="135:140">
      <c r="EE5988" s="114"/>
      <c r="EF5988" s="98"/>
      <c r="EG5988" s="98"/>
      <c r="EH5988" s="98"/>
      <c r="EI5988" s="98"/>
      <c r="EJ5988" s="98"/>
    </row>
    <row r="5989" spans="135:140">
      <c r="EE5989" s="114"/>
      <c r="EF5989" s="98"/>
      <c r="EG5989" s="98"/>
      <c r="EH5989" s="98"/>
      <c r="EI5989" s="98"/>
      <c r="EJ5989" s="98"/>
    </row>
    <row r="5990" spans="135:140">
      <c r="EE5990" s="114"/>
      <c r="EF5990" s="98"/>
      <c r="EG5990" s="98"/>
      <c r="EH5990" s="98"/>
      <c r="EI5990" s="98"/>
      <c r="EJ5990" s="98"/>
    </row>
    <row r="5991" spans="135:140">
      <c r="EE5991" s="114"/>
      <c r="EF5991" s="98"/>
      <c r="EG5991" s="98"/>
      <c r="EH5991" s="98"/>
      <c r="EI5991" s="98"/>
      <c r="EJ5991" s="98"/>
    </row>
    <row r="5992" spans="135:140">
      <c r="EE5992" s="114"/>
      <c r="EF5992" s="98"/>
      <c r="EG5992" s="98"/>
      <c r="EH5992" s="98"/>
      <c r="EI5992" s="98"/>
      <c r="EJ5992" s="98"/>
    </row>
    <row r="5993" spans="135:140">
      <c r="EE5993" s="114"/>
      <c r="EF5993" s="98"/>
      <c r="EG5993" s="98"/>
      <c r="EH5993" s="98"/>
      <c r="EI5993" s="98"/>
      <c r="EJ5993" s="98"/>
    </row>
    <row r="5994" spans="135:140">
      <c r="EE5994" s="114"/>
      <c r="EF5994" s="98"/>
      <c r="EG5994" s="98"/>
      <c r="EH5994" s="98"/>
      <c r="EI5994" s="98"/>
      <c r="EJ5994" s="98"/>
    </row>
    <row r="5995" spans="135:140">
      <c r="EE5995" s="114"/>
      <c r="EF5995" s="98"/>
      <c r="EG5995" s="98"/>
      <c r="EH5995" s="98"/>
      <c r="EI5995" s="98"/>
      <c r="EJ5995" s="98"/>
    </row>
    <row r="5996" spans="135:140">
      <c r="EE5996" s="114"/>
      <c r="EF5996" s="98"/>
      <c r="EG5996" s="98"/>
      <c r="EH5996" s="98"/>
      <c r="EI5996" s="98"/>
      <c r="EJ5996" s="98"/>
    </row>
    <row r="5997" spans="135:140">
      <c r="EE5997" s="114"/>
      <c r="EF5997" s="98"/>
      <c r="EG5997" s="98"/>
      <c r="EH5997" s="98"/>
      <c r="EI5997" s="98"/>
      <c r="EJ5997" s="98"/>
    </row>
    <row r="5998" spans="135:140">
      <c r="EE5998" s="114"/>
      <c r="EF5998" s="98"/>
      <c r="EG5998" s="98"/>
      <c r="EH5998" s="98"/>
      <c r="EI5998" s="98"/>
      <c r="EJ5998" s="98"/>
    </row>
    <row r="5999" spans="135:140">
      <c r="EE5999" s="114"/>
      <c r="EF5999" s="98"/>
      <c r="EG5999" s="98"/>
      <c r="EH5999" s="98"/>
      <c r="EI5999" s="98"/>
      <c r="EJ5999" s="98"/>
    </row>
    <row r="6000" spans="135:140">
      <c r="EE6000" s="114"/>
      <c r="EF6000" s="98"/>
      <c r="EG6000" s="98"/>
      <c r="EH6000" s="98"/>
      <c r="EI6000" s="98"/>
      <c r="EJ6000" s="98"/>
    </row>
    <row r="6001" spans="135:140">
      <c r="EE6001" s="114"/>
      <c r="EF6001" s="98"/>
      <c r="EG6001" s="98"/>
      <c r="EH6001" s="98"/>
      <c r="EI6001" s="98"/>
      <c r="EJ6001" s="98"/>
    </row>
    <row r="6002" spans="135:140">
      <c r="EE6002" s="114"/>
      <c r="EF6002" s="98"/>
      <c r="EG6002" s="98"/>
      <c r="EH6002" s="98"/>
      <c r="EI6002" s="98"/>
      <c r="EJ6002" s="98"/>
    </row>
    <row r="6003" spans="135:140">
      <c r="EE6003" s="114"/>
      <c r="EF6003" s="98"/>
      <c r="EG6003" s="98"/>
      <c r="EH6003" s="98"/>
      <c r="EI6003" s="98"/>
      <c r="EJ6003" s="98"/>
    </row>
    <row r="6004" spans="135:140">
      <c r="EE6004" s="114"/>
      <c r="EF6004" s="98"/>
      <c r="EG6004" s="98"/>
      <c r="EH6004" s="98"/>
      <c r="EI6004" s="98"/>
      <c r="EJ6004" s="98"/>
    </row>
    <row r="6005" spans="135:140">
      <c r="EE6005" s="114"/>
      <c r="EF6005" s="98"/>
      <c r="EG6005" s="98"/>
      <c r="EH6005" s="98"/>
      <c r="EI6005" s="98"/>
      <c r="EJ6005" s="98"/>
    </row>
    <row r="6006" spans="135:140">
      <c r="EE6006" s="114"/>
      <c r="EF6006" s="98"/>
      <c r="EG6006" s="98"/>
      <c r="EH6006" s="98"/>
      <c r="EI6006" s="98"/>
      <c r="EJ6006" s="98"/>
    </row>
    <row r="6007" spans="135:140">
      <c r="EE6007" s="114"/>
      <c r="EF6007" s="98"/>
      <c r="EG6007" s="98"/>
      <c r="EH6007" s="98"/>
      <c r="EI6007" s="98"/>
      <c r="EJ6007" s="98"/>
    </row>
    <row r="6008" spans="135:140">
      <c r="EE6008" s="114"/>
      <c r="EF6008" s="98"/>
      <c r="EG6008" s="98"/>
      <c r="EH6008" s="98"/>
      <c r="EI6008" s="98"/>
      <c r="EJ6008" s="98"/>
    </row>
    <row r="6009" spans="135:140">
      <c r="EE6009" s="114"/>
      <c r="EF6009" s="98"/>
      <c r="EG6009" s="98"/>
      <c r="EH6009" s="98"/>
      <c r="EI6009" s="98"/>
      <c r="EJ6009" s="98"/>
    </row>
    <row r="6010" spans="135:140">
      <c r="EE6010" s="114"/>
      <c r="EF6010" s="98"/>
      <c r="EG6010" s="98"/>
      <c r="EH6010" s="98"/>
      <c r="EI6010" s="98"/>
      <c r="EJ6010" s="98"/>
    </row>
    <row r="6011" spans="135:140">
      <c r="EE6011" s="114"/>
      <c r="EF6011" s="98"/>
      <c r="EG6011" s="98"/>
      <c r="EH6011" s="98"/>
      <c r="EI6011" s="98"/>
      <c r="EJ6011" s="98"/>
    </row>
    <row r="6012" spans="135:140">
      <c r="EE6012" s="114"/>
      <c r="EF6012" s="98"/>
      <c r="EG6012" s="98"/>
      <c r="EH6012" s="98"/>
      <c r="EI6012" s="98"/>
      <c r="EJ6012" s="98"/>
    </row>
    <row r="6013" spans="135:140">
      <c r="EE6013" s="114"/>
      <c r="EF6013" s="98"/>
      <c r="EG6013" s="98"/>
      <c r="EH6013" s="98"/>
      <c r="EI6013" s="98"/>
      <c r="EJ6013" s="98"/>
    </row>
    <row r="6014" spans="135:140">
      <c r="EE6014" s="114"/>
      <c r="EF6014" s="98"/>
      <c r="EG6014" s="98"/>
      <c r="EH6014" s="98"/>
      <c r="EI6014" s="98"/>
      <c r="EJ6014" s="98"/>
    </row>
    <row r="6015" spans="135:140">
      <c r="EE6015" s="114"/>
      <c r="EF6015" s="98"/>
      <c r="EG6015" s="98"/>
      <c r="EH6015" s="98"/>
      <c r="EI6015" s="98"/>
      <c r="EJ6015" s="98"/>
    </row>
    <row r="6016" spans="135:140">
      <c r="EE6016" s="114"/>
      <c r="EF6016" s="98"/>
      <c r="EG6016" s="98"/>
      <c r="EH6016" s="98"/>
      <c r="EI6016" s="98"/>
      <c r="EJ6016" s="98"/>
    </row>
    <row r="6017" spans="135:140">
      <c r="EE6017" s="114"/>
      <c r="EF6017" s="98"/>
      <c r="EG6017" s="98"/>
      <c r="EH6017" s="98"/>
      <c r="EI6017" s="98"/>
      <c r="EJ6017" s="98"/>
    </row>
    <row r="6018" spans="135:140">
      <c r="EE6018" s="114"/>
      <c r="EF6018" s="98"/>
      <c r="EG6018" s="98"/>
      <c r="EH6018" s="98"/>
      <c r="EI6018" s="98"/>
      <c r="EJ6018" s="98"/>
    </row>
    <row r="6019" spans="135:140">
      <c r="EE6019" s="114"/>
      <c r="EF6019" s="98"/>
      <c r="EG6019" s="98"/>
      <c r="EH6019" s="98"/>
      <c r="EI6019" s="98"/>
      <c r="EJ6019" s="98"/>
    </row>
    <row r="6020" spans="135:140">
      <c r="EE6020" s="114"/>
      <c r="EF6020" s="98"/>
      <c r="EG6020" s="98"/>
      <c r="EH6020" s="98"/>
      <c r="EI6020" s="98"/>
      <c r="EJ6020" s="98"/>
    </row>
    <row r="6021" spans="135:140">
      <c r="EE6021" s="114"/>
      <c r="EF6021" s="98"/>
      <c r="EG6021" s="98"/>
      <c r="EH6021" s="98"/>
      <c r="EI6021" s="98"/>
      <c r="EJ6021" s="98"/>
    </row>
    <row r="6022" spans="135:140">
      <c r="EE6022" s="114"/>
      <c r="EF6022" s="98"/>
      <c r="EG6022" s="98"/>
      <c r="EH6022" s="98"/>
      <c r="EI6022" s="98"/>
      <c r="EJ6022" s="98"/>
    </row>
    <row r="6023" spans="135:140">
      <c r="EE6023" s="114"/>
      <c r="EF6023" s="98"/>
      <c r="EG6023" s="98"/>
      <c r="EH6023" s="98"/>
      <c r="EI6023" s="98"/>
      <c r="EJ6023" s="98"/>
    </row>
    <row r="6024" spans="135:140">
      <c r="EE6024" s="114"/>
      <c r="EF6024" s="98"/>
      <c r="EG6024" s="98"/>
      <c r="EH6024" s="98"/>
      <c r="EI6024" s="98"/>
      <c r="EJ6024" s="98"/>
    </row>
    <row r="6025" spans="135:140">
      <c r="EE6025" s="114"/>
      <c r="EF6025" s="98"/>
      <c r="EG6025" s="98"/>
      <c r="EH6025" s="98"/>
      <c r="EI6025" s="98"/>
      <c r="EJ6025" s="98"/>
    </row>
    <row r="6026" spans="135:140">
      <c r="EE6026" s="114"/>
      <c r="EF6026" s="98"/>
      <c r="EG6026" s="98"/>
      <c r="EH6026" s="98"/>
      <c r="EI6026" s="98"/>
      <c r="EJ6026" s="98"/>
    </row>
    <row r="6027" spans="135:140">
      <c r="EE6027" s="114"/>
      <c r="EF6027" s="98"/>
      <c r="EG6027" s="98"/>
      <c r="EH6027" s="98"/>
      <c r="EI6027" s="98"/>
      <c r="EJ6027" s="98"/>
    </row>
    <row r="6028" spans="135:140">
      <c r="EE6028" s="114"/>
      <c r="EF6028" s="98"/>
      <c r="EG6028" s="98"/>
      <c r="EH6028" s="98"/>
      <c r="EI6028" s="98"/>
      <c r="EJ6028" s="98"/>
    </row>
    <row r="6029" spans="135:140">
      <c r="EE6029" s="114"/>
      <c r="EF6029" s="98"/>
      <c r="EG6029" s="98"/>
      <c r="EH6029" s="98"/>
      <c r="EI6029" s="98"/>
      <c r="EJ6029" s="98"/>
    </row>
    <row r="6030" spans="135:140">
      <c r="EE6030" s="114"/>
      <c r="EF6030" s="98"/>
      <c r="EG6030" s="98"/>
      <c r="EH6030" s="98"/>
      <c r="EI6030" s="98"/>
      <c r="EJ6030" s="98"/>
    </row>
    <row r="6031" spans="135:140">
      <c r="EE6031" s="114"/>
      <c r="EF6031" s="98"/>
      <c r="EG6031" s="98"/>
      <c r="EH6031" s="98"/>
      <c r="EI6031" s="98"/>
      <c r="EJ6031" s="98"/>
    </row>
    <row r="6032" spans="135:140">
      <c r="EE6032" s="114"/>
      <c r="EF6032" s="98"/>
      <c r="EG6032" s="98"/>
      <c r="EH6032" s="98"/>
      <c r="EI6032" s="98"/>
      <c r="EJ6032" s="98"/>
    </row>
    <row r="6033" spans="135:140">
      <c r="EE6033" s="114"/>
      <c r="EF6033" s="98"/>
      <c r="EG6033" s="98"/>
      <c r="EH6033" s="98"/>
      <c r="EI6033" s="98"/>
      <c r="EJ6033" s="98"/>
    </row>
    <row r="6034" spans="135:140">
      <c r="EE6034" s="114"/>
      <c r="EF6034" s="98"/>
      <c r="EG6034" s="98"/>
      <c r="EH6034" s="98"/>
      <c r="EI6034" s="98"/>
      <c r="EJ6034" s="98"/>
    </row>
    <row r="6035" spans="135:140">
      <c r="EE6035" s="114"/>
      <c r="EF6035" s="98"/>
      <c r="EG6035" s="98"/>
      <c r="EH6035" s="98"/>
      <c r="EI6035" s="98"/>
      <c r="EJ6035" s="98"/>
    </row>
    <row r="6036" spans="135:140">
      <c r="EE6036" s="114"/>
      <c r="EF6036" s="98"/>
      <c r="EG6036" s="98"/>
      <c r="EH6036" s="98"/>
      <c r="EI6036" s="98"/>
      <c r="EJ6036" s="98"/>
    </row>
    <row r="6037" spans="135:140">
      <c r="EE6037" s="114"/>
      <c r="EF6037" s="98"/>
      <c r="EG6037" s="98"/>
      <c r="EH6037" s="98"/>
      <c r="EI6037" s="98"/>
      <c r="EJ6037" s="98"/>
    </row>
    <row r="6038" spans="135:140">
      <c r="EE6038" s="114"/>
      <c r="EF6038" s="98"/>
      <c r="EG6038" s="98"/>
      <c r="EH6038" s="98"/>
      <c r="EI6038" s="98"/>
      <c r="EJ6038" s="98"/>
    </row>
    <row r="6039" spans="135:140">
      <c r="EE6039" s="114"/>
      <c r="EF6039" s="98"/>
      <c r="EG6039" s="98"/>
      <c r="EH6039" s="98"/>
      <c r="EI6039" s="98"/>
      <c r="EJ6039" s="98"/>
    </row>
    <row r="6040" spans="135:140">
      <c r="EE6040" s="114"/>
      <c r="EF6040" s="98"/>
      <c r="EG6040" s="98"/>
      <c r="EH6040" s="98"/>
      <c r="EI6040" s="98"/>
      <c r="EJ6040" s="98"/>
    </row>
    <row r="6041" spans="135:140">
      <c r="EE6041" s="114"/>
      <c r="EF6041" s="98"/>
      <c r="EG6041" s="98"/>
      <c r="EH6041" s="98"/>
      <c r="EI6041" s="98"/>
      <c r="EJ6041" s="98"/>
    </row>
    <row r="6042" spans="135:140">
      <c r="EE6042" s="114"/>
      <c r="EF6042" s="98"/>
      <c r="EG6042" s="98"/>
      <c r="EH6042" s="98"/>
      <c r="EI6042" s="98"/>
      <c r="EJ6042" s="98"/>
    </row>
    <row r="6043" spans="135:140">
      <c r="EE6043" s="114"/>
      <c r="EF6043" s="98"/>
      <c r="EG6043" s="98"/>
      <c r="EH6043" s="98"/>
      <c r="EI6043" s="98"/>
      <c r="EJ6043" s="98"/>
    </row>
    <row r="6044" spans="135:140">
      <c r="EE6044" s="114"/>
      <c r="EF6044" s="98"/>
      <c r="EG6044" s="98"/>
      <c r="EH6044" s="98"/>
      <c r="EI6044" s="98"/>
      <c r="EJ6044" s="98"/>
    </row>
    <row r="6045" spans="135:140">
      <c r="EE6045" s="114"/>
      <c r="EF6045" s="98"/>
      <c r="EG6045" s="98"/>
      <c r="EH6045" s="98"/>
      <c r="EI6045" s="98"/>
      <c r="EJ6045" s="98"/>
    </row>
    <row r="6046" spans="135:140">
      <c r="EE6046" s="114"/>
      <c r="EF6046" s="98"/>
      <c r="EG6046" s="98"/>
      <c r="EH6046" s="98"/>
      <c r="EI6046" s="98"/>
      <c r="EJ6046" s="98"/>
    </row>
    <row r="6047" spans="135:140">
      <c r="EE6047" s="114"/>
      <c r="EF6047" s="98"/>
      <c r="EG6047" s="98"/>
      <c r="EH6047" s="98"/>
      <c r="EI6047" s="98"/>
      <c r="EJ6047" s="98"/>
    </row>
    <row r="6048" spans="135:140">
      <c r="EE6048" s="114"/>
      <c r="EF6048" s="98"/>
      <c r="EG6048" s="98"/>
      <c r="EH6048" s="98"/>
      <c r="EI6048" s="98"/>
      <c r="EJ6048" s="98"/>
    </row>
    <row r="6049" spans="135:140">
      <c r="EE6049" s="114"/>
      <c r="EF6049" s="98"/>
      <c r="EG6049" s="98"/>
      <c r="EH6049" s="98"/>
      <c r="EI6049" s="98"/>
      <c r="EJ6049" s="98"/>
    </row>
    <row r="6050" spans="135:140">
      <c r="EE6050" s="114"/>
      <c r="EF6050" s="98"/>
      <c r="EG6050" s="98"/>
      <c r="EH6050" s="98"/>
      <c r="EI6050" s="98"/>
      <c r="EJ6050" s="98"/>
    </row>
    <row r="6051" spans="135:140">
      <c r="EE6051" s="114"/>
      <c r="EF6051" s="98"/>
      <c r="EG6051" s="98"/>
      <c r="EH6051" s="98"/>
      <c r="EI6051" s="98"/>
      <c r="EJ6051" s="98"/>
    </row>
    <row r="6052" spans="135:140">
      <c r="EE6052" s="114"/>
      <c r="EF6052" s="98"/>
      <c r="EG6052" s="98"/>
      <c r="EH6052" s="98"/>
      <c r="EI6052" s="98"/>
      <c r="EJ6052" s="98"/>
    </row>
    <row r="6053" spans="135:140">
      <c r="EE6053" s="114"/>
      <c r="EF6053" s="98"/>
      <c r="EG6053" s="98"/>
      <c r="EH6053" s="98"/>
      <c r="EI6053" s="98"/>
      <c r="EJ6053" s="98"/>
    </row>
    <row r="6054" spans="135:140">
      <c r="EE6054" s="114"/>
      <c r="EF6054" s="98"/>
      <c r="EG6054" s="98"/>
      <c r="EH6054" s="98"/>
      <c r="EI6054" s="98"/>
      <c r="EJ6054" s="98"/>
    </row>
    <row r="6055" spans="135:140">
      <c r="EE6055" s="114"/>
      <c r="EF6055" s="98"/>
      <c r="EG6055" s="98"/>
      <c r="EH6055" s="98"/>
      <c r="EI6055" s="98"/>
      <c r="EJ6055" s="98"/>
    </row>
    <row r="6056" spans="135:140">
      <c r="EE6056" s="114"/>
      <c r="EF6056" s="98"/>
      <c r="EG6056" s="98"/>
      <c r="EH6056" s="98"/>
      <c r="EI6056" s="98"/>
      <c r="EJ6056" s="98"/>
    </row>
    <row r="6057" spans="135:140">
      <c r="EE6057" s="114"/>
      <c r="EF6057" s="98"/>
      <c r="EG6057" s="98"/>
      <c r="EH6057" s="98"/>
      <c r="EI6057" s="98"/>
      <c r="EJ6057" s="98"/>
    </row>
    <row r="6058" spans="135:140">
      <c r="EE6058" s="114"/>
      <c r="EF6058" s="98"/>
      <c r="EG6058" s="98"/>
      <c r="EH6058" s="98"/>
      <c r="EI6058" s="98"/>
      <c r="EJ6058" s="98"/>
    </row>
    <row r="6059" spans="135:140">
      <c r="EE6059" s="114"/>
      <c r="EF6059" s="98"/>
      <c r="EG6059" s="98"/>
      <c r="EH6059" s="98"/>
      <c r="EI6059" s="98"/>
      <c r="EJ6059" s="98"/>
    </row>
    <row r="6060" spans="135:140">
      <c r="EE6060" s="114"/>
      <c r="EF6060" s="98"/>
      <c r="EG6060" s="98"/>
      <c r="EH6060" s="98"/>
      <c r="EI6060" s="98"/>
      <c r="EJ6060" s="98"/>
    </row>
    <row r="6061" spans="135:140">
      <c r="EE6061" s="114"/>
      <c r="EF6061" s="98"/>
      <c r="EG6061" s="98"/>
      <c r="EH6061" s="98"/>
      <c r="EI6061" s="98"/>
      <c r="EJ6061" s="98"/>
    </row>
    <row r="6062" spans="135:140">
      <c r="EE6062" s="114"/>
      <c r="EF6062" s="98"/>
      <c r="EG6062" s="98"/>
      <c r="EH6062" s="98"/>
      <c r="EI6062" s="98"/>
      <c r="EJ6062" s="98"/>
    </row>
    <row r="6063" spans="135:140">
      <c r="EE6063" s="114"/>
      <c r="EF6063" s="98"/>
      <c r="EG6063" s="98"/>
      <c r="EH6063" s="98"/>
      <c r="EI6063" s="98"/>
      <c r="EJ6063" s="98"/>
    </row>
    <row r="6064" spans="135:140">
      <c r="EE6064" s="114"/>
      <c r="EF6064" s="98"/>
      <c r="EG6064" s="98"/>
      <c r="EH6064" s="98"/>
      <c r="EI6064" s="98"/>
      <c r="EJ6064" s="98"/>
    </row>
    <row r="6065" spans="135:140">
      <c r="EE6065" s="114"/>
      <c r="EF6065" s="98"/>
      <c r="EG6065" s="98"/>
      <c r="EH6065" s="98"/>
      <c r="EI6065" s="98"/>
      <c r="EJ6065" s="98"/>
    </row>
    <row r="6066" spans="135:140">
      <c r="EE6066" s="114"/>
      <c r="EF6066" s="98"/>
      <c r="EG6066" s="98"/>
      <c r="EH6066" s="98"/>
      <c r="EI6066" s="98"/>
      <c r="EJ6066" s="98"/>
    </row>
    <row r="6067" spans="135:140">
      <c r="EE6067" s="114"/>
      <c r="EF6067" s="98"/>
      <c r="EG6067" s="98"/>
      <c r="EH6067" s="98"/>
      <c r="EI6067" s="98"/>
      <c r="EJ6067" s="98"/>
    </row>
    <row r="6068" spans="135:140">
      <c r="EE6068" s="114"/>
      <c r="EF6068" s="98"/>
      <c r="EG6068" s="98"/>
      <c r="EH6068" s="98"/>
      <c r="EI6068" s="98"/>
      <c r="EJ6068" s="98"/>
    </row>
    <row r="6069" spans="135:140">
      <c r="EE6069" s="114"/>
      <c r="EF6069" s="98"/>
      <c r="EG6069" s="98"/>
      <c r="EH6069" s="98"/>
      <c r="EI6069" s="98"/>
      <c r="EJ6069" s="98"/>
    </row>
    <row r="6070" spans="135:140">
      <c r="EE6070" s="114"/>
      <c r="EF6070" s="98"/>
      <c r="EG6070" s="98"/>
      <c r="EH6070" s="98"/>
      <c r="EI6070" s="98"/>
      <c r="EJ6070" s="98"/>
    </row>
    <row r="6071" spans="135:140">
      <c r="EE6071" s="114"/>
      <c r="EF6071" s="98"/>
      <c r="EG6071" s="98"/>
      <c r="EH6071" s="98"/>
      <c r="EI6071" s="98"/>
      <c r="EJ6071" s="98"/>
    </row>
    <row r="6072" spans="135:140">
      <c r="EE6072" s="114"/>
      <c r="EF6072" s="98"/>
      <c r="EG6072" s="98"/>
      <c r="EH6072" s="98"/>
      <c r="EI6072" s="98"/>
      <c r="EJ6072" s="98"/>
    </row>
    <row r="6073" spans="135:140">
      <c r="EE6073" s="114"/>
      <c r="EF6073" s="98"/>
      <c r="EG6073" s="98"/>
      <c r="EH6073" s="98"/>
      <c r="EI6073" s="98"/>
      <c r="EJ6073" s="98"/>
    </row>
    <row r="6074" spans="135:140">
      <c r="EE6074" s="114"/>
      <c r="EF6074" s="98"/>
      <c r="EG6074" s="98"/>
      <c r="EH6074" s="98"/>
      <c r="EI6074" s="98"/>
      <c r="EJ6074" s="98"/>
    </row>
    <row r="6075" spans="135:140">
      <c r="EE6075" s="114"/>
      <c r="EF6075" s="98"/>
      <c r="EG6075" s="98"/>
      <c r="EH6075" s="98"/>
      <c r="EI6075" s="98"/>
      <c r="EJ6075" s="98"/>
    </row>
    <row r="6076" spans="135:140">
      <c r="EE6076" s="114"/>
      <c r="EF6076" s="98"/>
      <c r="EG6076" s="98"/>
      <c r="EH6076" s="98"/>
      <c r="EI6076" s="98"/>
      <c r="EJ6076" s="98"/>
    </row>
    <row r="6077" spans="135:140">
      <c r="EE6077" s="114"/>
      <c r="EF6077" s="98"/>
      <c r="EG6077" s="98"/>
      <c r="EH6077" s="98"/>
      <c r="EI6077" s="98"/>
      <c r="EJ6077" s="98"/>
    </row>
    <row r="6078" spans="135:140">
      <c r="EE6078" s="114"/>
      <c r="EF6078" s="98"/>
      <c r="EG6078" s="98"/>
      <c r="EH6078" s="98"/>
      <c r="EI6078" s="98"/>
      <c r="EJ6078" s="98"/>
    </row>
    <row r="6079" spans="135:140">
      <c r="EE6079" s="114"/>
      <c r="EF6079" s="98"/>
      <c r="EG6079" s="98"/>
      <c r="EH6079" s="98"/>
      <c r="EI6079" s="98"/>
      <c r="EJ6079" s="98"/>
    </row>
    <row r="6080" spans="135:140">
      <c r="EE6080" s="114"/>
      <c r="EF6080" s="98"/>
      <c r="EG6080" s="98"/>
      <c r="EH6080" s="98"/>
      <c r="EI6080" s="98"/>
      <c r="EJ6080" s="98"/>
    </row>
    <row r="6081" spans="135:140">
      <c r="EE6081" s="114"/>
      <c r="EF6081" s="98"/>
      <c r="EG6081" s="98"/>
      <c r="EH6081" s="98"/>
      <c r="EI6081" s="98"/>
      <c r="EJ6081" s="98"/>
    </row>
    <row r="6082" spans="135:140">
      <c r="EE6082" s="114"/>
      <c r="EF6082" s="98"/>
      <c r="EG6082" s="98"/>
      <c r="EH6082" s="98"/>
      <c r="EI6082" s="98"/>
      <c r="EJ6082" s="98"/>
    </row>
    <row r="6083" spans="135:140">
      <c r="EE6083" s="114"/>
      <c r="EF6083" s="98"/>
      <c r="EG6083" s="98"/>
      <c r="EH6083" s="98"/>
      <c r="EI6083" s="98"/>
      <c r="EJ6083" s="98"/>
    </row>
    <row r="6084" spans="135:140">
      <c r="EE6084" s="114"/>
      <c r="EF6084" s="98"/>
      <c r="EG6084" s="98"/>
      <c r="EH6084" s="98"/>
      <c r="EI6084" s="98"/>
      <c r="EJ6084" s="98"/>
    </row>
    <row r="6085" spans="135:140">
      <c r="EE6085" s="114"/>
      <c r="EF6085" s="98"/>
      <c r="EG6085" s="98"/>
      <c r="EH6085" s="98"/>
      <c r="EI6085" s="98"/>
      <c r="EJ6085" s="98"/>
    </row>
    <row r="6086" spans="135:140">
      <c r="EE6086" s="114"/>
      <c r="EF6086" s="98"/>
      <c r="EG6086" s="98"/>
      <c r="EH6086" s="98"/>
      <c r="EI6086" s="98"/>
      <c r="EJ6086" s="98"/>
    </row>
    <row r="6087" spans="135:140">
      <c r="EE6087" s="114"/>
      <c r="EF6087" s="98"/>
      <c r="EG6087" s="98"/>
      <c r="EH6087" s="98"/>
      <c r="EI6087" s="98"/>
      <c r="EJ6087" s="98"/>
    </row>
    <row r="6088" spans="135:140">
      <c r="EE6088" s="114"/>
      <c r="EF6088" s="98"/>
      <c r="EG6088" s="98"/>
      <c r="EH6088" s="98"/>
      <c r="EI6088" s="98"/>
      <c r="EJ6088" s="98"/>
    </row>
    <row r="6089" spans="135:140">
      <c r="EE6089" s="114"/>
      <c r="EF6089" s="98"/>
      <c r="EG6089" s="98"/>
      <c r="EH6089" s="98"/>
      <c r="EI6089" s="98"/>
      <c r="EJ6089" s="98"/>
    </row>
    <row r="6090" spans="135:140">
      <c r="EE6090" s="114"/>
      <c r="EF6090" s="98"/>
      <c r="EG6090" s="98"/>
      <c r="EH6090" s="98"/>
      <c r="EI6090" s="98"/>
      <c r="EJ6090" s="98"/>
    </row>
    <row r="6091" spans="135:140">
      <c r="EE6091" s="114"/>
      <c r="EF6091" s="98"/>
      <c r="EG6091" s="98"/>
      <c r="EH6091" s="98"/>
      <c r="EI6091" s="98"/>
      <c r="EJ6091" s="98"/>
    </row>
    <row r="6092" spans="135:140">
      <c r="EE6092" s="114"/>
      <c r="EF6092" s="98"/>
      <c r="EG6092" s="98"/>
      <c r="EH6092" s="98"/>
      <c r="EI6092" s="98"/>
      <c r="EJ6092" s="98"/>
    </row>
    <row r="6093" spans="135:140">
      <c r="EE6093" s="114"/>
      <c r="EF6093" s="98"/>
      <c r="EG6093" s="98"/>
      <c r="EH6093" s="98"/>
      <c r="EI6093" s="98"/>
      <c r="EJ6093" s="98"/>
    </row>
    <row r="6094" spans="135:140">
      <c r="EE6094" s="114"/>
      <c r="EF6094" s="98"/>
      <c r="EG6094" s="98"/>
      <c r="EH6094" s="98"/>
      <c r="EI6094" s="98"/>
      <c r="EJ6094" s="98"/>
    </row>
    <row r="6095" spans="135:140">
      <c r="EE6095" s="114"/>
      <c r="EF6095" s="98"/>
      <c r="EG6095" s="98"/>
      <c r="EH6095" s="98"/>
      <c r="EI6095" s="98"/>
      <c r="EJ6095" s="98"/>
    </row>
    <row r="6096" spans="135:140">
      <c r="EE6096" s="114"/>
      <c r="EF6096" s="98"/>
      <c r="EG6096" s="98"/>
      <c r="EH6096" s="98"/>
      <c r="EI6096" s="98"/>
      <c r="EJ6096" s="98"/>
    </row>
    <row r="6097" spans="135:140">
      <c r="EE6097" s="114"/>
      <c r="EF6097" s="98"/>
      <c r="EG6097" s="98"/>
      <c r="EH6097" s="98"/>
      <c r="EI6097" s="98"/>
      <c r="EJ6097" s="98"/>
    </row>
    <row r="6098" spans="135:140">
      <c r="EE6098" s="114"/>
      <c r="EF6098" s="98"/>
      <c r="EG6098" s="98"/>
      <c r="EH6098" s="98"/>
      <c r="EI6098" s="98"/>
      <c r="EJ6098" s="98"/>
    </row>
    <row r="6099" spans="135:140">
      <c r="EE6099" s="114"/>
      <c r="EF6099" s="98"/>
      <c r="EG6099" s="98"/>
      <c r="EH6099" s="98"/>
      <c r="EI6099" s="98"/>
      <c r="EJ6099" s="98"/>
    </row>
    <row r="6100" spans="135:140">
      <c r="EE6100" s="114"/>
      <c r="EF6100" s="98"/>
      <c r="EG6100" s="98"/>
      <c r="EH6100" s="98"/>
      <c r="EI6100" s="98"/>
      <c r="EJ6100" s="98"/>
    </row>
    <row r="6101" spans="135:140">
      <c r="EE6101" s="114"/>
      <c r="EF6101" s="98"/>
      <c r="EG6101" s="98"/>
      <c r="EH6101" s="98"/>
      <c r="EI6101" s="98"/>
      <c r="EJ6101" s="98"/>
    </row>
    <row r="6102" spans="135:140">
      <c r="EE6102" s="114"/>
      <c r="EF6102" s="98"/>
      <c r="EG6102" s="98"/>
      <c r="EH6102" s="98"/>
      <c r="EI6102" s="98"/>
      <c r="EJ6102" s="98"/>
    </row>
    <row r="6103" spans="135:140">
      <c r="EE6103" s="114"/>
      <c r="EF6103" s="98"/>
      <c r="EG6103" s="98"/>
      <c r="EH6103" s="98"/>
      <c r="EI6103" s="98"/>
      <c r="EJ6103" s="98"/>
    </row>
    <row r="6104" spans="135:140">
      <c r="EE6104" s="114"/>
      <c r="EF6104" s="98"/>
      <c r="EG6104" s="98"/>
      <c r="EH6104" s="98"/>
      <c r="EI6104" s="98"/>
      <c r="EJ6104" s="98"/>
    </row>
    <row r="6105" spans="135:140">
      <c r="EE6105" s="114"/>
      <c r="EF6105" s="98"/>
      <c r="EG6105" s="98"/>
      <c r="EH6105" s="98"/>
      <c r="EI6105" s="98"/>
      <c r="EJ6105" s="98"/>
    </row>
    <row r="6106" spans="135:140">
      <c r="EE6106" s="114"/>
      <c r="EF6106" s="98"/>
      <c r="EG6106" s="98"/>
      <c r="EH6106" s="98"/>
      <c r="EI6106" s="98"/>
      <c r="EJ6106" s="98"/>
    </row>
    <row r="6107" spans="135:140">
      <c r="EE6107" s="114"/>
      <c r="EF6107" s="98"/>
      <c r="EG6107" s="98"/>
      <c r="EH6107" s="98"/>
      <c r="EI6107" s="98"/>
      <c r="EJ6107" s="98"/>
    </row>
    <row r="6108" spans="135:140">
      <c r="EE6108" s="114"/>
      <c r="EF6108" s="98"/>
      <c r="EG6108" s="98"/>
      <c r="EH6108" s="98"/>
      <c r="EI6108" s="98"/>
      <c r="EJ6108" s="98"/>
    </row>
    <row r="6109" spans="135:140">
      <c r="EE6109" s="114"/>
      <c r="EF6109" s="98"/>
      <c r="EG6109" s="98"/>
      <c r="EH6109" s="98"/>
      <c r="EI6109" s="98"/>
      <c r="EJ6109" s="98"/>
    </row>
    <row r="6110" spans="135:140">
      <c r="EE6110" s="114"/>
      <c r="EF6110" s="98"/>
      <c r="EG6110" s="98"/>
      <c r="EH6110" s="98"/>
      <c r="EI6110" s="98"/>
      <c r="EJ6110" s="98"/>
    </row>
    <row r="6111" spans="135:140">
      <c r="EE6111" s="114"/>
      <c r="EF6111" s="98"/>
      <c r="EG6111" s="98"/>
      <c r="EH6111" s="98"/>
      <c r="EI6111" s="98"/>
      <c r="EJ6111" s="98"/>
    </row>
    <row r="6112" spans="135:140">
      <c r="EE6112" s="114"/>
      <c r="EF6112" s="98"/>
      <c r="EG6112" s="98"/>
      <c r="EH6112" s="98"/>
      <c r="EI6112" s="98"/>
      <c r="EJ6112" s="98"/>
    </row>
    <row r="6113" spans="135:140">
      <c r="EE6113" s="114"/>
      <c r="EF6113" s="98"/>
      <c r="EG6113" s="98"/>
      <c r="EH6113" s="98"/>
      <c r="EI6113" s="98"/>
      <c r="EJ6113" s="98"/>
    </row>
    <row r="6114" spans="135:140">
      <c r="EE6114" s="114"/>
      <c r="EF6114" s="98"/>
      <c r="EG6114" s="98"/>
      <c r="EH6114" s="98"/>
      <c r="EI6114" s="98"/>
      <c r="EJ6114" s="98"/>
    </row>
    <row r="6115" spans="135:140">
      <c r="EE6115" s="114"/>
      <c r="EF6115" s="98"/>
      <c r="EG6115" s="98"/>
      <c r="EH6115" s="98"/>
      <c r="EI6115" s="98"/>
      <c r="EJ6115" s="98"/>
    </row>
    <row r="6116" spans="135:140">
      <c r="EE6116" s="114"/>
      <c r="EF6116" s="98"/>
      <c r="EG6116" s="98"/>
      <c r="EH6116" s="98"/>
      <c r="EI6116" s="98"/>
      <c r="EJ6116" s="98"/>
    </row>
    <row r="6117" spans="135:140">
      <c r="EE6117" s="114"/>
      <c r="EF6117" s="98"/>
      <c r="EG6117" s="98"/>
      <c r="EH6117" s="98"/>
      <c r="EI6117" s="98"/>
      <c r="EJ6117" s="98"/>
    </row>
    <row r="6118" spans="135:140">
      <c r="EE6118" s="114"/>
      <c r="EF6118" s="98"/>
      <c r="EG6118" s="98"/>
      <c r="EH6118" s="98"/>
      <c r="EI6118" s="98"/>
      <c r="EJ6118" s="98"/>
    </row>
    <row r="6119" spans="135:140">
      <c r="EE6119" s="114"/>
      <c r="EF6119" s="98"/>
      <c r="EG6119" s="98"/>
      <c r="EH6119" s="98"/>
      <c r="EI6119" s="98"/>
      <c r="EJ6119" s="98"/>
    </row>
    <row r="6120" spans="135:140">
      <c r="EE6120" s="114"/>
      <c r="EF6120" s="98"/>
      <c r="EG6120" s="98"/>
      <c r="EH6120" s="98"/>
      <c r="EI6120" s="98"/>
      <c r="EJ6120" s="98"/>
    </row>
    <row r="6121" spans="135:140">
      <c r="EE6121" s="114"/>
      <c r="EF6121" s="98"/>
      <c r="EG6121" s="98"/>
      <c r="EH6121" s="98"/>
      <c r="EI6121" s="98"/>
      <c r="EJ6121" s="98"/>
    </row>
    <row r="6122" spans="135:140">
      <c r="EE6122" s="114"/>
      <c r="EF6122" s="98"/>
      <c r="EG6122" s="98"/>
      <c r="EH6122" s="98"/>
      <c r="EI6122" s="98"/>
      <c r="EJ6122" s="98"/>
    </row>
    <row r="6123" spans="135:140">
      <c r="EE6123" s="114"/>
      <c r="EF6123" s="98"/>
      <c r="EG6123" s="98"/>
      <c r="EH6123" s="98"/>
      <c r="EI6123" s="98"/>
      <c r="EJ6123" s="98"/>
    </row>
    <row r="6124" spans="135:140">
      <c r="EE6124" s="114"/>
      <c r="EF6124" s="98"/>
      <c r="EG6124" s="98"/>
      <c r="EH6124" s="98"/>
      <c r="EI6124" s="98"/>
      <c r="EJ6124" s="98"/>
    </row>
    <row r="6125" spans="135:140">
      <c r="EE6125" s="114"/>
      <c r="EF6125" s="98"/>
      <c r="EG6125" s="98"/>
      <c r="EH6125" s="98"/>
      <c r="EI6125" s="98"/>
      <c r="EJ6125" s="98"/>
    </row>
    <row r="6126" spans="135:140">
      <c r="EE6126" s="114"/>
      <c r="EF6126" s="98"/>
      <c r="EG6126" s="98"/>
      <c r="EH6126" s="98"/>
      <c r="EI6126" s="98"/>
      <c r="EJ6126" s="98"/>
    </row>
    <row r="6127" spans="135:140">
      <c r="EE6127" s="114"/>
      <c r="EF6127" s="98"/>
      <c r="EG6127" s="98"/>
      <c r="EH6127" s="98"/>
      <c r="EI6127" s="98"/>
      <c r="EJ6127" s="98"/>
    </row>
    <row r="6128" spans="135:140">
      <c r="EE6128" s="114"/>
      <c r="EF6128" s="98"/>
      <c r="EG6128" s="98"/>
      <c r="EH6128" s="98"/>
      <c r="EI6128" s="98"/>
      <c r="EJ6128" s="98"/>
    </row>
    <row r="6129" spans="135:140">
      <c r="EE6129" s="114"/>
      <c r="EF6129" s="98"/>
      <c r="EG6129" s="98"/>
      <c r="EH6129" s="98"/>
      <c r="EI6129" s="98"/>
      <c r="EJ6129" s="98"/>
    </row>
    <row r="6130" spans="135:140">
      <c r="EE6130" s="114"/>
      <c r="EF6130" s="98"/>
      <c r="EG6130" s="98"/>
      <c r="EH6130" s="98"/>
      <c r="EI6130" s="98"/>
      <c r="EJ6130" s="98"/>
    </row>
    <row r="6131" spans="135:140">
      <c r="EE6131" s="114"/>
      <c r="EF6131" s="98"/>
      <c r="EG6131" s="98"/>
      <c r="EH6131" s="98"/>
      <c r="EI6131" s="98"/>
      <c r="EJ6131" s="98"/>
    </row>
    <row r="6132" spans="135:140">
      <c r="EE6132" s="114"/>
      <c r="EF6132" s="98"/>
      <c r="EG6132" s="98"/>
      <c r="EH6132" s="98"/>
      <c r="EI6132" s="98"/>
      <c r="EJ6132" s="98"/>
    </row>
    <row r="6133" spans="135:140">
      <c r="EE6133" s="114"/>
      <c r="EF6133" s="98"/>
      <c r="EG6133" s="98"/>
      <c r="EH6133" s="98"/>
      <c r="EI6133" s="98"/>
      <c r="EJ6133" s="98"/>
    </row>
    <row r="6134" spans="135:140">
      <c r="EE6134" s="114"/>
      <c r="EF6134" s="98"/>
      <c r="EG6134" s="98"/>
      <c r="EH6134" s="98"/>
      <c r="EI6134" s="98"/>
      <c r="EJ6134" s="98"/>
    </row>
    <row r="6135" spans="135:140">
      <c r="EE6135" s="114"/>
      <c r="EF6135" s="98"/>
      <c r="EG6135" s="98"/>
      <c r="EH6135" s="98"/>
      <c r="EI6135" s="98"/>
      <c r="EJ6135" s="98"/>
    </row>
    <row r="6136" spans="135:140">
      <c r="EE6136" s="114"/>
      <c r="EF6136" s="98"/>
      <c r="EG6136" s="98"/>
      <c r="EH6136" s="98"/>
      <c r="EI6136" s="98"/>
      <c r="EJ6136" s="98"/>
    </row>
    <row r="6137" spans="135:140">
      <c r="EE6137" s="114"/>
      <c r="EF6137" s="98"/>
      <c r="EG6137" s="98"/>
      <c r="EH6137" s="98"/>
      <c r="EI6137" s="98"/>
      <c r="EJ6137" s="98"/>
    </row>
    <row r="6138" spans="135:140">
      <c r="EE6138" s="114"/>
      <c r="EF6138" s="98"/>
      <c r="EG6138" s="98"/>
      <c r="EH6138" s="98"/>
      <c r="EI6138" s="98"/>
      <c r="EJ6138" s="98"/>
    </row>
    <row r="6139" spans="135:140">
      <c r="EE6139" s="114"/>
      <c r="EF6139" s="98"/>
      <c r="EG6139" s="98"/>
      <c r="EH6139" s="98"/>
      <c r="EI6139" s="98"/>
      <c r="EJ6139" s="98"/>
    </row>
    <row r="6140" spans="135:140">
      <c r="EE6140" s="114"/>
      <c r="EF6140" s="98"/>
      <c r="EG6140" s="98"/>
      <c r="EH6140" s="98"/>
      <c r="EI6140" s="98"/>
      <c r="EJ6140" s="98"/>
    </row>
    <row r="6141" spans="135:140">
      <c r="EE6141" s="114"/>
      <c r="EF6141" s="98"/>
      <c r="EG6141" s="98"/>
      <c r="EH6141" s="98"/>
      <c r="EI6141" s="98"/>
      <c r="EJ6141" s="98"/>
    </row>
    <row r="6142" spans="135:140">
      <c r="EE6142" s="114"/>
      <c r="EF6142" s="98"/>
      <c r="EG6142" s="98"/>
      <c r="EH6142" s="98"/>
      <c r="EI6142" s="98"/>
      <c r="EJ6142" s="98"/>
    </row>
    <row r="6143" spans="135:140">
      <c r="EE6143" s="114"/>
      <c r="EF6143" s="98"/>
      <c r="EG6143" s="98"/>
      <c r="EH6143" s="98"/>
      <c r="EI6143" s="98"/>
      <c r="EJ6143" s="98"/>
    </row>
    <row r="6144" spans="135:140">
      <c r="EE6144" s="114"/>
      <c r="EF6144" s="98"/>
      <c r="EG6144" s="98"/>
      <c r="EH6144" s="98"/>
      <c r="EI6144" s="98"/>
      <c r="EJ6144" s="98"/>
    </row>
    <row r="6145" spans="135:140">
      <c r="EE6145" s="114"/>
      <c r="EF6145" s="98"/>
      <c r="EG6145" s="98"/>
      <c r="EH6145" s="98"/>
      <c r="EI6145" s="98"/>
      <c r="EJ6145" s="98"/>
    </row>
    <row r="6146" spans="135:140">
      <c r="EE6146" s="114"/>
      <c r="EF6146" s="98"/>
      <c r="EG6146" s="98"/>
      <c r="EH6146" s="98"/>
      <c r="EI6146" s="98"/>
      <c r="EJ6146" s="98"/>
    </row>
    <row r="6147" spans="135:140">
      <c r="EE6147" s="114"/>
      <c r="EF6147" s="98"/>
      <c r="EG6147" s="98"/>
      <c r="EH6147" s="98"/>
      <c r="EI6147" s="98"/>
      <c r="EJ6147" s="98"/>
    </row>
    <row r="6148" spans="135:140">
      <c r="EE6148" s="114"/>
      <c r="EF6148" s="98"/>
      <c r="EG6148" s="98"/>
      <c r="EH6148" s="98"/>
      <c r="EI6148" s="98"/>
      <c r="EJ6148" s="98"/>
    </row>
    <row r="6149" spans="135:140">
      <c r="EE6149" s="114"/>
      <c r="EF6149" s="98"/>
      <c r="EG6149" s="98"/>
      <c r="EH6149" s="98"/>
      <c r="EI6149" s="98"/>
      <c r="EJ6149" s="98"/>
    </row>
    <row r="6150" spans="135:140">
      <c r="EE6150" s="114"/>
      <c r="EF6150" s="98"/>
      <c r="EG6150" s="98"/>
      <c r="EH6150" s="98"/>
      <c r="EI6150" s="98"/>
      <c r="EJ6150" s="98"/>
    </row>
    <row r="6151" spans="135:140">
      <c r="EE6151" s="114"/>
      <c r="EF6151" s="98"/>
      <c r="EG6151" s="98"/>
      <c r="EH6151" s="98"/>
      <c r="EI6151" s="98"/>
      <c r="EJ6151" s="98"/>
    </row>
    <row r="6152" spans="135:140">
      <c r="EE6152" s="114"/>
      <c r="EF6152" s="98"/>
      <c r="EG6152" s="98"/>
      <c r="EH6152" s="98"/>
      <c r="EI6152" s="98"/>
      <c r="EJ6152" s="98"/>
    </row>
    <row r="6153" spans="135:140">
      <c r="EE6153" s="114"/>
      <c r="EF6153" s="98"/>
      <c r="EG6153" s="98"/>
      <c r="EH6153" s="98"/>
      <c r="EI6153" s="98"/>
      <c r="EJ6153" s="98"/>
    </row>
    <row r="6154" spans="135:140">
      <c r="EE6154" s="114"/>
      <c r="EF6154" s="98"/>
      <c r="EG6154" s="98"/>
      <c r="EH6154" s="98"/>
      <c r="EI6154" s="98"/>
      <c r="EJ6154" s="98"/>
    </row>
    <row r="6155" spans="135:140">
      <c r="EE6155" s="114"/>
      <c r="EF6155" s="98"/>
      <c r="EG6155" s="98"/>
      <c r="EH6155" s="98"/>
      <c r="EI6155" s="98"/>
      <c r="EJ6155" s="98"/>
    </row>
    <row r="6156" spans="135:140">
      <c r="EE6156" s="114"/>
      <c r="EF6156" s="98"/>
      <c r="EG6156" s="98"/>
      <c r="EH6156" s="98"/>
      <c r="EI6156" s="98"/>
      <c r="EJ6156" s="98"/>
    </row>
    <row r="6157" spans="135:140">
      <c r="EE6157" s="114"/>
      <c r="EF6157" s="98"/>
      <c r="EG6157" s="98"/>
      <c r="EH6157" s="98"/>
      <c r="EI6157" s="98"/>
      <c r="EJ6157" s="98"/>
    </row>
    <row r="6158" spans="135:140">
      <c r="EE6158" s="114"/>
      <c r="EF6158" s="98"/>
      <c r="EG6158" s="98"/>
      <c r="EH6158" s="98"/>
      <c r="EI6158" s="98"/>
      <c r="EJ6158" s="98"/>
    </row>
    <row r="6159" spans="135:140">
      <c r="EE6159" s="114"/>
      <c r="EF6159" s="98"/>
      <c r="EG6159" s="98"/>
      <c r="EH6159" s="98"/>
      <c r="EI6159" s="98"/>
      <c r="EJ6159" s="98"/>
    </row>
    <row r="6160" spans="135:140">
      <c r="EE6160" s="114"/>
      <c r="EF6160" s="98"/>
      <c r="EG6160" s="98"/>
      <c r="EH6160" s="98"/>
      <c r="EI6160" s="98"/>
      <c r="EJ6160" s="98"/>
    </row>
    <row r="6161" spans="135:140">
      <c r="EE6161" s="114"/>
      <c r="EF6161" s="98"/>
      <c r="EG6161" s="98"/>
      <c r="EH6161" s="98"/>
      <c r="EI6161" s="98"/>
      <c r="EJ6161" s="98"/>
    </row>
    <row r="6162" spans="135:140">
      <c r="EE6162" s="114"/>
      <c r="EF6162" s="98"/>
      <c r="EG6162" s="98"/>
      <c r="EH6162" s="98"/>
      <c r="EI6162" s="98"/>
      <c r="EJ6162" s="98"/>
    </row>
    <row r="6163" spans="135:140">
      <c r="EE6163" s="114"/>
      <c r="EF6163" s="98"/>
      <c r="EG6163" s="98"/>
      <c r="EH6163" s="98"/>
      <c r="EI6163" s="98"/>
      <c r="EJ6163" s="98"/>
    </row>
    <row r="6164" spans="135:140">
      <c r="EE6164" s="114"/>
      <c r="EF6164" s="98"/>
      <c r="EG6164" s="98"/>
      <c r="EH6164" s="98"/>
      <c r="EI6164" s="98"/>
      <c r="EJ6164" s="98"/>
    </row>
    <row r="6165" spans="135:140">
      <c r="EE6165" s="114"/>
      <c r="EF6165" s="98"/>
      <c r="EG6165" s="98"/>
      <c r="EH6165" s="98"/>
      <c r="EI6165" s="98"/>
      <c r="EJ6165" s="98"/>
    </row>
    <row r="6166" spans="135:140">
      <c r="EE6166" s="114"/>
      <c r="EF6166" s="98"/>
      <c r="EG6166" s="98"/>
      <c r="EH6166" s="98"/>
      <c r="EI6166" s="98"/>
      <c r="EJ6166" s="98"/>
    </row>
    <row r="6167" spans="135:140">
      <c r="EE6167" s="114"/>
      <c r="EF6167" s="98"/>
      <c r="EG6167" s="98"/>
      <c r="EH6167" s="98"/>
      <c r="EI6167" s="98"/>
      <c r="EJ6167" s="98"/>
    </row>
    <row r="6168" spans="135:140">
      <c r="EE6168" s="114"/>
      <c r="EF6168" s="98"/>
      <c r="EG6168" s="98"/>
      <c r="EH6168" s="98"/>
      <c r="EI6168" s="98"/>
      <c r="EJ6168" s="98"/>
    </row>
    <row r="6169" spans="135:140">
      <c r="EE6169" s="114"/>
      <c r="EF6169" s="98"/>
      <c r="EG6169" s="98"/>
      <c r="EH6169" s="98"/>
      <c r="EI6169" s="98"/>
      <c r="EJ6169" s="98"/>
    </row>
    <row r="6170" spans="135:140">
      <c r="EE6170" s="114"/>
      <c r="EF6170" s="98"/>
      <c r="EG6170" s="98"/>
      <c r="EH6170" s="98"/>
      <c r="EI6170" s="98"/>
      <c r="EJ6170" s="98"/>
    </row>
    <row r="6171" spans="135:140">
      <c r="EE6171" s="114"/>
      <c r="EF6171" s="98"/>
      <c r="EG6171" s="98"/>
      <c r="EH6171" s="98"/>
      <c r="EI6171" s="98"/>
      <c r="EJ6171" s="98"/>
    </row>
    <row r="6172" spans="135:140">
      <c r="EE6172" s="114"/>
      <c r="EF6172" s="98"/>
      <c r="EG6172" s="98"/>
      <c r="EH6172" s="98"/>
      <c r="EI6172" s="98"/>
      <c r="EJ6172" s="98"/>
    </row>
    <row r="6173" spans="135:140">
      <c r="EE6173" s="114"/>
      <c r="EF6173" s="98"/>
      <c r="EG6173" s="98"/>
      <c r="EH6173" s="98"/>
      <c r="EI6173" s="98"/>
      <c r="EJ6173" s="98"/>
    </row>
    <row r="6174" spans="135:140">
      <c r="EE6174" s="114"/>
      <c r="EF6174" s="98"/>
      <c r="EG6174" s="98"/>
      <c r="EH6174" s="98"/>
      <c r="EI6174" s="98"/>
      <c r="EJ6174" s="98"/>
    </row>
    <row r="6175" spans="135:140">
      <c r="EE6175" s="114"/>
      <c r="EF6175" s="98"/>
      <c r="EG6175" s="98"/>
      <c r="EH6175" s="98"/>
      <c r="EI6175" s="98"/>
      <c r="EJ6175" s="98"/>
    </row>
    <row r="6176" spans="135:140">
      <c r="EE6176" s="114"/>
      <c r="EF6176" s="98"/>
      <c r="EG6176" s="98"/>
      <c r="EH6176" s="98"/>
      <c r="EI6176" s="98"/>
      <c r="EJ6176" s="98"/>
    </row>
    <row r="6177" spans="135:140">
      <c r="EE6177" s="114"/>
      <c r="EF6177" s="98"/>
      <c r="EG6177" s="98"/>
      <c r="EH6177" s="98"/>
      <c r="EI6177" s="98"/>
      <c r="EJ6177" s="98"/>
    </row>
    <row r="6178" spans="135:140">
      <c r="EE6178" s="114"/>
      <c r="EF6178" s="98"/>
      <c r="EG6178" s="98"/>
      <c r="EH6178" s="98"/>
      <c r="EI6178" s="98"/>
      <c r="EJ6178" s="98"/>
    </row>
    <row r="6179" spans="135:140">
      <c r="EE6179" s="114"/>
      <c r="EF6179" s="98"/>
      <c r="EG6179" s="98"/>
      <c r="EH6179" s="98"/>
      <c r="EI6179" s="98"/>
      <c r="EJ6179" s="98"/>
    </row>
    <row r="6180" spans="135:140">
      <c r="EE6180" s="114"/>
      <c r="EF6180" s="98"/>
      <c r="EG6180" s="98"/>
      <c r="EH6180" s="98"/>
      <c r="EI6180" s="98"/>
      <c r="EJ6180" s="98"/>
    </row>
    <row r="6181" spans="135:140">
      <c r="EE6181" s="114"/>
      <c r="EF6181" s="98"/>
      <c r="EG6181" s="98"/>
      <c r="EH6181" s="98"/>
      <c r="EI6181" s="98"/>
      <c r="EJ6181" s="98"/>
    </row>
    <row r="6182" spans="135:140">
      <c r="EE6182" s="114"/>
      <c r="EF6182" s="98"/>
      <c r="EG6182" s="98"/>
      <c r="EH6182" s="98"/>
      <c r="EI6182" s="98"/>
      <c r="EJ6182" s="98"/>
    </row>
    <row r="6183" spans="135:140">
      <c r="EE6183" s="114"/>
      <c r="EF6183" s="98"/>
      <c r="EG6183" s="98"/>
      <c r="EH6183" s="98"/>
      <c r="EI6183" s="98"/>
      <c r="EJ6183" s="98"/>
    </row>
    <row r="6184" spans="135:140">
      <c r="EE6184" s="114"/>
      <c r="EF6184" s="98"/>
      <c r="EG6184" s="98"/>
      <c r="EH6184" s="98"/>
      <c r="EI6184" s="98"/>
      <c r="EJ6184" s="98"/>
    </row>
    <row r="6185" spans="135:140">
      <c r="EE6185" s="114"/>
      <c r="EF6185" s="98"/>
      <c r="EG6185" s="98"/>
      <c r="EH6185" s="98"/>
      <c r="EI6185" s="98"/>
      <c r="EJ6185" s="98"/>
    </row>
    <row r="6186" spans="135:140">
      <c r="EE6186" s="114"/>
      <c r="EF6186" s="98"/>
      <c r="EG6186" s="98"/>
      <c r="EH6186" s="98"/>
      <c r="EI6186" s="98"/>
      <c r="EJ6186" s="98"/>
    </row>
    <row r="6187" spans="135:140">
      <c r="EE6187" s="114"/>
      <c r="EF6187" s="98"/>
      <c r="EG6187" s="98"/>
      <c r="EH6187" s="98"/>
      <c r="EI6187" s="98"/>
      <c r="EJ6187" s="98"/>
    </row>
    <row r="6188" spans="135:140">
      <c r="EE6188" s="114"/>
      <c r="EF6188" s="98"/>
      <c r="EG6188" s="98"/>
      <c r="EH6188" s="98"/>
      <c r="EI6188" s="98"/>
      <c r="EJ6188" s="98"/>
    </row>
    <row r="6189" spans="135:140">
      <c r="EE6189" s="114"/>
      <c r="EF6189" s="98"/>
      <c r="EG6189" s="98"/>
      <c r="EH6189" s="98"/>
      <c r="EI6189" s="98"/>
      <c r="EJ6189" s="98"/>
    </row>
    <row r="6190" spans="135:140">
      <c r="EE6190" s="114"/>
      <c r="EF6190" s="98"/>
      <c r="EG6190" s="98"/>
      <c r="EH6190" s="98"/>
      <c r="EI6190" s="98"/>
      <c r="EJ6190" s="98"/>
    </row>
    <row r="6191" spans="135:140">
      <c r="EE6191" s="114"/>
      <c r="EF6191" s="98"/>
      <c r="EG6191" s="98"/>
      <c r="EH6191" s="98"/>
      <c r="EI6191" s="98"/>
      <c r="EJ6191" s="98"/>
    </row>
    <row r="6192" spans="135:140">
      <c r="EE6192" s="114"/>
      <c r="EF6192" s="98"/>
      <c r="EG6192" s="98"/>
      <c r="EH6192" s="98"/>
      <c r="EI6192" s="98"/>
      <c r="EJ6192" s="98"/>
    </row>
    <row r="6193" spans="135:140">
      <c r="EE6193" s="114"/>
      <c r="EF6193" s="98"/>
      <c r="EG6193" s="98"/>
      <c r="EH6193" s="98"/>
      <c r="EI6193" s="98"/>
      <c r="EJ6193" s="98"/>
    </row>
    <row r="6194" spans="135:140">
      <c r="EE6194" s="114"/>
      <c r="EF6194" s="98"/>
      <c r="EG6194" s="98"/>
      <c r="EH6194" s="98"/>
      <c r="EI6194" s="98"/>
      <c r="EJ6194" s="98"/>
    </row>
    <row r="6195" spans="135:140">
      <c r="EE6195" s="114"/>
      <c r="EF6195" s="98"/>
      <c r="EG6195" s="98"/>
      <c r="EH6195" s="98"/>
      <c r="EI6195" s="98"/>
      <c r="EJ6195" s="98"/>
    </row>
    <row r="6196" spans="135:140">
      <c r="EE6196" s="114"/>
      <c r="EF6196" s="98"/>
      <c r="EG6196" s="98"/>
      <c r="EH6196" s="98"/>
      <c r="EI6196" s="98"/>
      <c r="EJ6196" s="98"/>
    </row>
    <row r="6197" spans="135:140">
      <c r="EE6197" s="114"/>
      <c r="EF6197" s="98"/>
      <c r="EG6197" s="98"/>
      <c r="EH6197" s="98"/>
      <c r="EI6197" s="98"/>
      <c r="EJ6197" s="98"/>
    </row>
    <row r="6198" spans="135:140">
      <c r="EE6198" s="114"/>
      <c r="EF6198" s="98"/>
      <c r="EG6198" s="98"/>
      <c r="EH6198" s="98"/>
      <c r="EI6198" s="98"/>
      <c r="EJ6198" s="98"/>
    </row>
    <row r="6199" spans="135:140">
      <c r="EE6199" s="114"/>
      <c r="EF6199" s="98"/>
      <c r="EG6199" s="98"/>
      <c r="EH6199" s="98"/>
      <c r="EI6199" s="98"/>
      <c r="EJ6199" s="98"/>
    </row>
    <row r="6200" spans="135:140">
      <c r="EE6200" s="114"/>
      <c r="EF6200" s="98"/>
      <c r="EG6200" s="98"/>
      <c r="EH6200" s="98"/>
      <c r="EI6200" s="98"/>
      <c r="EJ6200" s="98"/>
    </row>
    <row r="6201" spans="135:140">
      <c r="EE6201" s="114"/>
      <c r="EF6201" s="98"/>
      <c r="EG6201" s="98"/>
      <c r="EH6201" s="98"/>
      <c r="EI6201" s="98"/>
      <c r="EJ6201" s="98"/>
    </row>
    <row r="6202" spans="135:140">
      <c r="EE6202" s="114"/>
      <c r="EF6202" s="98"/>
      <c r="EG6202" s="98"/>
      <c r="EH6202" s="98"/>
      <c r="EI6202" s="98"/>
      <c r="EJ6202" s="98"/>
    </row>
    <row r="6203" spans="135:140">
      <c r="EE6203" s="114"/>
      <c r="EF6203" s="98"/>
      <c r="EG6203" s="98"/>
      <c r="EH6203" s="98"/>
      <c r="EI6203" s="98"/>
      <c r="EJ6203" s="98"/>
    </row>
    <row r="6204" spans="135:140">
      <c r="EE6204" s="114"/>
      <c r="EF6204" s="98"/>
      <c r="EG6204" s="98"/>
      <c r="EH6204" s="98"/>
      <c r="EI6204" s="98"/>
      <c r="EJ6204" s="98"/>
    </row>
    <row r="6205" spans="135:140">
      <c r="EE6205" s="114"/>
      <c r="EF6205" s="98"/>
      <c r="EG6205" s="98"/>
      <c r="EH6205" s="98"/>
      <c r="EI6205" s="98"/>
      <c r="EJ6205" s="98"/>
    </row>
    <row r="6206" spans="135:140">
      <c r="EE6206" s="114"/>
      <c r="EF6206" s="98"/>
      <c r="EG6206" s="98"/>
      <c r="EH6206" s="98"/>
      <c r="EI6206" s="98"/>
      <c r="EJ6206" s="98"/>
    </row>
    <row r="6207" spans="135:140">
      <c r="EE6207" s="114"/>
      <c r="EF6207" s="98"/>
      <c r="EG6207" s="98"/>
      <c r="EH6207" s="98"/>
      <c r="EI6207" s="98"/>
      <c r="EJ6207" s="98"/>
    </row>
    <row r="6208" spans="135:140">
      <c r="EE6208" s="114"/>
      <c r="EF6208" s="98"/>
      <c r="EG6208" s="98"/>
      <c r="EH6208" s="98"/>
      <c r="EI6208" s="98"/>
      <c r="EJ6208" s="98"/>
    </row>
    <row r="6209" spans="135:140">
      <c r="EE6209" s="114"/>
      <c r="EF6209" s="98"/>
      <c r="EG6209" s="98"/>
      <c r="EH6209" s="98"/>
      <c r="EI6209" s="98"/>
      <c r="EJ6209" s="98"/>
    </row>
    <row r="6210" spans="135:140">
      <c r="EE6210" s="114"/>
      <c r="EF6210" s="98"/>
      <c r="EG6210" s="98"/>
      <c r="EH6210" s="98"/>
      <c r="EI6210" s="98"/>
      <c r="EJ6210" s="98"/>
    </row>
    <row r="6211" spans="135:140">
      <c r="EE6211" s="114"/>
      <c r="EF6211" s="98"/>
      <c r="EG6211" s="98"/>
      <c r="EH6211" s="98"/>
      <c r="EI6211" s="98"/>
      <c r="EJ6211" s="98"/>
    </row>
    <row r="6212" spans="135:140">
      <c r="EE6212" s="114"/>
      <c r="EF6212" s="98"/>
      <c r="EG6212" s="98"/>
      <c r="EH6212" s="98"/>
      <c r="EI6212" s="98"/>
      <c r="EJ6212" s="98"/>
    </row>
    <row r="6213" spans="135:140">
      <c r="EE6213" s="114"/>
      <c r="EF6213" s="98"/>
      <c r="EG6213" s="98"/>
      <c r="EH6213" s="98"/>
      <c r="EI6213" s="98"/>
      <c r="EJ6213" s="98"/>
    </row>
    <row r="6214" spans="135:140">
      <c r="EE6214" s="114"/>
      <c r="EF6214" s="98"/>
      <c r="EG6214" s="98"/>
      <c r="EH6214" s="98"/>
      <c r="EI6214" s="98"/>
      <c r="EJ6214" s="98"/>
    </row>
    <row r="6215" spans="135:140">
      <c r="EE6215" s="114"/>
      <c r="EF6215" s="98"/>
      <c r="EG6215" s="98"/>
      <c r="EH6215" s="98"/>
      <c r="EI6215" s="98"/>
      <c r="EJ6215" s="98"/>
    </row>
    <row r="6216" spans="135:140">
      <c r="EE6216" s="114"/>
      <c r="EF6216" s="98"/>
      <c r="EG6216" s="98"/>
      <c r="EH6216" s="98"/>
      <c r="EI6216" s="98"/>
      <c r="EJ6216" s="98"/>
    </row>
    <row r="6217" spans="135:140">
      <c r="EE6217" s="114"/>
      <c r="EF6217" s="98"/>
      <c r="EG6217" s="98"/>
      <c r="EH6217" s="98"/>
      <c r="EI6217" s="98"/>
      <c r="EJ6217" s="98"/>
    </row>
    <row r="6218" spans="135:140">
      <c r="EE6218" s="114"/>
      <c r="EF6218" s="98"/>
      <c r="EG6218" s="98"/>
      <c r="EH6218" s="98"/>
      <c r="EI6218" s="98"/>
      <c r="EJ6218" s="98"/>
    </row>
    <row r="6219" spans="135:140">
      <c r="EE6219" s="114"/>
      <c r="EF6219" s="98"/>
      <c r="EG6219" s="98"/>
      <c r="EH6219" s="98"/>
      <c r="EI6219" s="98"/>
      <c r="EJ6219" s="98"/>
    </row>
    <row r="6220" spans="135:140">
      <c r="EE6220" s="114"/>
      <c r="EF6220" s="98"/>
      <c r="EG6220" s="98"/>
      <c r="EH6220" s="98"/>
      <c r="EI6220" s="98"/>
      <c r="EJ6220" s="98"/>
    </row>
    <row r="6221" spans="135:140">
      <c r="EE6221" s="114"/>
      <c r="EF6221" s="98"/>
      <c r="EG6221" s="98"/>
      <c r="EH6221" s="98"/>
      <c r="EI6221" s="98"/>
      <c r="EJ6221" s="98"/>
    </row>
    <row r="6222" spans="135:140">
      <c r="EE6222" s="114"/>
      <c r="EF6222" s="98"/>
      <c r="EG6222" s="98"/>
      <c r="EH6222" s="98"/>
      <c r="EI6222" s="98"/>
      <c r="EJ6222" s="98"/>
    </row>
    <row r="6223" spans="135:140">
      <c r="EE6223" s="114"/>
      <c r="EF6223" s="98"/>
      <c r="EG6223" s="98"/>
      <c r="EH6223" s="98"/>
      <c r="EI6223" s="98"/>
      <c r="EJ6223" s="98"/>
    </row>
    <row r="6224" spans="135:140">
      <c r="EE6224" s="114"/>
      <c r="EF6224" s="98"/>
      <c r="EG6224" s="98"/>
      <c r="EH6224" s="98"/>
      <c r="EI6224" s="98"/>
      <c r="EJ6224" s="98"/>
    </row>
    <row r="6225" spans="135:140">
      <c r="EE6225" s="114"/>
      <c r="EF6225" s="98"/>
      <c r="EG6225" s="98"/>
      <c r="EH6225" s="98"/>
      <c r="EI6225" s="98"/>
      <c r="EJ6225" s="98"/>
    </row>
    <row r="6226" spans="135:140">
      <c r="EE6226" s="114"/>
      <c r="EF6226" s="98"/>
      <c r="EG6226" s="98"/>
      <c r="EH6226" s="98"/>
      <c r="EI6226" s="98"/>
      <c r="EJ6226" s="98"/>
    </row>
    <row r="6227" spans="135:140">
      <c r="EE6227" s="114"/>
      <c r="EF6227" s="98"/>
      <c r="EG6227" s="98"/>
      <c r="EH6227" s="98"/>
      <c r="EI6227" s="98"/>
      <c r="EJ6227" s="98"/>
    </row>
    <row r="6228" spans="135:140">
      <c r="EE6228" s="114"/>
      <c r="EF6228" s="98"/>
      <c r="EG6228" s="98"/>
      <c r="EH6228" s="98"/>
      <c r="EI6228" s="98"/>
      <c r="EJ6228" s="98"/>
    </row>
    <row r="6229" spans="135:140">
      <c r="EE6229" s="114"/>
      <c r="EF6229" s="98"/>
      <c r="EG6229" s="98"/>
      <c r="EH6229" s="98"/>
      <c r="EI6229" s="98"/>
      <c r="EJ6229" s="98"/>
    </row>
    <row r="6230" spans="135:140">
      <c r="EE6230" s="114"/>
      <c r="EF6230" s="98"/>
      <c r="EG6230" s="98"/>
      <c r="EH6230" s="98"/>
      <c r="EI6230" s="98"/>
      <c r="EJ6230" s="98"/>
    </row>
    <row r="6231" spans="135:140">
      <c r="EE6231" s="114"/>
      <c r="EF6231" s="98"/>
      <c r="EG6231" s="98"/>
      <c r="EH6231" s="98"/>
      <c r="EI6231" s="98"/>
      <c r="EJ6231" s="98"/>
    </row>
    <row r="6232" spans="135:140">
      <c r="EE6232" s="114"/>
      <c r="EF6232" s="98"/>
      <c r="EG6232" s="98"/>
      <c r="EH6232" s="98"/>
      <c r="EI6232" s="98"/>
      <c r="EJ6232" s="98"/>
    </row>
    <row r="6233" spans="135:140">
      <c r="EE6233" s="114"/>
      <c r="EF6233" s="98"/>
      <c r="EG6233" s="98"/>
      <c r="EH6233" s="98"/>
      <c r="EI6233" s="98"/>
      <c r="EJ6233" s="98"/>
    </row>
    <row r="6234" spans="135:140">
      <c r="EE6234" s="114"/>
      <c r="EF6234" s="98"/>
      <c r="EG6234" s="98"/>
      <c r="EH6234" s="98"/>
      <c r="EI6234" s="98"/>
      <c r="EJ6234" s="98"/>
    </row>
    <row r="6235" spans="135:140">
      <c r="EE6235" s="114"/>
      <c r="EF6235" s="98"/>
      <c r="EG6235" s="98"/>
      <c r="EH6235" s="98"/>
      <c r="EI6235" s="98"/>
      <c r="EJ6235" s="98"/>
    </row>
    <row r="6236" spans="135:140">
      <c r="EE6236" s="114"/>
      <c r="EF6236" s="98"/>
      <c r="EG6236" s="98"/>
      <c r="EH6236" s="98"/>
      <c r="EI6236" s="98"/>
      <c r="EJ6236" s="98"/>
    </row>
    <row r="6237" spans="135:140">
      <c r="EE6237" s="114"/>
      <c r="EF6237" s="98"/>
      <c r="EG6237" s="98"/>
      <c r="EH6237" s="98"/>
      <c r="EI6237" s="98"/>
      <c r="EJ6237" s="98"/>
    </row>
    <row r="6238" spans="135:140">
      <c r="EE6238" s="114"/>
      <c r="EF6238" s="98"/>
      <c r="EG6238" s="98"/>
      <c r="EH6238" s="98"/>
      <c r="EI6238" s="98"/>
      <c r="EJ6238" s="98"/>
    </row>
    <row r="6239" spans="135:140">
      <c r="EE6239" s="114"/>
      <c r="EF6239" s="98"/>
      <c r="EG6239" s="98"/>
      <c r="EH6239" s="98"/>
      <c r="EI6239" s="98"/>
      <c r="EJ6239" s="98"/>
    </row>
    <row r="6240" spans="135:140">
      <c r="EE6240" s="114"/>
      <c r="EF6240" s="98"/>
      <c r="EG6240" s="98"/>
      <c r="EH6240" s="98"/>
      <c r="EI6240" s="98"/>
      <c r="EJ6240" s="98"/>
    </row>
    <row r="6241" spans="135:140">
      <c r="EE6241" s="114"/>
      <c r="EF6241" s="98"/>
      <c r="EG6241" s="98"/>
      <c r="EH6241" s="98"/>
      <c r="EI6241" s="98"/>
      <c r="EJ6241" s="98"/>
    </row>
    <row r="6242" spans="135:140">
      <c r="EE6242" s="114"/>
      <c r="EF6242" s="98"/>
      <c r="EG6242" s="98"/>
      <c r="EH6242" s="98"/>
      <c r="EI6242" s="98"/>
      <c r="EJ6242" s="98"/>
    </row>
    <row r="6243" spans="135:140">
      <c r="EE6243" s="114"/>
      <c r="EF6243" s="98"/>
      <c r="EG6243" s="98"/>
      <c r="EH6243" s="98"/>
      <c r="EI6243" s="98"/>
      <c r="EJ6243" s="98"/>
    </row>
    <row r="6244" spans="135:140">
      <c r="EE6244" s="114"/>
      <c r="EF6244" s="98"/>
      <c r="EG6244" s="98"/>
      <c r="EH6244" s="98"/>
      <c r="EI6244" s="98"/>
      <c r="EJ6244" s="98"/>
    </row>
    <row r="6245" spans="135:140">
      <c r="EE6245" s="114"/>
      <c r="EF6245" s="98"/>
      <c r="EG6245" s="98"/>
      <c r="EH6245" s="98"/>
      <c r="EI6245" s="98"/>
      <c r="EJ6245" s="98"/>
    </row>
    <row r="6246" spans="135:140">
      <c r="EE6246" s="114"/>
      <c r="EF6246" s="98"/>
      <c r="EG6246" s="98"/>
      <c r="EH6246" s="98"/>
      <c r="EI6246" s="98"/>
      <c r="EJ6246" s="98"/>
    </row>
    <row r="6247" spans="135:140">
      <c r="EE6247" s="114"/>
      <c r="EF6247" s="98"/>
      <c r="EG6247" s="98"/>
      <c r="EH6247" s="98"/>
      <c r="EI6247" s="98"/>
      <c r="EJ6247" s="98"/>
    </row>
    <row r="6248" spans="135:140">
      <c r="EE6248" s="114"/>
      <c r="EF6248" s="98"/>
      <c r="EG6248" s="98"/>
      <c r="EH6248" s="98"/>
      <c r="EI6248" s="98"/>
      <c r="EJ6248" s="98"/>
    </row>
    <row r="6249" spans="135:140">
      <c r="EE6249" s="114"/>
      <c r="EF6249" s="98"/>
      <c r="EG6249" s="98"/>
      <c r="EH6249" s="98"/>
      <c r="EI6249" s="98"/>
      <c r="EJ6249" s="98"/>
    </row>
    <row r="6250" spans="135:140">
      <c r="EE6250" s="114"/>
      <c r="EF6250" s="98"/>
      <c r="EG6250" s="98"/>
      <c r="EH6250" s="98"/>
      <c r="EI6250" s="98"/>
      <c r="EJ6250" s="98"/>
    </row>
    <row r="6251" spans="135:140">
      <c r="EE6251" s="114"/>
      <c r="EF6251" s="98"/>
      <c r="EG6251" s="98"/>
      <c r="EH6251" s="98"/>
      <c r="EI6251" s="98"/>
      <c r="EJ6251" s="98"/>
    </row>
    <row r="6252" spans="135:140">
      <c r="EE6252" s="114"/>
      <c r="EF6252" s="98"/>
      <c r="EG6252" s="98"/>
      <c r="EH6252" s="98"/>
      <c r="EI6252" s="98"/>
      <c r="EJ6252" s="98"/>
    </row>
    <row r="6253" spans="135:140">
      <c r="EE6253" s="114"/>
      <c r="EF6253" s="98"/>
      <c r="EG6253" s="98"/>
      <c r="EH6253" s="98"/>
      <c r="EI6253" s="98"/>
      <c r="EJ6253" s="98"/>
    </row>
    <row r="6254" spans="135:140">
      <c r="EE6254" s="114"/>
      <c r="EF6254" s="98"/>
      <c r="EG6254" s="98"/>
      <c r="EH6254" s="98"/>
      <c r="EI6254" s="98"/>
      <c r="EJ6254" s="98"/>
    </row>
    <row r="6255" spans="135:140">
      <c r="EE6255" s="114"/>
      <c r="EF6255" s="98"/>
      <c r="EG6255" s="98"/>
      <c r="EH6255" s="98"/>
      <c r="EI6255" s="98"/>
      <c r="EJ6255" s="98"/>
    </row>
    <row r="6256" spans="135:140">
      <c r="EE6256" s="114"/>
      <c r="EF6256" s="98"/>
      <c r="EG6256" s="98"/>
      <c r="EH6256" s="98"/>
      <c r="EI6256" s="98"/>
      <c r="EJ6256" s="98"/>
    </row>
    <row r="6257" spans="135:140">
      <c r="EE6257" s="114"/>
      <c r="EF6257" s="98"/>
      <c r="EG6257" s="98"/>
      <c r="EH6257" s="98"/>
      <c r="EI6257" s="98"/>
      <c r="EJ6257" s="98"/>
    </row>
    <row r="6258" spans="135:140">
      <c r="EE6258" s="114"/>
      <c r="EF6258" s="98"/>
      <c r="EG6258" s="98"/>
      <c r="EH6258" s="98"/>
      <c r="EI6258" s="98"/>
      <c r="EJ6258" s="98"/>
    </row>
    <row r="6259" spans="135:140">
      <c r="EE6259" s="114"/>
      <c r="EF6259" s="98"/>
      <c r="EG6259" s="98"/>
      <c r="EH6259" s="98"/>
      <c r="EI6259" s="98"/>
      <c r="EJ6259" s="98"/>
    </row>
    <row r="6260" spans="135:140">
      <c r="EE6260" s="114"/>
      <c r="EF6260" s="98"/>
      <c r="EG6260" s="98"/>
      <c r="EH6260" s="98"/>
      <c r="EI6260" s="98"/>
      <c r="EJ6260" s="98"/>
    </row>
    <row r="6261" spans="135:140">
      <c r="EE6261" s="114"/>
      <c r="EF6261" s="98"/>
      <c r="EG6261" s="98"/>
      <c r="EH6261" s="98"/>
      <c r="EI6261" s="98"/>
      <c r="EJ6261" s="98"/>
    </row>
    <row r="6262" spans="135:140">
      <c r="EE6262" s="114"/>
      <c r="EF6262" s="98"/>
      <c r="EG6262" s="98"/>
      <c r="EH6262" s="98"/>
      <c r="EI6262" s="98"/>
      <c r="EJ6262" s="98"/>
    </row>
    <row r="6263" spans="135:140">
      <c r="EE6263" s="114"/>
      <c r="EF6263" s="98"/>
      <c r="EG6263" s="98"/>
      <c r="EH6263" s="98"/>
      <c r="EI6263" s="98"/>
      <c r="EJ6263" s="98"/>
    </row>
    <row r="6264" spans="135:140">
      <c r="EE6264" s="114"/>
      <c r="EF6264" s="98"/>
      <c r="EG6264" s="98"/>
      <c r="EH6264" s="98"/>
      <c r="EI6264" s="98"/>
      <c r="EJ6264" s="98"/>
    </row>
    <row r="6265" spans="135:140">
      <c r="EE6265" s="114"/>
      <c r="EF6265" s="98"/>
      <c r="EG6265" s="98"/>
      <c r="EH6265" s="98"/>
      <c r="EI6265" s="98"/>
      <c r="EJ6265" s="98"/>
    </row>
    <row r="6266" spans="135:140">
      <c r="EE6266" s="114"/>
      <c r="EF6266" s="98"/>
      <c r="EG6266" s="98"/>
      <c r="EH6266" s="98"/>
      <c r="EI6266" s="98"/>
      <c r="EJ6266" s="98"/>
    </row>
    <row r="6267" spans="135:140">
      <c r="EE6267" s="114"/>
      <c r="EF6267" s="98"/>
      <c r="EG6267" s="98"/>
      <c r="EH6267" s="98"/>
      <c r="EI6267" s="98"/>
      <c r="EJ6267" s="98"/>
    </row>
    <row r="6268" spans="135:140">
      <c r="EE6268" s="114"/>
      <c r="EF6268" s="98"/>
      <c r="EG6268" s="98"/>
      <c r="EH6268" s="98"/>
      <c r="EI6268" s="98"/>
      <c r="EJ6268" s="98"/>
    </row>
    <row r="6269" spans="135:140">
      <c r="EE6269" s="114"/>
      <c r="EF6269" s="98"/>
      <c r="EG6269" s="98"/>
      <c r="EH6269" s="98"/>
      <c r="EI6269" s="98"/>
      <c r="EJ6269" s="98"/>
    </row>
    <row r="6270" spans="135:140">
      <c r="EE6270" s="114"/>
      <c r="EF6270" s="98"/>
      <c r="EG6270" s="98"/>
      <c r="EH6270" s="98"/>
      <c r="EI6270" s="98"/>
      <c r="EJ6270" s="98"/>
    </row>
    <row r="6271" spans="135:140">
      <c r="EE6271" s="114"/>
      <c r="EF6271" s="98"/>
      <c r="EG6271" s="98"/>
      <c r="EH6271" s="98"/>
      <c r="EI6271" s="98"/>
      <c r="EJ6271" s="98"/>
    </row>
    <row r="6272" spans="135:140">
      <c r="EE6272" s="114"/>
      <c r="EF6272" s="98"/>
      <c r="EG6272" s="98"/>
      <c r="EH6272" s="98"/>
      <c r="EI6272" s="98"/>
      <c r="EJ6272" s="98"/>
    </row>
    <row r="6273" spans="135:140">
      <c r="EE6273" s="114"/>
      <c r="EF6273" s="98"/>
      <c r="EG6273" s="98"/>
      <c r="EH6273" s="98"/>
      <c r="EI6273" s="98"/>
      <c r="EJ6273" s="98"/>
    </row>
    <row r="6274" spans="135:140">
      <c r="EE6274" s="114"/>
      <c r="EF6274" s="98"/>
      <c r="EG6274" s="98"/>
      <c r="EH6274" s="98"/>
      <c r="EI6274" s="98"/>
      <c r="EJ6274" s="98"/>
    </row>
    <row r="6275" spans="135:140">
      <c r="EE6275" s="114"/>
      <c r="EF6275" s="98"/>
      <c r="EG6275" s="98"/>
      <c r="EH6275" s="98"/>
      <c r="EI6275" s="98"/>
      <c r="EJ6275" s="98"/>
    </row>
    <row r="6276" spans="135:140">
      <c r="EE6276" s="114"/>
      <c r="EF6276" s="98"/>
      <c r="EG6276" s="98"/>
      <c r="EH6276" s="98"/>
      <c r="EI6276" s="98"/>
      <c r="EJ6276" s="98"/>
    </row>
    <row r="6277" spans="135:140">
      <c r="EE6277" s="114"/>
      <c r="EF6277" s="98"/>
      <c r="EG6277" s="98"/>
      <c r="EH6277" s="98"/>
      <c r="EI6277" s="98"/>
      <c r="EJ6277" s="98"/>
    </row>
    <row r="6278" spans="135:140">
      <c r="EE6278" s="114"/>
      <c r="EF6278" s="98"/>
      <c r="EG6278" s="98"/>
      <c r="EH6278" s="98"/>
      <c r="EI6278" s="98"/>
      <c r="EJ6278" s="98"/>
    </row>
    <row r="6279" spans="135:140">
      <c r="EE6279" s="114"/>
      <c r="EF6279" s="98"/>
      <c r="EG6279" s="98"/>
      <c r="EH6279" s="98"/>
      <c r="EI6279" s="98"/>
      <c r="EJ6279" s="98"/>
    </row>
    <row r="6280" spans="135:140">
      <c r="EE6280" s="114"/>
      <c r="EF6280" s="98"/>
      <c r="EG6280" s="98"/>
      <c r="EH6280" s="98"/>
      <c r="EI6280" s="98"/>
      <c r="EJ6280" s="98"/>
    </row>
    <row r="6281" spans="135:140">
      <c r="EE6281" s="114"/>
      <c r="EF6281" s="98"/>
      <c r="EG6281" s="98"/>
      <c r="EH6281" s="98"/>
      <c r="EI6281" s="98"/>
      <c r="EJ6281" s="98"/>
    </row>
    <row r="6282" spans="135:140">
      <c r="EE6282" s="114"/>
      <c r="EF6282" s="98"/>
      <c r="EG6282" s="98"/>
      <c r="EH6282" s="98"/>
      <c r="EI6282" s="98"/>
      <c r="EJ6282" s="98"/>
    </row>
    <row r="6283" spans="135:140">
      <c r="EE6283" s="114"/>
      <c r="EF6283" s="98"/>
      <c r="EG6283" s="98"/>
      <c r="EH6283" s="98"/>
      <c r="EI6283" s="98"/>
      <c r="EJ6283" s="98"/>
    </row>
    <row r="6284" spans="135:140">
      <c r="EE6284" s="114"/>
      <c r="EF6284" s="98"/>
      <c r="EG6284" s="98"/>
      <c r="EH6284" s="98"/>
      <c r="EI6284" s="98"/>
      <c r="EJ6284" s="98"/>
    </row>
    <row r="6285" spans="135:140">
      <c r="EE6285" s="114"/>
      <c r="EF6285" s="98"/>
      <c r="EG6285" s="98"/>
      <c r="EH6285" s="98"/>
      <c r="EI6285" s="98"/>
      <c r="EJ6285" s="98"/>
    </row>
    <row r="6286" spans="135:140">
      <c r="EE6286" s="114"/>
      <c r="EF6286" s="98"/>
      <c r="EG6286" s="98"/>
      <c r="EH6286" s="98"/>
      <c r="EI6286" s="98"/>
      <c r="EJ6286" s="98"/>
    </row>
    <row r="6287" spans="135:140">
      <c r="EE6287" s="114"/>
      <c r="EF6287" s="98"/>
      <c r="EG6287" s="98"/>
      <c r="EH6287" s="98"/>
      <c r="EI6287" s="98"/>
      <c r="EJ6287" s="98"/>
    </row>
    <row r="6288" spans="135:140">
      <c r="EE6288" s="114"/>
      <c r="EF6288" s="98"/>
      <c r="EG6288" s="98"/>
      <c r="EH6288" s="98"/>
      <c r="EI6288" s="98"/>
      <c r="EJ6288" s="98"/>
    </row>
    <row r="6289" spans="135:140">
      <c r="EE6289" s="114"/>
      <c r="EF6289" s="98"/>
      <c r="EG6289" s="98"/>
      <c r="EH6289" s="98"/>
      <c r="EI6289" s="98"/>
      <c r="EJ6289" s="98"/>
    </row>
    <row r="6290" spans="135:140">
      <c r="EE6290" s="114"/>
      <c r="EF6290" s="98"/>
      <c r="EG6290" s="98"/>
      <c r="EH6290" s="98"/>
      <c r="EI6290" s="98"/>
      <c r="EJ6290" s="98"/>
    </row>
    <row r="6291" spans="135:140">
      <c r="EE6291" s="114"/>
      <c r="EF6291" s="98"/>
      <c r="EG6291" s="98"/>
      <c r="EH6291" s="98"/>
      <c r="EI6291" s="98"/>
      <c r="EJ6291" s="98"/>
    </row>
    <row r="6292" spans="135:140">
      <c r="EE6292" s="114"/>
      <c r="EF6292" s="98"/>
      <c r="EG6292" s="98"/>
      <c r="EH6292" s="98"/>
      <c r="EI6292" s="98"/>
      <c r="EJ6292" s="98"/>
    </row>
    <row r="6293" spans="135:140">
      <c r="EE6293" s="114"/>
      <c r="EF6293" s="98"/>
      <c r="EG6293" s="98"/>
      <c r="EH6293" s="98"/>
      <c r="EI6293" s="98"/>
      <c r="EJ6293" s="98"/>
    </row>
    <row r="6294" spans="135:140">
      <c r="EE6294" s="114"/>
      <c r="EF6294" s="98"/>
      <c r="EG6294" s="98"/>
      <c r="EH6294" s="98"/>
      <c r="EI6294" s="98"/>
      <c r="EJ6294" s="98"/>
    </row>
    <row r="6295" spans="135:140">
      <c r="EE6295" s="114"/>
      <c r="EF6295" s="98"/>
      <c r="EG6295" s="98"/>
      <c r="EH6295" s="98"/>
      <c r="EI6295" s="98"/>
      <c r="EJ6295" s="98"/>
    </row>
    <row r="6296" spans="135:140">
      <c r="EE6296" s="114"/>
      <c r="EF6296" s="98"/>
      <c r="EG6296" s="98"/>
      <c r="EH6296" s="98"/>
      <c r="EI6296" s="98"/>
      <c r="EJ6296" s="98"/>
    </row>
    <row r="6297" spans="135:140">
      <c r="EE6297" s="114"/>
      <c r="EF6297" s="98"/>
      <c r="EG6297" s="98"/>
      <c r="EH6297" s="98"/>
      <c r="EI6297" s="98"/>
      <c r="EJ6297" s="98"/>
    </row>
    <row r="6298" spans="135:140">
      <c r="EE6298" s="114"/>
      <c r="EF6298" s="98"/>
      <c r="EG6298" s="98"/>
      <c r="EH6298" s="98"/>
      <c r="EI6298" s="98"/>
      <c r="EJ6298" s="98"/>
    </row>
    <row r="6299" spans="135:140">
      <c r="EE6299" s="114"/>
      <c r="EF6299" s="98"/>
      <c r="EG6299" s="98"/>
      <c r="EH6299" s="98"/>
      <c r="EI6299" s="98"/>
      <c r="EJ6299" s="98"/>
    </row>
    <row r="6300" spans="135:140">
      <c r="EE6300" s="114"/>
      <c r="EF6300" s="98"/>
      <c r="EG6300" s="98"/>
      <c r="EH6300" s="98"/>
      <c r="EI6300" s="98"/>
      <c r="EJ6300" s="98"/>
    </row>
    <row r="6301" spans="135:140">
      <c r="EE6301" s="114"/>
      <c r="EF6301" s="98"/>
      <c r="EG6301" s="98"/>
      <c r="EH6301" s="98"/>
      <c r="EI6301" s="98"/>
      <c r="EJ6301" s="98"/>
    </row>
    <row r="6302" spans="135:140">
      <c r="EE6302" s="114"/>
      <c r="EF6302" s="98"/>
      <c r="EG6302" s="98"/>
      <c r="EH6302" s="98"/>
      <c r="EI6302" s="98"/>
      <c r="EJ6302" s="98"/>
    </row>
    <row r="6303" spans="135:140">
      <c r="EE6303" s="114"/>
      <c r="EF6303" s="98"/>
      <c r="EG6303" s="98"/>
      <c r="EH6303" s="98"/>
      <c r="EI6303" s="98"/>
      <c r="EJ6303" s="98"/>
    </row>
    <row r="6304" spans="135:140">
      <c r="EE6304" s="114"/>
      <c r="EF6304" s="98"/>
      <c r="EG6304" s="98"/>
      <c r="EH6304" s="98"/>
      <c r="EI6304" s="98"/>
      <c r="EJ6304" s="98"/>
    </row>
    <row r="6305" spans="135:140">
      <c r="EE6305" s="114"/>
      <c r="EF6305" s="98"/>
      <c r="EG6305" s="98"/>
      <c r="EH6305" s="98"/>
      <c r="EI6305" s="98"/>
      <c r="EJ6305" s="98"/>
    </row>
    <row r="6306" spans="135:140">
      <c r="EE6306" s="114"/>
      <c r="EF6306" s="98"/>
      <c r="EG6306" s="98"/>
      <c r="EH6306" s="98"/>
      <c r="EI6306" s="98"/>
      <c r="EJ6306" s="98"/>
    </row>
    <row r="6307" spans="135:140">
      <c r="EE6307" s="114"/>
      <c r="EF6307" s="98"/>
      <c r="EG6307" s="98"/>
      <c r="EH6307" s="98"/>
      <c r="EI6307" s="98"/>
      <c r="EJ6307" s="98"/>
    </row>
    <row r="6308" spans="135:140">
      <c r="EE6308" s="114"/>
      <c r="EF6308" s="98"/>
      <c r="EG6308" s="98"/>
      <c r="EH6308" s="98"/>
      <c r="EI6308" s="98"/>
      <c r="EJ6308" s="98"/>
    </row>
    <row r="6309" spans="135:140">
      <c r="EE6309" s="114"/>
      <c r="EF6309" s="98"/>
      <c r="EG6309" s="98"/>
      <c r="EH6309" s="98"/>
      <c r="EI6309" s="98"/>
      <c r="EJ6309" s="98"/>
    </row>
    <row r="6310" spans="135:140">
      <c r="EE6310" s="114"/>
      <c r="EF6310" s="98"/>
      <c r="EG6310" s="98"/>
      <c r="EH6310" s="98"/>
      <c r="EI6310" s="98"/>
      <c r="EJ6310" s="98"/>
    </row>
    <row r="6311" spans="135:140">
      <c r="EE6311" s="114"/>
      <c r="EF6311" s="98"/>
      <c r="EG6311" s="98"/>
      <c r="EH6311" s="98"/>
      <c r="EI6311" s="98"/>
      <c r="EJ6311" s="98"/>
    </row>
    <row r="6312" spans="135:140">
      <c r="EE6312" s="114"/>
      <c r="EF6312" s="98"/>
      <c r="EG6312" s="98"/>
      <c r="EH6312" s="98"/>
      <c r="EI6312" s="98"/>
      <c r="EJ6312" s="98"/>
    </row>
    <row r="6313" spans="135:140">
      <c r="EE6313" s="114"/>
      <c r="EF6313" s="98"/>
      <c r="EG6313" s="98"/>
      <c r="EH6313" s="98"/>
      <c r="EI6313" s="98"/>
      <c r="EJ6313" s="98"/>
    </row>
    <row r="6314" spans="135:140">
      <c r="EE6314" s="114"/>
      <c r="EF6314" s="98"/>
      <c r="EG6314" s="98"/>
      <c r="EH6314" s="98"/>
      <c r="EI6314" s="98"/>
      <c r="EJ6314" s="98"/>
    </row>
    <row r="6315" spans="135:140">
      <c r="EE6315" s="114"/>
      <c r="EF6315" s="98"/>
      <c r="EG6315" s="98"/>
      <c r="EH6315" s="98"/>
      <c r="EI6315" s="98"/>
      <c r="EJ6315" s="98"/>
    </row>
    <row r="6316" spans="135:140">
      <c r="EE6316" s="114"/>
      <c r="EF6316" s="98"/>
      <c r="EG6316" s="98"/>
      <c r="EH6316" s="98"/>
      <c r="EI6316" s="98"/>
      <c r="EJ6316" s="98"/>
    </row>
    <row r="6317" spans="135:140">
      <c r="EE6317" s="114"/>
      <c r="EF6317" s="98"/>
      <c r="EG6317" s="98"/>
      <c r="EH6317" s="98"/>
      <c r="EI6317" s="98"/>
      <c r="EJ6317" s="98"/>
    </row>
    <row r="6318" spans="135:140">
      <c r="EE6318" s="114"/>
      <c r="EF6318" s="98"/>
      <c r="EG6318" s="98"/>
      <c r="EH6318" s="98"/>
      <c r="EI6318" s="98"/>
      <c r="EJ6318" s="98"/>
    </row>
    <row r="6319" spans="135:140">
      <c r="EE6319" s="114"/>
      <c r="EF6319" s="98"/>
      <c r="EG6319" s="98"/>
      <c r="EH6319" s="98"/>
      <c r="EI6319" s="98"/>
      <c r="EJ6319" s="98"/>
    </row>
    <row r="6320" spans="135:140">
      <c r="EE6320" s="114"/>
      <c r="EF6320" s="98"/>
      <c r="EG6320" s="98"/>
      <c r="EH6320" s="98"/>
      <c r="EI6320" s="98"/>
      <c r="EJ6320" s="98"/>
    </row>
    <row r="6321" spans="135:140">
      <c r="EE6321" s="114"/>
      <c r="EF6321" s="98"/>
      <c r="EG6321" s="98"/>
      <c r="EH6321" s="98"/>
      <c r="EI6321" s="98"/>
      <c r="EJ6321" s="98"/>
    </row>
    <row r="6322" spans="135:140">
      <c r="EE6322" s="114"/>
      <c r="EF6322" s="98"/>
      <c r="EG6322" s="98"/>
      <c r="EH6322" s="98"/>
      <c r="EI6322" s="98"/>
      <c r="EJ6322" s="98"/>
    </row>
    <row r="6323" spans="135:140">
      <c r="EE6323" s="114"/>
      <c r="EF6323" s="98"/>
      <c r="EG6323" s="98"/>
      <c r="EH6323" s="98"/>
      <c r="EI6323" s="98"/>
      <c r="EJ6323" s="98"/>
    </row>
    <row r="6324" spans="135:140">
      <c r="EE6324" s="114"/>
      <c r="EF6324" s="98"/>
      <c r="EG6324" s="98"/>
      <c r="EH6324" s="98"/>
      <c r="EI6324" s="98"/>
      <c r="EJ6324" s="98"/>
    </row>
    <row r="6325" spans="135:140">
      <c r="EE6325" s="114"/>
      <c r="EF6325" s="98"/>
      <c r="EG6325" s="98"/>
      <c r="EH6325" s="98"/>
      <c r="EI6325" s="98"/>
      <c r="EJ6325" s="98"/>
    </row>
    <row r="6326" spans="135:140">
      <c r="EE6326" s="114"/>
      <c r="EF6326" s="98"/>
      <c r="EG6326" s="98"/>
      <c r="EH6326" s="98"/>
      <c r="EI6326" s="98"/>
      <c r="EJ6326" s="98"/>
    </row>
    <row r="6327" spans="135:140">
      <c r="EE6327" s="114"/>
      <c r="EF6327" s="98"/>
      <c r="EG6327" s="98"/>
      <c r="EH6327" s="98"/>
      <c r="EI6327" s="98"/>
      <c r="EJ6327" s="98"/>
    </row>
    <row r="6328" spans="135:140">
      <c r="EE6328" s="114"/>
      <c r="EF6328" s="98"/>
      <c r="EG6328" s="98"/>
      <c r="EH6328" s="98"/>
      <c r="EI6328" s="98"/>
      <c r="EJ6328" s="98"/>
    </row>
    <row r="6329" spans="135:140">
      <c r="EE6329" s="114"/>
      <c r="EF6329" s="98"/>
      <c r="EG6329" s="98"/>
      <c r="EH6329" s="98"/>
      <c r="EI6329" s="98"/>
      <c r="EJ6329" s="98"/>
    </row>
    <row r="6330" spans="135:140">
      <c r="EE6330" s="114"/>
      <c r="EF6330" s="98"/>
      <c r="EG6330" s="98"/>
      <c r="EH6330" s="98"/>
      <c r="EI6330" s="98"/>
      <c r="EJ6330" s="98"/>
    </row>
    <row r="6331" spans="135:140">
      <c r="EE6331" s="114"/>
      <c r="EF6331" s="98"/>
      <c r="EG6331" s="98"/>
      <c r="EH6331" s="98"/>
      <c r="EI6331" s="98"/>
      <c r="EJ6331" s="98"/>
    </row>
    <row r="6332" spans="135:140">
      <c r="EE6332" s="114"/>
      <c r="EF6332" s="98"/>
      <c r="EG6332" s="98"/>
      <c r="EH6332" s="98"/>
      <c r="EI6332" s="98"/>
      <c r="EJ6332" s="98"/>
    </row>
    <row r="6333" spans="135:140">
      <c r="EE6333" s="114"/>
      <c r="EF6333" s="98"/>
      <c r="EG6333" s="98"/>
      <c r="EH6333" s="98"/>
      <c r="EI6333" s="98"/>
      <c r="EJ6333" s="98"/>
    </row>
    <row r="6334" spans="135:140">
      <c r="EE6334" s="114"/>
      <c r="EF6334" s="98"/>
      <c r="EG6334" s="98"/>
      <c r="EH6334" s="98"/>
      <c r="EI6334" s="98"/>
      <c r="EJ6334" s="98"/>
    </row>
    <row r="6335" spans="135:140">
      <c r="EE6335" s="114"/>
      <c r="EF6335" s="98"/>
      <c r="EG6335" s="98"/>
      <c r="EH6335" s="98"/>
      <c r="EI6335" s="98"/>
      <c r="EJ6335" s="98"/>
    </row>
    <row r="6336" spans="135:140">
      <c r="EE6336" s="114"/>
      <c r="EF6336" s="98"/>
      <c r="EG6336" s="98"/>
      <c r="EH6336" s="98"/>
      <c r="EI6336" s="98"/>
      <c r="EJ6336" s="98"/>
    </row>
    <row r="6337" spans="135:140">
      <c r="EE6337" s="114"/>
      <c r="EF6337" s="98"/>
      <c r="EG6337" s="98"/>
      <c r="EH6337" s="98"/>
      <c r="EI6337" s="98"/>
      <c r="EJ6337" s="98"/>
    </row>
    <row r="6338" spans="135:140">
      <c r="EE6338" s="114"/>
      <c r="EF6338" s="98"/>
      <c r="EG6338" s="98"/>
      <c r="EH6338" s="98"/>
      <c r="EI6338" s="98"/>
      <c r="EJ6338" s="98"/>
    </row>
    <row r="6339" spans="135:140">
      <c r="EE6339" s="114"/>
      <c r="EF6339" s="98"/>
      <c r="EG6339" s="98"/>
      <c r="EH6339" s="98"/>
      <c r="EI6339" s="98"/>
      <c r="EJ6339" s="98"/>
    </row>
    <row r="6340" spans="135:140">
      <c r="EE6340" s="114"/>
      <c r="EF6340" s="98"/>
      <c r="EG6340" s="98"/>
      <c r="EH6340" s="98"/>
      <c r="EI6340" s="98"/>
      <c r="EJ6340" s="98"/>
    </row>
    <row r="6341" spans="135:140">
      <c r="EE6341" s="114"/>
      <c r="EF6341" s="98"/>
      <c r="EG6341" s="98"/>
      <c r="EH6341" s="98"/>
      <c r="EI6341" s="98"/>
      <c r="EJ6341" s="98"/>
    </row>
    <row r="6342" spans="135:140">
      <c r="EE6342" s="114"/>
      <c r="EF6342" s="98"/>
      <c r="EG6342" s="98"/>
      <c r="EH6342" s="98"/>
      <c r="EI6342" s="98"/>
      <c r="EJ6342" s="98"/>
    </row>
    <row r="6343" spans="135:140">
      <c r="EE6343" s="114"/>
      <c r="EF6343" s="98"/>
      <c r="EG6343" s="98"/>
      <c r="EH6343" s="98"/>
      <c r="EI6343" s="98"/>
      <c r="EJ6343" s="98"/>
    </row>
    <row r="6344" spans="135:140">
      <c r="EE6344" s="114"/>
      <c r="EF6344" s="98"/>
      <c r="EG6344" s="98"/>
      <c r="EH6344" s="98"/>
      <c r="EI6344" s="98"/>
      <c r="EJ6344" s="98"/>
    </row>
    <row r="6345" spans="135:140">
      <c r="EE6345" s="114"/>
      <c r="EF6345" s="98"/>
      <c r="EG6345" s="98"/>
      <c r="EH6345" s="98"/>
      <c r="EI6345" s="98"/>
      <c r="EJ6345" s="98"/>
    </row>
    <row r="6346" spans="135:140">
      <c r="EE6346" s="114"/>
      <c r="EF6346" s="98"/>
      <c r="EG6346" s="98"/>
      <c r="EH6346" s="98"/>
      <c r="EI6346" s="98"/>
      <c r="EJ6346" s="98"/>
    </row>
    <row r="6347" spans="135:140">
      <c r="EE6347" s="114"/>
      <c r="EF6347" s="98"/>
      <c r="EG6347" s="98"/>
      <c r="EH6347" s="98"/>
      <c r="EI6347" s="98"/>
      <c r="EJ6347" s="98"/>
    </row>
    <row r="6348" spans="135:140">
      <c r="EE6348" s="114"/>
      <c r="EF6348" s="98"/>
      <c r="EG6348" s="98"/>
      <c r="EH6348" s="98"/>
      <c r="EI6348" s="98"/>
      <c r="EJ6348" s="98"/>
    </row>
    <row r="6349" spans="135:140">
      <c r="EE6349" s="114"/>
      <c r="EF6349" s="98"/>
      <c r="EG6349" s="98"/>
      <c r="EH6349" s="98"/>
      <c r="EI6349" s="98"/>
      <c r="EJ6349" s="98"/>
    </row>
    <row r="6350" spans="135:140">
      <c r="EE6350" s="114"/>
      <c r="EF6350" s="98"/>
      <c r="EG6350" s="98"/>
      <c r="EH6350" s="98"/>
      <c r="EI6350" s="98"/>
      <c r="EJ6350" s="98"/>
    </row>
    <row r="6351" spans="135:140">
      <c r="EE6351" s="114"/>
      <c r="EF6351" s="98"/>
      <c r="EG6351" s="98"/>
      <c r="EH6351" s="98"/>
      <c r="EI6351" s="98"/>
      <c r="EJ6351" s="98"/>
    </row>
    <row r="6352" spans="135:140">
      <c r="EE6352" s="114"/>
      <c r="EF6352" s="98"/>
      <c r="EG6352" s="98"/>
      <c r="EH6352" s="98"/>
      <c r="EI6352" s="98"/>
      <c r="EJ6352" s="98"/>
    </row>
    <row r="6353" spans="135:140">
      <c r="EE6353" s="114"/>
      <c r="EF6353" s="98"/>
      <c r="EG6353" s="98"/>
      <c r="EH6353" s="98"/>
      <c r="EI6353" s="98"/>
      <c r="EJ6353" s="98"/>
    </row>
    <row r="6354" spans="135:140">
      <c r="EE6354" s="114"/>
      <c r="EF6354" s="98"/>
      <c r="EG6354" s="98"/>
      <c r="EH6354" s="98"/>
      <c r="EI6354" s="98"/>
      <c r="EJ6354" s="98"/>
    </row>
    <row r="6355" spans="135:140">
      <c r="EE6355" s="114"/>
      <c r="EF6355" s="98"/>
      <c r="EG6355" s="98"/>
      <c r="EH6355" s="98"/>
      <c r="EI6355" s="98"/>
      <c r="EJ6355" s="98"/>
    </row>
    <row r="6356" spans="135:140">
      <c r="EE6356" s="114"/>
      <c r="EF6356" s="98"/>
      <c r="EG6356" s="98"/>
      <c r="EH6356" s="98"/>
      <c r="EI6356" s="98"/>
      <c r="EJ6356" s="98"/>
    </row>
    <row r="6357" spans="135:140">
      <c r="EE6357" s="114"/>
      <c r="EF6357" s="98"/>
      <c r="EG6357" s="98"/>
      <c r="EH6357" s="98"/>
      <c r="EI6357" s="98"/>
      <c r="EJ6357" s="98"/>
    </row>
    <row r="6358" spans="135:140">
      <c r="EE6358" s="114"/>
      <c r="EF6358" s="98"/>
      <c r="EG6358" s="98"/>
      <c r="EH6358" s="98"/>
      <c r="EI6358" s="98"/>
      <c r="EJ6358" s="98"/>
    </row>
    <row r="6359" spans="135:140">
      <c r="EE6359" s="114"/>
      <c r="EF6359" s="98"/>
      <c r="EG6359" s="98"/>
      <c r="EH6359" s="98"/>
      <c r="EI6359" s="98"/>
      <c r="EJ6359" s="98"/>
    </row>
    <row r="6360" spans="135:140">
      <c r="EE6360" s="114"/>
      <c r="EF6360" s="98"/>
      <c r="EG6360" s="98"/>
      <c r="EH6360" s="98"/>
      <c r="EI6360" s="98"/>
      <c r="EJ6360" s="98"/>
    </row>
    <row r="6361" spans="135:140">
      <c r="EE6361" s="114"/>
      <c r="EF6361" s="98"/>
      <c r="EG6361" s="98"/>
      <c r="EH6361" s="98"/>
      <c r="EI6361" s="98"/>
      <c r="EJ6361" s="98"/>
    </row>
    <row r="6362" spans="135:140">
      <c r="EE6362" s="114"/>
      <c r="EF6362" s="98"/>
      <c r="EG6362" s="98"/>
      <c r="EH6362" s="98"/>
      <c r="EI6362" s="98"/>
      <c r="EJ6362" s="98"/>
    </row>
    <row r="6363" spans="135:140">
      <c r="EE6363" s="114"/>
      <c r="EF6363" s="98"/>
      <c r="EG6363" s="98"/>
      <c r="EH6363" s="98"/>
      <c r="EI6363" s="98"/>
      <c r="EJ6363" s="98"/>
    </row>
    <row r="6364" spans="135:140">
      <c r="EE6364" s="114"/>
      <c r="EF6364" s="98"/>
      <c r="EG6364" s="98"/>
      <c r="EH6364" s="98"/>
      <c r="EI6364" s="98"/>
      <c r="EJ6364" s="98"/>
    </row>
    <row r="6365" spans="135:140">
      <c r="EE6365" s="114"/>
      <c r="EF6365" s="98"/>
      <c r="EG6365" s="98"/>
      <c r="EH6365" s="98"/>
      <c r="EI6365" s="98"/>
      <c r="EJ6365" s="98"/>
    </row>
    <row r="6366" spans="135:140">
      <c r="EE6366" s="114"/>
      <c r="EF6366" s="98"/>
      <c r="EG6366" s="98"/>
      <c r="EH6366" s="98"/>
      <c r="EI6366" s="98"/>
      <c r="EJ6366" s="98"/>
    </row>
    <row r="6367" spans="135:140">
      <c r="EE6367" s="114"/>
      <c r="EF6367" s="98"/>
      <c r="EG6367" s="98"/>
      <c r="EH6367" s="98"/>
      <c r="EI6367" s="98"/>
      <c r="EJ6367" s="98"/>
    </row>
    <row r="6368" spans="135:140">
      <c r="EE6368" s="114"/>
      <c r="EF6368" s="98"/>
      <c r="EG6368" s="98"/>
      <c r="EH6368" s="98"/>
      <c r="EI6368" s="98"/>
      <c r="EJ6368" s="98"/>
    </row>
    <row r="6369" spans="135:140">
      <c r="EE6369" s="114"/>
      <c r="EF6369" s="98"/>
      <c r="EG6369" s="98"/>
      <c r="EH6369" s="98"/>
      <c r="EI6369" s="98"/>
      <c r="EJ6369" s="98"/>
    </row>
    <row r="6370" spans="135:140">
      <c r="EE6370" s="114"/>
      <c r="EF6370" s="98"/>
      <c r="EG6370" s="98"/>
      <c r="EH6370" s="98"/>
      <c r="EI6370" s="98"/>
      <c r="EJ6370" s="98"/>
    </row>
    <row r="6371" spans="135:140">
      <c r="EE6371" s="114"/>
      <c r="EF6371" s="98"/>
      <c r="EG6371" s="98"/>
      <c r="EH6371" s="98"/>
      <c r="EI6371" s="98"/>
      <c r="EJ6371" s="98"/>
    </row>
    <row r="6372" spans="135:140">
      <c r="EE6372" s="114"/>
      <c r="EF6372" s="98"/>
      <c r="EG6372" s="98"/>
      <c r="EH6372" s="98"/>
      <c r="EI6372" s="98"/>
      <c r="EJ6372" s="98"/>
    </row>
    <row r="6373" spans="135:140">
      <c r="EE6373" s="114"/>
      <c r="EF6373" s="98"/>
      <c r="EG6373" s="98"/>
      <c r="EH6373" s="98"/>
      <c r="EI6373" s="98"/>
      <c r="EJ6373" s="98"/>
    </row>
    <row r="6374" spans="135:140">
      <c r="EE6374" s="114"/>
      <c r="EF6374" s="98"/>
      <c r="EG6374" s="98"/>
      <c r="EH6374" s="98"/>
      <c r="EI6374" s="98"/>
      <c r="EJ6374" s="98"/>
    </row>
    <row r="6375" spans="135:140">
      <c r="EE6375" s="114"/>
      <c r="EF6375" s="98"/>
      <c r="EG6375" s="98"/>
      <c r="EH6375" s="98"/>
      <c r="EI6375" s="98"/>
      <c r="EJ6375" s="98"/>
    </row>
    <row r="6376" spans="135:140">
      <c r="EE6376" s="114"/>
      <c r="EF6376" s="98"/>
      <c r="EG6376" s="98"/>
      <c r="EH6376" s="98"/>
      <c r="EI6376" s="98"/>
      <c r="EJ6376" s="98"/>
    </row>
    <row r="6377" spans="135:140">
      <c r="EE6377" s="114"/>
      <c r="EF6377" s="98"/>
      <c r="EG6377" s="98"/>
      <c r="EH6377" s="98"/>
      <c r="EI6377" s="98"/>
      <c r="EJ6377" s="98"/>
    </row>
    <row r="6378" spans="135:140">
      <c r="EE6378" s="114"/>
      <c r="EF6378" s="98"/>
      <c r="EG6378" s="98"/>
      <c r="EH6378" s="98"/>
      <c r="EI6378" s="98"/>
      <c r="EJ6378" s="98"/>
    </row>
    <row r="6379" spans="135:140">
      <c r="EE6379" s="114"/>
      <c r="EF6379" s="98"/>
      <c r="EG6379" s="98"/>
      <c r="EH6379" s="98"/>
      <c r="EI6379" s="98"/>
      <c r="EJ6379" s="98"/>
    </row>
    <row r="6380" spans="135:140">
      <c r="EE6380" s="114"/>
      <c r="EF6380" s="98"/>
      <c r="EG6380" s="98"/>
      <c r="EH6380" s="98"/>
      <c r="EI6380" s="98"/>
      <c r="EJ6380" s="98"/>
    </row>
    <row r="6381" spans="135:140">
      <c r="EE6381" s="114"/>
      <c r="EF6381" s="98"/>
      <c r="EG6381" s="98"/>
      <c r="EH6381" s="98"/>
      <c r="EI6381" s="98"/>
      <c r="EJ6381" s="98"/>
    </row>
    <row r="6382" spans="135:140">
      <c r="EE6382" s="114"/>
      <c r="EF6382" s="98"/>
      <c r="EG6382" s="98"/>
      <c r="EH6382" s="98"/>
      <c r="EI6382" s="98"/>
      <c r="EJ6382" s="98"/>
    </row>
    <row r="6383" spans="135:140">
      <c r="EE6383" s="114"/>
      <c r="EF6383" s="98"/>
      <c r="EG6383" s="98"/>
      <c r="EH6383" s="98"/>
      <c r="EI6383" s="98"/>
      <c r="EJ6383" s="98"/>
    </row>
    <row r="6384" spans="135:140">
      <c r="EE6384" s="114"/>
      <c r="EF6384" s="98"/>
      <c r="EG6384" s="98"/>
      <c r="EH6384" s="98"/>
      <c r="EI6384" s="98"/>
      <c r="EJ6384" s="98"/>
    </row>
    <row r="6385" spans="135:140">
      <c r="EE6385" s="114"/>
      <c r="EF6385" s="98"/>
      <c r="EG6385" s="98"/>
      <c r="EH6385" s="98"/>
      <c r="EI6385" s="98"/>
      <c r="EJ6385" s="98"/>
    </row>
    <row r="6386" spans="135:140">
      <c r="EE6386" s="114"/>
      <c r="EF6386" s="98"/>
      <c r="EG6386" s="98"/>
      <c r="EH6386" s="98"/>
      <c r="EI6386" s="98"/>
      <c r="EJ6386" s="98"/>
    </row>
    <row r="6387" spans="135:140">
      <c r="EE6387" s="114"/>
      <c r="EF6387" s="98"/>
      <c r="EG6387" s="98"/>
      <c r="EH6387" s="98"/>
      <c r="EI6387" s="98"/>
      <c r="EJ6387" s="98"/>
    </row>
    <row r="6388" spans="135:140">
      <c r="EE6388" s="114"/>
      <c r="EF6388" s="98"/>
      <c r="EG6388" s="98"/>
      <c r="EH6388" s="98"/>
      <c r="EI6388" s="98"/>
      <c r="EJ6388" s="98"/>
    </row>
    <row r="6389" spans="135:140">
      <c r="EE6389" s="114"/>
      <c r="EF6389" s="98"/>
      <c r="EG6389" s="98"/>
      <c r="EH6389" s="98"/>
      <c r="EI6389" s="98"/>
      <c r="EJ6389" s="98"/>
    </row>
    <row r="6390" spans="135:140">
      <c r="EE6390" s="114"/>
      <c r="EF6390" s="98"/>
      <c r="EG6390" s="98"/>
      <c r="EH6390" s="98"/>
      <c r="EI6390" s="98"/>
      <c r="EJ6390" s="98"/>
    </row>
    <row r="6391" spans="135:140">
      <c r="EE6391" s="114"/>
      <c r="EF6391" s="98"/>
      <c r="EG6391" s="98"/>
      <c r="EH6391" s="98"/>
      <c r="EI6391" s="98"/>
      <c r="EJ6391" s="98"/>
    </row>
    <row r="6392" spans="135:140">
      <c r="EE6392" s="114"/>
      <c r="EF6392" s="98"/>
      <c r="EG6392" s="98"/>
      <c r="EH6392" s="98"/>
      <c r="EI6392" s="98"/>
      <c r="EJ6392" s="98"/>
    </row>
    <row r="6393" spans="135:140">
      <c r="EE6393" s="114"/>
      <c r="EF6393" s="98"/>
      <c r="EG6393" s="98"/>
      <c r="EH6393" s="98"/>
      <c r="EI6393" s="98"/>
      <c r="EJ6393" s="98"/>
    </row>
    <row r="6394" spans="135:140">
      <c r="EE6394" s="114"/>
      <c r="EF6394" s="98"/>
      <c r="EG6394" s="98"/>
      <c r="EH6394" s="98"/>
      <c r="EI6394" s="98"/>
      <c r="EJ6394" s="98"/>
    </row>
    <row r="6395" spans="135:140">
      <c r="EE6395" s="114"/>
      <c r="EF6395" s="98"/>
      <c r="EG6395" s="98"/>
      <c r="EH6395" s="98"/>
      <c r="EI6395" s="98"/>
      <c r="EJ6395" s="98"/>
    </row>
    <row r="6396" spans="135:140">
      <c r="EE6396" s="114"/>
      <c r="EF6396" s="98"/>
      <c r="EG6396" s="98"/>
      <c r="EH6396" s="98"/>
      <c r="EI6396" s="98"/>
      <c r="EJ6396" s="98"/>
    </row>
    <row r="6397" spans="135:140">
      <c r="EE6397" s="114"/>
      <c r="EF6397" s="98"/>
      <c r="EG6397" s="98"/>
      <c r="EH6397" s="98"/>
      <c r="EI6397" s="98"/>
      <c r="EJ6397" s="98"/>
    </row>
    <row r="6398" spans="135:140">
      <c r="EE6398" s="114"/>
      <c r="EF6398" s="98"/>
      <c r="EG6398" s="98"/>
      <c r="EH6398" s="98"/>
      <c r="EI6398" s="98"/>
      <c r="EJ6398" s="98"/>
    </row>
    <row r="6399" spans="135:140">
      <c r="EE6399" s="114"/>
      <c r="EF6399" s="98"/>
      <c r="EG6399" s="98"/>
      <c r="EH6399" s="98"/>
      <c r="EI6399" s="98"/>
      <c r="EJ6399" s="98"/>
    </row>
    <row r="6400" spans="135:140">
      <c r="EE6400" s="114"/>
      <c r="EF6400" s="98"/>
      <c r="EG6400" s="98"/>
      <c r="EH6400" s="98"/>
      <c r="EI6400" s="98"/>
      <c r="EJ6400" s="98"/>
    </row>
    <row r="6401" spans="135:140">
      <c r="EE6401" s="114"/>
      <c r="EF6401" s="98"/>
      <c r="EG6401" s="98"/>
      <c r="EH6401" s="98"/>
      <c r="EI6401" s="98"/>
      <c r="EJ6401" s="98"/>
    </row>
    <row r="6402" spans="135:140">
      <c r="EE6402" s="114"/>
      <c r="EF6402" s="98"/>
      <c r="EG6402" s="98"/>
      <c r="EH6402" s="98"/>
      <c r="EI6402" s="98"/>
      <c r="EJ6402" s="98"/>
    </row>
    <row r="6403" spans="135:140">
      <c r="EE6403" s="114"/>
      <c r="EF6403" s="98"/>
      <c r="EG6403" s="98"/>
      <c r="EH6403" s="98"/>
      <c r="EI6403" s="98"/>
      <c r="EJ6403" s="98"/>
    </row>
    <row r="6404" spans="135:140">
      <c r="EE6404" s="114"/>
      <c r="EF6404" s="98"/>
      <c r="EG6404" s="98"/>
      <c r="EH6404" s="98"/>
      <c r="EI6404" s="98"/>
      <c r="EJ6404" s="98"/>
    </row>
    <row r="6405" spans="135:140">
      <c r="EE6405" s="114"/>
      <c r="EF6405" s="98"/>
      <c r="EG6405" s="98"/>
      <c r="EH6405" s="98"/>
      <c r="EI6405" s="98"/>
      <c r="EJ6405" s="98"/>
    </row>
    <row r="6406" spans="135:140">
      <c r="EE6406" s="114"/>
      <c r="EF6406" s="98"/>
      <c r="EG6406" s="98"/>
      <c r="EH6406" s="98"/>
      <c r="EI6406" s="98"/>
      <c r="EJ6406" s="98"/>
    </row>
    <row r="6407" spans="135:140">
      <c r="EE6407" s="114"/>
      <c r="EF6407" s="98"/>
      <c r="EG6407" s="98"/>
      <c r="EH6407" s="98"/>
      <c r="EI6407" s="98"/>
      <c r="EJ6407" s="98"/>
    </row>
    <row r="6408" spans="135:140">
      <c r="EE6408" s="114"/>
      <c r="EF6408" s="98"/>
      <c r="EG6408" s="98"/>
      <c r="EH6408" s="98"/>
      <c r="EI6408" s="98"/>
      <c r="EJ6408" s="98"/>
    </row>
    <row r="6409" spans="135:140">
      <c r="EE6409" s="114"/>
      <c r="EF6409" s="98"/>
      <c r="EG6409" s="98"/>
      <c r="EH6409" s="98"/>
      <c r="EI6409" s="98"/>
      <c r="EJ6409" s="98"/>
    </row>
    <row r="6410" spans="135:140">
      <c r="EE6410" s="114"/>
      <c r="EF6410" s="98"/>
      <c r="EG6410" s="98"/>
      <c r="EH6410" s="98"/>
      <c r="EI6410" s="98"/>
      <c r="EJ6410" s="98"/>
    </row>
    <row r="6411" spans="135:140">
      <c r="EE6411" s="114"/>
      <c r="EF6411" s="98"/>
      <c r="EG6411" s="98"/>
      <c r="EH6411" s="98"/>
      <c r="EI6411" s="98"/>
      <c r="EJ6411" s="98"/>
    </row>
    <row r="6412" spans="135:140">
      <c r="EE6412" s="114"/>
      <c r="EF6412" s="98"/>
      <c r="EG6412" s="98"/>
      <c r="EH6412" s="98"/>
      <c r="EI6412" s="98"/>
      <c r="EJ6412" s="98"/>
    </row>
    <row r="6413" spans="135:140">
      <c r="EE6413" s="114"/>
      <c r="EF6413" s="98"/>
      <c r="EG6413" s="98"/>
      <c r="EH6413" s="98"/>
      <c r="EI6413" s="98"/>
      <c r="EJ6413" s="98"/>
    </row>
    <row r="6414" spans="135:140">
      <c r="EE6414" s="114"/>
      <c r="EF6414" s="98"/>
      <c r="EG6414" s="98"/>
      <c r="EH6414" s="98"/>
      <c r="EI6414" s="98"/>
      <c r="EJ6414" s="98"/>
    </row>
    <row r="6415" spans="135:140">
      <c r="EE6415" s="114"/>
      <c r="EF6415" s="98"/>
      <c r="EG6415" s="98"/>
      <c r="EH6415" s="98"/>
      <c r="EI6415" s="98"/>
      <c r="EJ6415" s="98"/>
    </row>
    <row r="6416" spans="135:140">
      <c r="EE6416" s="114"/>
      <c r="EF6416" s="98"/>
      <c r="EG6416" s="98"/>
      <c r="EH6416" s="98"/>
      <c r="EI6416" s="98"/>
      <c r="EJ6416" s="98"/>
    </row>
    <row r="6417" spans="135:140">
      <c r="EE6417" s="114"/>
      <c r="EF6417" s="98"/>
      <c r="EG6417" s="98"/>
      <c r="EH6417" s="98"/>
      <c r="EI6417" s="98"/>
      <c r="EJ6417" s="98"/>
    </row>
    <row r="6418" spans="135:140">
      <c r="EE6418" s="114"/>
      <c r="EF6418" s="98"/>
      <c r="EG6418" s="98"/>
      <c r="EH6418" s="98"/>
      <c r="EI6418" s="98"/>
      <c r="EJ6418" s="98"/>
    </row>
    <row r="6419" spans="135:140">
      <c r="EE6419" s="114"/>
      <c r="EF6419" s="98"/>
      <c r="EG6419" s="98"/>
      <c r="EH6419" s="98"/>
      <c r="EI6419" s="98"/>
      <c r="EJ6419" s="98"/>
    </row>
    <row r="6420" spans="135:140">
      <c r="EE6420" s="114"/>
      <c r="EF6420" s="98"/>
      <c r="EG6420" s="98"/>
      <c r="EH6420" s="98"/>
      <c r="EI6420" s="98"/>
      <c r="EJ6420" s="98"/>
    </row>
    <row r="6421" spans="135:140">
      <c r="EE6421" s="114"/>
      <c r="EF6421" s="98"/>
      <c r="EG6421" s="98"/>
      <c r="EH6421" s="98"/>
      <c r="EI6421" s="98"/>
      <c r="EJ6421" s="98"/>
    </row>
    <row r="6422" spans="135:140">
      <c r="EE6422" s="114"/>
      <c r="EF6422" s="98"/>
      <c r="EG6422" s="98"/>
      <c r="EH6422" s="98"/>
      <c r="EI6422" s="98"/>
      <c r="EJ6422" s="98"/>
    </row>
    <row r="6423" spans="135:140">
      <c r="EE6423" s="114"/>
      <c r="EF6423" s="98"/>
      <c r="EG6423" s="98"/>
      <c r="EH6423" s="98"/>
      <c r="EI6423" s="98"/>
      <c r="EJ6423" s="98"/>
    </row>
    <row r="6424" spans="135:140">
      <c r="EE6424" s="114"/>
      <c r="EF6424" s="98"/>
      <c r="EG6424" s="98"/>
      <c r="EH6424" s="98"/>
      <c r="EI6424" s="98"/>
      <c r="EJ6424" s="98"/>
    </row>
    <row r="6425" spans="135:140">
      <c r="EE6425" s="114"/>
      <c r="EF6425" s="98"/>
      <c r="EG6425" s="98"/>
      <c r="EH6425" s="98"/>
      <c r="EI6425" s="98"/>
      <c r="EJ6425" s="98"/>
    </row>
    <row r="6426" spans="135:140">
      <c r="EE6426" s="114"/>
      <c r="EF6426" s="98"/>
      <c r="EG6426" s="98"/>
      <c r="EH6426" s="98"/>
      <c r="EI6426" s="98"/>
      <c r="EJ6426" s="98"/>
    </row>
    <row r="6427" spans="135:140">
      <c r="EE6427" s="114"/>
      <c r="EF6427" s="98"/>
      <c r="EG6427" s="98"/>
      <c r="EH6427" s="98"/>
      <c r="EI6427" s="98"/>
      <c r="EJ6427" s="98"/>
    </row>
    <row r="6428" spans="135:140">
      <c r="EE6428" s="114"/>
      <c r="EF6428" s="98"/>
      <c r="EG6428" s="98"/>
      <c r="EH6428" s="98"/>
      <c r="EI6428" s="98"/>
      <c r="EJ6428" s="98"/>
    </row>
    <row r="6429" spans="135:140">
      <c r="EE6429" s="114"/>
      <c r="EF6429" s="98"/>
      <c r="EG6429" s="98"/>
      <c r="EH6429" s="98"/>
      <c r="EI6429" s="98"/>
      <c r="EJ6429" s="98"/>
    </row>
    <row r="6430" spans="135:140">
      <c r="EE6430" s="114"/>
      <c r="EF6430" s="98"/>
      <c r="EG6430" s="98"/>
      <c r="EH6430" s="98"/>
      <c r="EI6430" s="98"/>
      <c r="EJ6430" s="98"/>
    </row>
    <row r="6431" spans="135:140">
      <c r="EE6431" s="114"/>
      <c r="EF6431" s="98"/>
      <c r="EG6431" s="98"/>
      <c r="EH6431" s="98"/>
      <c r="EI6431" s="98"/>
      <c r="EJ6431" s="98"/>
    </row>
    <row r="6432" spans="135:140">
      <c r="EE6432" s="114"/>
      <c r="EF6432" s="98"/>
      <c r="EG6432" s="98"/>
      <c r="EH6432" s="98"/>
      <c r="EI6432" s="98"/>
      <c r="EJ6432" s="98"/>
    </row>
    <row r="6433" spans="135:140">
      <c r="EE6433" s="114"/>
      <c r="EF6433" s="98"/>
      <c r="EG6433" s="98"/>
      <c r="EH6433" s="98"/>
      <c r="EI6433" s="98"/>
      <c r="EJ6433" s="98"/>
    </row>
    <row r="6434" spans="135:140">
      <c r="EE6434" s="114"/>
      <c r="EF6434" s="98"/>
      <c r="EG6434" s="98"/>
      <c r="EH6434" s="98"/>
      <c r="EI6434" s="98"/>
      <c r="EJ6434" s="98"/>
    </row>
    <row r="6435" spans="135:140">
      <c r="EE6435" s="114"/>
      <c r="EF6435" s="98"/>
      <c r="EG6435" s="98"/>
      <c r="EH6435" s="98"/>
      <c r="EI6435" s="98"/>
      <c r="EJ6435" s="98"/>
    </row>
    <row r="6436" spans="135:140">
      <c r="EE6436" s="114"/>
      <c r="EF6436" s="98"/>
      <c r="EG6436" s="98"/>
      <c r="EH6436" s="98"/>
      <c r="EI6436" s="98"/>
      <c r="EJ6436" s="98"/>
    </row>
    <row r="6437" spans="135:140">
      <c r="EE6437" s="114"/>
      <c r="EF6437" s="98"/>
      <c r="EG6437" s="98"/>
      <c r="EH6437" s="98"/>
      <c r="EI6437" s="98"/>
      <c r="EJ6437" s="98"/>
    </row>
    <row r="6438" spans="135:140">
      <c r="EE6438" s="114"/>
      <c r="EF6438" s="98"/>
      <c r="EG6438" s="98"/>
      <c r="EH6438" s="98"/>
      <c r="EI6438" s="98"/>
      <c r="EJ6438" s="98"/>
    </row>
    <row r="6439" spans="135:140">
      <c r="EE6439" s="114"/>
      <c r="EF6439" s="98"/>
      <c r="EG6439" s="98"/>
      <c r="EH6439" s="98"/>
      <c r="EI6439" s="98"/>
      <c r="EJ6439" s="98"/>
    </row>
    <row r="6440" spans="135:140">
      <c r="EE6440" s="114"/>
      <c r="EF6440" s="98"/>
      <c r="EG6440" s="98"/>
      <c r="EH6440" s="98"/>
      <c r="EI6440" s="98"/>
      <c r="EJ6440" s="98"/>
    </row>
    <row r="6441" spans="135:140">
      <c r="EE6441" s="114"/>
      <c r="EF6441" s="98"/>
      <c r="EG6441" s="98"/>
      <c r="EH6441" s="98"/>
      <c r="EI6441" s="98"/>
      <c r="EJ6441" s="98"/>
    </row>
    <row r="6442" spans="135:140">
      <c r="EE6442" s="114"/>
      <c r="EF6442" s="98"/>
      <c r="EG6442" s="98"/>
      <c r="EH6442" s="98"/>
      <c r="EI6442" s="98"/>
      <c r="EJ6442" s="98"/>
    </row>
    <row r="6443" spans="135:140">
      <c r="EE6443" s="114"/>
      <c r="EF6443" s="98"/>
      <c r="EG6443" s="98"/>
      <c r="EH6443" s="98"/>
      <c r="EI6443" s="98"/>
      <c r="EJ6443" s="98"/>
    </row>
    <row r="6444" spans="135:140">
      <c r="EE6444" s="114"/>
      <c r="EF6444" s="98"/>
      <c r="EG6444" s="98"/>
      <c r="EH6444" s="98"/>
      <c r="EI6444" s="98"/>
      <c r="EJ6444" s="98"/>
    </row>
    <row r="6445" spans="135:140">
      <c r="EE6445" s="114"/>
      <c r="EF6445" s="98"/>
      <c r="EG6445" s="98"/>
      <c r="EH6445" s="98"/>
      <c r="EI6445" s="98"/>
      <c r="EJ6445" s="98"/>
    </row>
    <row r="6446" spans="135:140">
      <c r="EE6446" s="114"/>
      <c r="EF6446" s="98"/>
      <c r="EG6446" s="98"/>
      <c r="EH6446" s="98"/>
      <c r="EI6446" s="98"/>
      <c r="EJ6446" s="98"/>
    </row>
    <row r="6447" spans="135:140">
      <c r="EE6447" s="114"/>
      <c r="EF6447" s="98"/>
      <c r="EG6447" s="98"/>
      <c r="EH6447" s="98"/>
      <c r="EI6447" s="98"/>
      <c r="EJ6447" s="98"/>
    </row>
    <row r="6448" spans="135:140">
      <c r="EE6448" s="114"/>
      <c r="EF6448" s="98"/>
      <c r="EG6448" s="98"/>
      <c r="EH6448" s="98"/>
      <c r="EI6448" s="98"/>
      <c r="EJ6448" s="98"/>
    </row>
    <row r="6449" spans="135:140">
      <c r="EE6449" s="114"/>
      <c r="EF6449" s="98"/>
      <c r="EG6449" s="98"/>
      <c r="EH6449" s="98"/>
      <c r="EI6449" s="98"/>
      <c r="EJ6449" s="98"/>
    </row>
    <row r="6450" spans="135:140">
      <c r="EE6450" s="114"/>
      <c r="EF6450" s="98"/>
      <c r="EG6450" s="98"/>
      <c r="EH6450" s="98"/>
      <c r="EI6450" s="98"/>
      <c r="EJ6450" s="98"/>
    </row>
    <row r="6451" spans="135:140">
      <c r="EE6451" s="114"/>
      <c r="EF6451" s="98"/>
      <c r="EG6451" s="98"/>
      <c r="EH6451" s="98"/>
      <c r="EI6451" s="98"/>
      <c r="EJ6451" s="98"/>
    </row>
    <row r="6452" spans="135:140">
      <c r="EE6452" s="114"/>
      <c r="EF6452" s="98"/>
      <c r="EG6452" s="98"/>
      <c r="EH6452" s="98"/>
      <c r="EI6452" s="98"/>
      <c r="EJ6452" s="98"/>
    </row>
    <row r="6453" spans="135:140">
      <c r="EE6453" s="114"/>
      <c r="EF6453" s="98"/>
      <c r="EG6453" s="98"/>
      <c r="EH6453" s="98"/>
      <c r="EI6453" s="98"/>
      <c r="EJ6453" s="98"/>
    </row>
    <row r="6454" spans="135:140">
      <c r="EE6454" s="114"/>
      <c r="EF6454" s="98"/>
      <c r="EG6454" s="98"/>
      <c r="EH6454" s="98"/>
      <c r="EI6454" s="98"/>
      <c r="EJ6454" s="98"/>
    </row>
    <row r="6455" spans="135:140">
      <c r="EE6455" s="114"/>
      <c r="EF6455" s="98"/>
      <c r="EG6455" s="98"/>
      <c r="EH6455" s="98"/>
      <c r="EI6455" s="98"/>
      <c r="EJ6455" s="98"/>
    </row>
    <row r="6456" spans="135:140">
      <c r="EE6456" s="114"/>
      <c r="EF6456" s="98"/>
      <c r="EG6456" s="98"/>
      <c r="EH6456" s="98"/>
      <c r="EI6456" s="98"/>
      <c r="EJ6456" s="98"/>
    </row>
    <row r="6457" spans="135:140">
      <c r="EE6457" s="114"/>
      <c r="EF6457" s="98"/>
      <c r="EG6457" s="98"/>
      <c r="EH6457" s="98"/>
      <c r="EI6457" s="98"/>
      <c r="EJ6457" s="98"/>
    </row>
    <row r="6458" spans="135:140">
      <c r="EE6458" s="114"/>
      <c r="EF6458" s="98"/>
      <c r="EG6458" s="98"/>
      <c r="EH6458" s="98"/>
      <c r="EI6458" s="98"/>
      <c r="EJ6458" s="98"/>
    </row>
    <row r="6459" spans="135:140">
      <c r="EE6459" s="114"/>
      <c r="EF6459" s="98"/>
      <c r="EG6459" s="98"/>
      <c r="EH6459" s="98"/>
      <c r="EI6459" s="98"/>
      <c r="EJ6459" s="98"/>
    </row>
    <row r="6460" spans="135:140">
      <c r="EE6460" s="114"/>
      <c r="EF6460" s="98"/>
      <c r="EG6460" s="98"/>
      <c r="EH6460" s="98"/>
      <c r="EI6460" s="98"/>
      <c r="EJ6460" s="98"/>
    </row>
    <row r="6461" spans="135:140">
      <c r="EE6461" s="114"/>
      <c r="EF6461" s="98"/>
      <c r="EG6461" s="98"/>
      <c r="EH6461" s="98"/>
      <c r="EI6461" s="98"/>
      <c r="EJ6461" s="98"/>
    </row>
    <row r="6462" spans="135:140">
      <c r="EE6462" s="114"/>
      <c r="EF6462" s="98"/>
      <c r="EG6462" s="98"/>
      <c r="EH6462" s="98"/>
      <c r="EI6462" s="98"/>
      <c r="EJ6462" s="98"/>
    </row>
    <row r="6463" spans="135:140">
      <c r="EE6463" s="114"/>
      <c r="EF6463" s="98"/>
      <c r="EG6463" s="98"/>
      <c r="EH6463" s="98"/>
      <c r="EI6463" s="98"/>
      <c r="EJ6463" s="98"/>
    </row>
    <row r="6464" spans="135:140">
      <c r="EE6464" s="114"/>
      <c r="EF6464" s="98"/>
      <c r="EG6464" s="98"/>
      <c r="EH6464" s="98"/>
      <c r="EI6464" s="98"/>
      <c r="EJ6464" s="98"/>
    </row>
    <row r="6465" spans="135:140">
      <c r="EE6465" s="114"/>
      <c r="EF6465" s="98"/>
      <c r="EG6465" s="98"/>
      <c r="EH6465" s="98"/>
      <c r="EI6465" s="98"/>
      <c r="EJ6465" s="98"/>
    </row>
    <row r="6466" spans="135:140">
      <c r="EE6466" s="114"/>
      <c r="EF6466" s="98"/>
      <c r="EG6466" s="98"/>
      <c r="EH6466" s="98"/>
      <c r="EI6466" s="98"/>
      <c r="EJ6466" s="98"/>
    </row>
    <row r="6467" spans="135:140">
      <c r="EE6467" s="114"/>
      <c r="EF6467" s="98"/>
      <c r="EG6467" s="98"/>
      <c r="EH6467" s="98"/>
      <c r="EI6467" s="98"/>
      <c r="EJ6467" s="98"/>
    </row>
    <row r="6468" spans="135:140">
      <c r="EE6468" s="114"/>
      <c r="EF6468" s="98"/>
      <c r="EG6468" s="98"/>
      <c r="EH6468" s="98"/>
      <c r="EI6468" s="98"/>
      <c r="EJ6468" s="98"/>
    </row>
    <row r="6469" spans="135:140">
      <c r="EE6469" s="114"/>
      <c r="EF6469" s="98"/>
      <c r="EG6469" s="98"/>
      <c r="EH6469" s="98"/>
      <c r="EI6469" s="98"/>
      <c r="EJ6469" s="98"/>
    </row>
    <row r="6470" spans="135:140">
      <c r="EE6470" s="114"/>
      <c r="EF6470" s="98"/>
      <c r="EG6470" s="98"/>
      <c r="EH6470" s="98"/>
      <c r="EI6470" s="98"/>
      <c r="EJ6470" s="98"/>
    </row>
    <row r="6471" spans="135:140">
      <c r="EE6471" s="114"/>
      <c r="EF6471" s="98"/>
      <c r="EG6471" s="98"/>
      <c r="EH6471" s="98"/>
      <c r="EI6471" s="98"/>
      <c r="EJ6471" s="98"/>
    </row>
    <row r="6472" spans="135:140">
      <c r="EE6472" s="114"/>
      <c r="EF6472" s="98"/>
      <c r="EG6472" s="98"/>
      <c r="EH6472" s="98"/>
      <c r="EI6472" s="98"/>
      <c r="EJ6472" s="98"/>
    </row>
    <row r="6473" spans="135:140">
      <c r="EE6473" s="114"/>
      <c r="EF6473" s="98"/>
      <c r="EG6473" s="98"/>
      <c r="EH6473" s="98"/>
      <c r="EI6473" s="98"/>
      <c r="EJ6473" s="98"/>
    </row>
    <row r="6474" spans="135:140">
      <c r="EE6474" s="114"/>
      <c r="EF6474" s="98"/>
      <c r="EG6474" s="98"/>
      <c r="EH6474" s="98"/>
      <c r="EI6474" s="98"/>
      <c r="EJ6474" s="98"/>
    </row>
    <row r="6475" spans="135:140">
      <c r="EE6475" s="114"/>
      <c r="EF6475" s="98"/>
      <c r="EG6475" s="98"/>
      <c r="EH6475" s="98"/>
      <c r="EI6475" s="98"/>
      <c r="EJ6475" s="98"/>
    </row>
    <row r="6476" spans="135:140">
      <c r="EE6476" s="114"/>
      <c r="EF6476" s="98"/>
      <c r="EG6476" s="98"/>
      <c r="EH6476" s="98"/>
      <c r="EI6476" s="98"/>
      <c r="EJ6476" s="98"/>
    </row>
    <row r="6477" spans="135:140">
      <c r="EE6477" s="114"/>
      <c r="EF6477" s="98"/>
      <c r="EG6477" s="98"/>
      <c r="EH6477" s="98"/>
      <c r="EI6477" s="98"/>
      <c r="EJ6477" s="98"/>
    </row>
    <row r="6478" spans="135:140">
      <c r="EE6478" s="114"/>
      <c r="EF6478" s="98"/>
      <c r="EG6478" s="98"/>
      <c r="EH6478" s="98"/>
      <c r="EI6478" s="98"/>
      <c r="EJ6478" s="98"/>
    </row>
    <row r="6479" spans="135:140">
      <c r="EE6479" s="114"/>
      <c r="EF6479" s="98"/>
      <c r="EG6479" s="98"/>
      <c r="EH6479" s="98"/>
      <c r="EI6479" s="98"/>
      <c r="EJ6479" s="98"/>
    </row>
    <row r="6480" spans="135:140">
      <c r="EE6480" s="114"/>
      <c r="EF6480" s="98"/>
      <c r="EG6480" s="98"/>
      <c r="EH6480" s="98"/>
      <c r="EI6480" s="98"/>
      <c r="EJ6480" s="98"/>
    </row>
    <row r="6481" spans="135:140">
      <c r="EE6481" s="114"/>
      <c r="EF6481" s="98"/>
      <c r="EG6481" s="98"/>
      <c r="EH6481" s="98"/>
      <c r="EI6481" s="98"/>
      <c r="EJ6481" s="98"/>
    </row>
    <row r="6482" spans="135:140">
      <c r="EE6482" s="114"/>
      <c r="EF6482" s="98"/>
      <c r="EG6482" s="98"/>
      <c r="EH6482" s="98"/>
      <c r="EI6482" s="98"/>
      <c r="EJ6482" s="98"/>
    </row>
    <row r="6483" spans="135:140">
      <c r="EE6483" s="114"/>
      <c r="EF6483" s="98"/>
      <c r="EG6483" s="98"/>
      <c r="EH6483" s="98"/>
      <c r="EI6483" s="98"/>
      <c r="EJ6483" s="98"/>
    </row>
    <row r="6484" spans="135:140">
      <c r="EE6484" s="114"/>
      <c r="EF6484" s="98"/>
      <c r="EG6484" s="98"/>
      <c r="EH6484" s="98"/>
      <c r="EI6484" s="98"/>
      <c r="EJ6484" s="98"/>
    </row>
    <row r="6485" spans="135:140">
      <c r="EE6485" s="114"/>
      <c r="EF6485" s="98"/>
      <c r="EG6485" s="98"/>
      <c r="EH6485" s="98"/>
      <c r="EI6485" s="98"/>
      <c r="EJ6485" s="98"/>
    </row>
    <row r="6486" spans="135:140">
      <c r="EE6486" s="114"/>
      <c r="EF6486" s="98"/>
      <c r="EG6486" s="98"/>
      <c r="EH6486" s="98"/>
      <c r="EI6486" s="98"/>
      <c r="EJ6486" s="98"/>
    </row>
    <row r="6487" spans="135:140">
      <c r="EE6487" s="114"/>
      <c r="EF6487" s="98"/>
      <c r="EG6487" s="98"/>
      <c r="EH6487" s="98"/>
      <c r="EI6487" s="98"/>
      <c r="EJ6487" s="98"/>
    </row>
    <row r="6488" spans="135:140">
      <c r="EE6488" s="114"/>
      <c r="EF6488" s="98"/>
      <c r="EG6488" s="98"/>
      <c r="EH6488" s="98"/>
      <c r="EI6488" s="98"/>
      <c r="EJ6488" s="98"/>
    </row>
    <row r="6489" spans="135:140">
      <c r="EE6489" s="114"/>
      <c r="EF6489" s="98"/>
      <c r="EG6489" s="98"/>
      <c r="EH6489" s="98"/>
      <c r="EI6489" s="98"/>
      <c r="EJ6489" s="98"/>
    </row>
    <row r="6490" spans="135:140">
      <c r="EE6490" s="114"/>
      <c r="EF6490" s="98"/>
      <c r="EG6490" s="98"/>
      <c r="EH6490" s="98"/>
      <c r="EI6490" s="98"/>
      <c r="EJ6490" s="98"/>
    </row>
    <row r="6491" spans="135:140">
      <c r="EE6491" s="114"/>
      <c r="EF6491" s="98"/>
      <c r="EG6491" s="98"/>
      <c r="EH6491" s="98"/>
      <c r="EI6491" s="98"/>
      <c r="EJ6491" s="98"/>
    </row>
    <row r="6492" spans="135:140">
      <c r="EE6492" s="114"/>
      <c r="EF6492" s="98"/>
      <c r="EG6492" s="98"/>
      <c r="EH6492" s="98"/>
      <c r="EI6492" s="98"/>
      <c r="EJ6492" s="98"/>
    </row>
    <row r="6493" spans="135:140">
      <c r="EE6493" s="114"/>
      <c r="EF6493" s="98"/>
      <c r="EG6493" s="98"/>
      <c r="EH6493" s="98"/>
      <c r="EI6493" s="98"/>
      <c r="EJ6493" s="98"/>
    </row>
    <row r="6494" spans="135:140">
      <c r="EE6494" s="114"/>
      <c r="EF6494" s="98"/>
      <c r="EG6494" s="98"/>
      <c r="EH6494" s="98"/>
      <c r="EI6494" s="98"/>
      <c r="EJ6494" s="98"/>
    </row>
    <row r="6495" spans="135:140">
      <c r="EE6495" s="114"/>
      <c r="EF6495" s="98"/>
      <c r="EG6495" s="98"/>
      <c r="EH6495" s="98"/>
      <c r="EI6495" s="98"/>
      <c r="EJ6495" s="98"/>
    </row>
    <row r="6496" spans="135:140">
      <c r="EE6496" s="114"/>
      <c r="EF6496" s="98"/>
      <c r="EG6496" s="98"/>
      <c r="EH6496" s="98"/>
      <c r="EI6496" s="98"/>
      <c r="EJ6496" s="98"/>
    </row>
    <row r="6497" spans="135:140">
      <c r="EE6497" s="114"/>
      <c r="EF6497" s="98"/>
      <c r="EG6497" s="98"/>
      <c r="EH6497" s="98"/>
      <c r="EI6497" s="98"/>
      <c r="EJ6497" s="98"/>
    </row>
    <row r="6498" spans="135:140">
      <c r="EE6498" s="114"/>
      <c r="EF6498" s="98"/>
      <c r="EG6498" s="98"/>
      <c r="EH6498" s="98"/>
      <c r="EI6498" s="98"/>
      <c r="EJ6498" s="98"/>
    </row>
    <row r="6499" spans="135:140">
      <c r="EE6499" s="114"/>
      <c r="EF6499" s="98"/>
      <c r="EG6499" s="98"/>
      <c r="EH6499" s="98"/>
      <c r="EI6499" s="98"/>
      <c r="EJ6499" s="98"/>
    </row>
    <row r="6500" spans="135:140">
      <c r="EE6500" s="114"/>
      <c r="EF6500" s="98"/>
      <c r="EG6500" s="98"/>
      <c r="EH6500" s="98"/>
      <c r="EI6500" s="98"/>
      <c r="EJ6500" s="98"/>
    </row>
    <row r="6501" spans="135:140">
      <c r="EE6501" s="114"/>
      <c r="EF6501" s="98"/>
      <c r="EG6501" s="98"/>
      <c r="EH6501" s="98"/>
      <c r="EI6501" s="98"/>
      <c r="EJ6501" s="98"/>
    </row>
    <row r="6502" spans="135:140">
      <c r="EE6502" s="114"/>
      <c r="EF6502" s="98"/>
      <c r="EG6502" s="98"/>
      <c r="EH6502" s="98"/>
      <c r="EI6502" s="98"/>
      <c r="EJ6502" s="98"/>
    </row>
    <row r="6503" spans="135:140">
      <c r="EE6503" s="114"/>
      <c r="EF6503" s="98"/>
      <c r="EG6503" s="98"/>
      <c r="EH6503" s="98"/>
      <c r="EI6503" s="98"/>
      <c r="EJ6503" s="98"/>
    </row>
    <row r="6504" spans="135:140">
      <c r="EE6504" s="114"/>
      <c r="EF6504" s="98"/>
      <c r="EG6504" s="98"/>
      <c r="EH6504" s="98"/>
      <c r="EI6504" s="98"/>
      <c r="EJ6504" s="98"/>
    </row>
    <row r="6505" spans="135:140">
      <c r="EE6505" s="114"/>
      <c r="EF6505" s="98"/>
      <c r="EG6505" s="98"/>
      <c r="EH6505" s="98"/>
      <c r="EI6505" s="98"/>
      <c r="EJ6505" s="98"/>
    </row>
    <row r="6506" spans="135:140">
      <c r="EE6506" s="114"/>
      <c r="EF6506" s="98"/>
      <c r="EG6506" s="98"/>
      <c r="EH6506" s="98"/>
      <c r="EI6506" s="98"/>
      <c r="EJ6506" s="98"/>
    </row>
    <row r="6507" spans="135:140">
      <c r="EE6507" s="114"/>
      <c r="EF6507" s="98"/>
      <c r="EG6507" s="98"/>
      <c r="EH6507" s="98"/>
      <c r="EI6507" s="98"/>
      <c r="EJ6507" s="98"/>
    </row>
    <row r="6508" spans="135:140">
      <c r="EE6508" s="114"/>
      <c r="EF6508" s="98"/>
      <c r="EG6508" s="98"/>
      <c r="EH6508" s="98"/>
      <c r="EI6508" s="98"/>
      <c r="EJ6508" s="98"/>
    </row>
    <row r="6509" spans="135:140">
      <c r="EE6509" s="114"/>
      <c r="EF6509" s="98"/>
      <c r="EG6509" s="98"/>
      <c r="EH6509" s="98"/>
      <c r="EI6509" s="98"/>
      <c r="EJ6509" s="98"/>
    </row>
    <row r="6510" spans="135:140">
      <c r="EE6510" s="114"/>
      <c r="EF6510" s="98"/>
      <c r="EG6510" s="98"/>
      <c r="EH6510" s="98"/>
      <c r="EI6510" s="98"/>
      <c r="EJ6510" s="98"/>
    </row>
    <row r="6511" spans="135:140">
      <c r="EE6511" s="114"/>
      <c r="EF6511" s="98"/>
      <c r="EG6511" s="98"/>
      <c r="EH6511" s="98"/>
      <c r="EI6511" s="98"/>
      <c r="EJ6511" s="98"/>
    </row>
    <row r="6512" spans="135:140">
      <c r="EE6512" s="114"/>
      <c r="EF6512" s="98"/>
      <c r="EG6512" s="98"/>
      <c r="EH6512" s="98"/>
      <c r="EI6512" s="98"/>
      <c r="EJ6512" s="98"/>
    </row>
    <row r="6513" spans="135:140">
      <c r="EE6513" s="114"/>
      <c r="EF6513" s="98"/>
      <c r="EG6513" s="98"/>
      <c r="EH6513" s="98"/>
      <c r="EI6513" s="98"/>
      <c r="EJ6513" s="98"/>
    </row>
    <row r="6514" spans="135:140">
      <c r="EE6514" s="114"/>
      <c r="EF6514" s="98"/>
      <c r="EG6514" s="98"/>
      <c r="EH6514" s="98"/>
      <c r="EI6514" s="98"/>
      <c r="EJ6514" s="98"/>
    </row>
    <row r="6515" spans="135:140">
      <c r="EE6515" s="114"/>
      <c r="EF6515" s="98"/>
      <c r="EG6515" s="98"/>
      <c r="EH6515" s="98"/>
      <c r="EI6515" s="98"/>
      <c r="EJ6515" s="98"/>
    </row>
    <row r="6516" spans="135:140">
      <c r="EE6516" s="114"/>
      <c r="EF6516" s="98"/>
      <c r="EG6516" s="98"/>
      <c r="EH6516" s="98"/>
      <c r="EI6516" s="98"/>
      <c r="EJ6516" s="98"/>
    </row>
    <row r="6517" spans="135:140">
      <c r="EE6517" s="114"/>
      <c r="EF6517" s="98"/>
      <c r="EG6517" s="98"/>
      <c r="EH6517" s="98"/>
      <c r="EI6517" s="98"/>
      <c r="EJ6517" s="98"/>
    </row>
    <row r="6518" spans="135:140">
      <c r="EE6518" s="114"/>
      <c r="EF6518" s="98"/>
      <c r="EG6518" s="98"/>
      <c r="EH6518" s="98"/>
      <c r="EI6518" s="98"/>
      <c r="EJ6518" s="98"/>
    </row>
    <row r="6519" spans="135:140">
      <c r="EE6519" s="114"/>
      <c r="EF6519" s="98"/>
      <c r="EG6519" s="98"/>
      <c r="EH6519" s="98"/>
      <c r="EI6519" s="98"/>
      <c r="EJ6519" s="98"/>
    </row>
    <row r="6520" spans="135:140">
      <c r="EE6520" s="114"/>
      <c r="EF6520" s="98"/>
      <c r="EG6520" s="98"/>
      <c r="EH6520" s="98"/>
      <c r="EI6520" s="98"/>
      <c r="EJ6520" s="98"/>
    </row>
    <row r="6521" spans="135:140">
      <c r="EE6521" s="114"/>
      <c r="EF6521" s="98"/>
      <c r="EG6521" s="98"/>
      <c r="EH6521" s="98"/>
      <c r="EI6521" s="98"/>
      <c r="EJ6521" s="98"/>
    </row>
    <row r="6522" spans="135:140">
      <c r="EE6522" s="114"/>
      <c r="EF6522" s="98"/>
      <c r="EG6522" s="98"/>
      <c r="EH6522" s="98"/>
      <c r="EI6522" s="98"/>
      <c r="EJ6522" s="98"/>
    </row>
    <row r="6523" spans="135:140">
      <c r="EE6523" s="114"/>
      <c r="EF6523" s="98"/>
      <c r="EG6523" s="98"/>
      <c r="EH6523" s="98"/>
      <c r="EI6523" s="98"/>
      <c r="EJ6523" s="98"/>
    </row>
    <row r="6524" spans="135:140">
      <c r="EE6524" s="114"/>
      <c r="EF6524" s="98"/>
      <c r="EG6524" s="98"/>
      <c r="EH6524" s="98"/>
      <c r="EI6524" s="98"/>
      <c r="EJ6524" s="98"/>
    </row>
    <row r="6525" spans="135:140">
      <c r="EE6525" s="114"/>
      <c r="EF6525" s="98"/>
      <c r="EG6525" s="98"/>
      <c r="EH6525" s="98"/>
      <c r="EI6525" s="98"/>
      <c r="EJ6525" s="98"/>
    </row>
    <row r="6526" spans="135:140">
      <c r="EE6526" s="114"/>
      <c r="EF6526" s="98"/>
      <c r="EG6526" s="98"/>
      <c r="EH6526" s="98"/>
      <c r="EI6526" s="98"/>
      <c r="EJ6526" s="98"/>
    </row>
    <row r="6527" spans="135:140">
      <c r="EE6527" s="114"/>
      <c r="EF6527" s="98"/>
      <c r="EG6527" s="98"/>
      <c r="EH6527" s="98"/>
      <c r="EI6527" s="98"/>
      <c r="EJ6527" s="98"/>
    </row>
    <row r="6528" spans="135:140">
      <c r="EE6528" s="114"/>
      <c r="EF6528" s="98"/>
      <c r="EG6528" s="98"/>
      <c r="EH6528" s="98"/>
      <c r="EI6528" s="98"/>
      <c r="EJ6528" s="98"/>
    </row>
    <row r="6529" spans="135:140">
      <c r="EE6529" s="114"/>
      <c r="EF6529" s="98"/>
      <c r="EG6529" s="98"/>
      <c r="EH6529" s="98"/>
      <c r="EI6529" s="98"/>
      <c r="EJ6529" s="98"/>
    </row>
    <row r="6530" spans="135:140">
      <c r="EE6530" s="114"/>
      <c r="EF6530" s="98"/>
      <c r="EG6530" s="98"/>
      <c r="EH6530" s="98"/>
      <c r="EI6530" s="98"/>
      <c r="EJ6530" s="98"/>
    </row>
    <row r="6531" spans="135:140">
      <c r="EE6531" s="114"/>
      <c r="EF6531" s="98"/>
      <c r="EG6531" s="98"/>
      <c r="EH6531" s="98"/>
      <c r="EI6531" s="98"/>
      <c r="EJ6531" s="98"/>
    </row>
    <row r="6532" spans="135:140">
      <c r="EE6532" s="114"/>
      <c r="EF6532" s="98"/>
      <c r="EG6532" s="98"/>
      <c r="EH6532" s="98"/>
      <c r="EI6532" s="98"/>
      <c r="EJ6532" s="98"/>
    </row>
    <row r="6533" spans="135:140">
      <c r="EE6533" s="114"/>
      <c r="EF6533" s="98"/>
      <c r="EG6533" s="98"/>
      <c r="EH6533" s="98"/>
      <c r="EI6533" s="98"/>
      <c r="EJ6533" s="98"/>
    </row>
    <row r="6534" spans="135:140">
      <c r="EE6534" s="114"/>
      <c r="EF6534" s="98"/>
      <c r="EG6534" s="98"/>
      <c r="EH6534" s="98"/>
      <c r="EI6534" s="98"/>
      <c r="EJ6534" s="98"/>
    </row>
    <row r="6535" spans="135:140">
      <c r="EE6535" s="114"/>
      <c r="EF6535" s="98"/>
      <c r="EG6535" s="98"/>
      <c r="EH6535" s="98"/>
      <c r="EI6535" s="98"/>
      <c r="EJ6535" s="98"/>
    </row>
    <row r="6536" spans="135:140">
      <c r="EE6536" s="114"/>
      <c r="EF6536" s="98"/>
      <c r="EG6536" s="98"/>
      <c r="EH6536" s="98"/>
      <c r="EI6536" s="98"/>
      <c r="EJ6536" s="98"/>
    </row>
    <row r="6537" spans="135:140">
      <c r="EE6537" s="114"/>
      <c r="EF6537" s="98"/>
      <c r="EG6537" s="98"/>
      <c r="EH6537" s="98"/>
      <c r="EI6537" s="98"/>
      <c r="EJ6537" s="98"/>
    </row>
    <row r="6538" spans="135:140">
      <c r="EE6538" s="114"/>
      <c r="EF6538" s="98"/>
      <c r="EG6538" s="98"/>
      <c r="EH6538" s="98"/>
      <c r="EI6538" s="98"/>
      <c r="EJ6538" s="98"/>
    </row>
    <row r="6539" spans="135:140">
      <c r="EE6539" s="114"/>
      <c r="EF6539" s="98"/>
      <c r="EG6539" s="98"/>
      <c r="EH6539" s="98"/>
      <c r="EI6539" s="98"/>
      <c r="EJ6539" s="98"/>
    </row>
    <row r="6540" spans="135:140">
      <c r="EE6540" s="114"/>
      <c r="EF6540" s="98"/>
      <c r="EG6540" s="98"/>
      <c r="EH6540" s="98"/>
      <c r="EI6540" s="98"/>
      <c r="EJ6540" s="98"/>
    </row>
    <row r="6541" spans="135:140">
      <c r="EE6541" s="114"/>
      <c r="EF6541" s="98"/>
      <c r="EG6541" s="98"/>
      <c r="EH6541" s="98"/>
      <c r="EI6541" s="98"/>
      <c r="EJ6541" s="98"/>
    </row>
    <row r="6542" spans="135:140">
      <c r="EE6542" s="114"/>
      <c r="EF6542" s="98"/>
      <c r="EG6542" s="98"/>
      <c r="EH6542" s="98"/>
      <c r="EI6542" s="98"/>
      <c r="EJ6542" s="98"/>
    </row>
    <row r="6543" spans="135:140">
      <c r="EE6543" s="114"/>
      <c r="EF6543" s="98"/>
      <c r="EG6543" s="98"/>
      <c r="EH6543" s="98"/>
      <c r="EI6543" s="98"/>
      <c r="EJ6543" s="98"/>
    </row>
    <row r="6544" spans="135:140">
      <c r="EE6544" s="114"/>
      <c r="EF6544" s="98"/>
      <c r="EG6544" s="98"/>
      <c r="EH6544" s="98"/>
      <c r="EI6544" s="98"/>
      <c r="EJ6544" s="98"/>
    </row>
    <row r="6545" spans="135:140">
      <c r="EE6545" s="114"/>
      <c r="EF6545" s="98"/>
      <c r="EG6545" s="98"/>
      <c r="EH6545" s="98"/>
      <c r="EI6545" s="98"/>
      <c r="EJ6545" s="98"/>
    </row>
    <row r="6546" spans="135:140">
      <c r="EE6546" s="114"/>
      <c r="EF6546" s="98"/>
      <c r="EG6546" s="98"/>
      <c r="EH6546" s="98"/>
      <c r="EI6546" s="98"/>
      <c r="EJ6546" s="98"/>
    </row>
    <row r="6547" spans="135:140">
      <c r="EE6547" s="114"/>
      <c r="EF6547" s="98"/>
      <c r="EG6547" s="98"/>
      <c r="EH6547" s="98"/>
      <c r="EI6547" s="98"/>
      <c r="EJ6547" s="98"/>
    </row>
    <row r="6548" spans="135:140">
      <c r="EE6548" s="114"/>
      <c r="EF6548" s="98"/>
      <c r="EG6548" s="98"/>
      <c r="EH6548" s="98"/>
      <c r="EI6548" s="98"/>
      <c r="EJ6548" s="98"/>
    </row>
    <row r="6549" spans="135:140">
      <c r="EE6549" s="114"/>
      <c r="EF6549" s="98"/>
      <c r="EG6549" s="98"/>
      <c r="EH6549" s="98"/>
      <c r="EI6549" s="98"/>
      <c r="EJ6549" s="98"/>
    </row>
    <row r="6550" spans="135:140">
      <c r="EE6550" s="114"/>
      <c r="EF6550" s="98"/>
      <c r="EG6550" s="98"/>
      <c r="EH6550" s="98"/>
      <c r="EI6550" s="98"/>
      <c r="EJ6550" s="98"/>
    </row>
    <row r="6551" spans="135:140">
      <c r="EE6551" s="114"/>
      <c r="EF6551" s="98"/>
      <c r="EG6551" s="98"/>
      <c r="EH6551" s="98"/>
      <c r="EI6551" s="98"/>
      <c r="EJ6551" s="98"/>
    </row>
    <row r="6552" spans="135:140">
      <c r="EE6552" s="114"/>
      <c r="EF6552" s="98"/>
      <c r="EG6552" s="98"/>
      <c r="EH6552" s="98"/>
      <c r="EI6552" s="98"/>
      <c r="EJ6552" s="98"/>
    </row>
    <row r="6553" spans="135:140">
      <c r="EE6553" s="114"/>
      <c r="EF6553" s="98"/>
      <c r="EG6553" s="98"/>
      <c r="EH6553" s="98"/>
      <c r="EI6553" s="98"/>
      <c r="EJ6553" s="98"/>
    </row>
    <row r="6554" spans="135:140">
      <c r="EE6554" s="114"/>
      <c r="EF6554" s="98"/>
      <c r="EG6554" s="98"/>
      <c r="EH6554" s="98"/>
      <c r="EI6554" s="98"/>
      <c r="EJ6554" s="98"/>
    </row>
    <row r="6555" spans="135:140">
      <c r="EE6555" s="114"/>
      <c r="EF6555" s="98"/>
      <c r="EG6555" s="98"/>
      <c r="EH6555" s="98"/>
      <c r="EI6555" s="98"/>
      <c r="EJ6555" s="98"/>
    </row>
    <row r="6556" spans="135:140">
      <c r="EE6556" s="114"/>
      <c r="EF6556" s="98"/>
      <c r="EG6556" s="98"/>
      <c r="EH6556" s="98"/>
      <c r="EI6556" s="98"/>
      <c r="EJ6556" s="98"/>
    </row>
    <row r="6557" spans="135:140">
      <c r="EE6557" s="114"/>
      <c r="EF6557" s="98"/>
      <c r="EG6557" s="98"/>
      <c r="EH6557" s="98"/>
      <c r="EI6557" s="98"/>
      <c r="EJ6557" s="98"/>
    </row>
    <row r="6558" spans="135:140">
      <c r="EE6558" s="114"/>
      <c r="EF6558" s="98"/>
      <c r="EG6558" s="98"/>
      <c r="EH6558" s="98"/>
      <c r="EI6558" s="98"/>
      <c r="EJ6558" s="98"/>
    </row>
    <row r="6559" spans="135:140">
      <c r="EE6559" s="114"/>
      <c r="EF6559" s="98"/>
      <c r="EG6559" s="98"/>
      <c r="EH6559" s="98"/>
      <c r="EI6559" s="98"/>
      <c r="EJ6559" s="98"/>
    </row>
    <row r="6560" spans="135:140">
      <c r="EE6560" s="114"/>
      <c r="EF6560" s="98"/>
      <c r="EG6560" s="98"/>
      <c r="EH6560" s="98"/>
      <c r="EI6560" s="98"/>
      <c r="EJ6560" s="98"/>
    </row>
    <row r="6561" spans="135:140">
      <c r="EE6561" s="114"/>
      <c r="EF6561" s="98"/>
      <c r="EG6561" s="98"/>
      <c r="EH6561" s="98"/>
      <c r="EI6561" s="98"/>
      <c r="EJ6561" s="98"/>
    </row>
    <row r="6562" spans="135:140">
      <c r="EE6562" s="114"/>
      <c r="EF6562" s="98"/>
      <c r="EG6562" s="98"/>
      <c r="EH6562" s="98"/>
      <c r="EI6562" s="98"/>
      <c r="EJ6562" s="98"/>
    </row>
    <row r="6563" spans="135:140">
      <c r="EE6563" s="114"/>
      <c r="EF6563" s="98"/>
      <c r="EG6563" s="98"/>
      <c r="EH6563" s="98"/>
      <c r="EI6563" s="98"/>
      <c r="EJ6563" s="98"/>
    </row>
    <row r="6564" spans="135:140">
      <c r="EE6564" s="114"/>
      <c r="EF6564" s="98"/>
      <c r="EG6564" s="98"/>
      <c r="EH6564" s="98"/>
      <c r="EI6564" s="98"/>
      <c r="EJ6564" s="98"/>
    </row>
    <row r="6565" spans="135:140">
      <c r="EE6565" s="114"/>
      <c r="EF6565" s="98"/>
      <c r="EG6565" s="98"/>
      <c r="EH6565" s="98"/>
      <c r="EI6565" s="98"/>
      <c r="EJ6565" s="98"/>
    </row>
    <row r="6566" spans="135:140">
      <c r="EE6566" s="114"/>
      <c r="EF6566" s="98"/>
      <c r="EG6566" s="98"/>
      <c r="EH6566" s="98"/>
      <c r="EI6566" s="98"/>
      <c r="EJ6566" s="98"/>
    </row>
    <row r="6567" spans="135:140">
      <c r="EE6567" s="114"/>
      <c r="EF6567" s="98"/>
      <c r="EG6567" s="98"/>
      <c r="EH6567" s="98"/>
      <c r="EI6567" s="98"/>
      <c r="EJ6567" s="98"/>
    </row>
    <row r="6568" spans="135:140">
      <c r="EE6568" s="114"/>
      <c r="EF6568" s="98"/>
      <c r="EG6568" s="98"/>
      <c r="EH6568" s="98"/>
      <c r="EI6568" s="98"/>
      <c r="EJ6568" s="98"/>
    </row>
    <row r="6569" spans="135:140">
      <c r="EE6569" s="114"/>
      <c r="EF6569" s="98"/>
      <c r="EG6569" s="98"/>
      <c r="EH6569" s="98"/>
      <c r="EI6569" s="98"/>
      <c r="EJ6569" s="98"/>
    </row>
    <row r="6570" spans="135:140">
      <c r="EE6570" s="114"/>
      <c r="EF6570" s="98"/>
      <c r="EG6570" s="98"/>
      <c r="EH6570" s="98"/>
      <c r="EI6570" s="98"/>
      <c r="EJ6570" s="98"/>
    </row>
    <row r="6571" spans="135:140">
      <c r="EE6571" s="114"/>
      <c r="EF6571" s="98"/>
      <c r="EG6571" s="98"/>
      <c r="EH6571" s="98"/>
      <c r="EI6571" s="98"/>
      <c r="EJ6571" s="98"/>
    </row>
    <row r="6572" spans="135:140">
      <c r="EE6572" s="114"/>
      <c r="EF6572" s="98"/>
      <c r="EG6572" s="98"/>
      <c r="EH6572" s="98"/>
      <c r="EI6572" s="98"/>
      <c r="EJ6572" s="98"/>
    </row>
    <row r="6573" spans="135:140">
      <c r="EE6573" s="114"/>
      <c r="EF6573" s="98"/>
      <c r="EG6573" s="98"/>
      <c r="EH6573" s="98"/>
      <c r="EI6573" s="98"/>
      <c r="EJ6573" s="98"/>
    </row>
    <row r="6574" spans="135:140">
      <c r="EE6574" s="114"/>
      <c r="EF6574" s="98"/>
      <c r="EG6574" s="98"/>
      <c r="EH6574" s="98"/>
      <c r="EI6574" s="98"/>
      <c r="EJ6574" s="98"/>
    </row>
    <row r="6575" spans="135:140">
      <c r="EE6575" s="114"/>
      <c r="EF6575" s="98"/>
      <c r="EG6575" s="98"/>
      <c r="EH6575" s="98"/>
      <c r="EI6575" s="98"/>
      <c r="EJ6575" s="98"/>
    </row>
    <row r="6576" spans="135:140">
      <c r="EE6576" s="114"/>
      <c r="EF6576" s="98"/>
      <c r="EG6576" s="98"/>
      <c r="EH6576" s="98"/>
      <c r="EI6576" s="98"/>
      <c r="EJ6576" s="98"/>
    </row>
    <row r="6577" spans="135:140">
      <c r="EE6577" s="114"/>
      <c r="EF6577" s="98"/>
      <c r="EG6577" s="98"/>
      <c r="EH6577" s="98"/>
      <c r="EI6577" s="98"/>
      <c r="EJ6577" s="98"/>
    </row>
    <row r="6578" spans="135:140">
      <c r="EE6578" s="114"/>
      <c r="EF6578" s="98"/>
      <c r="EG6578" s="98"/>
      <c r="EH6578" s="98"/>
      <c r="EI6578" s="98"/>
      <c r="EJ6578" s="98"/>
    </row>
    <row r="6579" spans="135:140">
      <c r="EE6579" s="114"/>
      <c r="EF6579" s="98"/>
      <c r="EG6579" s="98"/>
      <c r="EH6579" s="98"/>
      <c r="EI6579" s="98"/>
      <c r="EJ6579" s="98"/>
    </row>
    <row r="6580" spans="135:140">
      <c r="EE6580" s="114"/>
      <c r="EF6580" s="98"/>
      <c r="EG6580" s="98"/>
      <c r="EH6580" s="98"/>
      <c r="EI6580" s="98"/>
      <c r="EJ6580" s="98"/>
    </row>
    <row r="6581" spans="135:140">
      <c r="EE6581" s="114"/>
      <c r="EF6581" s="98"/>
      <c r="EG6581" s="98"/>
      <c r="EH6581" s="98"/>
      <c r="EI6581" s="98"/>
      <c r="EJ6581" s="98"/>
    </row>
    <row r="6582" spans="135:140">
      <c r="EE6582" s="114"/>
      <c r="EF6582" s="98"/>
      <c r="EG6582" s="98"/>
      <c r="EH6582" s="98"/>
      <c r="EI6582" s="98"/>
      <c r="EJ6582" s="98"/>
    </row>
    <row r="6583" spans="135:140">
      <c r="EE6583" s="114"/>
      <c r="EF6583" s="98"/>
      <c r="EG6583" s="98"/>
      <c r="EH6583" s="98"/>
      <c r="EI6583" s="98"/>
      <c r="EJ6583" s="98"/>
    </row>
    <row r="6584" spans="135:140">
      <c r="EE6584" s="114"/>
      <c r="EF6584" s="98"/>
      <c r="EG6584" s="98"/>
      <c r="EH6584" s="98"/>
      <c r="EI6584" s="98"/>
      <c r="EJ6584" s="98"/>
    </row>
    <row r="6585" spans="135:140">
      <c r="EE6585" s="114"/>
      <c r="EF6585" s="98"/>
      <c r="EG6585" s="98"/>
      <c r="EH6585" s="98"/>
      <c r="EI6585" s="98"/>
      <c r="EJ6585" s="98"/>
    </row>
    <row r="6586" spans="135:140">
      <c r="EE6586" s="114"/>
      <c r="EF6586" s="98"/>
      <c r="EG6586" s="98"/>
      <c r="EH6586" s="98"/>
      <c r="EI6586" s="98"/>
      <c r="EJ6586" s="98"/>
    </row>
    <row r="6587" spans="135:140">
      <c r="EE6587" s="114"/>
      <c r="EF6587" s="98"/>
      <c r="EG6587" s="98"/>
      <c r="EH6587" s="98"/>
      <c r="EI6587" s="98"/>
      <c r="EJ6587" s="98"/>
    </row>
    <row r="6588" spans="135:140">
      <c r="EE6588" s="114"/>
      <c r="EF6588" s="98"/>
      <c r="EG6588" s="98"/>
      <c r="EH6588" s="98"/>
      <c r="EI6588" s="98"/>
      <c r="EJ6588" s="98"/>
    </row>
    <row r="6589" spans="135:140">
      <c r="EE6589" s="114"/>
      <c r="EF6589" s="98"/>
      <c r="EG6589" s="98"/>
      <c r="EH6589" s="98"/>
      <c r="EI6589" s="98"/>
      <c r="EJ6589" s="98"/>
    </row>
    <row r="6590" spans="135:140">
      <c r="EE6590" s="114"/>
      <c r="EF6590" s="98"/>
      <c r="EG6590" s="98"/>
      <c r="EH6590" s="98"/>
      <c r="EI6590" s="98"/>
      <c r="EJ6590" s="98"/>
    </row>
    <row r="6591" spans="135:140">
      <c r="EE6591" s="114"/>
      <c r="EF6591" s="98"/>
      <c r="EG6591" s="98"/>
      <c r="EH6591" s="98"/>
      <c r="EI6591" s="98"/>
      <c r="EJ6591" s="98"/>
    </row>
    <row r="6592" spans="135:140">
      <c r="EE6592" s="114"/>
      <c r="EF6592" s="98"/>
      <c r="EG6592" s="98"/>
      <c r="EH6592" s="98"/>
      <c r="EI6592" s="98"/>
      <c r="EJ6592" s="98"/>
    </row>
    <row r="6593" spans="135:140">
      <c r="EE6593" s="114"/>
      <c r="EF6593" s="98"/>
      <c r="EG6593" s="98"/>
      <c r="EH6593" s="98"/>
      <c r="EI6593" s="98"/>
      <c r="EJ6593" s="98"/>
    </row>
    <row r="6594" spans="135:140">
      <c r="EE6594" s="114"/>
      <c r="EF6594" s="98"/>
      <c r="EG6594" s="98"/>
      <c r="EH6594" s="98"/>
      <c r="EI6594" s="98"/>
      <c r="EJ6594" s="98"/>
    </row>
    <row r="6595" spans="135:140">
      <c r="EE6595" s="114"/>
      <c r="EF6595" s="98"/>
      <c r="EG6595" s="98"/>
      <c r="EH6595" s="98"/>
      <c r="EI6595" s="98"/>
      <c r="EJ6595" s="98"/>
    </row>
    <row r="6596" spans="135:140">
      <c r="EE6596" s="114"/>
      <c r="EF6596" s="98"/>
      <c r="EG6596" s="98"/>
      <c r="EH6596" s="98"/>
      <c r="EI6596" s="98"/>
      <c r="EJ6596" s="98"/>
    </row>
    <row r="6597" spans="135:140">
      <c r="EE6597" s="114"/>
      <c r="EF6597" s="98"/>
      <c r="EG6597" s="98"/>
      <c r="EH6597" s="98"/>
      <c r="EI6597" s="98"/>
      <c r="EJ6597" s="98"/>
    </row>
    <row r="6598" spans="135:140">
      <c r="EE6598" s="114"/>
      <c r="EF6598" s="98"/>
      <c r="EG6598" s="98"/>
      <c r="EH6598" s="98"/>
      <c r="EI6598" s="98"/>
      <c r="EJ6598" s="98"/>
    </row>
    <row r="6599" spans="135:140">
      <c r="EE6599" s="114"/>
      <c r="EF6599" s="98"/>
      <c r="EG6599" s="98"/>
      <c r="EH6599" s="98"/>
      <c r="EI6599" s="98"/>
      <c r="EJ6599" s="98"/>
    </row>
    <row r="6600" spans="135:140">
      <c r="EE6600" s="114"/>
      <c r="EF6600" s="98"/>
      <c r="EG6600" s="98"/>
      <c r="EH6600" s="98"/>
      <c r="EI6600" s="98"/>
      <c r="EJ6600" s="98"/>
    </row>
    <row r="6601" spans="135:140">
      <c r="EE6601" s="114"/>
      <c r="EF6601" s="98"/>
      <c r="EG6601" s="98"/>
      <c r="EH6601" s="98"/>
      <c r="EI6601" s="98"/>
      <c r="EJ6601" s="98"/>
    </row>
    <row r="6602" spans="135:140">
      <c r="EE6602" s="114"/>
      <c r="EF6602" s="98"/>
      <c r="EG6602" s="98"/>
      <c r="EH6602" s="98"/>
      <c r="EI6602" s="98"/>
      <c r="EJ6602" s="98"/>
    </row>
    <row r="6603" spans="135:140">
      <c r="EE6603" s="114"/>
      <c r="EF6603" s="98"/>
      <c r="EG6603" s="98"/>
      <c r="EH6603" s="98"/>
      <c r="EI6603" s="98"/>
      <c r="EJ6603" s="98"/>
    </row>
    <row r="6604" spans="135:140">
      <c r="EE6604" s="114"/>
      <c r="EF6604" s="98"/>
      <c r="EG6604" s="98"/>
      <c r="EH6604" s="98"/>
      <c r="EI6604" s="98"/>
      <c r="EJ6604" s="98"/>
    </row>
    <row r="6605" spans="135:140">
      <c r="EE6605" s="114"/>
      <c r="EF6605" s="98"/>
      <c r="EG6605" s="98"/>
      <c r="EH6605" s="98"/>
      <c r="EI6605" s="98"/>
      <c r="EJ6605" s="98"/>
    </row>
    <row r="6606" spans="135:140">
      <c r="EE6606" s="114"/>
      <c r="EF6606" s="98"/>
      <c r="EG6606" s="98"/>
      <c r="EH6606" s="98"/>
      <c r="EI6606" s="98"/>
      <c r="EJ6606" s="98"/>
    </row>
    <row r="6607" spans="135:140">
      <c r="EE6607" s="114"/>
      <c r="EF6607" s="98"/>
      <c r="EG6607" s="98"/>
      <c r="EH6607" s="98"/>
      <c r="EI6607" s="98"/>
      <c r="EJ6607" s="98"/>
    </row>
    <row r="6608" spans="135:140">
      <c r="EE6608" s="114"/>
      <c r="EF6608" s="98"/>
      <c r="EG6608" s="98"/>
      <c r="EH6608" s="98"/>
      <c r="EI6608" s="98"/>
      <c r="EJ6608" s="98"/>
    </row>
    <row r="6609" spans="135:140">
      <c r="EE6609" s="114"/>
      <c r="EF6609" s="98"/>
      <c r="EG6609" s="98"/>
      <c r="EH6609" s="98"/>
      <c r="EI6609" s="98"/>
      <c r="EJ6609" s="98"/>
    </row>
    <row r="6610" spans="135:140">
      <c r="EE6610" s="114"/>
      <c r="EF6610" s="98"/>
      <c r="EG6610" s="98"/>
      <c r="EH6610" s="98"/>
      <c r="EI6610" s="98"/>
      <c r="EJ6610" s="98"/>
    </row>
    <row r="6611" spans="135:140">
      <c r="EE6611" s="114"/>
      <c r="EF6611" s="98"/>
      <c r="EG6611" s="98"/>
      <c r="EH6611" s="98"/>
      <c r="EI6611" s="98"/>
      <c r="EJ6611" s="98"/>
    </row>
    <row r="6612" spans="135:140">
      <c r="EE6612" s="114"/>
      <c r="EF6612" s="98"/>
      <c r="EG6612" s="98"/>
      <c r="EH6612" s="98"/>
      <c r="EI6612" s="98"/>
      <c r="EJ6612" s="98"/>
    </row>
    <row r="6613" spans="135:140">
      <c r="EE6613" s="114"/>
      <c r="EF6613" s="98"/>
      <c r="EG6613" s="98"/>
      <c r="EH6613" s="98"/>
      <c r="EI6613" s="98"/>
      <c r="EJ6613" s="98"/>
    </row>
    <row r="6614" spans="135:140">
      <c r="EE6614" s="114"/>
      <c r="EF6614" s="98"/>
      <c r="EG6614" s="98"/>
      <c r="EH6614" s="98"/>
      <c r="EI6614" s="98"/>
      <c r="EJ6614" s="98"/>
    </row>
    <row r="6615" spans="135:140">
      <c r="EE6615" s="114"/>
      <c r="EF6615" s="98"/>
      <c r="EG6615" s="98"/>
      <c r="EH6615" s="98"/>
      <c r="EI6615" s="98"/>
      <c r="EJ6615" s="98"/>
    </row>
    <row r="6616" spans="135:140">
      <c r="EE6616" s="114"/>
      <c r="EF6616" s="98"/>
      <c r="EG6616" s="98"/>
      <c r="EH6616" s="98"/>
      <c r="EI6616" s="98"/>
      <c r="EJ6616" s="98"/>
    </row>
    <row r="6617" spans="135:140">
      <c r="EE6617" s="114"/>
      <c r="EF6617" s="98"/>
      <c r="EG6617" s="98"/>
      <c r="EH6617" s="98"/>
      <c r="EI6617" s="98"/>
      <c r="EJ6617" s="98"/>
    </row>
    <row r="6618" spans="135:140">
      <c r="EE6618" s="114"/>
      <c r="EF6618" s="98"/>
      <c r="EG6618" s="98"/>
      <c r="EH6618" s="98"/>
      <c r="EI6618" s="98"/>
      <c r="EJ6618" s="98"/>
    </row>
    <row r="6619" spans="135:140">
      <c r="EE6619" s="114"/>
      <c r="EF6619" s="98"/>
      <c r="EG6619" s="98"/>
      <c r="EH6619" s="98"/>
      <c r="EI6619" s="98"/>
      <c r="EJ6619" s="98"/>
    </row>
    <row r="6620" spans="135:140">
      <c r="EE6620" s="114"/>
      <c r="EF6620" s="98"/>
      <c r="EG6620" s="98"/>
      <c r="EH6620" s="98"/>
      <c r="EI6620" s="98"/>
      <c r="EJ6620" s="98"/>
    </row>
    <row r="6621" spans="135:140">
      <c r="EE6621" s="114"/>
      <c r="EF6621" s="98"/>
      <c r="EG6621" s="98"/>
      <c r="EH6621" s="98"/>
      <c r="EI6621" s="98"/>
      <c r="EJ6621" s="98"/>
    </row>
    <row r="6622" spans="135:140">
      <c r="EE6622" s="114"/>
      <c r="EF6622" s="98"/>
      <c r="EG6622" s="98"/>
      <c r="EH6622" s="98"/>
      <c r="EI6622" s="98"/>
      <c r="EJ6622" s="98"/>
    </row>
    <row r="6623" spans="135:140">
      <c r="EE6623" s="114"/>
      <c r="EF6623" s="98"/>
      <c r="EG6623" s="98"/>
      <c r="EH6623" s="98"/>
      <c r="EI6623" s="98"/>
      <c r="EJ6623" s="98"/>
    </row>
    <row r="6624" spans="135:140">
      <c r="EE6624" s="114"/>
      <c r="EF6624" s="98"/>
      <c r="EG6624" s="98"/>
      <c r="EH6624" s="98"/>
      <c r="EI6624" s="98"/>
      <c r="EJ6624" s="98"/>
    </row>
    <row r="6625" spans="135:140">
      <c r="EE6625" s="114"/>
      <c r="EF6625" s="98"/>
      <c r="EG6625" s="98"/>
      <c r="EH6625" s="98"/>
      <c r="EI6625" s="98"/>
      <c r="EJ6625" s="98"/>
    </row>
    <row r="6626" spans="135:140">
      <c r="EE6626" s="114"/>
      <c r="EF6626" s="98"/>
      <c r="EG6626" s="98"/>
      <c r="EH6626" s="98"/>
      <c r="EI6626" s="98"/>
      <c r="EJ6626" s="98"/>
    </row>
    <row r="6627" spans="135:140">
      <c r="EE6627" s="114"/>
      <c r="EF6627" s="98"/>
      <c r="EG6627" s="98"/>
      <c r="EH6627" s="98"/>
      <c r="EI6627" s="98"/>
      <c r="EJ6627" s="98"/>
    </row>
    <row r="6628" spans="135:140">
      <c r="EE6628" s="114"/>
      <c r="EF6628" s="98"/>
      <c r="EG6628" s="98"/>
      <c r="EH6628" s="98"/>
      <c r="EI6628" s="98"/>
      <c r="EJ6628" s="98"/>
    </row>
    <row r="6629" spans="135:140">
      <c r="EE6629" s="114"/>
      <c r="EF6629" s="98"/>
      <c r="EG6629" s="98"/>
      <c r="EH6629" s="98"/>
      <c r="EI6629" s="98"/>
      <c r="EJ6629" s="98"/>
    </row>
    <row r="6630" spans="135:140">
      <c r="EE6630" s="114"/>
      <c r="EF6630" s="98"/>
      <c r="EG6630" s="98"/>
      <c r="EH6630" s="98"/>
      <c r="EI6630" s="98"/>
      <c r="EJ6630" s="98"/>
    </row>
    <row r="6631" spans="135:140">
      <c r="EE6631" s="114"/>
      <c r="EF6631" s="98"/>
      <c r="EG6631" s="98"/>
      <c r="EH6631" s="98"/>
      <c r="EI6631" s="98"/>
      <c r="EJ6631" s="98"/>
    </row>
    <row r="6632" spans="135:140">
      <c r="EE6632" s="114"/>
      <c r="EF6632" s="98"/>
      <c r="EG6632" s="98"/>
      <c r="EH6632" s="98"/>
      <c r="EI6632" s="98"/>
      <c r="EJ6632" s="98"/>
    </row>
    <row r="6633" spans="135:140">
      <c r="EE6633" s="114"/>
      <c r="EF6633" s="98"/>
      <c r="EG6633" s="98"/>
      <c r="EH6633" s="98"/>
      <c r="EI6633" s="98"/>
      <c r="EJ6633" s="98"/>
    </row>
    <row r="6634" spans="135:140">
      <c r="EE6634" s="114"/>
      <c r="EF6634" s="98"/>
      <c r="EG6634" s="98"/>
      <c r="EH6634" s="98"/>
      <c r="EI6634" s="98"/>
      <c r="EJ6634" s="98"/>
    </row>
    <row r="6635" spans="135:140">
      <c r="EE6635" s="114"/>
      <c r="EF6635" s="98"/>
      <c r="EG6635" s="98"/>
      <c r="EH6635" s="98"/>
      <c r="EI6635" s="98"/>
      <c r="EJ6635" s="98"/>
    </row>
    <row r="6636" spans="135:140">
      <c r="EE6636" s="114"/>
      <c r="EF6636" s="98"/>
      <c r="EG6636" s="98"/>
      <c r="EH6636" s="98"/>
      <c r="EI6636" s="98"/>
      <c r="EJ6636" s="98"/>
    </row>
    <row r="6637" spans="135:140">
      <c r="EE6637" s="114"/>
      <c r="EF6637" s="98"/>
      <c r="EG6637" s="98"/>
      <c r="EH6637" s="98"/>
      <c r="EI6637" s="98"/>
      <c r="EJ6637" s="98"/>
    </row>
    <row r="6638" spans="135:140">
      <c r="EE6638" s="114"/>
      <c r="EF6638" s="98"/>
      <c r="EG6638" s="98"/>
      <c r="EH6638" s="98"/>
      <c r="EI6638" s="98"/>
      <c r="EJ6638" s="98"/>
    </row>
    <row r="6639" spans="135:140">
      <c r="EE6639" s="114"/>
      <c r="EF6639" s="98"/>
      <c r="EG6639" s="98"/>
      <c r="EH6639" s="98"/>
      <c r="EI6639" s="98"/>
      <c r="EJ6639" s="98"/>
    </row>
    <row r="6640" spans="135:140">
      <c r="EE6640" s="114"/>
      <c r="EF6640" s="98"/>
      <c r="EG6640" s="98"/>
      <c r="EH6640" s="98"/>
      <c r="EI6640" s="98"/>
      <c r="EJ6640" s="98"/>
    </row>
    <row r="6641" spans="135:140">
      <c r="EE6641" s="114"/>
      <c r="EF6641" s="98"/>
      <c r="EG6641" s="98"/>
      <c r="EH6641" s="98"/>
      <c r="EI6641" s="98"/>
      <c r="EJ6641" s="98"/>
    </row>
    <row r="6642" spans="135:140">
      <c r="EE6642" s="114"/>
      <c r="EF6642" s="98"/>
      <c r="EG6642" s="98"/>
      <c r="EH6642" s="98"/>
      <c r="EI6642" s="98"/>
      <c r="EJ6642" s="98"/>
    </row>
    <row r="6643" spans="135:140">
      <c r="EE6643" s="114"/>
      <c r="EF6643" s="98"/>
      <c r="EG6643" s="98"/>
      <c r="EH6643" s="98"/>
      <c r="EI6643" s="98"/>
      <c r="EJ6643" s="98"/>
    </row>
    <row r="6644" spans="135:140">
      <c r="EE6644" s="114"/>
      <c r="EF6644" s="98"/>
      <c r="EG6644" s="98"/>
      <c r="EH6644" s="98"/>
      <c r="EI6644" s="98"/>
      <c r="EJ6644" s="98"/>
    </row>
    <row r="6645" spans="135:140">
      <c r="EE6645" s="114"/>
      <c r="EF6645" s="98"/>
      <c r="EG6645" s="98"/>
      <c r="EH6645" s="98"/>
      <c r="EI6645" s="98"/>
      <c r="EJ6645" s="98"/>
    </row>
    <row r="6646" spans="135:140">
      <c r="EE6646" s="114"/>
      <c r="EF6646" s="98"/>
      <c r="EG6646" s="98"/>
      <c r="EH6646" s="98"/>
      <c r="EI6646" s="98"/>
      <c r="EJ6646" s="98"/>
    </row>
    <row r="6647" spans="135:140">
      <c r="EE6647" s="114"/>
      <c r="EF6647" s="98"/>
      <c r="EG6647" s="98"/>
      <c r="EH6647" s="98"/>
      <c r="EI6647" s="98"/>
      <c r="EJ6647" s="98"/>
    </row>
    <row r="6648" spans="135:140">
      <c r="EE6648" s="114"/>
      <c r="EF6648" s="98"/>
      <c r="EG6648" s="98"/>
      <c r="EH6648" s="98"/>
      <c r="EI6648" s="98"/>
      <c r="EJ6648" s="98"/>
    </row>
    <row r="6649" spans="135:140">
      <c r="EE6649" s="114"/>
      <c r="EF6649" s="98"/>
      <c r="EG6649" s="98"/>
      <c r="EH6649" s="98"/>
      <c r="EI6649" s="98"/>
      <c r="EJ6649" s="98"/>
    </row>
    <row r="6650" spans="135:140">
      <c r="EE6650" s="114"/>
      <c r="EF6650" s="98"/>
      <c r="EG6650" s="98"/>
      <c r="EH6650" s="98"/>
      <c r="EI6650" s="98"/>
      <c r="EJ6650" s="98"/>
    </row>
    <row r="6651" spans="135:140">
      <c r="EE6651" s="114"/>
      <c r="EF6651" s="98"/>
      <c r="EG6651" s="98"/>
      <c r="EH6651" s="98"/>
      <c r="EI6651" s="98"/>
      <c r="EJ6651" s="98"/>
    </row>
    <row r="6652" spans="135:140">
      <c r="EE6652" s="114"/>
      <c r="EF6652" s="98"/>
      <c r="EG6652" s="98"/>
      <c r="EH6652" s="98"/>
      <c r="EI6652" s="98"/>
      <c r="EJ6652" s="98"/>
    </row>
    <row r="6653" spans="135:140">
      <c r="EE6653" s="114"/>
      <c r="EF6653" s="98"/>
      <c r="EG6653" s="98"/>
      <c r="EH6653" s="98"/>
      <c r="EI6653" s="98"/>
      <c r="EJ6653" s="98"/>
    </row>
    <row r="6654" spans="135:140">
      <c r="EE6654" s="114"/>
      <c r="EF6654" s="98"/>
      <c r="EG6654" s="98"/>
      <c r="EH6654" s="98"/>
      <c r="EI6654" s="98"/>
      <c r="EJ6654" s="98"/>
    </row>
    <row r="6655" spans="135:140">
      <c r="EE6655" s="114"/>
      <c r="EF6655" s="98"/>
      <c r="EG6655" s="98"/>
      <c r="EH6655" s="98"/>
      <c r="EI6655" s="98"/>
      <c r="EJ6655" s="98"/>
    </row>
    <row r="6656" spans="135:140">
      <c r="EE6656" s="114"/>
      <c r="EF6656" s="98"/>
      <c r="EG6656" s="98"/>
      <c r="EH6656" s="98"/>
      <c r="EI6656" s="98"/>
      <c r="EJ6656" s="98"/>
    </row>
    <row r="6657" spans="135:140">
      <c r="EE6657" s="114"/>
      <c r="EF6657" s="98"/>
      <c r="EG6657" s="98"/>
      <c r="EH6657" s="98"/>
      <c r="EI6657" s="98"/>
      <c r="EJ6657" s="98"/>
    </row>
    <row r="6658" spans="135:140">
      <c r="EE6658" s="114"/>
      <c r="EF6658" s="98"/>
      <c r="EG6658" s="98"/>
      <c r="EH6658" s="98"/>
      <c r="EI6658" s="98"/>
      <c r="EJ6658" s="98"/>
    </row>
    <row r="6659" spans="135:140">
      <c r="EE6659" s="114"/>
      <c r="EF6659" s="98"/>
      <c r="EG6659" s="98"/>
      <c r="EH6659" s="98"/>
      <c r="EI6659" s="98"/>
      <c r="EJ6659" s="98"/>
    </row>
    <row r="6660" spans="135:140">
      <c r="EE6660" s="114"/>
      <c r="EF6660" s="98"/>
      <c r="EG6660" s="98"/>
      <c r="EH6660" s="98"/>
      <c r="EI6660" s="98"/>
      <c r="EJ6660" s="98"/>
    </row>
    <row r="6661" spans="135:140">
      <c r="EE6661" s="114"/>
      <c r="EF6661" s="98"/>
      <c r="EG6661" s="98"/>
      <c r="EH6661" s="98"/>
      <c r="EI6661" s="98"/>
      <c r="EJ6661" s="98"/>
    </row>
    <row r="6662" spans="135:140">
      <c r="EE6662" s="114"/>
      <c r="EF6662" s="98"/>
      <c r="EG6662" s="98"/>
      <c r="EH6662" s="98"/>
      <c r="EI6662" s="98"/>
      <c r="EJ6662" s="98"/>
    </row>
    <row r="6663" spans="135:140">
      <c r="EE6663" s="114"/>
      <c r="EF6663" s="98"/>
      <c r="EG6663" s="98"/>
      <c r="EH6663" s="98"/>
      <c r="EI6663" s="98"/>
      <c r="EJ6663" s="98"/>
    </row>
    <row r="6664" spans="135:140">
      <c r="EE6664" s="114"/>
      <c r="EF6664" s="98"/>
      <c r="EG6664" s="98"/>
      <c r="EH6664" s="98"/>
      <c r="EI6664" s="98"/>
      <c r="EJ6664" s="98"/>
    </row>
    <row r="6665" spans="135:140">
      <c r="EE6665" s="114"/>
      <c r="EF6665" s="98"/>
      <c r="EG6665" s="98"/>
      <c r="EH6665" s="98"/>
      <c r="EI6665" s="98"/>
      <c r="EJ6665" s="98"/>
    </row>
    <row r="6666" spans="135:140">
      <c r="EE6666" s="114"/>
      <c r="EF6666" s="98"/>
      <c r="EG6666" s="98"/>
      <c r="EH6666" s="98"/>
      <c r="EI6666" s="98"/>
      <c r="EJ6666" s="98"/>
    </row>
    <row r="6667" spans="135:140">
      <c r="EE6667" s="114"/>
      <c r="EF6667" s="98"/>
      <c r="EG6667" s="98"/>
      <c r="EH6667" s="98"/>
      <c r="EI6667" s="98"/>
      <c r="EJ6667" s="98"/>
    </row>
    <row r="6668" spans="135:140">
      <c r="EE6668" s="114"/>
      <c r="EF6668" s="98"/>
      <c r="EG6668" s="98"/>
      <c r="EH6668" s="98"/>
      <c r="EI6668" s="98"/>
      <c r="EJ6668" s="98"/>
    </row>
    <row r="6669" spans="135:140">
      <c r="EE6669" s="114"/>
      <c r="EF6669" s="98"/>
      <c r="EG6669" s="98"/>
      <c r="EH6669" s="98"/>
      <c r="EI6669" s="98"/>
      <c r="EJ6669" s="98"/>
    </row>
    <row r="6670" spans="135:140">
      <c r="EE6670" s="114"/>
      <c r="EF6670" s="98"/>
      <c r="EG6670" s="98"/>
      <c r="EH6670" s="98"/>
      <c r="EI6670" s="98"/>
      <c r="EJ6670" s="98"/>
    </row>
    <row r="6671" spans="135:140">
      <c r="EE6671" s="114"/>
      <c r="EF6671" s="98"/>
      <c r="EG6671" s="98"/>
      <c r="EH6671" s="98"/>
      <c r="EI6671" s="98"/>
      <c r="EJ6671" s="98"/>
    </row>
    <row r="6672" spans="135:140">
      <c r="EE6672" s="114"/>
      <c r="EF6672" s="98"/>
      <c r="EG6672" s="98"/>
      <c r="EH6672" s="98"/>
      <c r="EI6672" s="98"/>
      <c r="EJ6672" s="98"/>
    </row>
    <row r="6673" spans="135:140">
      <c r="EE6673" s="114"/>
      <c r="EF6673" s="98"/>
      <c r="EG6673" s="98"/>
      <c r="EH6673" s="98"/>
      <c r="EI6673" s="98"/>
      <c r="EJ6673" s="98"/>
    </row>
    <row r="6674" spans="135:140">
      <c r="EE6674" s="114"/>
      <c r="EF6674" s="98"/>
      <c r="EG6674" s="98"/>
      <c r="EH6674" s="98"/>
      <c r="EI6674" s="98"/>
      <c r="EJ6674" s="98"/>
    </row>
    <row r="6675" spans="135:140">
      <c r="EE6675" s="114"/>
      <c r="EF6675" s="98"/>
      <c r="EG6675" s="98"/>
      <c r="EH6675" s="98"/>
      <c r="EI6675" s="98"/>
      <c r="EJ6675" s="98"/>
    </row>
    <row r="6676" spans="135:140">
      <c r="EE6676" s="114"/>
      <c r="EF6676" s="98"/>
      <c r="EG6676" s="98"/>
      <c r="EH6676" s="98"/>
      <c r="EI6676" s="98"/>
      <c r="EJ6676" s="98"/>
    </row>
    <row r="6677" spans="135:140">
      <c r="EE6677" s="114"/>
      <c r="EF6677" s="98"/>
      <c r="EG6677" s="98"/>
      <c r="EH6677" s="98"/>
      <c r="EI6677" s="98"/>
      <c r="EJ6677" s="98"/>
    </row>
    <row r="6678" spans="135:140">
      <c r="EE6678" s="114"/>
      <c r="EF6678" s="98"/>
      <c r="EG6678" s="98"/>
      <c r="EH6678" s="98"/>
      <c r="EI6678" s="98"/>
      <c r="EJ6678" s="98"/>
    </row>
    <row r="6679" spans="135:140">
      <c r="EE6679" s="114"/>
      <c r="EF6679" s="98"/>
      <c r="EG6679" s="98"/>
      <c r="EH6679" s="98"/>
      <c r="EI6679" s="98"/>
      <c r="EJ6679" s="98"/>
    </row>
    <row r="6680" spans="135:140">
      <c r="EE6680" s="114"/>
      <c r="EF6680" s="98"/>
      <c r="EG6680" s="98"/>
      <c r="EH6680" s="98"/>
      <c r="EI6680" s="98"/>
      <c r="EJ6680" s="98"/>
    </row>
    <row r="6681" spans="135:140">
      <c r="EE6681" s="114"/>
      <c r="EF6681" s="98"/>
      <c r="EG6681" s="98"/>
      <c r="EH6681" s="98"/>
      <c r="EI6681" s="98"/>
      <c r="EJ6681" s="98"/>
    </row>
    <row r="6682" spans="135:140">
      <c r="EE6682" s="114"/>
      <c r="EF6682" s="98"/>
      <c r="EG6682" s="98"/>
      <c r="EH6682" s="98"/>
      <c r="EI6682" s="98"/>
      <c r="EJ6682" s="98"/>
    </row>
    <row r="6683" spans="135:140">
      <c r="EE6683" s="114"/>
      <c r="EF6683" s="98"/>
      <c r="EG6683" s="98"/>
      <c r="EH6683" s="98"/>
      <c r="EI6683" s="98"/>
      <c r="EJ6683" s="98"/>
    </row>
    <row r="6684" spans="135:140">
      <c r="EE6684" s="114"/>
      <c r="EF6684" s="98"/>
      <c r="EG6684" s="98"/>
      <c r="EH6684" s="98"/>
      <c r="EI6684" s="98"/>
      <c r="EJ6684" s="98"/>
    </row>
    <row r="6685" spans="135:140">
      <c r="EE6685" s="114"/>
      <c r="EF6685" s="98"/>
      <c r="EG6685" s="98"/>
      <c r="EH6685" s="98"/>
      <c r="EI6685" s="98"/>
      <c r="EJ6685" s="98"/>
    </row>
    <row r="6686" spans="135:140">
      <c r="EE6686" s="114"/>
      <c r="EF6686" s="98"/>
      <c r="EG6686" s="98"/>
      <c r="EH6686" s="98"/>
      <c r="EI6686" s="98"/>
      <c r="EJ6686" s="98"/>
    </row>
    <row r="6687" spans="135:140">
      <c r="EE6687" s="114"/>
      <c r="EF6687" s="98"/>
      <c r="EG6687" s="98"/>
      <c r="EH6687" s="98"/>
      <c r="EI6687" s="98"/>
      <c r="EJ6687" s="98"/>
    </row>
    <row r="6688" spans="135:140">
      <c r="EE6688" s="114"/>
      <c r="EF6688" s="98"/>
      <c r="EG6688" s="98"/>
      <c r="EH6688" s="98"/>
      <c r="EI6688" s="98"/>
      <c r="EJ6688" s="98"/>
    </row>
    <row r="6689" spans="135:140">
      <c r="EE6689" s="114"/>
      <c r="EF6689" s="98"/>
      <c r="EG6689" s="98"/>
      <c r="EH6689" s="98"/>
      <c r="EI6689" s="98"/>
      <c r="EJ6689" s="98"/>
    </row>
    <row r="6690" spans="135:140">
      <c r="EE6690" s="114"/>
      <c r="EF6690" s="98"/>
      <c r="EG6690" s="98"/>
      <c r="EH6690" s="98"/>
      <c r="EI6690" s="98"/>
      <c r="EJ6690" s="98"/>
    </row>
    <row r="6691" spans="135:140">
      <c r="EE6691" s="114"/>
      <c r="EF6691" s="98"/>
      <c r="EG6691" s="98"/>
      <c r="EH6691" s="98"/>
      <c r="EI6691" s="98"/>
      <c r="EJ6691" s="98"/>
    </row>
    <row r="6692" spans="135:140">
      <c r="EE6692" s="114"/>
      <c r="EF6692" s="98"/>
      <c r="EG6692" s="98"/>
      <c r="EH6692" s="98"/>
      <c r="EI6692" s="98"/>
      <c r="EJ6692" s="98"/>
    </row>
    <row r="6693" spans="135:140">
      <c r="EE6693" s="114"/>
      <c r="EF6693" s="98"/>
      <c r="EG6693" s="98"/>
      <c r="EH6693" s="98"/>
      <c r="EI6693" s="98"/>
      <c r="EJ6693" s="98"/>
    </row>
    <row r="6694" spans="135:140">
      <c r="EE6694" s="114"/>
      <c r="EF6694" s="98"/>
      <c r="EG6694" s="98"/>
      <c r="EH6694" s="98"/>
      <c r="EI6694" s="98"/>
      <c r="EJ6694" s="98"/>
    </row>
    <row r="6695" spans="135:140">
      <c r="EE6695" s="114"/>
      <c r="EF6695" s="98"/>
      <c r="EG6695" s="98"/>
      <c r="EH6695" s="98"/>
      <c r="EI6695" s="98"/>
      <c r="EJ6695" s="98"/>
    </row>
    <row r="6696" spans="135:140">
      <c r="EE6696" s="114"/>
      <c r="EF6696" s="98"/>
      <c r="EG6696" s="98"/>
      <c r="EH6696" s="98"/>
      <c r="EI6696" s="98"/>
      <c r="EJ6696" s="98"/>
    </row>
    <row r="6697" spans="135:140">
      <c r="EE6697" s="114"/>
      <c r="EF6697" s="98"/>
      <c r="EG6697" s="98"/>
      <c r="EH6697" s="98"/>
      <c r="EI6697" s="98"/>
      <c r="EJ6697" s="98"/>
    </row>
    <row r="6698" spans="135:140">
      <c r="EE6698" s="114"/>
      <c r="EF6698" s="98"/>
      <c r="EG6698" s="98"/>
      <c r="EH6698" s="98"/>
      <c r="EI6698" s="98"/>
      <c r="EJ6698" s="98"/>
    </row>
    <row r="6699" spans="135:140">
      <c r="EE6699" s="114"/>
      <c r="EF6699" s="98"/>
      <c r="EG6699" s="98"/>
      <c r="EH6699" s="98"/>
      <c r="EI6699" s="98"/>
      <c r="EJ6699" s="98"/>
    </row>
    <row r="6700" spans="135:140">
      <c r="EE6700" s="114"/>
      <c r="EF6700" s="98"/>
      <c r="EG6700" s="98"/>
      <c r="EH6700" s="98"/>
      <c r="EI6700" s="98"/>
      <c r="EJ6700" s="98"/>
    </row>
    <row r="6701" spans="135:140">
      <c r="EE6701" s="114"/>
      <c r="EF6701" s="98"/>
      <c r="EG6701" s="98"/>
      <c r="EH6701" s="98"/>
      <c r="EI6701" s="98"/>
      <c r="EJ6701" s="98"/>
    </row>
    <row r="6702" spans="135:140">
      <c r="EE6702" s="114"/>
      <c r="EF6702" s="98"/>
      <c r="EG6702" s="98"/>
      <c r="EH6702" s="98"/>
      <c r="EI6702" s="98"/>
      <c r="EJ6702" s="98"/>
    </row>
    <row r="6703" spans="135:140">
      <c r="EE6703" s="114"/>
      <c r="EF6703" s="98"/>
      <c r="EG6703" s="98"/>
      <c r="EH6703" s="98"/>
      <c r="EI6703" s="98"/>
      <c r="EJ6703" s="98"/>
    </row>
    <row r="6704" spans="135:140">
      <c r="EE6704" s="114"/>
      <c r="EF6704" s="98"/>
      <c r="EG6704" s="98"/>
      <c r="EH6704" s="98"/>
      <c r="EI6704" s="98"/>
      <c r="EJ6704" s="98"/>
    </row>
    <row r="6705" spans="135:140">
      <c r="EE6705" s="114"/>
      <c r="EF6705" s="98"/>
      <c r="EG6705" s="98"/>
      <c r="EH6705" s="98"/>
      <c r="EI6705" s="98"/>
      <c r="EJ6705" s="98"/>
    </row>
    <row r="6706" spans="135:140">
      <c r="EE6706" s="114"/>
      <c r="EF6706" s="98"/>
      <c r="EG6706" s="98"/>
      <c r="EH6706" s="98"/>
      <c r="EI6706" s="98"/>
      <c r="EJ6706" s="98"/>
    </row>
    <row r="6707" spans="135:140">
      <c r="EE6707" s="114"/>
      <c r="EF6707" s="98"/>
      <c r="EG6707" s="98"/>
      <c r="EH6707" s="98"/>
      <c r="EI6707" s="98"/>
      <c r="EJ6707" s="98"/>
    </row>
    <row r="6708" spans="135:140">
      <c r="EE6708" s="114"/>
      <c r="EF6708" s="98"/>
      <c r="EG6708" s="98"/>
      <c r="EH6708" s="98"/>
      <c r="EI6708" s="98"/>
      <c r="EJ6708" s="98"/>
    </row>
    <row r="6709" spans="135:140">
      <c r="EE6709" s="114"/>
      <c r="EF6709" s="98"/>
      <c r="EG6709" s="98"/>
      <c r="EH6709" s="98"/>
      <c r="EI6709" s="98"/>
      <c r="EJ6709" s="98"/>
    </row>
    <row r="6710" spans="135:140">
      <c r="EE6710" s="114"/>
      <c r="EF6710" s="98"/>
      <c r="EG6710" s="98"/>
      <c r="EH6710" s="98"/>
      <c r="EI6710" s="98"/>
      <c r="EJ6710" s="98"/>
    </row>
    <row r="6711" spans="135:140">
      <c r="EE6711" s="114"/>
      <c r="EF6711" s="98"/>
      <c r="EG6711" s="98"/>
      <c r="EH6711" s="98"/>
      <c r="EI6711" s="98"/>
      <c r="EJ6711" s="98"/>
    </row>
    <row r="6712" spans="135:140">
      <c r="EE6712" s="114"/>
      <c r="EF6712" s="98"/>
      <c r="EG6712" s="98"/>
      <c r="EH6712" s="98"/>
      <c r="EI6712" s="98"/>
      <c r="EJ6712" s="98"/>
    </row>
    <row r="6713" spans="135:140">
      <c r="EE6713" s="114"/>
      <c r="EF6713" s="98"/>
      <c r="EG6713" s="98"/>
      <c r="EH6713" s="98"/>
      <c r="EI6713" s="98"/>
      <c r="EJ6713" s="98"/>
    </row>
    <row r="6714" spans="135:140">
      <c r="EE6714" s="114"/>
      <c r="EF6714" s="98"/>
      <c r="EG6714" s="98"/>
      <c r="EH6714" s="98"/>
      <c r="EI6714" s="98"/>
      <c r="EJ6714" s="98"/>
    </row>
    <row r="6715" spans="135:140">
      <c r="EE6715" s="114"/>
      <c r="EF6715" s="98"/>
      <c r="EG6715" s="98"/>
      <c r="EH6715" s="98"/>
      <c r="EI6715" s="98"/>
      <c r="EJ6715" s="98"/>
    </row>
    <row r="6716" spans="135:140">
      <c r="EE6716" s="114"/>
      <c r="EF6716" s="98"/>
      <c r="EG6716" s="98"/>
      <c r="EH6716" s="98"/>
      <c r="EI6716" s="98"/>
      <c r="EJ6716" s="98"/>
    </row>
    <row r="6717" spans="135:140">
      <c r="EE6717" s="114"/>
      <c r="EF6717" s="98"/>
      <c r="EG6717" s="98"/>
      <c r="EH6717" s="98"/>
      <c r="EI6717" s="98"/>
      <c r="EJ6717" s="98"/>
    </row>
    <row r="6718" spans="135:140">
      <c r="EE6718" s="114"/>
      <c r="EF6718" s="98"/>
      <c r="EG6718" s="98"/>
      <c r="EH6718" s="98"/>
      <c r="EI6718" s="98"/>
      <c r="EJ6718" s="98"/>
    </row>
    <row r="6719" spans="135:140">
      <c r="EE6719" s="114"/>
      <c r="EF6719" s="98"/>
      <c r="EG6719" s="98"/>
      <c r="EH6719" s="98"/>
      <c r="EI6719" s="98"/>
      <c r="EJ6719" s="98"/>
    </row>
    <row r="6720" spans="135:140">
      <c r="EE6720" s="114"/>
      <c r="EF6720" s="98"/>
      <c r="EG6720" s="98"/>
      <c r="EH6720" s="98"/>
      <c r="EI6720" s="98"/>
      <c r="EJ6720" s="98"/>
    </row>
    <row r="6721" spans="135:140">
      <c r="EE6721" s="114"/>
      <c r="EF6721" s="98"/>
      <c r="EG6721" s="98"/>
      <c r="EH6721" s="98"/>
      <c r="EI6721" s="98"/>
      <c r="EJ6721" s="98"/>
    </row>
    <row r="6722" spans="135:140">
      <c r="EE6722" s="114"/>
      <c r="EF6722" s="98"/>
      <c r="EG6722" s="98"/>
      <c r="EH6722" s="98"/>
      <c r="EI6722" s="98"/>
      <c r="EJ6722" s="98"/>
    </row>
    <row r="6723" spans="135:140">
      <c r="EE6723" s="114"/>
      <c r="EF6723" s="98"/>
      <c r="EG6723" s="98"/>
      <c r="EH6723" s="98"/>
      <c r="EI6723" s="98"/>
      <c r="EJ6723" s="98"/>
    </row>
    <row r="6724" spans="135:140">
      <c r="EE6724" s="114"/>
      <c r="EF6724" s="98"/>
      <c r="EG6724" s="98"/>
      <c r="EH6724" s="98"/>
      <c r="EI6724" s="98"/>
      <c r="EJ6724" s="98"/>
    </row>
    <row r="6725" spans="135:140">
      <c r="EE6725" s="114"/>
      <c r="EF6725" s="98"/>
      <c r="EG6725" s="98"/>
      <c r="EH6725" s="98"/>
      <c r="EI6725" s="98"/>
      <c r="EJ6725" s="98"/>
    </row>
    <row r="6726" spans="135:140">
      <c r="EE6726" s="114"/>
      <c r="EF6726" s="98"/>
      <c r="EG6726" s="98"/>
      <c r="EH6726" s="98"/>
      <c r="EI6726" s="98"/>
      <c r="EJ6726" s="98"/>
    </row>
    <row r="6727" spans="135:140">
      <c r="EE6727" s="114"/>
      <c r="EF6727" s="98"/>
      <c r="EG6727" s="98"/>
      <c r="EH6727" s="98"/>
      <c r="EI6727" s="98"/>
      <c r="EJ6727" s="98"/>
    </row>
    <row r="6728" spans="135:140">
      <c r="EE6728" s="114"/>
      <c r="EF6728" s="98"/>
      <c r="EG6728" s="98"/>
      <c r="EH6728" s="98"/>
      <c r="EI6728" s="98"/>
      <c r="EJ6728" s="98"/>
    </row>
    <row r="6729" spans="135:140">
      <c r="EE6729" s="114"/>
      <c r="EF6729" s="98"/>
      <c r="EG6729" s="98"/>
      <c r="EH6729" s="98"/>
      <c r="EI6729" s="98"/>
      <c r="EJ6729" s="98"/>
    </row>
    <row r="6730" spans="135:140">
      <c r="EE6730" s="114"/>
      <c r="EF6730" s="98"/>
      <c r="EG6730" s="98"/>
      <c r="EH6730" s="98"/>
      <c r="EI6730" s="98"/>
      <c r="EJ6730" s="98"/>
    </row>
    <row r="6731" spans="135:140">
      <c r="EE6731" s="114"/>
      <c r="EF6731" s="98"/>
      <c r="EG6731" s="98"/>
      <c r="EH6731" s="98"/>
      <c r="EI6731" s="98"/>
      <c r="EJ6731" s="98"/>
    </row>
    <row r="6732" spans="135:140">
      <c r="EE6732" s="114"/>
      <c r="EF6732" s="98"/>
      <c r="EG6732" s="98"/>
      <c r="EH6732" s="98"/>
      <c r="EI6732" s="98"/>
      <c r="EJ6732" s="98"/>
    </row>
    <row r="6733" spans="135:140">
      <c r="EE6733" s="114"/>
      <c r="EF6733" s="98"/>
      <c r="EG6733" s="98"/>
      <c r="EH6733" s="98"/>
      <c r="EI6733" s="98"/>
      <c r="EJ6733" s="98"/>
    </row>
    <row r="6734" spans="135:140">
      <c r="EE6734" s="114"/>
      <c r="EF6734" s="98"/>
      <c r="EG6734" s="98"/>
      <c r="EH6734" s="98"/>
      <c r="EI6734" s="98"/>
      <c r="EJ6734" s="98"/>
    </row>
    <row r="6735" spans="135:140">
      <c r="EE6735" s="114"/>
      <c r="EF6735" s="98"/>
      <c r="EG6735" s="98"/>
      <c r="EH6735" s="98"/>
      <c r="EI6735" s="98"/>
      <c r="EJ6735" s="98"/>
    </row>
    <row r="6736" spans="135:140">
      <c r="EE6736" s="114"/>
      <c r="EF6736" s="98"/>
      <c r="EG6736" s="98"/>
      <c r="EH6736" s="98"/>
      <c r="EI6736" s="98"/>
      <c r="EJ6736" s="98"/>
    </row>
    <row r="6737" spans="135:140">
      <c r="EE6737" s="114"/>
      <c r="EF6737" s="98"/>
      <c r="EG6737" s="98"/>
      <c r="EH6737" s="98"/>
      <c r="EI6737" s="98"/>
      <c r="EJ6737" s="98"/>
    </row>
    <row r="6738" spans="135:140">
      <c r="EE6738" s="114"/>
      <c r="EF6738" s="98"/>
      <c r="EG6738" s="98"/>
      <c r="EH6738" s="98"/>
      <c r="EI6738" s="98"/>
      <c r="EJ6738" s="98"/>
    </row>
    <row r="6739" spans="135:140">
      <c r="EE6739" s="114"/>
      <c r="EF6739" s="98"/>
      <c r="EG6739" s="98"/>
      <c r="EH6739" s="98"/>
      <c r="EI6739" s="98"/>
      <c r="EJ6739" s="98"/>
    </row>
    <row r="6740" spans="135:140">
      <c r="EE6740" s="114"/>
      <c r="EF6740" s="98"/>
      <c r="EG6740" s="98"/>
      <c r="EH6740" s="98"/>
      <c r="EI6740" s="98"/>
      <c r="EJ6740" s="98"/>
    </row>
    <row r="6741" spans="135:140">
      <c r="EE6741" s="114"/>
      <c r="EF6741" s="98"/>
      <c r="EG6741" s="98"/>
      <c r="EH6741" s="98"/>
      <c r="EI6741" s="98"/>
      <c r="EJ6741" s="98"/>
    </row>
    <row r="6742" spans="135:140">
      <c r="EE6742" s="114"/>
      <c r="EF6742" s="98"/>
      <c r="EG6742" s="98"/>
      <c r="EH6742" s="98"/>
      <c r="EI6742" s="98"/>
      <c r="EJ6742" s="98"/>
    </row>
    <row r="6743" spans="135:140">
      <c r="EE6743" s="114"/>
      <c r="EF6743" s="98"/>
      <c r="EG6743" s="98"/>
      <c r="EH6743" s="98"/>
      <c r="EI6743" s="98"/>
      <c r="EJ6743" s="98"/>
    </row>
    <row r="6744" spans="135:140">
      <c r="EE6744" s="114"/>
      <c r="EF6744" s="98"/>
      <c r="EG6744" s="98"/>
      <c r="EH6744" s="98"/>
      <c r="EI6744" s="98"/>
      <c r="EJ6744" s="98"/>
    </row>
    <row r="6745" spans="135:140">
      <c r="EE6745" s="114"/>
      <c r="EF6745" s="98"/>
      <c r="EG6745" s="98"/>
      <c r="EH6745" s="98"/>
      <c r="EI6745" s="98"/>
      <c r="EJ6745" s="98"/>
    </row>
    <row r="6746" spans="135:140">
      <c r="EE6746" s="114"/>
      <c r="EF6746" s="98"/>
      <c r="EG6746" s="98"/>
      <c r="EH6746" s="98"/>
      <c r="EI6746" s="98"/>
      <c r="EJ6746" s="98"/>
    </row>
    <row r="6747" spans="135:140">
      <c r="EE6747" s="114"/>
      <c r="EF6747" s="98"/>
      <c r="EG6747" s="98"/>
      <c r="EH6747" s="98"/>
      <c r="EI6747" s="98"/>
      <c r="EJ6747" s="98"/>
    </row>
    <row r="6748" spans="135:140">
      <c r="EE6748" s="114"/>
      <c r="EF6748" s="98"/>
      <c r="EG6748" s="98"/>
      <c r="EH6748" s="98"/>
      <c r="EI6748" s="98"/>
      <c r="EJ6748" s="98"/>
    </row>
    <row r="6749" spans="135:140">
      <c r="EE6749" s="114"/>
      <c r="EF6749" s="98"/>
      <c r="EG6749" s="98"/>
      <c r="EH6749" s="98"/>
      <c r="EI6749" s="98"/>
      <c r="EJ6749" s="98"/>
    </row>
    <row r="6750" spans="135:140">
      <c r="EE6750" s="114"/>
      <c r="EF6750" s="98"/>
      <c r="EG6750" s="98"/>
      <c r="EH6750" s="98"/>
      <c r="EI6750" s="98"/>
      <c r="EJ6750" s="98"/>
    </row>
    <row r="6751" spans="135:140">
      <c r="EE6751" s="114"/>
      <c r="EF6751" s="98"/>
      <c r="EG6751" s="98"/>
      <c r="EH6751" s="98"/>
      <c r="EI6751" s="98"/>
      <c r="EJ6751" s="98"/>
    </row>
    <row r="6752" spans="135:140">
      <c r="EE6752" s="114"/>
      <c r="EF6752" s="98"/>
      <c r="EG6752" s="98"/>
      <c r="EH6752" s="98"/>
      <c r="EI6752" s="98"/>
      <c r="EJ6752" s="98"/>
    </row>
    <row r="6753" spans="135:140">
      <c r="EE6753" s="114"/>
      <c r="EF6753" s="98"/>
      <c r="EG6753" s="98"/>
      <c r="EH6753" s="98"/>
      <c r="EI6753" s="98"/>
      <c r="EJ6753" s="98"/>
    </row>
    <row r="6754" spans="135:140">
      <c r="EE6754" s="114"/>
      <c r="EF6754" s="98"/>
      <c r="EG6754" s="98"/>
      <c r="EH6754" s="98"/>
      <c r="EI6754" s="98"/>
      <c r="EJ6754" s="98"/>
    </row>
    <row r="6755" spans="135:140">
      <c r="EE6755" s="114"/>
      <c r="EF6755" s="98"/>
      <c r="EG6755" s="98"/>
      <c r="EH6755" s="98"/>
      <c r="EI6755" s="98"/>
      <c r="EJ6755" s="98"/>
    </row>
    <row r="6756" spans="135:140">
      <c r="EE6756" s="114"/>
      <c r="EF6756" s="98"/>
      <c r="EG6756" s="98"/>
      <c r="EH6756" s="98"/>
      <c r="EI6756" s="98"/>
      <c r="EJ6756" s="98"/>
    </row>
    <row r="6757" spans="135:140">
      <c r="EE6757" s="114"/>
      <c r="EF6757" s="98"/>
      <c r="EG6757" s="98"/>
      <c r="EH6757" s="98"/>
      <c r="EI6757" s="98"/>
      <c r="EJ6757" s="98"/>
    </row>
    <row r="6758" spans="135:140">
      <c r="EE6758" s="114"/>
      <c r="EF6758" s="98"/>
      <c r="EG6758" s="98"/>
      <c r="EH6758" s="98"/>
      <c r="EI6758" s="98"/>
      <c r="EJ6758" s="98"/>
    </row>
    <row r="6759" spans="135:140">
      <c r="EE6759" s="114"/>
      <c r="EF6759" s="98"/>
      <c r="EG6759" s="98"/>
      <c r="EH6759" s="98"/>
      <c r="EI6759" s="98"/>
      <c r="EJ6759" s="98"/>
    </row>
    <row r="6760" spans="135:140">
      <c r="EE6760" s="114"/>
      <c r="EF6760" s="98"/>
      <c r="EG6760" s="98"/>
      <c r="EH6760" s="98"/>
      <c r="EI6760" s="98"/>
      <c r="EJ6760" s="98"/>
    </row>
    <row r="6761" spans="135:140">
      <c r="EE6761" s="114"/>
      <c r="EF6761" s="98"/>
      <c r="EG6761" s="98"/>
      <c r="EH6761" s="98"/>
      <c r="EI6761" s="98"/>
      <c r="EJ6761" s="98"/>
    </row>
    <row r="6762" spans="135:140">
      <c r="EE6762" s="114"/>
      <c r="EF6762" s="98"/>
      <c r="EG6762" s="98"/>
      <c r="EH6762" s="98"/>
      <c r="EI6762" s="98"/>
      <c r="EJ6762" s="98"/>
    </row>
    <row r="6763" spans="135:140">
      <c r="EE6763" s="114"/>
      <c r="EF6763" s="98"/>
      <c r="EG6763" s="98"/>
      <c r="EH6763" s="98"/>
      <c r="EI6763" s="98"/>
      <c r="EJ6763" s="98"/>
    </row>
    <row r="6764" spans="135:140">
      <c r="EE6764" s="114"/>
      <c r="EF6764" s="98"/>
      <c r="EG6764" s="98"/>
      <c r="EH6764" s="98"/>
      <c r="EI6764" s="98"/>
      <c r="EJ6764" s="98"/>
    </row>
    <row r="6765" spans="135:140">
      <c r="EE6765" s="114"/>
      <c r="EF6765" s="98"/>
      <c r="EG6765" s="98"/>
      <c r="EH6765" s="98"/>
      <c r="EI6765" s="98"/>
      <c r="EJ6765" s="98"/>
    </row>
    <row r="6766" spans="135:140">
      <c r="EE6766" s="114"/>
      <c r="EF6766" s="98"/>
      <c r="EG6766" s="98"/>
      <c r="EH6766" s="98"/>
      <c r="EI6766" s="98"/>
      <c r="EJ6766" s="98"/>
    </row>
    <row r="6767" spans="135:140">
      <c r="EE6767" s="114"/>
      <c r="EF6767" s="98"/>
      <c r="EG6767" s="98"/>
      <c r="EH6767" s="98"/>
      <c r="EI6767" s="98"/>
      <c r="EJ6767" s="98"/>
    </row>
    <row r="6768" spans="135:140">
      <c r="EE6768" s="114"/>
      <c r="EF6768" s="98"/>
      <c r="EG6768" s="98"/>
      <c r="EH6768" s="98"/>
      <c r="EI6768" s="98"/>
      <c r="EJ6768" s="98"/>
    </row>
    <row r="6769" spans="135:140">
      <c r="EE6769" s="114"/>
      <c r="EF6769" s="98"/>
      <c r="EG6769" s="98"/>
      <c r="EH6769" s="98"/>
      <c r="EI6769" s="98"/>
      <c r="EJ6769" s="98"/>
    </row>
    <row r="6770" spans="135:140">
      <c r="EE6770" s="114"/>
      <c r="EF6770" s="98"/>
      <c r="EG6770" s="98"/>
      <c r="EH6770" s="98"/>
      <c r="EI6770" s="98"/>
      <c r="EJ6770" s="98"/>
    </row>
    <row r="6771" spans="135:140">
      <c r="EE6771" s="114"/>
      <c r="EF6771" s="98"/>
      <c r="EG6771" s="98"/>
      <c r="EH6771" s="98"/>
      <c r="EI6771" s="98"/>
      <c r="EJ6771" s="98"/>
    </row>
    <row r="6772" spans="135:140">
      <c r="EE6772" s="114"/>
      <c r="EF6772" s="98"/>
      <c r="EG6772" s="98"/>
      <c r="EH6772" s="98"/>
      <c r="EI6772" s="98"/>
      <c r="EJ6772" s="98"/>
    </row>
    <row r="6773" spans="135:140">
      <c r="EE6773" s="114"/>
      <c r="EF6773" s="98"/>
      <c r="EG6773" s="98"/>
      <c r="EH6773" s="98"/>
      <c r="EI6773" s="98"/>
      <c r="EJ6773" s="98"/>
    </row>
    <row r="6774" spans="135:140">
      <c r="EE6774" s="114"/>
      <c r="EF6774" s="98"/>
      <c r="EG6774" s="98"/>
      <c r="EH6774" s="98"/>
      <c r="EI6774" s="98"/>
      <c r="EJ6774" s="98"/>
    </row>
    <row r="6775" spans="135:140">
      <c r="EE6775" s="114"/>
      <c r="EF6775" s="98"/>
      <c r="EG6775" s="98"/>
      <c r="EH6775" s="98"/>
      <c r="EI6775" s="98"/>
      <c r="EJ6775" s="98"/>
    </row>
    <row r="6776" spans="135:140">
      <c r="EE6776" s="114"/>
      <c r="EF6776" s="98"/>
      <c r="EG6776" s="98"/>
      <c r="EH6776" s="98"/>
      <c r="EI6776" s="98"/>
      <c r="EJ6776" s="98"/>
    </row>
    <row r="6777" spans="135:140">
      <c r="EE6777" s="114"/>
      <c r="EF6777" s="98"/>
      <c r="EG6777" s="98"/>
      <c r="EH6777" s="98"/>
      <c r="EI6777" s="98"/>
      <c r="EJ6777" s="98"/>
    </row>
    <row r="6778" spans="135:140">
      <c r="EE6778" s="114"/>
      <c r="EF6778" s="98"/>
      <c r="EG6778" s="98"/>
      <c r="EH6778" s="98"/>
      <c r="EI6778" s="98"/>
      <c r="EJ6778" s="98"/>
    </row>
    <row r="6779" spans="135:140">
      <c r="EE6779" s="114"/>
      <c r="EF6779" s="98"/>
      <c r="EG6779" s="98"/>
      <c r="EH6779" s="98"/>
      <c r="EI6779" s="98"/>
      <c r="EJ6779" s="98"/>
    </row>
    <row r="6780" spans="135:140">
      <c r="EE6780" s="114"/>
      <c r="EF6780" s="98"/>
      <c r="EG6780" s="98"/>
      <c r="EH6780" s="98"/>
      <c r="EI6780" s="98"/>
      <c r="EJ6780" s="98"/>
    </row>
    <row r="6781" spans="135:140">
      <c r="EE6781" s="114"/>
      <c r="EF6781" s="98"/>
      <c r="EG6781" s="98"/>
      <c r="EH6781" s="98"/>
      <c r="EI6781" s="98"/>
      <c r="EJ6781" s="98"/>
    </row>
    <row r="6782" spans="135:140">
      <c r="EE6782" s="114"/>
      <c r="EF6782" s="98"/>
      <c r="EG6782" s="98"/>
      <c r="EH6782" s="98"/>
      <c r="EI6782" s="98"/>
      <c r="EJ6782" s="98"/>
    </row>
    <row r="6783" spans="135:140">
      <c r="EE6783" s="114"/>
      <c r="EF6783" s="98"/>
      <c r="EG6783" s="98"/>
      <c r="EH6783" s="98"/>
      <c r="EI6783" s="98"/>
      <c r="EJ6783" s="98"/>
    </row>
    <row r="6784" spans="135:140">
      <c r="EE6784" s="114"/>
      <c r="EF6784" s="98"/>
      <c r="EG6784" s="98"/>
      <c r="EH6784" s="98"/>
      <c r="EI6784" s="98"/>
      <c r="EJ6784" s="98"/>
    </row>
    <row r="6785" spans="135:140">
      <c r="EE6785" s="114"/>
      <c r="EF6785" s="98"/>
      <c r="EG6785" s="98"/>
      <c r="EH6785" s="98"/>
      <c r="EI6785" s="98"/>
      <c r="EJ6785" s="98"/>
    </row>
    <row r="6786" spans="135:140">
      <c r="EE6786" s="114"/>
      <c r="EF6786" s="98"/>
      <c r="EG6786" s="98"/>
      <c r="EH6786" s="98"/>
      <c r="EI6786" s="98"/>
      <c r="EJ6786" s="98"/>
    </row>
    <row r="6787" spans="135:140">
      <c r="EE6787" s="114"/>
      <c r="EF6787" s="98"/>
      <c r="EG6787" s="98"/>
      <c r="EH6787" s="98"/>
      <c r="EI6787" s="98"/>
      <c r="EJ6787" s="98"/>
    </row>
    <row r="6788" spans="135:140">
      <c r="EE6788" s="114"/>
      <c r="EF6788" s="98"/>
      <c r="EG6788" s="98"/>
      <c r="EH6788" s="98"/>
      <c r="EI6788" s="98"/>
      <c r="EJ6788" s="98"/>
    </row>
    <row r="6789" spans="135:140">
      <c r="EE6789" s="114"/>
      <c r="EF6789" s="98"/>
      <c r="EG6789" s="98"/>
      <c r="EH6789" s="98"/>
      <c r="EI6789" s="98"/>
      <c r="EJ6789" s="98"/>
    </row>
    <row r="6790" spans="135:140">
      <c r="EE6790" s="114"/>
      <c r="EF6790" s="98"/>
      <c r="EG6790" s="98"/>
      <c r="EH6790" s="98"/>
      <c r="EI6790" s="98"/>
      <c r="EJ6790" s="98"/>
    </row>
    <row r="6791" spans="135:140">
      <c r="EE6791" s="114"/>
      <c r="EF6791" s="98"/>
      <c r="EG6791" s="98"/>
      <c r="EH6791" s="98"/>
      <c r="EI6791" s="98"/>
      <c r="EJ6791" s="98"/>
    </row>
    <row r="6792" spans="135:140">
      <c r="EE6792" s="114"/>
      <c r="EF6792" s="98"/>
      <c r="EG6792" s="98"/>
      <c r="EH6792" s="98"/>
      <c r="EI6792" s="98"/>
      <c r="EJ6792" s="98"/>
    </row>
    <row r="6793" spans="135:140">
      <c r="EE6793" s="114"/>
      <c r="EF6793" s="98"/>
      <c r="EG6793" s="98"/>
      <c r="EH6793" s="98"/>
      <c r="EI6793" s="98"/>
      <c r="EJ6793" s="98"/>
    </row>
    <row r="6794" spans="135:140">
      <c r="EE6794" s="114"/>
      <c r="EF6794" s="98"/>
      <c r="EG6794" s="98"/>
      <c r="EH6794" s="98"/>
      <c r="EI6794" s="98"/>
      <c r="EJ6794" s="98"/>
    </row>
    <row r="6795" spans="135:140">
      <c r="EE6795" s="114"/>
      <c r="EF6795" s="98"/>
      <c r="EG6795" s="98"/>
      <c r="EH6795" s="98"/>
      <c r="EI6795" s="98"/>
      <c r="EJ6795" s="98"/>
    </row>
    <row r="6796" spans="135:140">
      <c r="EE6796" s="114"/>
      <c r="EF6796" s="98"/>
      <c r="EG6796" s="98"/>
      <c r="EH6796" s="98"/>
      <c r="EI6796" s="98"/>
      <c r="EJ6796" s="98"/>
    </row>
    <row r="6797" spans="135:140">
      <c r="EE6797" s="114"/>
      <c r="EF6797" s="98"/>
      <c r="EG6797" s="98"/>
      <c r="EH6797" s="98"/>
      <c r="EI6797" s="98"/>
      <c r="EJ6797" s="98"/>
    </row>
    <row r="6798" spans="135:140">
      <c r="EE6798" s="114"/>
      <c r="EF6798" s="98"/>
      <c r="EG6798" s="98"/>
      <c r="EH6798" s="98"/>
      <c r="EI6798" s="98"/>
      <c r="EJ6798" s="98"/>
    </row>
    <row r="6799" spans="135:140">
      <c r="EE6799" s="114"/>
      <c r="EF6799" s="98"/>
      <c r="EG6799" s="98"/>
      <c r="EH6799" s="98"/>
      <c r="EI6799" s="98"/>
      <c r="EJ6799" s="98"/>
    </row>
    <row r="6800" spans="135:140">
      <c r="EE6800" s="114"/>
      <c r="EF6800" s="98"/>
      <c r="EG6800" s="98"/>
      <c r="EH6800" s="98"/>
      <c r="EI6800" s="98"/>
      <c r="EJ6800" s="98"/>
    </row>
    <row r="6801" spans="135:140">
      <c r="EE6801" s="114"/>
      <c r="EF6801" s="98"/>
      <c r="EG6801" s="98"/>
      <c r="EH6801" s="98"/>
      <c r="EI6801" s="98"/>
      <c r="EJ6801" s="98"/>
    </row>
    <row r="6802" spans="135:140">
      <c r="EE6802" s="114"/>
      <c r="EF6802" s="98"/>
      <c r="EG6802" s="98"/>
      <c r="EH6802" s="98"/>
      <c r="EI6802" s="98"/>
      <c r="EJ6802" s="98"/>
    </row>
    <row r="6803" spans="135:140">
      <c r="EE6803" s="114"/>
      <c r="EF6803" s="98"/>
      <c r="EG6803" s="98"/>
      <c r="EH6803" s="98"/>
      <c r="EI6803" s="98"/>
      <c r="EJ6803" s="98"/>
    </row>
    <row r="6804" spans="135:140">
      <c r="EE6804" s="114"/>
      <c r="EF6804" s="98"/>
      <c r="EG6804" s="98"/>
      <c r="EH6804" s="98"/>
      <c r="EI6804" s="98"/>
      <c r="EJ6804" s="98"/>
    </row>
    <row r="6805" spans="135:140">
      <c r="EE6805" s="114"/>
      <c r="EF6805" s="98"/>
      <c r="EG6805" s="98"/>
      <c r="EH6805" s="98"/>
      <c r="EI6805" s="98"/>
      <c r="EJ6805" s="98"/>
    </row>
    <row r="6806" spans="135:140">
      <c r="EE6806" s="114"/>
      <c r="EF6806" s="98"/>
      <c r="EG6806" s="98"/>
      <c r="EH6806" s="98"/>
      <c r="EI6806" s="98"/>
      <c r="EJ6806" s="98"/>
    </row>
    <row r="6807" spans="135:140">
      <c r="EE6807" s="114"/>
      <c r="EF6807" s="98"/>
      <c r="EG6807" s="98"/>
      <c r="EH6807" s="98"/>
      <c r="EI6807" s="98"/>
      <c r="EJ6807" s="98"/>
    </row>
    <row r="6808" spans="135:140">
      <c r="EE6808" s="114"/>
      <c r="EF6808" s="98"/>
      <c r="EG6808" s="98"/>
      <c r="EH6808" s="98"/>
      <c r="EI6808" s="98"/>
      <c r="EJ6808" s="98"/>
    </row>
    <row r="6809" spans="135:140">
      <c r="EE6809" s="114"/>
      <c r="EF6809" s="98"/>
      <c r="EG6809" s="98"/>
      <c r="EH6809" s="98"/>
      <c r="EI6809" s="98"/>
      <c r="EJ6809" s="98"/>
    </row>
    <row r="6810" spans="135:140">
      <c r="EE6810" s="114"/>
      <c r="EF6810" s="98"/>
      <c r="EG6810" s="98"/>
      <c r="EH6810" s="98"/>
      <c r="EI6810" s="98"/>
      <c r="EJ6810" s="98"/>
    </row>
    <row r="6811" spans="135:140">
      <c r="EE6811" s="114"/>
      <c r="EF6811" s="98"/>
      <c r="EG6811" s="98"/>
      <c r="EH6811" s="98"/>
      <c r="EI6811" s="98"/>
      <c r="EJ6811" s="98"/>
    </row>
    <row r="6812" spans="135:140">
      <c r="EE6812" s="114"/>
      <c r="EF6812" s="98"/>
      <c r="EG6812" s="98"/>
      <c r="EH6812" s="98"/>
      <c r="EI6812" s="98"/>
      <c r="EJ6812" s="98"/>
    </row>
    <row r="6813" spans="135:140">
      <c r="EE6813" s="114"/>
      <c r="EF6813" s="98"/>
      <c r="EG6813" s="98"/>
      <c r="EH6813" s="98"/>
      <c r="EI6813" s="98"/>
      <c r="EJ6813" s="98"/>
    </row>
    <row r="6814" spans="135:140">
      <c r="EE6814" s="114"/>
      <c r="EF6814" s="98"/>
      <c r="EG6814" s="98"/>
      <c r="EH6814" s="98"/>
      <c r="EI6814" s="98"/>
      <c r="EJ6814" s="98"/>
    </row>
    <row r="6815" spans="135:140">
      <c r="EE6815" s="114"/>
      <c r="EF6815" s="98"/>
      <c r="EG6815" s="98"/>
      <c r="EH6815" s="98"/>
      <c r="EI6815" s="98"/>
      <c r="EJ6815" s="98"/>
    </row>
    <row r="6816" spans="135:140">
      <c r="EE6816" s="114"/>
      <c r="EF6816" s="98"/>
      <c r="EG6816" s="98"/>
      <c r="EH6816" s="98"/>
      <c r="EI6816" s="98"/>
      <c r="EJ6816" s="98"/>
    </row>
    <row r="6817" spans="135:140">
      <c r="EE6817" s="114"/>
      <c r="EF6817" s="98"/>
      <c r="EG6817" s="98"/>
      <c r="EH6817" s="98"/>
      <c r="EI6817" s="98"/>
      <c r="EJ6817" s="98"/>
    </row>
    <row r="6818" spans="135:140">
      <c r="EE6818" s="114"/>
      <c r="EF6818" s="98"/>
      <c r="EG6818" s="98"/>
      <c r="EH6818" s="98"/>
      <c r="EI6818" s="98"/>
      <c r="EJ6818" s="98"/>
    </row>
    <row r="6819" spans="135:140">
      <c r="EE6819" s="114"/>
      <c r="EF6819" s="98"/>
      <c r="EG6819" s="98"/>
      <c r="EH6819" s="98"/>
      <c r="EI6819" s="98"/>
      <c r="EJ6819" s="98"/>
    </row>
    <row r="6820" spans="135:140">
      <c r="EE6820" s="114"/>
      <c r="EF6820" s="98"/>
      <c r="EG6820" s="98"/>
      <c r="EH6820" s="98"/>
      <c r="EI6820" s="98"/>
      <c r="EJ6820" s="98"/>
    </row>
    <row r="6821" spans="135:140">
      <c r="EE6821" s="114"/>
      <c r="EF6821" s="98"/>
      <c r="EG6821" s="98"/>
      <c r="EH6821" s="98"/>
      <c r="EI6821" s="98"/>
      <c r="EJ6821" s="98"/>
    </row>
    <row r="6822" spans="135:140">
      <c r="EE6822" s="114"/>
      <c r="EF6822" s="98"/>
      <c r="EG6822" s="98"/>
      <c r="EH6822" s="98"/>
      <c r="EI6822" s="98"/>
      <c r="EJ6822" s="98"/>
    </row>
    <row r="6823" spans="135:140">
      <c r="EE6823" s="114"/>
      <c r="EF6823" s="98"/>
      <c r="EG6823" s="98"/>
      <c r="EH6823" s="98"/>
      <c r="EI6823" s="98"/>
      <c r="EJ6823" s="98"/>
    </row>
    <row r="6824" spans="135:140">
      <c r="EE6824" s="114"/>
      <c r="EF6824" s="98"/>
      <c r="EG6824" s="98"/>
      <c r="EH6824" s="98"/>
      <c r="EI6824" s="98"/>
      <c r="EJ6824" s="98"/>
    </row>
    <row r="6825" spans="135:140">
      <c r="EE6825" s="114"/>
      <c r="EF6825" s="98"/>
      <c r="EG6825" s="98"/>
      <c r="EH6825" s="98"/>
      <c r="EI6825" s="98"/>
      <c r="EJ6825" s="98"/>
    </row>
    <row r="6826" spans="135:140">
      <c r="EE6826" s="114"/>
      <c r="EF6826" s="98"/>
      <c r="EG6826" s="98"/>
      <c r="EH6826" s="98"/>
      <c r="EI6826" s="98"/>
      <c r="EJ6826" s="98"/>
    </row>
    <row r="6827" spans="135:140">
      <c r="EE6827" s="114"/>
      <c r="EF6827" s="98"/>
      <c r="EG6827" s="98"/>
      <c r="EH6827" s="98"/>
      <c r="EI6827" s="98"/>
      <c r="EJ6827" s="98"/>
    </row>
    <row r="6828" spans="135:140">
      <c r="EE6828" s="114"/>
      <c r="EF6828" s="98"/>
      <c r="EG6828" s="98"/>
      <c r="EH6828" s="98"/>
      <c r="EI6828" s="98"/>
      <c r="EJ6828" s="98"/>
    </row>
    <row r="6829" spans="135:140">
      <c r="EE6829" s="114"/>
      <c r="EF6829" s="98"/>
      <c r="EG6829" s="98"/>
      <c r="EH6829" s="98"/>
      <c r="EI6829" s="98"/>
      <c r="EJ6829" s="98"/>
    </row>
    <row r="6830" spans="135:140">
      <c r="EE6830" s="114"/>
      <c r="EF6830" s="98"/>
      <c r="EG6830" s="98"/>
      <c r="EH6830" s="98"/>
      <c r="EI6830" s="98"/>
      <c r="EJ6830" s="98"/>
    </row>
    <row r="6831" spans="135:140">
      <c r="EE6831" s="114"/>
      <c r="EF6831" s="98"/>
      <c r="EG6831" s="98"/>
      <c r="EH6831" s="98"/>
      <c r="EI6831" s="98"/>
      <c r="EJ6831" s="98"/>
    </row>
    <row r="6832" spans="135:140">
      <c r="EE6832" s="114"/>
      <c r="EF6832" s="98"/>
      <c r="EG6832" s="98"/>
      <c r="EH6832" s="98"/>
      <c r="EI6832" s="98"/>
      <c r="EJ6832" s="98"/>
    </row>
    <row r="6833" spans="135:140">
      <c r="EE6833" s="114"/>
      <c r="EF6833" s="98"/>
      <c r="EG6833" s="98"/>
      <c r="EH6833" s="98"/>
      <c r="EI6833" s="98"/>
      <c r="EJ6833" s="98"/>
    </row>
    <row r="6834" spans="135:140">
      <c r="EE6834" s="114"/>
      <c r="EF6834" s="98"/>
      <c r="EG6834" s="98"/>
      <c r="EH6834" s="98"/>
      <c r="EI6834" s="98"/>
      <c r="EJ6834" s="98"/>
    </row>
    <row r="6835" spans="135:140">
      <c r="EE6835" s="114"/>
      <c r="EF6835" s="98"/>
      <c r="EG6835" s="98"/>
      <c r="EH6835" s="98"/>
      <c r="EI6835" s="98"/>
      <c r="EJ6835" s="98"/>
    </row>
    <row r="6836" spans="135:140">
      <c r="EE6836" s="114"/>
      <c r="EF6836" s="98"/>
      <c r="EG6836" s="98"/>
      <c r="EH6836" s="98"/>
      <c r="EI6836" s="98"/>
      <c r="EJ6836" s="98"/>
    </row>
    <row r="6837" spans="135:140">
      <c r="EE6837" s="114"/>
      <c r="EF6837" s="98"/>
      <c r="EG6837" s="98"/>
      <c r="EH6837" s="98"/>
      <c r="EI6837" s="98"/>
      <c r="EJ6837" s="98"/>
    </row>
    <row r="6838" spans="135:140">
      <c r="EE6838" s="114"/>
      <c r="EF6838" s="98"/>
      <c r="EG6838" s="98"/>
      <c r="EH6838" s="98"/>
      <c r="EI6838" s="98"/>
      <c r="EJ6838" s="98"/>
    </row>
    <row r="6839" spans="135:140">
      <c r="EE6839" s="114"/>
      <c r="EF6839" s="98"/>
      <c r="EG6839" s="98"/>
      <c r="EH6839" s="98"/>
      <c r="EI6839" s="98"/>
      <c r="EJ6839" s="98"/>
    </row>
    <row r="6840" spans="135:140">
      <c r="EE6840" s="114"/>
      <c r="EF6840" s="98"/>
      <c r="EG6840" s="98"/>
      <c r="EH6840" s="98"/>
      <c r="EI6840" s="98"/>
      <c r="EJ6840" s="98"/>
    </row>
    <row r="6841" spans="135:140">
      <c r="EE6841" s="114"/>
      <c r="EF6841" s="98"/>
      <c r="EG6841" s="98"/>
      <c r="EH6841" s="98"/>
      <c r="EI6841" s="98"/>
      <c r="EJ6841" s="98"/>
    </row>
    <row r="6842" spans="135:140">
      <c r="EE6842" s="114"/>
      <c r="EF6842" s="98"/>
      <c r="EG6842" s="98"/>
      <c r="EH6842" s="98"/>
      <c r="EI6842" s="98"/>
      <c r="EJ6842" s="98"/>
    </row>
    <row r="6843" spans="135:140">
      <c r="EE6843" s="114"/>
      <c r="EF6843" s="98"/>
      <c r="EG6843" s="98"/>
      <c r="EH6843" s="98"/>
      <c r="EI6843" s="98"/>
      <c r="EJ6843" s="98"/>
    </row>
    <row r="6844" spans="135:140">
      <c r="EE6844" s="114"/>
      <c r="EF6844" s="98"/>
      <c r="EG6844" s="98"/>
      <c r="EH6844" s="98"/>
      <c r="EI6844" s="98"/>
      <c r="EJ6844" s="98"/>
    </row>
    <row r="6845" spans="135:140">
      <c r="EE6845" s="114"/>
      <c r="EF6845" s="98"/>
      <c r="EG6845" s="98"/>
      <c r="EH6845" s="98"/>
      <c r="EI6845" s="98"/>
      <c r="EJ6845" s="98"/>
    </row>
    <row r="6846" spans="135:140">
      <c r="EE6846" s="114"/>
      <c r="EF6846" s="98"/>
      <c r="EG6846" s="98"/>
      <c r="EH6846" s="98"/>
      <c r="EI6846" s="98"/>
      <c r="EJ6846" s="98"/>
    </row>
    <row r="6847" spans="135:140">
      <c r="EE6847" s="114"/>
      <c r="EF6847" s="98"/>
      <c r="EG6847" s="98"/>
      <c r="EH6847" s="98"/>
      <c r="EI6847" s="98"/>
      <c r="EJ6847" s="98"/>
    </row>
    <row r="6848" spans="135:140">
      <c r="EE6848" s="114"/>
      <c r="EF6848" s="98"/>
      <c r="EG6848" s="98"/>
      <c r="EH6848" s="98"/>
      <c r="EI6848" s="98"/>
      <c r="EJ6848" s="98"/>
    </row>
    <row r="6849" spans="135:140">
      <c r="EE6849" s="114"/>
      <c r="EF6849" s="98"/>
      <c r="EG6849" s="98"/>
      <c r="EH6849" s="98"/>
      <c r="EI6849" s="98"/>
      <c r="EJ6849" s="98"/>
    </row>
    <row r="6850" spans="135:140">
      <c r="EE6850" s="114"/>
      <c r="EF6850" s="98"/>
      <c r="EG6850" s="98"/>
      <c r="EH6850" s="98"/>
      <c r="EI6850" s="98"/>
      <c r="EJ6850" s="98"/>
    </row>
    <row r="6851" spans="135:140">
      <c r="EE6851" s="114"/>
      <c r="EF6851" s="98"/>
      <c r="EG6851" s="98"/>
      <c r="EH6851" s="98"/>
      <c r="EI6851" s="98"/>
      <c r="EJ6851" s="98"/>
    </row>
    <row r="6852" spans="135:140">
      <c r="EE6852" s="114"/>
      <c r="EF6852" s="98"/>
      <c r="EG6852" s="98"/>
      <c r="EH6852" s="98"/>
      <c r="EI6852" s="98"/>
      <c r="EJ6852" s="98"/>
    </row>
    <row r="6853" spans="135:140">
      <c r="EE6853" s="114"/>
      <c r="EF6853" s="98"/>
      <c r="EG6853" s="98"/>
      <c r="EH6853" s="98"/>
      <c r="EI6853" s="98"/>
      <c r="EJ6853" s="98"/>
    </row>
    <row r="6854" spans="135:140">
      <c r="EE6854" s="114"/>
      <c r="EF6854" s="98"/>
      <c r="EG6854" s="98"/>
      <c r="EH6854" s="98"/>
      <c r="EI6854" s="98"/>
      <c r="EJ6854" s="98"/>
    </row>
    <row r="6855" spans="135:140">
      <c r="EE6855" s="114"/>
      <c r="EF6855" s="98"/>
      <c r="EG6855" s="98"/>
      <c r="EH6855" s="98"/>
      <c r="EI6855" s="98"/>
      <c r="EJ6855" s="98"/>
    </row>
    <row r="6856" spans="135:140">
      <c r="EE6856" s="114"/>
      <c r="EF6856" s="98"/>
      <c r="EG6856" s="98"/>
      <c r="EH6856" s="98"/>
      <c r="EI6856" s="98"/>
      <c r="EJ6856" s="98"/>
    </row>
    <row r="6857" spans="135:140">
      <c r="EE6857" s="114"/>
      <c r="EF6857" s="98"/>
      <c r="EG6857" s="98"/>
      <c r="EH6857" s="98"/>
      <c r="EI6857" s="98"/>
      <c r="EJ6857" s="98"/>
    </row>
    <row r="6858" spans="135:140">
      <c r="EE6858" s="114"/>
      <c r="EF6858" s="98"/>
      <c r="EG6858" s="98"/>
      <c r="EH6858" s="98"/>
      <c r="EI6858" s="98"/>
      <c r="EJ6858" s="98"/>
    </row>
    <row r="6859" spans="135:140">
      <c r="EE6859" s="114"/>
      <c r="EF6859" s="98"/>
      <c r="EG6859" s="98"/>
      <c r="EH6859" s="98"/>
      <c r="EI6859" s="98"/>
      <c r="EJ6859" s="98"/>
    </row>
    <row r="6860" spans="135:140">
      <c r="EE6860" s="114"/>
      <c r="EF6860" s="98"/>
      <c r="EG6860" s="98"/>
      <c r="EH6860" s="98"/>
      <c r="EI6860" s="98"/>
      <c r="EJ6860" s="98"/>
    </row>
    <row r="6861" spans="135:140">
      <c r="EE6861" s="114"/>
      <c r="EF6861" s="98"/>
      <c r="EG6861" s="98"/>
      <c r="EH6861" s="98"/>
      <c r="EI6861" s="98"/>
      <c r="EJ6861" s="98"/>
    </row>
    <row r="6862" spans="135:140">
      <c r="EE6862" s="114"/>
      <c r="EF6862" s="98"/>
      <c r="EG6862" s="98"/>
      <c r="EH6862" s="98"/>
      <c r="EI6862" s="98"/>
      <c r="EJ6862" s="98"/>
    </row>
    <row r="6863" spans="135:140">
      <c r="EE6863" s="114"/>
      <c r="EF6863" s="98"/>
      <c r="EG6863" s="98"/>
      <c r="EH6863" s="98"/>
      <c r="EI6863" s="98"/>
      <c r="EJ6863" s="98"/>
    </row>
    <row r="6864" spans="135:140">
      <c r="EE6864" s="114"/>
      <c r="EF6864" s="98"/>
      <c r="EG6864" s="98"/>
      <c r="EH6864" s="98"/>
      <c r="EI6864" s="98"/>
      <c r="EJ6864" s="98"/>
    </row>
    <row r="6865" spans="135:140">
      <c r="EE6865" s="114"/>
      <c r="EF6865" s="98"/>
      <c r="EG6865" s="98"/>
      <c r="EH6865" s="98"/>
      <c r="EI6865" s="98"/>
      <c r="EJ6865" s="98"/>
    </row>
    <row r="6866" spans="135:140">
      <c r="EE6866" s="114"/>
      <c r="EF6866" s="98"/>
      <c r="EG6866" s="98"/>
      <c r="EH6866" s="98"/>
      <c r="EI6866" s="98"/>
      <c r="EJ6866" s="98"/>
    </row>
    <row r="6867" spans="135:140">
      <c r="EE6867" s="114"/>
      <c r="EF6867" s="98"/>
      <c r="EG6867" s="98"/>
      <c r="EH6867" s="98"/>
      <c r="EI6867" s="98"/>
      <c r="EJ6867" s="98"/>
    </row>
    <row r="6868" spans="135:140">
      <c r="EE6868" s="114"/>
      <c r="EF6868" s="98"/>
      <c r="EG6868" s="98"/>
      <c r="EH6868" s="98"/>
      <c r="EI6868" s="98"/>
      <c r="EJ6868" s="98"/>
    </row>
    <row r="6869" spans="135:140">
      <c r="EE6869" s="114"/>
      <c r="EF6869" s="98"/>
      <c r="EG6869" s="98"/>
      <c r="EH6869" s="98"/>
      <c r="EI6869" s="98"/>
      <c r="EJ6869" s="98"/>
    </row>
    <row r="6870" spans="135:140">
      <c r="EE6870" s="114"/>
      <c r="EF6870" s="98"/>
      <c r="EG6870" s="98"/>
      <c r="EH6870" s="98"/>
      <c r="EI6870" s="98"/>
      <c r="EJ6870" s="98"/>
    </row>
    <row r="6871" spans="135:140">
      <c r="EE6871" s="114"/>
      <c r="EF6871" s="98"/>
      <c r="EG6871" s="98"/>
      <c r="EH6871" s="98"/>
      <c r="EI6871" s="98"/>
      <c r="EJ6871" s="98"/>
    </row>
    <row r="6872" spans="135:140">
      <c r="EE6872" s="114"/>
      <c r="EF6872" s="98"/>
      <c r="EG6872" s="98"/>
      <c r="EH6872" s="98"/>
      <c r="EI6872" s="98"/>
      <c r="EJ6872" s="98"/>
    </row>
    <row r="6873" spans="135:140">
      <c r="EE6873" s="114"/>
      <c r="EF6873" s="98"/>
      <c r="EG6873" s="98"/>
      <c r="EH6873" s="98"/>
      <c r="EI6873" s="98"/>
      <c r="EJ6873" s="98"/>
    </row>
    <row r="6874" spans="135:140">
      <c r="EE6874" s="114"/>
      <c r="EF6874" s="98"/>
      <c r="EG6874" s="98"/>
      <c r="EH6874" s="98"/>
      <c r="EI6874" s="98"/>
      <c r="EJ6874" s="98"/>
    </row>
    <row r="6875" spans="135:140">
      <c r="EE6875" s="114"/>
      <c r="EF6875" s="98"/>
      <c r="EG6875" s="98"/>
      <c r="EH6875" s="98"/>
      <c r="EI6875" s="98"/>
      <c r="EJ6875" s="98"/>
    </row>
    <row r="6876" spans="135:140">
      <c r="EE6876" s="114"/>
      <c r="EF6876" s="98"/>
      <c r="EG6876" s="98"/>
      <c r="EH6876" s="98"/>
      <c r="EI6876" s="98"/>
      <c r="EJ6876" s="98"/>
    </row>
    <row r="6877" spans="135:140">
      <c r="EE6877" s="114"/>
      <c r="EF6877" s="98"/>
      <c r="EG6877" s="98"/>
      <c r="EH6877" s="98"/>
      <c r="EI6877" s="98"/>
      <c r="EJ6877" s="98"/>
    </row>
    <row r="6878" spans="135:140">
      <c r="EE6878" s="114"/>
      <c r="EF6878" s="98"/>
      <c r="EG6878" s="98"/>
      <c r="EH6878" s="98"/>
      <c r="EI6878" s="98"/>
      <c r="EJ6878" s="98"/>
    </row>
    <row r="6879" spans="135:140">
      <c r="EE6879" s="114"/>
      <c r="EF6879" s="98"/>
      <c r="EG6879" s="98"/>
      <c r="EH6879" s="98"/>
      <c r="EI6879" s="98"/>
      <c r="EJ6879" s="98"/>
    </row>
    <row r="6880" spans="135:140">
      <c r="EE6880" s="114"/>
      <c r="EF6880" s="98"/>
      <c r="EG6880" s="98"/>
      <c r="EH6880" s="98"/>
      <c r="EI6880" s="98"/>
      <c r="EJ6880" s="98"/>
    </row>
    <row r="6881" spans="135:140">
      <c r="EE6881" s="114"/>
      <c r="EF6881" s="98"/>
      <c r="EG6881" s="98"/>
      <c r="EH6881" s="98"/>
      <c r="EI6881" s="98"/>
      <c r="EJ6881" s="98"/>
    </row>
    <row r="6882" spans="135:140">
      <c r="EE6882" s="114"/>
      <c r="EF6882" s="98"/>
      <c r="EG6882" s="98"/>
      <c r="EH6882" s="98"/>
      <c r="EI6882" s="98"/>
      <c r="EJ6882" s="98"/>
    </row>
    <row r="6883" spans="135:140">
      <c r="EE6883" s="114"/>
      <c r="EF6883" s="98"/>
      <c r="EG6883" s="98"/>
      <c r="EH6883" s="98"/>
      <c r="EI6883" s="98"/>
      <c r="EJ6883" s="98"/>
    </row>
    <row r="6884" spans="135:140">
      <c r="EE6884" s="114"/>
      <c r="EF6884" s="98"/>
      <c r="EG6884" s="98"/>
      <c r="EH6884" s="98"/>
      <c r="EI6884" s="98"/>
      <c r="EJ6884" s="98"/>
    </row>
    <row r="6885" spans="135:140">
      <c r="EE6885" s="114"/>
      <c r="EF6885" s="98"/>
      <c r="EG6885" s="98"/>
      <c r="EH6885" s="98"/>
      <c r="EI6885" s="98"/>
      <c r="EJ6885" s="98"/>
    </row>
    <row r="6886" spans="135:140">
      <c r="EE6886" s="114"/>
      <c r="EF6886" s="98"/>
      <c r="EG6886" s="98"/>
      <c r="EH6886" s="98"/>
      <c r="EI6886" s="98"/>
      <c r="EJ6886" s="98"/>
    </row>
    <row r="6887" spans="135:140">
      <c r="EE6887" s="114"/>
      <c r="EF6887" s="98"/>
      <c r="EG6887" s="98"/>
      <c r="EH6887" s="98"/>
      <c r="EI6887" s="98"/>
      <c r="EJ6887" s="98"/>
    </row>
    <row r="6888" spans="135:140">
      <c r="EE6888" s="114"/>
      <c r="EF6888" s="98"/>
      <c r="EG6888" s="98"/>
      <c r="EH6888" s="98"/>
      <c r="EI6888" s="98"/>
      <c r="EJ6888" s="98"/>
    </row>
    <row r="6889" spans="135:140">
      <c r="EE6889" s="114"/>
      <c r="EF6889" s="98"/>
      <c r="EG6889" s="98"/>
      <c r="EH6889" s="98"/>
      <c r="EI6889" s="98"/>
      <c r="EJ6889" s="98"/>
    </row>
    <row r="6890" spans="135:140">
      <c r="EE6890" s="114"/>
      <c r="EF6890" s="98"/>
      <c r="EG6890" s="98"/>
      <c r="EH6890" s="98"/>
      <c r="EI6890" s="98"/>
      <c r="EJ6890" s="98"/>
    </row>
    <row r="6891" spans="135:140">
      <c r="EE6891" s="114"/>
      <c r="EF6891" s="98"/>
      <c r="EG6891" s="98"/>
      <c r="EH6891" s="98"/>
      <c r="EI6891" s="98"/>
      <c r="EJ6891" s="98"/>
    </row>
    <row r="6892" spans="135:140">
      <c r="EE6892" s="114"/>
      <c r="EF6892" s="98"/>
      <c r="EG6892" s="98"/>
      <c r="EH6892" s="98"/>
      <c r="EI6892" s="98"/>
      <c r="EJ6892" s="98"/>
    </row>
    <row r="6893" spans="135:140">
      <c r="EE6893" s="114"/>
      <c r="EF6893" s="98"/>
      <c r="EG6893" s="98"/>
      <c r="EH6893" s="98"/>
      <c r="EI6893" s="98"/>
      <c r="EJ6893" s="98"/>
    </row>
    <row r="6894" spans="135:140">
      <c r="EE6894" s="114"/>
      <c r="EF6894" s="98"/>
      <c r="EG6894" s="98"/>
      <c r="EH6894" s="98"/>
      <c r="EI6894" s="98"/>
      <c r="EJ6894" s="98"/>
    </row>
    <row r="6895" spans="135:140">
      <c r="EE6895" s="114"/>
      <c r="EF6895" s="98"/>
      <c r="EG6895" s="98"/>
      <c r="EH6895" s="98"/>
      <c r="EI6895" s="98"/>
      <c r="EJ6895" s="98"/>
    </row>
    <row r="6896" spans="135:140">
      <c r="EE6896" s="114"/>
      <c r="EF6896" s="98"/>
      <c r="EG6896" s="98"/>
      <c r="EH6896" s="98"/>
      <c r="EI6896" s="98"/>
      <c r="EJ6896" s="98"/>
    </row>
    <row r="6897" spans="135:140">
      <c r="EE6897" s="114"/>
      <c r="EF6897" s="98"/>
      <c r="EG6897" s="98"/>
      <c r="EH6897" s="98"/>
      <c r="EI6897" s="98"/>
      <c r="EJ6897" s="98"/>
    </row>
    <row r="6898" spans="135:140">
      <c r="EE6898" s="114"/>
      <c r="EF6898" s="98"/>
      <c r="EG6898" s="98"/>
      <c r="EH6898" s="98"/>
      <c r="EI6898" s="98"/>
      <c r="EJ6898" s="98"/>
    </row>
    <row r="6899" spans="135:140">
      <c r="EE6899" s="114"/>
      <c r="EF6899" s="98"/>
      <c r="EG6899" s="98"/>
      <c r="EH6899" s="98"/>
      <c r="EI6899" s="98"/>
      <c r="EJ6899" s="98"/>
    </row>
    <row r="6900" spans="135:140">
      <c r="EE6900" s="114"/>
      <c r="EF6900" s="98"/>
      <c r="EG6900" s="98"/>
      <c r="EH6900" s="98"/>
      <c r="EI6900" s="98"/>
      <c r="EJ6900" s="98"/>
    </row>
    <row r="6901" spans="135:140">
      <c r="EE6901" s="114"/>
      <c r="EF6901" s="98"/>
      <c r="EG6901" s="98"/>
      <c r="EH6901" s="98"/>
      <c r="EI6901" s="98"/>
      <c r="EJ6901" s="98"/>
    </row>
    <row r="6902" spans="135:140">
      <c r="EE6902" s="114"/>
      <c r="EF6902" s="98"/>
      <c r="EG6902" s="98"/>
      <c r="EH6902" s="98"/>
      <c r="EI6902" s="98"/>
      <c r="EJ6902" s="98"/>
    </row>
    <row r="6903" spans="135:140">
      <c r="EE6903" s="114"/>
      <c r="EF6903" s="98"/>
      <c r="EG6903" s="98"/>
      <c r="EH6903" s="98"/>
      <c r="EI6903" s="98"/>
      <c r="EJ6903" s="98"/>
    </row>
    <row r="6904" spans="135:140">
      <c r="EE6904" s="114"/>
      <c r="EF6904" s="98"/>
      <c r="EG6904" s="98"/>
      <c r="EH6904" s="98"/>
      <c r="EI6904" s="98"/>
      <c r="EJ6904" s="98"/>
    </row>
    <row r="6905" spans="135:140">
      <c r="EE6905" s="114"/>
      <c r="EF6905" s="98"/>
      <c r="EG6905" s="98"/>
      <c r="EH6905" s="98"/>
      <c r="EI6905" s="98"/>
      <c r="EJ6905" s="98"/>
    </row>
    <row r="6906" spans="135:140">
      <c r="EE6906" s="114"/>
      <c r="EF6906" s="98"/>
      <c r="EG6906" s="98"/>
      <c r="EH6906" s="98"/>
      <c r="EI6906" s="98"/>
      <c r="EJ6906" s="98"/>
    </row>
    <row r="6907" spans="135:140">
      <c r="EE6907" s="114"/>
      <c r="EF6907" s="98"/>
      <c r="EG6907" s="98"/>
      <c r="EH6907" s="98"/>
      <c r="EI6907" s="98"/>
      <c r="EJ6907" s="98"/>
    </row>
    <row r="6908" spans="135:140">
      <c r="EE6908" s="114"/>
      <c r="EF6908" s="98"/>
      <c r="EG6908" s="98"/>
      <c r="EH6908" s="98"/>
      <c r="EI6908" s="98"/>
      <c r="EJ6908" s="98"/>
    </row>
    <row r="6909" spans="135:140">
      <c r="EE6909" s="114"/>
      <c r="EF6909" s="98"/>
      <c r="EG6909" s="98"/>
      <c r="EH6909" s="98"/>
      <c r="EI6909" s="98"/>
      <c r="EJ6909" s="98"/>
    </row>
    <row r="6910" spans="135:140">
      <c r="EE6910" s="114"/>
      <c r="EF6910" s="98"/>
      <c r="EG6910" s="98"/>
      <c r="EH6910" s="98"/>
      <c r="EI6910" s="98"/>
      <c r="EJ6910" s="98"/>
    </row>
    <row r="6911" spans="135:140">
      <c r="EE6911" s="114"/>
      <c r="EF6911" s="98"/>
      <c r="EG6911" s="98"/>
      <c r="EH6911" s="98"/>
      <c r="EI6911" s="98"/>
      <c r="EJ6911" s="98"/>
    </row>
    <row r="6912" spans="135:140">
      <c r="EE6912" s="114"/>
      <c r="EF6912" s="98"/>
      <c r="EG6912" s="98"/>
      <c r="EH6912" s="98"/>
      <c r="EI6912" s="98"/>
      <c r="EJ6912" s="98"/>
    </row>
    <row r="6913" spans="135:140">
      <c r="EE6913" s="114"/>
      <c r="EF6913" s="98"/>
      <c r="EG6913" s="98"/>
      <c r="EH6913" s="98"/>
      <c r="EI6913" s="98"/>
      <c r="EJ6913" s="98"/>
    </row>
    <row r="6914" spans="135:140">
      <c r="EE6914" s="114"/>
      <c r="EF6914" s="98"/>
      <c r="EG6914" s="98"/>
      <c r="EH6914" s="98"/>
      <c r="EI6914" s="98"/>
      <c r="EJ6914" s="98"/>
    </row>
    <row r="6915" spans="135:140">
      <c r="EE6915" s="114"/>
      <c r="EF6915" s="98"/>
      <c r="EG6915" s="98"/>
      <c r="EH6915" s="98"/>
      <c r="EI6915" s="98"/>
      <c r="EJ6915" s="98"/>
    </row>
    <row r="6916" spans="135:140">
      <c r="EE6916" s="114"/>
      <c r="EF6916" s="98"/>
      <c r="EG6916" s="98"/>
      <c r="EH6916" s="98"/>
      <c r="EI6916" s="98"/>
      <c r="EJ6916" s="98"/>
    </row>
    <row r="6917" spans="135:140">
      <c r="EE6917" s="114"/>
      <c r="EF6917" s="98"/>
      <c r="EG6917" s="98"/>
      <c r="EH6917" s="98"/>
      <c r="EI6917" s="98"/>
      <c r="EJ6917" s="98"/>
    </row>
    <row r="6918" spans="135:140">
      <c r="EE6918" s="114"/>
      <c r="EF6918" s="98"/>
      <c r="EG6918" s="98"/>
      <c r="EH6918" s="98"/>
      <c r="EI6918" s="98"/>
      <c r="EJ6918" s="98"/>
    </row>
    <row r="6919" spans="135:140">
      <c r="EE6919" s="114"/>
      <c r="EF6919" s="98"/>
      <c r="EG6919" s="98"/>
      <c r="EH6919" s="98"/>
      <c r="EI6919" s="98"/>
      <c r="EJ6919" s="98"/>
    </row>
    <row r="6920" spans="135:140">
      <c r="EE6920" s="114"/>
      <c r="EF6920" s="98"/>
      <c r="EG6920" s="98"/>
      <c r="EH6920" s="98"/>
      <c r="EI6920" s="98"/>
      <c r="EJ6920" s="98"/>
    </row>
    <row r="6921" spans="135:140">
      <c r="EE6921" s="114"/>
      <c r="EF6921" s="98"/>
      <c r="EG6921" s="98"/>
      <c r="EH6921" s="98"/>
      <c r="EI6921" s="98"/>
      <c r="EJ6921" s="98"/>
    </row>
    <row r="6922" spans="135:140">
      <c r="EE6922" s="114"/>
      <c r="EF6922" s="98"/>
      <c r="EG6922" s="98"/>
      <c r="EH6922" s="98"/>
      <c r="EI6922" s="98"/>
      <c r="EJ6922" s="98"/>
    </row>
    <row r="6923" spans="135:140">
      <c r="EE6923" s="114"/>
      <c r="EF6923" s="98"/>
      <c r="EG6923" s="98"/>
      <c r="EH6923" s="98"/>
      <c r="EI6923" s="98"/>
      <c r="EJ6923" s="98"/>
    </row>
    <row r="6924" spans="135:140">
      <c r="EE6924" s="114"/>
      <c r="EF6924" s="98"/>
      <c r="EG6924" s="98"/>
      <c r="EH6924" s="98"/>
      <c r="EI6924" s="98"/>
      <c r="EJ6924" s="98"/>
    </row>
    <row r="6925" spans="135:140">
      <c r="EE6925" s="114"/>
      <c r="EF6925" s="98"/>
      <c r="EG6925" s="98"/>
      <c r="EH6925" s="98"/>
      <c r="EI6925" s="98"/>
      <c r="EJ6925" s="98"/>
    </row>
    <row r="6926" spans="135:140">
      <c r="EE6926" s="114"/>
      <c r="EF6926" s="98"/>
      <c r="EG6926" s="98"/>
      <c r="EH6926" s="98"/>
      <c r="EI6926" s="98"/>
      <c r="EJ6926" s="98"/>
    </row>
    <row r="6927" spans="135:140">
      <c r="EE6927" s="114"/>
      <c r="EF6927" s="98"/>
      <c r="EG6927" s="98"/>
      <c r="EH6927" s="98"/>
      <c r="EI6927" s="98"/>
      <c r="EJ6927" s="98"/>
    </row>
    <row r="6928" spans="135:140">
      <c r="EE6928" s="114"/>
      <c r="EF6928" s="98"/>
      <c r="EG6928" s="98"/>
      <c r="EH6928" s="98"/>
      <c r="EI6928" s="98"/>
      <c r="EJ6928" s="98"/>
    </row>
    <row r="6929" spans="135:140">
      <c r="EE6929" s="114"/>
      <c r="EF6929" s="98"/>
      <c r="EG6929" s="98"/>
      <c r="EH6929" s="98"/>
      <c r="EI6929" s="98"/>
      <c r="EJ6929" s="98"/>
    </row>
    <row r="6930" spans="135:140">
      <c r="EE6930" s="114"/>
      <c r="EF6930" s="98"/>
      <c r="EG6930" s="98"/>
      <c r="EH6930" s="98"/>
      <c r="EI6930" s="98"/>
      <c r="EJ6930" s="98"/>
    </row>
    <row r="6931" spans="135:140">
      <c r="EE6931" s="114"/>
      <c r="EF6931" s="98"/>
      <c r="EG6931" s="98"/>
      <c r="EH6931" s="98"/>
      <c r="EI6931" s="98"/>
      <c r="EJ6931" s="98"/>
    </row>
    <row r="6932" spans="135:140">
      <c r="EE6932" s="114"/>
      <c r="EF6932" s="98"/>
      <c r="EG6932" s="98"/>
      <c r="EH6932" s="98"/>
      <c r="EI6932" s="98"/>
      <c r="EJ6932" s="98"/>
    </row>
    <row r="6933" spans="135:140">
      <c r="EE6933" s="114"/>
      <c r="EF6933" s="98"/>
      <c r="EG6933" s="98"/>
      <c r="EH6933" s="98"/>
      <c r="EI6933" s="98"/>
      <c r="EJ6933" s="98"/>
    </row>
    <row r="6934" spans="135:140">
      <c r="EE6934" s="114"/>
      <c r="EF6934" s="98"/>
      <c r="EG6934" s="98"/>
      <c r="EH6934" s="98"/>
      <c r="EI6934" s="98"/>
      <c r="EJ6934" s="98"/>
    </row>
    <row r="6935" spans="135:140">
      <c r="EE6935" s="114"/>
      <c r="EF6935" s="98"/>
      <c r="EG6935" s="98"/>
      <c r="EH6935" s="98"/>
      <c r="EI6935" s="98"/>
      <c r="EJ6935" s="98"/>
    </row>
    <row r="6936" spans="135:140">
      <c r="EE6936" s="114"/>
      <c r="EF6936" s="98"/>
      <c r="EG6936" s="98"/>
      <c r="EH6936" s="98"/>
      <c r="EI6936" s="98"/>
      <c r="EJ6936" s="98"/>
    </row>
    <row r="6937" spans="135:140">
      <c r="EE6937" s="114"/>
      <c r="EF6937" s="98"/>
      <c r="EG6937" s="98"/>
      <c r="EH6937" s="98"/>
      <c r="EI6937" s="98"/>
      <c r="EJ6937" s="98"/>
    </row>
    <row r="6938" spans="135:140">
      <c r="EE6938" s="114"/>
      <c r="EF6938" s="98"/>
      <c r="EG6938" s="98"/>
      <c r="EH6938" s="98"/>
      <c r="EI6938" s="98"/>
      <c r="EJ6938" s="98"/>
    </row>
    <row r="6939" spans="135:140">
      <c r="EE6939" s="114"/>
      <c r="EF6939" s="98"/>
      <c r="EG6939" s="98"/>
      <c r="EH6939" s="98"/>
      <c r="EI6939" s="98"/>
      <c r="EJ6939" s="98"/>
    </row>
    <row r="6940" spans="135:140">
      <c r="EE6940" s="114"/>
      <c r="EF6940" s="98"/>
      <c r="EG6940" s="98"/>
      <c r="EH6940" s="98"/>
      <c r="EI6940" s="98"/>
      <c r="EJ6940" s="98"/>
    </row>
    <row r="6941" spans="135:140">
      <c r="EE6941" s="114"/>
      <c r="EF6941" s="98"/>
      <c r="EG6941" s="98"/>
      <c r="EH6941" s="98"/>
      <c r="EI6941" s="98"/>
      <c r="EJ6941" s="98"/>
    </row>
    <row r="6942" spans="135:140">
      <c r="EE6942" s="114"/>
      <c r="EF6942" s="98"/>
      <c r="EG6942" s="98"/>
      <c r="EH6942" s="98"/>
      <c r="EI6942" s="98"/>
      <c r="EJ6942" s="98"/>
    </row>
    <row r="6943" spans="135:140">
      <c r="EE6943" s="114"/>
      <c r="EF6943" s="98"/>
      <c r="EG6943" s="98"/>
      <c r="EH6943" s="98"/>
      <c r="EI6943" s="98"/>
      <c r="EJ6943" s="98"/>
    </row>
    <row r="6944" spans="135:140">
      <c r="EE6944" s="114"/>
      <c r="EF6944" s="98"/>
      <c r="EG6944" s="98"/>
      <c r="EH6944" s="98"/>
      <c r="EI6944" s="98"/>
      <c r="EJ6944" s="98"/>
    </row>
    <row r="6945" spans="135:140">
      <c r="EE6945" s="114"/>
      <c r="EF6945" s="98"/>
      <c r="EG6945" s="98"/>
      <c r="EH6945" s="98"/>
      <c r="EI6945" s="98"/>
      <c r="EJ6945" s="98"/>
    </row>
    <row r="6946" spans="135:140">
      <c r="EE6946" s="114"/>
      <c r="EF6946" s="98"/>
      <c r="EG6946" s="98"/>
      <c r="EH6946" s="98"/>
      <c r="EI6946" s="98"/>
      <c r="EJ6946" s="98"/>
    </row>
    <row r="6947" spans="135:140">
      <c r="EE6947" s="114"/>
      <c r="EF6947" s="98"/>
      <c r="EG6947" s="98"/>
      <c r="EH6947" s="98"/>
      <c r="EI6947" s="98"/>
      <c r="EJ6947" s="98"/>
    </row>
    <row r="6948" spans="135:140">
      <c r="EE6948" s="114"/>
      <c r="EF6948" s="98"/>
      <c r="EG6948" s="98"/>
      <c r="EH6948" s="98"/>
      <c r="EI6948" s="98"/>
      <c r="EJ6948" s="98"/>
    </row>
    <row r="6949" spans="135:140">
      <c r="EE6949" s="114"/>
      <c r="EF6949" s="98"/>
      <c r="EG6949" s="98"/>
      <c r="EH6949" s="98"/>
      <c r="EI6949" s="98"/>
      <c r="EJ6949" s="98"/>
    </row>
    <row r="6950" spans="135:140">
      <c r="EE6950" s="114"/>
      <c r="EF6950" s="98"/>
      <c r="EG6950" s="98"/>
      <c r="EH6950" s="98"/>
      <c r="EI6950" s="98"/>
      <c r="EJ6950" s="98"/>
    </row>
    <row r="6951" spans="135:140">
      <c r="EE6951" s="114"/>
      <c r="EF6951" s="98"/>
      <c r="EG6951" s="98"/>
      <c r="EH6951" s="98"/>
      <c r="EI6951" s="98"/>
      <c r="EJ6951" s="98"/>
    </row>
    <row r="6952" spans="135:140">
      <c r="EE6952" s="114"/>
      <c r="EF6952" s="98"/>
      <c r="EG6952" s="98"/>
      <c r="EH6952" s="98"/>
      <c r="EI6952" s="98"/>
      <c r="EJ6952" s="98"/>
    </row>
    <row r="6953" spans="135:140">
      <c r="EE6953" s="114"/>
      <c r="EF6953" s="98"/>
      <c r="EG6953" s="98"/>
      <c r="EH6953" s="98"/>
      <c r="EI6953" s="98"/>
      <c r="EJ6953" s="98"/>
    </row>
    <row r="6954" spans="135:140">
      <c r="EE6954" s="114"/>
      <c r="EF6954" s="98"/>
      <c r="EG6954" s="98"/>
      <c r="EH6954" s="98"/>
      <c r="EI6954" s="98"/>
      <c r="EJ6954" s="98"/>
    </row>
    <row r="6955" spans="135:140">
      <c r="EE6955" s="114"/>
      <c r="EF6955" s="98"/>
      <c r="EG6955" s="98"/>
      <c r="EH6955" s="98"/>
      <c r="EI6955" s="98"/>
      <c r="EJ6955" s="98"/>
    </row>
    <row r="6956" spans="135:140">
      <c r="EE6956" s="114"/>
      <c r="EF6956" s="98"/>
      <c r="EG6956" s="98"/>
      <c r="EH6956" s="98"/>
      <c r="EI6956" s="98"/>
      <c r="EJ6956" s="98"/>
    </row>
    <row r="6957" spans="135:140">
      <c r="EE6957" s="114"/>
      <c r="EF6957" s="98"/>
      <c r="EG6957" s="98"/>
      <c r="EH6957" s="98"/>
      <c r="EI6957" s="98"/>
      <c r="EJ6957" s="98"/>
    </row>
    <row r="6958" spans="135:140">
      <c r="EE6958" s="114"/>
      <c r="EF6958" s="98"/>
      <c r="EG6958" s="98"/>
      <c r="EH6958" s="98"/>
      <c r="EI6958" s="98"/>
      <c r="EJ6958" s="98"/>
    </row>
    <row r="6959" spans="135:140">
      <c r="EE6959" s="114"/>
      <c r="EF6959" s="98"/>
      <c r="EG6959" s="98"/>
      <c r="EH6959" s="98"/>
      <c r="EI6959" s="98"/>
      <c r="EJ6959" s="98"/>
    </row>
    <row r="6960" spans="135:140">
      <c r="EE6960" s="114"/>
      <c r="EF6960" s="98"/>
      <c r="EG6960" s="98"/>
      <c r="EH6960" s="98"/>
      <c r="EI6960" s="98"/>
      <c r="EJ6960" s="98"/>
    </row>
    <row r="6961" spans="135:140">
      <c r="EE6961" s="114"/>
      <c r="EF6961" s="98"/>
      <c r="EG6961" s="98"/>
      <c r="EH6961" s="98"/>
      <c r="EI6961" s="98"/>
      <c r="EJ6961" s="98"/>
    </row>
    <row r="6962" spans="135:140">
      <c r="EE6962" s="114"/>
      <c r="EF6962" s="98"/>
      <c r="EG6962" s="98"/>
      <c r="EH6962" s="98"/>
      <c r="EI6962" s="98"/>
      <c r="EJ6962" s="98"/>
    </row>
    <row r="6963" spans="135:140">
      <c r="EE6963" s="114"/>
      <c r="EF6963" s="98"/>
      <c r="EG6963" s="98"/>
      <c r="EH6963" s="98"/>
      <c r="EI6963" s="98"/>
      <c r="EJ6963" s="98"/>
    </row>
    <row r="6964" spans="135:140">
      <c r="EE6964" s="114"/>
      <c r="EF6964" s="98"/>
      <c r="EG6964" s="98"/>
      <c r="EH6964" s="98"/>
      <c r="EI6964" s="98"/>
      <c r="EJ6964" s="98"/>
    </row>
    <row r="6965" spans="135:140">
      <c r="EE6965" s="114"/>
      <c r="EF6965" s="98"/>
      <c r="EG6965" s="98"/>
      <c r="EH6965" s="98"/>
      <c r="EI6965" s="98"/>
      <c r="EJ6965" s="98"/>
    </row>
    <row r="6966" spans="135:140">
      <c r="EE6966" s="114"/>
      <c r="EF6966" s="98"/>
      <c r="EG6966" s="98"/>
      <c r="EH6966" s="98"/>
      <c r="EI6966" s="98"/>
      <c r="EJ6966" s="98"/>
    </row>
    <row r="6967" spans="135:140">
      <c r="EE6967" s="114"/>
      <c r="EF6967" s="98"/>
      <c r="EG6967" s="98"/>
      <c r="EH6967" s="98"/>
      <c r="EI6967" s="98"/>
      <c r="EJ6967" s="98"/>
    </row>
    <row r="6968" spans="135:140">
      <c r="EE6968" s="114"/>
      <c r="EF6968" s="98"/>
      <c r="EG6968" s="98"/>
      <c r="EH6968" s="98"/>
      <c r="EI6968" s="98"/>
      <c r="EJ6968" s="98"/>
    </row>
    <row r="6969" spans="135:140">
      <c r="EE6969" s="114"/>
      <c r="EF6969" s="98"/>
      <c r="EG6969" s="98"/>
      <c r="EH6969" s="98"/>
      <c r="EI6969" s="98"/>
      <c r="EJ6969" s="98"/>
    </row>
    <row r="6970" spans="135:140">
      <c r="EE6970" s="114"/>
      <c r="EF6970" s="98"/>
      <c r="EG6970" s="98"/>
      <c r="EH6970" s="98"/>
      <c r="EI6970" s="98"/>
      <c r="EJ6970" s="98"/>
    </row>
    <row r="6971" spans="135:140">
      <c r="EE6971" s="114"/>
      <c r="EF6971" s="98"/>
      <c r="EG6971" s="98"/>
      <c r="EH6971" s="98"/>
      <c r="EI6971" s="98"/>
      <c r="EJ6971" s="98"/>
    </row>
    <row r="6972" spans="135:140">
      <c r="EE6972" s="114"/>
      <c r="EF6972" s="98"/>
      <c r="EG6972" s="98"/>
      <c r="EH6972" s="98"/>
      <c r="EI6972" s="98"/>
      <c r="EJ6972" s="98"/>
    </row>
    <row r="6973" spans="135:140">
      <c r="EE6973" s="114"/>
      <c r="EF6973" s="98"/>
      <c r="EG6973" s="98"/>
      <c r="EH6973" s="98"/>
      <c r="EI6973" s="98"/>
      <c r="EJ6973" s="98"/>
    </row>
    <row r="6974" spans="135:140">
      <c r="EE6974" s="114"/>
      <c r="EF6974" s="98"/>
      <c r="EG6974" s="98"/>
      <c r="EH6974" s="98"/>
      <c r="EI6974" s="98"/>
      <c r="EJ6974" s="98"/>
    </row>
    <row r="6975" spans="135:140">
      <c r="EE6975" s="114"/>
      <c r="EF6975" s="98"/>
      <c r="EG6975" s="98"/>
      <c r="EH6975" s="98"/>
      <c r="EI6975" s="98"/>
      <c r="EJ6975" s="98"/>
    </row>
    <row r="6976" spans="135:140">
      <c r="EE6976" s="114"/>
      <c r="EF6976" s="98"/>
      <c r="EG6976" s="98"/>
      <c r="EH6976" s="98"/>
      <c r="EI6976" s="98"/>
      <c r="EJ6976" s="98"/>
    </row>
    <row r="6977" spans="135:140">
      <c r="EE6977" s="114"/>
      <c r="EF6977" s="98"/>
      <c r="EG6977" s="98"/>
      <c r="EH6977" s="98"/>
      <c r="EI6977" s="98"/>
      <c r="EJ6977" s="98"/>
    </row>
    <row r="6978" spans="135:140">
      <c r="EE6978" s="114"/>
      <c r="EF6978" s="98"/>
      <c r="EG6978" s="98"/>
      <c r="EH6978" s="98"/>
      <c r="EI6978" s="98"/>
      <c r="EJ6978" s="98"/>
    </row>
    <row r="6979" spans="135:140">
      <c r="EE6979" s="114"/>
      <c r="EF6979" s="98"/>
      <c r="EG6979" s="98"/>
      <c r="EH6979" s="98"/>
      <c r="EI6979" s="98"/>
      <c r="EJ6979" s="98"/>
    </row>
    <row r="6980" spans="135:140">
      <c r="EE6980" s="114"/>
      <c r="EF6980" s="98"/>
      <c r="EG6980" s="98"/>
      <c r="EH6980" s="98"/>
      <c r="EI6980" s="98"/>
      <c r="EJ6980" s="98"/>
    </row>
    <row r="6981" spans="135:140">
      <c r="EE6981" s="114"/>
      <c r="EF6981" s="98"/>
      <c r="EG6981" s="98"/>
      <c r="EH6981" s="98"/>
      <c r="EI6981" s="98"/>
      <c r="EJ6981" s="98"/>
    </row>
    <row r="6982" spans="135:140">
      <c r="EE6982" s="114"/>
      <c r="EF6982" s="98"/>
      <c r="EG6982" s="98"/>
      <c r="EH6982" s="98"/>
      <c r="EI6982" s="98"/>
      <c r="EJ6982" s="98"/>
    </row>
    <row r="6983" spans="135:140">
      <c r="EE6983" s="114"/>
      <c r="EF6983" s="98"/>
      <c r="EG6983" s="98"/>
      <c r="EH6983" s="98"/>
      <c r="EI6983" s="98"/>
      <c r="EJ6983" s="98"/>
    </row>
    <row r="6984" spans="135:140">
      <c r="EE6984" s="114"/>
      <c r="EF6984" s="98"/>
      <c r="EG6984" s="98"/>
      <c r="EH6984" s="98"/>
      <c r="EI6984" s="98"/>
      <c r="EJ6984" s="98"/>
    </row>
    <row r="6985" spans="135:140">
      <c r="EE6985" s="114"/>
      <c r="EF6985" s="98"/>
      <c r="EG6985" s="98"/>
      <c r="EH6985" s="98"/>
      <c r="EI6985" s="98"/>
      <c r="EJ6985" s="98"/>
    </row>
    <row r="6986" spans="135:140">
      <c r="EE6986" s="114"/>
      <c r="EF6986" s="98"/>
      <c r="EG6986" s="98"/>
      <c r="EH6986" s="98"/>
      <c r="EI6986" s="98"/>
      <c r="EJ6986" s="98"/>
    </row>
    <row r="6987" spans="135:140">
      <c r="EE6987" s="114"/>
      <c r="EF6987" s="98"/>
      <c r="EG6987" s="98"/>
      <c r="EH6987" s="98"/>
      <c r="EI6987" s="98"/>
      <c r="EJ6987" s="98"/>
    </row>
    <row r="6988" spans="135:140">
      <c r="EE6988" s="114"/>
      <c r="EF6988" s="98"/>
      <c r="EG6988" s="98"/>
      <c r="EH6988" s="98"/>
      <c r="EI6988" s="98"/>
      <c r="EJ6988" s="98"/>
    </row>
    <row r="6989" spans="135:140">
      <c r="EE6989" s="114"/>
      <c r="EF6989" s="98"/>
      <c r="EG6989" s="98"/>
      <c r="EH6989" s="98"/>
      <c r="EI6989" s="98"/>
      <c r="EJ6989" s="98"/>
    </row>
    <row r="6990" spans="135:140">
      <c r="EE6990" s="114"/>
      <c r="EF6990" s="98"/>
      <c r="EG6990" s="98"/>
      <c r="EH6990" s="98"/>
      <c r="EI6990" s="98"/>
      <c r="EJ6990" s="98"/>
    </row>
    <row r="6991" spans="135:140">
      <c r="EE6991" s="114"/>
      <c r="EF6991" s="98"/>
      <c r="EG6991" s="98"/>
      <c r="EH6991" s="98"/>
      <c r="EI6991" s="98"/>
      <c r="EJ6991" s="98"/>
    </row>
    <row r="6992" spans="135:140">
      <c r="EE6992" s="114"/>
      <c r="EF6992" s="98"/>
      <c r="EG6992" s="98"/>
      <c r="EH6992" s="98"/>
      <c r="EI6992" s="98"/>
      <c r="EJ6992" s="98"/>
    </row>
    <row r="6993" spans="135:140">
      <c r="EE6993" s="114"/>
      <c r="EF6993" s="98"/>
      <c r="EG6993" s="98"/>
      <c r="EH6993" s="98"/>
      <c r="EI6993" s="98"/>
      <c r="EJ6993" s="98"/>
    </row>
    <row r="6994" spans="135:140">
      <c r="EE6994" s="114"/>
      <c r="EF6994" s="98"/>
      <c r="EG6994" s="98"/>
      <c r="EH6994" s="98"/>
      <c r="EI6994" s="98"/>
      <c r="EJ6994" s="98"/>
    </row>
    <row r="6995" spans="135:140">
      <c r="EE6995" s="114"/>
      <c r="EF6995" s="98"/>
      <c r="EG6995" s="98"/>
      <c r="EH6995" s="98"/>
      <c r="EI6995" s="98"/>
      <c r="EJ6995" s="98"/>
    </row>
    <row r="6996" spans="135:140">
      <c r="EE6996" s="114"/>
      <c r="EF6996" s="98"/>
      <c r="EG6996" s="98"/>
      <c r="EH6996" s="98"/>
      <c r="EI6996" s="98"/>
      <c r="EJ6996" s="98"/>
    </row>
    <row r="6997" spans="135:140">
      <c r="EE6997" s="114"/>
      <c r="EF6997" s="98"/>
      <c r="EG6997" s="98"/>
      <c r="EH6997" s="98"/>
      <c r="EI6997" s="98"/>
      <c r="EJ6997" s="98"/>
    </row>
    <row r="6998" spans="135:140">
      <c r="EE6998" s="114"/>
      <c r="EF6998" s="98"/>
      <c r="EG6998" s="98"/>
      <c r="EH6998" s="98"/>
      <c r="EI6998" s="98"/>
      <c r="EJ6998" s="98"/>
    </row>
    <row r="6999" spans="135:140">
      <c r="EE6999" s="114"/>
      <c r="EF6999" s="98"/>
      <c r="EG6999" s="98"/>
      <c r="EH6999" s="98"/>
      <c r="EI6999" s="98"/>
      <c r="EJ6999" s="98"/>
    </row>
    <row r="7000" spans="135:140">
      <c r="EE7000" s="114"/>
      <c r="EF7000" s="98"/>
      <c r="EG7000" s="98"/>
      <c r="EH7000" s="98"/>
      <c r="EI7000" s="98"/>
      <c r="EJ7000" s="98"/>
    </row>
    <row r="7001" spans="135:140">
      <c r="EE7001" s="114"/>
      <c r="EF7001" s="98"/>
      <c r="EG7001" s="98"/>
      <c r="EH7001" s="98"/>
      <c r="EI7001" s="98"/>
      <c r="EJ7001" s="98"/>
    </row>
    <row r="7002" spans="135:140">
      <c r="EE7002" s="114"/>
      <c r="EF7002" s="98"/>
      <c r="EG7002" s="98"/>
      <c r="EH7002" s="98"/>
      <c r="EI7002" s="98"/>
      <c r="EJ7002" s="98"/>
    </row>
    <row r="7003" spans="135:140">
      <c r="EE7003" s="114"/>
      <c r="EF7003" s="98"/>
      <c r="EG7003" s="98"/>
      <c r="EH7003" s="98"/>
      <c r="EI7003" s="98"/>
      <c r="EJ7003" s="98"/>
    </row>
    <row r="7004" spans="135:140">
      <c r="EE7004" s="114"/>
      <c r="EF7004" s="98"/>
      <c r="EG7004" s="98"/>
      <c r="EH7004" s="98"/>
      <c r="EI7004" s="98"/>
      <c r="EJ7004" s="98"/>
    </row>
    <row r="7005" spans="135:140">
      <c r="EE7005" s="114"/>
      <c r="EF7005" s="98"/>
      <c r="EG7005" s="98"/>
      <c r="EH7005" s="98"/>
      <c r="EI7005" s="98"/>
      <c r="EJ7005" s="98"/>
    </row>
    <row r="7006" spans="135:140">
      <c r="EE7006" s="114"/>
      <c r="EF7006" s="98"/>
      <c r="EG7006" s="98"/>
      <c r="EH7006" s="98"/>
      <c r="EI7006" s="98"/>
      <c r="EJ7006" s="98"/>
    </row>
    <row r="7007" spans="135:140">
      <c r="EE7007" s="114"/>
      <c r="EF7007" s="98"/>
      <c r="EG7007" s="98"/>
      <c r="EH7007" s="98"/>
      <c r="EI7007" s="98"/>
      <c r="EJ7007" s="98"/>
    </row>
    <row r="7008" spans="135:140">
      <c r="EE7008" s="114"/>
      <c r="EF7008" s="98"/>
      <c r="EG7008" s="98"/>
      <c r="EH7008" s="98"/>
      <c r="EI7008" s="98"/>
      <c r="EJ7008" s="98"/>
    </row>
    <row r="7009" spans="135:140">
      <c r="EE7009" s="114"/>
      <c r="EF7009" s="98"/>
      <c r="EG7009" s="98"/>
      <c r="EH7009" s="98"/>
      <c r="EI7009" s="98"/>
      <c r="EJ7009" s="98"/>
    </row>
    <row r="7010" spans="135:140">
      <c r="EE7010" s="114"/>
      <c r="EF7010" s="98"/>
      <c r="EG7010" s="98"/>
      <c r="EH7010" s="98"/>
      <c r="EI7010" s="98"/>
      <c r="EJ7010" s="98"/>
    </row>
    <row r="7011" spans="135:140">
      <c r="EE7011" s="114"/>
      <c r="EF7011" s="98"/>
      <c r="EG7011" s="98"/>
      <c r="EH7011" s="98"/>
      <c r="EI7011" s="98"/>
      <c r="EJ7011" s="98"/>
    </row>
    <row r="7012" spans="135:140">
      <c r="EE7012" s="114"/>
      <c r="EF7012" s="98"/>
      <c r="EG7012" s="98"/>
      <c r="EH7012" s="98"/>
      <c r="EI7012" s="98"/>
      <c r="EJ7012" s="98"/>
    </row>
    <row r="7013" spans="135:140">
      <c r="EE7013" s="114"/>
      <c r="EF7013" s="98"/>
      <c r="EG7013" s="98"/>
      <c r="EH7013" s="98"/>
      <c r="EI7013" s="98"/>
      <c r="EJ7013" s="98"/>
    </row>
    <row r="7014" spans="135:140">
      <c r="EE7014" s="114"/>
      <c r="EF7014" s="98"/>
      <c r="EG7014" s="98"/>
      <c r="EH7014" s="98"/>
      <c r="EI7014" s="98"/>
      <c r="EJ7014" s="98"/>
    </row>
    <row r="7015" spans="135:140">
      <c r="EE7015" s="114"/>
      <c r="EF7015" s="98"/>
      <c r="EG7015" s="98"/>
      <c r="EH7015" s="98"/>
      <c r="EI7015" s="98"/>
      <c r="EJ7015" s="98"/>
    </row>
    <row r="7016" spans="135:140">
      <c r="EE7016" s="114"/>
      <c r="EF7016" s="98"/>
      <c r="EG7016" s="98"/>
      <c r="EH7016" s="98"/>
      <c r="EI7016" s="98"/>
      <c r="EJ7016" s="98"/>
    </row>
    <row r="7017" spans="135:140">
      <c r="EE7017" s="114"/>
      <c r="EF7017" s="98"/>
      <c r="EG7017" s="98"/>
      <c r="EH7017" s="98"/>
      <c r="EI7017" s="98"/>
      <c r="EJ7017" s="98"/>
    </row>
    <row r="7018" spans="135:140">
      <c r="EE7018" s="114"/>
      <c r="EF7018" s="98"/>
      <c r="EG7018" s="98"/>
      <c r="EH7018" s="98"/>
      <c r="EI7018" s="98"/>
      <c r="EJ7018" s="98"/>
    </row>
    <row r="7019" spans="135:140">
      <c r="EE7019" s="114"/>
      <c r="EF7019" s="98"/>
      <c r="EG7019" s="98"/>
      <c r="EH7019" s="98"/>
      <c r="EI7019" s="98"/>
      <c r="EJ7019" s="98"/>
    </row>
    <row r="7020" spans="135:140">
      <c r="EE7020" s="114"/>
      <c r="EF7020" s="98"/>
      <c r="EG7020" s="98"/>
      <c r="EH7020" s="98"/>
      <c r="EI7020" s="98"/>
      <c r="EJ7020" s="98"/>
    </row>
    <row r="7021" spans="135:140">
      <c r="EE7021" s="114"/>
      <c r="EF7021" s="98"/>
      <c r="EG7021" s="98"/>
      <c r="EH7021" s="98"/>
      <c r="EI7021" s="98"/>
      <c r="EJ7021" s="98"/>
    </row>
    <row r="7022" spans="135:140">
      <c r="EE7022" s="114"/>
      <c r="EF7022" s="98"/>
      <c r="EG7022" s="98"/>
      <c r="EH7022" s="98"/>
      <c r="EI7022" s="98"/>
      <c r="EJ7022" s="98"/>
    </row>
    <row r="7023" spans="135:140">
      <c r="EE7023" s="114"/>
      <c r="EF7023" s="98"/>
      <c r="EG7023" s="98"/>
      <c r="EH7023" s="98"/>
      <c r="EI7023" s="98"/>
      <c r="EJ7023" s="98"/>
    </row>
    <row r="7024" spans="135:140">
      <c r="EE7024" s="114"/>
      <c r="EF7024" s="98"/>
      <c r="EG7024" s="98"/>
      <c r="EH7024" s="98"/>
      <c r="EI7024" s="98"/>
      <c r="EJ7024" s="98"/>
    </row>
    <row r="7025" spans="135:140">
      <c r="EE7025" s="114"/>
      <c r="EF7025" s="98"/>
      <c r="EG7025" s="98"/>
      <c r="EH7025" s="98"/>
      <c r="EI7025" s="98"/>
      <c r="EJ7025" s="98"/>
    </row>
    <row r="7026" spans="135:140">
      <c r="EE7026" s="114"/>
      <c r="EF7026" s="98"/>
      <c r="EG7026" s="98"/>
      <c r="EH7026" s="98"/>
      <c r="EI7026" s="98"/>
      <c r="EJ7026" s="98"/>
    </row>
    <row r="7027" spans="135:140">
      <c r="EE7027" s="114"/>
      <c r="EF7027" s="98"/>
      <c r="EG7027" s="98"/>
      <c r="EH7027" s="98"/>
      <c r="EI7027" s="98"/>
      <c r="EJ7027" s="98"/>
    </row>
    <row r="7028" spans="135:140">
      <c r="EE7028" s="114"/>
      <c r="EF7028" s="98"/>
      <c r="EG7028" s="98"/>
      <c r="EH7028" s="98"/>
      <c r="EI7028" s="98"/>
      <c r="EJ7028" s="98"/>
    </row>
    <row r="7029" spans="135:140">
      <c r="EE7029" s="114"/>
      <c r="EF7029" s="98"/>
      <c r="EG7029" s="98"/>
      <c r="EH7029" s="98"/>
      <c r="EI7029" s="98"/>
      <c r="EJ7029" s="98"/>
    </row>
    <row r="7030" spans="135:140">
      <c r="EE7030" s="114"/>
      <c r="EF7030" s="98"/>
      <c r="EG7030" s="98"/>
      <c r="EH7030" s="98"/>
      <c r="EI7030" s="98"/>
      <c r="EJ7030" s="98"/>
    </row>
    <row r="7031" spans="135:140">
      <c r="EE7031" s="114"/>
      <c r="EF7031" s="98"/>
      <c r="EG7031" s="98"/>
      <c r="EH7031" s="98"/>
      <c r="EI7031" s="98"/>
      <c r="EJ7031" s="98"/>
    </row>
    <row r="7032" spans="135:140">
      <c r="EE7032" s="114"/>
      <c r="EF7032" s="98"/>
      <c r="EG7032" s="98"/>
      <c r="EH7032" s="98"/>
      <c r="EI7032" s="98"/>
      <c r="EJ7032" s="98"/>
    </row>
    <row r="7033" spans="135:140">
      <c r="EE7033" s="114"/>
      <c r="EF7033" s="98"/>
      <c r="EG7033" s="98"/>
      <c r="EH7033" s="98"/>
      <c r="EI7033" s="98"/>
      <c r="EJ7033" s="98"/>
    </row>
    <row r="7034" spans="135:140">
      <c r="EE7034" s="114"/>
      <c r="EF7034" s="98"/>
      <c r="EG7034" s="98"/>
      <c r="EH7034" s="98"/>
      <c r="EI7034" s="98"/>
      <c r="EJ7034" s="98"/>
    </row>
    <row r="7035" spans="135:140">
      <c r="EE7035" s="114"/>
      <c r="EF7035" s="98"/>
      <c r="EG7035" s="98"/>
      <c r="EH7035" s="98"/>
      <c r="EI7035" s="98"/>
      <c r="EJ7035" s="98"/>
    </row>
    <row r="7036" spans="135:140">
      <c r="EE7036" s="114"/>
      <c r="EF7036" s="98"/>
      <c r="EG7036" s="98"/>
      <c r="EH7036" s="98"/>
      <c r="EI7036" s="98"/>
      <c r="EJ7036" s="98"/>
    </row>
    <row r="7037" spans="135:140">
      <c r="EE7037" s="114"/>
      <c r="EF7037" s="98"/>
      <c r="EG7037" s="98"/>
      <c r="EH7037" s="98"/>
      <c r="EI7037" s="98"/>
      <c r="EJ7037" s="98"/>
    </row>
    <row r="7038" spans="135:140">
      <c r="EE7038" s="114"/>
      <c r="EF7038" s="98"/>
      <c r="EG7038" s="98"/>
      <c r="EH7038" s="98"/>
      <c r="EI7038" s="98"/>
      <c r="EJ7038" s="98"/>
    </row>
    <row r="7039" spans="135:140">
      <c r="EE7039" s="114"/>
      <c r="EF7039" s="98"/>
      <c r="EG7039" s="98"/>
      <c r="EH7039" s="98"/>
      <c r="EI7039" s="98"/>
      <c r="EJ7039" s="98"/>
    </row>
    <row r="7040" spans="135:140">
      <c r="EE7040" s="114"/>
      <c r="EF7040" s="98"/>
      <c r="EG7040" s="98"/>
      <c r="EH7040" s="98"/>
      <c r="EI7040" s="98"/>
      <c r="EJ7040" s="98"/>
    </row>
    <row r="7041" spans="135:140">
      <c r="EE7041" s="114"/>
      <c r="EF7041" s="98"/>
      <c r="EG7041" s="98"/>
      <c r="EH7041" s="98"/>
      <c r="EI7041" s="98"/>
      <c r="EJ7041" s="98"/>
    </row>
    <row r="7042" spans="135:140">
      <c r="EE7042" s="114"/>
      <c r="EF7042" s="98"/>
      <c r="EG7042" s="98"/>
      <c r="EH7042" s="98"/>
      <c r="EI7042" s="98"/>
      <c r="EJ7042" s="98"/>
    </row>
    <row r="7043" spans="135:140">
      <c r="EE7043" s="114"/>
      <c r="EF7043" s="98"/>
      <c r="EG7043" s="98"/>
      <c r="EH7043" s="98"/>
      <c r="EI7043" s="98"/>
      <c r="EJ7043" s="98"/>
    </row>
    <row r="7044" spans="135:140">
      <c r="EE7044" s="114"/>
      <c r="EF7044" s="98"/>
      <c r="EG7044" s="98"/>
      <c r="EH7044" s="98"/>
      <c r="EI7044" s="98"/>
      <c r="EJ7044" s="98"/>
    </row>
    <row r="7045" spans="135:140">
      <c r="EE7045" s="114"/>
      <c r="EF7045" s="98"/>
      <c r="EG7045" s="98"/>
      <c r="EH7045" s="98"/>
      <c r="EI7045" s="98"/>
      <c r="EJ7045" s="98"/>
    </row>
    <row r="7046" spans="135:140">
      <c r="EE7046" s="114"/>
      <c r="EF7046" s="98"/>
      <c r="EG7046" s="98"/>
      <c r="EH7046" s="98"/>
      <c r="EI7046" s="98"/>
      <c r="EJ7046" s="98"/>
    </row>
    <row r="7047" spans="135:140">
      <c r="EE7047" s="114"/>
      <c r="EF7047" s="98"/>
      <c r="EG7047" s="98"/>
      <c r="EH7047" s="98"/>
      <c r="EI7047" s="98"/>
      <c r="EJ7047" s="98"/>
    </row>
    <row r="7048" spans="135:140">
      <c r="EE7048" s="114"/>
      <c r="EF7048" s="98"/>
      <c r="EG7048" s="98"/>
      <c r="EH7048" s="98"/>
      <c r="EI7048" s="98"/>
      <c r="EJ7048" s="98"/>
    </row>
    <row r="7049" spans="135:140">
      <c r="EE7049" s="114"/>
      <c r="EF7049" s="98"/>
      <c r="EG7049" s="98"/>
      <c r="EH7049" s="98"/>
      <c r="EI7049" s="98"/>
      <c r="EJ7049" s="98"/>
    </row>
    <row r="7050" spans="135:140">
      <c r="EE7050" s="114"/>
      <c r="EF7050" s="98"/>
      <c r="EG7050" s="98"/>
      <c r="EH7050" s="98"/>
      <c r="EI7050" s="98"/>
      <c r="EJ7050" s="98"/>
    </row>
    <row r="7051" spans="135:140">
      <c r="EE7051" s="114"/>
      <c r="EF7051" s="98"/>
      <c r="EG7051" s="98"/>
      <c r="EH7051" s="98"/>
      <c r="EI7051" s="98"/>
      <c r="EJ7051" s="98"/>
    </row>
    <row r="7052" spans="135:140">
      <c r="EE7052" s="114"/>
      <c r="EF7052" s="98"/>
      <c r="EG7052" s="98"/>
      <c r="EH7052" s="98"/>
      <c r="EI7052" s="98"/>
      <c r="EJ7052" s="98"/>
    </row>
    <row r="7053" spans="135:140">
      <c r="EE7053" s="114"/>
      <c r="EF7053" s="98"/>
      <c r="EG7053" s="98"/>
      <c r="EH7053" s="98"/>
      <c r="EI7053" s="98"/>
      <c r="EJ7053" s="98"/>
    </row>
    <row r="7054" spans="135:140">
      <c r="EE7054" s="114"/>
      <c r="EF7054" s="98"/>
      <c r="EG7054" s="98"/>
      <c r="EH7054" s="98"/>
      <c r="EI7054" s="98"/>
      <c r="EJ7054" s="98"/>
    </row>
    <row r="7055" spans="135:140">
      <c r="EE7055" s="114"/>
      <c r="EF7055" s="98"/>
      <c r="EG7055" s="98"/>
      <c r="EH7055" s="98"/>
      <c r="EI7055" s="98"/>
      <c r="EJ7055" s="98"/>
    </row>
    <row r="7056" spans="135:140">
      <c r="EE7056" s="114"/>
      <c r="EF7056" s="98"/>
      <c r="EG7056" s="98"/>
      <c r="EH7056" s="98"/>
      <c r="EI7056" s="98"/>
      <c r="EJ7056" s="98"/>
    </row>
    <row r="7057" spans="135:140">
      <c r="EE7057" s="114"/>
      <c r="EF7057" s="98"/>
      <c r="EG7057" s="98"/>
      <c r="EH7057" s="98"/>
      <c r="EI7057" s="98"/>
      <c r="EJ7057" s="98"/>
    </row>
    <row r="7058" spans="135:140">
      <c r="EE7058" s="114"/>
      <c r="EF7058" s="98"/>
      <c r="EG7058" s="98"/>
      <c r="EH7058" s="98"/>
      <c r="EI7058" s="98"/>
      <c r="EJ7058" s="98"/>
    </row>
    <row r="7059" spans="135:140">
      <c r="EE7059" s="114"/>
      <c r="EF7059" s="98"/>
      <c r="EG7059" s="98"/>
      <c r="EH7059" s="98"/>
      <c r="EI7059" s="98"/>
      <c r="EJ7059" s="98"/>
    </row>
    <row r="7060" spans="135:140">
      <c r="EE7060" s="114"/>
      <c r="EF7060" s="98"/>
      <c r="EG7060" s="98"/>
      <c r="EH7060" s="98"/>
      <c r="EI7060" s="98"/>
      <c r="EJ7060" s="98"/>
    </row>
    <row r="7061" spans="135:140">
      <c r="EE7061" s="114"/>
      <c r="EF7061" s="98"/>
      <c r="EG7061" s="98"/>
      <c r="EH7061" s="98"/>
      <c r="EI7061" s="98"/>
      <c r="EJ7061" s="98"/>
    </row>
    <row r="7062" spans="135:140">
      <c r="EE7062" s="114"/>
      <c r="EF7062" s="98"/>
      <c r="EG7062" s="98"/>
      <c r="EH7062" s="98"/>
      <c r="EI7062" s="98"/>
      <c r="EJ7062" s="98"/>
    </row>
    <row r="7063" spans="135:140">
      <c r="EE7063" s="114"/>
      <c r="EF7063" s="98"/>
      <c r="EG7063" s="98"/>
      <c r="EH7063" s="98"/>
      <c r="EI7063" s="98"/>
      <c r="EJ7063" s="98"/>
    </row>
    <row r="7064" spans="135:140">
      <c r="EE7064" s="114"/>
      <c r="EF7064" s="98"/>
      <c r="EG7064" s="98"/>
      <c r="EH7064" s="98"/>
      <c r="EI7064" s="98"/>
      <c r="EJ7064" s="98"/>
    </row>
    <row r="7065" spans="135:140">
      <c r="EE7065" s="114"/>
      <c r="EF7065" s="98"/>
      <c r="EG7065" s="98"/>
      <c r="EH7065" s="98"/>
      <c r="EI7065" s="98"/>
      <c r="EJ7065" s="98"/>
    </row>
    <row r="7066" spans="135:140">
      <c r="EE7066" s="114"/>
      <c r="EF7066" s="98"/>
      <c r="EG7066" s="98"/>
      <c r="EH7066" s="98"/>
      <c r="EI7066" s="98"/>
      <c r="EJ7066" s="98"/>
    </row>
    <row r="7067" spans="135:140">
      <c r="EE7067" s="114"/>
      <c r="EF7067" s="98"/>
      <c r="EG7067" s="98"/>
      <c r="EH7067" s="98"/>
      <c r="EI7067" s="98"/>
      <c r="EJ7067" s="98"/>
    </row>
    <row r="7068" spans="135:140">
      <c r="EE7068" s="114"/>
      <c r="EF7068" s="98"/>
      <c r="EG7068" s="98"/>
      <c r="EH7068" s="98"/>
      <c r="EI7068" s="98"/>
      <c r="EJ7068" s="98"/>
    </row>
    <row r="7069" spans="135:140">
      <c r="EE7069" s="114"/>
      <c r="EF7069" s="98"/>
      <c r="EG7069" s="98"/>
      <c r="EH7069" s="98"/>
      <c r="EI7069" s="98"/>
      <c r="EJ7069" s="98"/>
    </row>
    <row r="7070" spans="135:140">
      <c r="EE7070" s="114"/>
      <c r="EF7070" s="98"/>
      <c r="EG7070" s="98"/>
      <c r="EH7070" s="98"/>
      <c r="EI7070" s="98"/>
      <c r="EJ7070" s="98"/>
    </row>
    <row r="7071" spans="135:140">
      <c r="EE7071" s="114"/>
      <c r="EF7071" s="98"/>
      <c r="EG7071" s="98"/>
      <c r="EH7071" s="98"/>
      <c r="EI7071" s="98"/>
      <c r="EJ7071" s="98"/>
    </row>
    <row r="7072" spans="135:140">
      <c r="EE7072" s="114"/>
      <c r="EF7072" s="98"/>
      <c r="EG7072" s="98"/>
      <c r="EH7072" s="98"/>
      <c r="EI7072" s="98"/>
      <c r="EJ7072" s="98"/>
    </row>
    <row r="7073" spans="135:140">
      <c r="EE7073" s="114"/>
      <c r="EF7073" s="98"/>
      <c r="EG7073" s="98"/>
      <c r="EH7073" s="98"/>
      <c r="EI7073" s="98"/>
      <c r="EJ7073" s="98"/>
    </row>
    <row r="7074" spans="135:140">
      <c r="EE7074" s="114"/>
      <c r="EF7074" s="98"/>
      <c r="EG7074" s="98"/>
      <c r="EH7074" s="98"/>
      <c r="EI7074" s="98"/>
      <c r="EJ7074" s="98"/>
    </row>
    <row r="7075" spans="135:140">
      <c r="EE7075" s="114"/>
      <c r="EF7075" s="98"/>
      <c r="EG7075" s="98"/>
      <c r="EH7075" s="98"/>
      <c r="EI7075" s="98"/>
      <c r="EJ7075" s="98"/>
    </row>
    <row r="7076" spans="135:140">
      <c r="EE7076" s="114"/>
      <c r="EF7076" s="98"/>
      <c r="EG7076" s="98"/>
      <c r="EH7076" s="98"/>
      <c r="EI7076" s="98"/>
      <c r="EJ7076" s="98"/>
    </row>
    <row r="7077" spans="135:140">
      <c r="EE7077" s="114"/>
      <c r="EF7077" s="98"/>
      <c r="EG7077" s="98"/>
      <c r="EH7077" s="98"/>
      <c r="EI7077" s="98"/>
      <c r="EJ7077" s="98"/>
    </row>
    <row r="7078" spans="135:140">
      <c r="EE7078" s="114"/>
      <c r="EF7078" s="98"/>
      <c r="EG7078" s="98"/>
      <c r="EH7078" s="98"/>
      <c r="EI7078" s="98"/>
      <c r="EJ7078" s="98"/>
    </row>
    <row r="7079" spans="135:140">
      <c r="EE7079" s="114"/>
      <c r="EF7079" s="98"/>
      <c r="EG7079" s="98"/>
      <c r="EH7079" s="98"/>
      <c r="EI7079" s="98"/>
      <c r="EJ7079" s="98"/>
    </row>
    <row r="7080" spans="135:140">
      <c r="EE7080" s="114"/>
      <c r="EF7080" s="98"/>
      <c r="EG7080" s="98"/>
      <c r="EH7080" s="98"/>
      <c r="EI7080" s="98"/>
      <c r="EJ7080" s="98"/>
    </row>
    <row r="7081" spans="135:140">
      <c r="EE7081" s="114"/>
      <c r="EF7081" s="98"/>
      <c r="EG7081" s="98"/>
      <c r="EH7081" s="98"/>
      <c r="EI7081" s="98"/>
      <c r="EJ7081" s="98"/>
    </row>
    <row r="7082" spans="135:140">
      <c r="EE7082" s="114"/>
      <c r="EF7082" s="98"/>
      <c r="EG7082" s="98"/>
      <c r="EH7082" s="98"/>
      <c r="EI7082" s="98"/>
      <c r="EJ7082" s="98"/>
    </row>
    <row r="7083" spans="135:140">
      <c r="EE7083" s="114"/>
      <c r="EF7083" s="98"/>
      <c r="EG7083" s="98"/>
      <c r="EH7083" s="98"/>
      <c r="EI7083" s="98"/>
      <c r="EJ7083" s="98"/>
    </row>
    <row r="7084" spans="135:140">
      <c r="EE7084" s="114"/>
      <c r="EF7084" s="98"/>
      <c r="EG7084" s="98"/>
      <c r="EH7084" s="98"/>
      <c r="EI7084" s="98"/>
      <c r="EJ7084" s="98"/>
    </row>
    <row r="7085" spans="135:140">
      <c r="EE7085" s="114"/>
      <c r="EF7085" s="98"/>
      <c r="EG7085" s="98"/>
      <c r="EH7085" s="98"/>
      <c r="EI7085" s="98"/>
      <c r="EJ7085" s="98"/>
    </row>
    <row r="7086" spans="135:140">
      <c r="EE7086" s="114"/>
      <c r="EF7086" s="98"/>
      <c r="EG7086" s="98"/>
      <c r="EH7086" s="98"/>
      <c r="EI7086" s="98"/>
      <c r="EJ7086" s="98"/>
    </row>
    <row r="7087" spans="135:140">
      <c r="EE7087" s="114"/>
      <c r="EF7087" s="98"/>
      <c r="EG7087" s="98"/>
      <c r="EH7087" s="98"/>
      <c r="EI7087" s="98"/>
      <c r="EJ7087" s="98"/>
    </row>
    <row r="7088" spans="135:140">
      <c r="EE7088" s="114"/>
      <c r="EF7088" s="98"/>
      <c r="EG7088" s="98"/>
      <c r="EH7088" s="98"/>
      <c r="EI7088" s="98"/>
      <c r="EJ7088" s="98"/>
    </row>
    <row r="7089" spans="135:140">
      <c r="EE7089" s="114"/>
      <c r="EF7089" s="98"/>
      <c r="EG7089" s="98"/>
      <c r="EH7089" s="98"/>
      <c r="EI7089" s="98"/>
      <c r="EJ7089" s="98"/>
    </row>
    <row r="7090" spans="135:140">
      <c r="EE7090" s="114"/>
      <c r="EF7090" s="98"/>
      <c r="EG7090" s="98"/>
      <c r="EH7090" s="98"/>
      <c r="EI7090" s="98"/>
      <c r="EJ7090" s="98"/>
    </row>
    <row r="7091" spans="135:140">
      <c r="EE7091" s="114"/>
      <c r="EF7091" s="98"/>
      <c r="EG7091" s="98"/>
      <c r="EH7091" s="98"/>
      <c r="EI7091" s="98"/>
      <c r="EJ7091" s="98"/>
    </row>
    <row r="7092" spans="135:140">
      <c r="EE7092" s="114"/>
      <c r="EF7092" s="98"/>
      <c r="EG7092" s="98"/>
      <c r="EH7092" s="98"/>
      <c r="EI7092" s="98"/>
      <c r="EJ7092" s="98"/>
    </row>
    <row r="7093" spans="135:140">
      <c r="EE7093" s="114"/>
      <c r="EF7093" s="98"/>
      <c r="EG7093" s="98"/>
      <c r="EH7093" s="98"/>
      <c r="EI7093" s="98"/>
      <c r="EJ7093" s="98"/>
    </row>
    <row r="7094" spans="135:140">
      <c r="EE7094" s="114"/>
      <c r="EF7094" s="98"/>
      <c r="EG7094" s="98"/>
      <c r="EH7094" s="98"/>
      <c r="EI7094" s="98"/>
      <c r="EJ7094" s="98"/>
    </row>
    <row r="7095" spans="135:140">
      <c r="EE7095" s="114"/>
      <c r="EF7095" s="98"/>
      <c r="EG7095" s="98"/>
      <c r="EH7095" s="98"/>
      <c r="EI7095" s="98"/>
      <c r="EJ7095" s="98"/>
    </row>
    <row r="7096" spans="135:140">
      <c r="EE7096" s="114"/>
      <c r="EF7096" s="98"/>
      <c r="EG7096" s="98"/>
      <c r="EH7096" s="98"/>
      <c r="EI7096" s="98"/>
      <c r="EJ7096" s="98"/>
    </row>
    <row r="7097" spans="135:140">
      <c r="EE7097" s="114"/>
      <c r="EF7097" s="98"/>
      <c r="EG7097" s="98"/>
      <c r="EH7097" s="98"/>
      <c r="EI7097" s="98"/>
      <c r="EJ7097" s="98"/>
    </row>
    <row r="7098" spans="135:140">
      <c r="EE7098" s="114"/>
      <c r="EF7098" s="98"/>
      <c r="EG7098" s="98"/>
      <c r="EH7098" s="98"/>
      <c r="EI7098" s="98"/>
      <c r="EJ7098" s="98"/>
    </row>
    <row r="7099" spans="135:140">
      <c r="EE7099" s="114"/>
      <c r="EF7099" s="98"/>
      <c r="EG7099" s="98"/>
      <c r="EH7099" s="98"/>
      <c r="EI7099" s="98"/>
      <c r="EJ7099" s="98"/>
    </row>
    <row r="7100" spans="135:140">
      <c r="EE7100" s="114"/>
      <c r="EF7100" s="98"/>
      <c r="EG7100" s="98"/>
      <c r="EH7100" s="98"/>
      <c r="EI7100" s="98"/>
      <c r="EJ7100" s="98"/>
    </row>
    <row r="7101" spans="135:140">
      <c r="EE7101" s="114"/>
      <c r="EF7101" s="98"/>
      <c r="EG7101" s="98"/>
      <c r="EH7101" s="98"/>
      <c r="EI7101" s="98"/>
      <c r="EJ7101" s="98"/>
    </row>
    <row r="7102" spans="135:140">
      <c r="EE7102" s="114"/>
      <c r="EF7102" s="98"/>
      <c r="EG7102" s="98"/>
      <c r="EH7102" s="98"/>
      <c r="EI7102" s="98"/>
      <c r="EJ7102" s="98"/>
    </row>
    <row r="7103" spans="135:140">
      <c r="EE7103" s="114"/>
      <c r="EF7103" s="98"/>
      <c r="EG7103" s="98"/>
      <c r="EH7103" s="98"/>
      <c r="EI7103" s="98"/>
      <c r="EJ7103" s="98"/>
    </row>
    <row r="7104" spans="135:140">
      <c r="EE7104" s="114"/>
      <c r="EF7104" s="98"/>
      <c r="EG7104" s="98"/>
      <c r="EH7104" s="98"/>
      <c r="EI7104" s="98"/>
      <c r="EJ7104" s="98"/>
    </row>
    <row r="7105" spans="135:140">
      <c r="EE7105" s="114"/>
      <c r="EF7105" s="98"/>
      <c r="EG7105" s="98"/>
      <c r="EH7105" s="98"/>
      <c r="EI7105" s="98"/>
      <c r="EJ7105" s="98"/>
    </row>
    <row r="7106" spans="135:140">
      <c r="EE7106" s="114"/>
      <c r="EF7106" s="98"/>
      <c r="EG7106" s="98"/>
      <c r="EH7106" s="98"/>
      <c r="EI7106" s="98"/>
      <c r="EJ7106" s="98"/>
    </row>
    <row r="7107" spans="135:140">
      <c r="EE7107" s="114"/>
      <c r="EF7107" s="98"/>
      <c r="EG7107" s="98"/>
      <c r="EH7107" s="98"/>
      <c r="EI7107" s="98"/>
      <c r="EJ7107" s="98"/>
    </row>
    <row r="7108" spans="135:140">
      <c r="EE7108" s="114"/>
      <c r="EF7108" s="98"/>
      <c r="EG7108" s="98"/>
      <c r="EH7108" s="98"/>
      <c r="EI7108" s="98"/>
      <c r="EJ7108" s="98"/>
    </row>
    <row r="7109" spans="135:140">
      <c r="EE7109" s="114"/>
      <c r="EF7109" s="98"/>
      <c r="EG7109" s="98"/>
      <c r="EH7109" s="98"/>
      <c r="EI7109" s="98"/>
      <c r="EJ7109" s="98"/>
    </row>
    <row r="7110" spans="135:140">
      <c r="EE7110" s="114"/>
      <c r="EF7110" s="98"/>
      <c r="EG7110" s="98"/>
      <c r="EH7110" s="98"/>
      <c r="EI7110" s="98"/>
      <c r="EJ7110" s="98"/>
    </row>
    <row r="7111" spans="135:140">
      <c r="EE7111" s="114"/>
      <c r="EF7111" s="98"/>
      <c r="EG7111" s="98"/>
      <c r="EH7111" s="98"/>
      <c r="EI7111" s="98"/>
      <c r="EJ7111" s="98"/>
    </row>
    <row r="7112" spans="135:140">
      <c r="EE7112" s="114"/>
      <c r="EF7112" s="98"/>
      <c r="EG7112" s="98"/>
      <c r="EH7112" s="98"/>
      <c r="EI7112" s="98"/>
      <c r="EJ7112" s="98"/>
    </row>
    <row r="7113" spans="135:140">
      <c r="EE7113" s="114"/>
      <c r="EF7113" s="98"/>
      <c r="EG7113" s="98"/>
      <c r="EH7113" s="98"/>
      <c r="EI7113" s="98"/>
      <c r="EJ7113" s="98"/>
    </row>
    <row r="7114" spans="135:140">
      <c r="EE7114" s="114"/>
      <c r="EF7114" s="98"/>
      <c r="EG7114" s="98"/>
      <c r="EH7114" s="98"/>
      <c r="EI7114" s="98"/>
      <c r="EJ7114" s="98"/>
    </row>
    <row r="7115" spans="135:140">
      <c r="EE7115" s="114"/>
      <c r="EF7115" s="98"/>
      <c r="EG7115" s="98"/>
      <c r="EH7115" s="98"/>
      <c r="EI7115" s="98"/>
      <c r="EJ7115" s="98"/>
    </row>
    <row r="7116" spans="135:140">
      <c r="EE7116" s="114"/>
      <c r="EF7116" s="98"/>
      <c r="EG7116" s="98"/>
      <c r="EH7116" s="98"/>
      <c r="EI7116" s="98"/>
      <c r="EJ7116" s="98"/>
    </row>
    <row r="7117" spans="135:140">
      <c r="EE7117" s="114"/>
      <c r="EF7117" s="98"/>
      <c r="EG7117" s="98"/>
      <c r="EH7117" s="98"/>
      <c r="EI7117" s="98"/>
      <c r="EJ7117" s="98"/>
    </row>
    <row r="7118" spans="135:140">
      <c r="EE7118" s="114"/>
      <c r="EF7118" s="98"/>
      <c r="EG7118" s="98"/>
      <c r="EH7118" s="98"/>
      <c r="EI7118" s="98"/>
      <c r="EJ7118" s="98"/>
    </row>
    <row r="7119" spans="135:140">
      <c r="EE7119" s="114"/>
      <c r="EF7119" s="98"/>
      <c r="EG7119" s="98"/>
      <c r="EH7119" s="98"/>
      <c r="EI7119" s="98"/>
      <c r="EJ7119" s="98"/>
    </row>
    <row r="7120" spans="135:140">
      <c r="EE7120" s="114"/>
      <c r="EF7120" s="98"/>
      <c r="EG7120" s="98"/>
      <c r="EH7120" s="98"/>
      <c r="EI7120" s="98"/>
      <c r="EJ7120" s="98"/>
    </row>
    <row r="7121" spans="135:140">
      <c r="EE7121" s="114"/>
      <c r="EF7121" s="98"/>
      <c r="EG7121" s="98"/>
      <c r="EH7121" s="98"/>
      <c r="EI7121" s="98"/>
      <c r="EJ7121" s="98"/>
    </row>
    <row r="7122" spans="135:140">
      <c r="EE7122" s="114"/>
      <c r="EF7122" s="98"/>
      <c r="EG7122" s="98"/>
      <c r="EH7122" s="98"/>
      <c r="EI7122" s="98"/>
      <c r="EJ7122" s="98"/>
    </row>
    <row r="7123" spans="135:140">
      <c r="EE7123" s="114"/>
      <c r="EF7123" s="98"/>
      <c r="EG7123" s="98"/>
      <c r="EH7123" s="98"/>
      <c r="EI7123" s="98"/>
      <c r="EJ7123" s="98"/>
    </row>
    <row r="7124" spans="135:140">
      <c r="EE7124" s="114"/>
      <c r="EF7124" s="98"/>
      <c r="EG7124" s="98"/>
      <c r="EH7124" s="98"/>
      <c r="EI7124" s="98"/>
      <c r="EJ7124" s="98"/>
    </row>
    <row r="7125" spans="135:140">
      <c r="EE7125" s="114"/>
      <c r="EF7125" s="98"/>
      <c r="EG7125" s="98"/>
      <c r="EH7125" s="98"/>
      <c r="EI7125" s="98"/>
      <c r="EJ7125" s="98"/>
    </row>
    <row r="7126" spans="135:140">
      <c r="EE7126" s="114"/>
      <c r="EF7126" s="98"/>
      <c r="EG7126" s="98"/>
      <c r="EH7126" s="98"/>
      <c r="EI7126" s="98"/>
      <c r="EJ7126" s="98"/>
    </row>
    <row r="7127" spans="135:140">
      <c r="EE7127" s="114"/>
      <c r="EF7127" s="98"/>
      <c r="EG7127" s="98"/>
      <c r="EH7127" s="98"/>
      <c r="EI7127" s="98"/>
      <c r="EJ7127" s="98"/>
    </row>
    <row r="7128" spans="135:140">
      <c r="EE7128" s="114"/>
      <c r="EF7128" s="98"/>
      <c r="EG7128" s="98"/>
      <c r="EH7128" s="98"/>
      <c r="EI7128" s="98"/>
      <c r="EJ7128" s="98"/>
    </row>
    <row r="7129" spans="135:140">
      <c r="EE7129" s="114"/>
      <c r="EF7129" s="98"/>
      <c r="EG7129" s="98"/>
      <c r="EH7129" s="98"/>
      <c r="EI7129" s="98"/>
      <c r="EJ7129" s="98"/>
    </row>
    <row r="7130" spans="135:140">
      <c r="EE7130" s="114"/>
      <c r="EF7130" s="98"/>
      <c r="EG7130" s="98"/>
      <c r="EH7130" s="98"/>
      <c r="EI7130" s="98"/>
      <c r="EJ7130" s="98"/>
    </row>
    <row r="7131" spans="135:140">
      <c r="EE7131" s="114"/>
      <c r="EF7131" s="98"/>
      <c r="EG7131" s="98"/>
      <c r="EH7131" s="98"/>
      <c r="EI7131" s="98"/>
      <c r="EJ7131" s="98"/>
    </row>
    <row r="7132" spans="135:140">
      <c r="EE7132" s="114"/>
      <c r="EF7132" s="98"/>
      <c r="EG7132" s="98"/>
      <c r="EH7132" s="98"/>
      <c r="EI7132" s="98"/>
      <c r="EJ7132" s="98"/>
    </row>
    <row r="7133" spans="135:140">
      <c r="EE7133" s="114"/>
      <c r="EF7133" s="98"/>
      <c r="EG7133" s="98"/>
      <c r="EH7133" s="98"/>
      <c r="EI7133" s="98"/>
      <c r="EJ7133" s="98"/>
    </row>
    <row r="7134" spans="135:140">
      <c r="EE7134" s="114"/>
      <c r="EF7134" s="98"/>
      <c r="EG7134" s="98"/>
      <c r="EH7134" s="98"/>
      <c r="EI7134" s="98"/>
      <c r="EJ7134" s="98"/>
    </row>
    <row r="7135" spans="135:140">
      <c r="EE7135" s="114"/>
      <c r="EF7135" s="98"/>
      <c r="EG7135" s="98"/>
      <c r="EH7135" s="98"/>
      <c r="EI7135" s="98"/>
      <c r="EJ7135" s="98"/>
    </row>
    <row r="7136" spans="135:140">
      <c r="EE7136" s="114"/>
      <c r="EF7136" s="98"/>
      <c r="EG7136" s="98"/>
      <c r="EH7136" s="98"/>
      <c r="EI7136" s="98"/>
      <c r="EJ7136" s="98"/>
    </row>
    <row r="7137" spans="135:140">
      <c r="EE7137" s="114"/>
      <c r="EF7137" s="98"/>
      <c r="EG7137" s="98"/>
      <c r="EH7137" s="98"/>
      <c r="EI7137" s="98"/>
      <c r="EJ7137" s="98"/>
    </row>
    <row r="7138" spans="135:140">
      <c r="EE7138" s="114"/>
      <c r="EF7138" s="98"/>
      <c r="EG7138" s="98"/>
      <c r="EH7138" s="98"/>
      <c r="EI7138" s="98"/>
      <c r="EJ7138" s="98"/>
    </row>
    <row r="7139" spans="135:140">
      <c r="EE7139" s="114"/>
      <c r="EF7139" s="98"/>
      <c r="EG7139" s="98"/>
      <c r="EH7139" s="98"/>
      <c r="EI7139" s="98"/>
      <c r="EJ7139" s="98"/>
    </row>
    <row r="7140" spans="135:140">
      <c r="EE7140" s="114"/>
      <c r="EF7140" s="98"/>
      <c r="EG7140" s="98"/>
      <c r="EH7140" s="98"/>
      <c r="EI7140" s="98"/>
      <c r="EJ7140" s="98"/>
    </row>
    <row r="7141" spans="135:140">
      <c r="EE7141" s="114"/>
      <c r="EF7141" s="98"/>
      <c r="EG7141" s="98"/>
      <c r="EH7141" s="98"/>
      <c r="EI7141" s="98"/>
      <c r="EJ7141" s="98"/>
    </row>
    <row r="7142" spans="135:140">
      <c r="EE7142" s="114"/>
      <c r="EF7142" s="98"/>
      <c r="EG7142" s="98"/>
      <c r="EH7142" s="98"/>
      <c r="EI7142" s="98"/>
      <c r="EJ7142" s="98"/>
    </row>
    <row r="7143" spans="135:140">
      <c r="EE7143" s="114"/>
      <c r="EF7143" s="98"/>
      <c r="EG7143" s="98"/>
      <c r="EH7143" s="98"/>
      <c r="EI7143" s="98"/>
      <c r="EJ7143" s="98"/>
    </row>
    <row r="7144" spans="135:140">
      <c r="EE7144" s="114"/>
      <c r="EF7144" s="98"/>
      <c r="EG7144" s="98"/>
      <c r="EH7144" s="98"/>
      <c r="EI7144" s="98"/>
      <c r="EJ7144" s="98"/>
    </row>
    <row r="7145" spans="135:140">
      <c r="EE7145" s="114"/>
      <c r="EF7145" s="98"/>
      <c r="EG7145" s="98"/>
      <c r="EH7145" s="98"/>
      <c r="EI7145" s="98"/>
      <c r="EJ7145" s="98"/>
    </row>
    <row r="7146" spans="135:140">
      <c r="EE7146" s="114"/>
      <c r="EF7146" s="98"/>
      <c r="EG7146" s="98"/>
      <c r="EH7146" s="98"/>
      <c r="EI7146" s="98"/>
      <c r="EJ7146" s="98"/>
    </row>
    <row r="7147" spans="135:140">
      <c r="EE7147" s="114"/>
      <c r="EF7147" s="98"/>
      <c r="EG7147" s="98"/>
      <c r="EH7147" s="98"/>
      <c r="EI7147" s="98"/>
      <c r="EJ7147" s="98"/>
    </row>
    <row r="7148" spans="135:140">
      <c r="EE7148" s="114"/>
      <c r="EF7148" s="98"/>
      <c r="EG7148" s="98"/>
      <c r="EH7148" s="98"/>
      <c r="EI7148" s="98"/>
      <c r="EJ7148" s="98"/>
    </row>
    <row r="7149" spans="135:140">
      <c r="EE7149" s="114"/>
      <c r="EF7149" s="98"/>
      <c r="EG7149" s="98"/>
      <c r="EH7149" s="98"/>
      <c r="EI7149" s="98"/>
      <c r="EJ7149" s="98"/>
    </row>
    <row r="7150" spans="135:140">
      <c r="EE7150" s="114"/>
      <c r="EF7150" s="98"/>
      <c r="EG7150" s="98"/>
      <c r="EH7150" s="98"/>
      <c r="EI7150" s="98"/>
      <c r="EJ7150" s="98"/>
    </row>
    <row r="7151" spans="135:140">
      <c r="EE7151" s="114"/>
      <c r="EF7151" s="98"/>
      <c r="EG7151" s="98"/>
      <c r="EH7151" s="98"/>
      <c r="EI7151" s="98"/>
      <c r="EJ7151" s="98"/>
    </row>
    <row r="7152" spans="135:140">
      <c r="EE7152" s="114"/>
      <c r="EF7152" s="98"/>
      <c r="EG7152" s="98"/>
      <c r="EH7152" s="98"/>
      <c r="EI7152" s="98"/>
      <c r="EJ7152" s="98"/>
    </row>
    <row r="7153" spans="135:140">
      <c r="EE7153" s="114"/>
      <c r="EF7153" s="98"/>
      <c r="EG7153" s="98"/>
      <c r="EH7153" s="98"/>
      <c r="EI7153" s="98"/>
      <c r="EJ7153" s="98"/>
    </row>
    <row r="7154" spans="135:140">
      <c r="EE7154" s="114"/>
      <c r="EF7154" s="98"/>
      <c r="EG7154" s="98"/>
      <c r="EH7154" s="98"/>
      <c r="EI7154" s="98"/>
      <c r="EJ7154" s="98"/>
    </row>
    <row r="7155" spans="135:140">
      <c r="EE7155" s="114"/>
      <c r="EF7155" s="98"/>
      <c r="EG7155" s="98"/>
      <c r="EH7155" s="98"/>
      <c r="EI7155" s="98"/>
      <c r="EJ7155" s="98"/>
    </row>
    <row r="7156" spans="135:140">
      <c r="EE7156" s="114"/>
      <c r="EF7156" s="98"/>
      <c r="EG7156" s="98"/>
      <c r="EH7156" s="98"/>
      <c r="EI7156" s="98"/>
      <c r="EJ7156" s="98"/>
    </row>
    <row r="7157" spans="135:140">
      <c r="EE7157" s="114"/>
      <c r="EF7157" s="98"/>
      <c r="EG7157" s="98"/>
      <c r="EH7157" s="98"/>
      <c r="EI7157" s="98"/>
      <c r="EJ7157" s="98"/>
    </row>
    <row r="7158" spans="135:140">
      <c r="EE7158" s="114"/>
      <c r="EF7158" s="98"/>
      <c r="EG7158" s="98"/>
      <c r="EH7158" s="98"/>
      <c r="EI7158" s="98"/>
      <c r="EJ7158" s="98"/>
    </row>
    <row r="7159" spans="135:140">
      <c r="EE7159" s="114"/>
      <c r="EF7159" s="98"/>
      <c r="EG7159" s="98"/>
      <c r="EH7159" s="98"/>
      <c r="EI7159" s="98"/>
      <c r="EJ7159" s="98"/>
    </row>
    <row r="7160" spans="135:140">
      <c r="EE7160" s="114"/>
      <c r="EF7160" s="98"/>
      <c r="EG7160" s="98"/>
      <c r="EH7160" s="98"/>
      <c r="EI7160" s="98"/>
      <c r="EJ7160" s="98"/>
    </row>
    <row r="7161" spans="135:140">
      <c r="EE7161" s="114"/>
      <c r="EF7161" s="98"/>
      <c r="EG7161" s="98"/>
      <c r="EH7161" s="98"/>
      <c r="EI7161" s="98"/>
      <c r="EJ7161" s="98"/>
    </row>
    <row r="7162" spans="135:140">
      <c r="EE7162" s="114"/>
      <c r="EF7162" s="98"/>
      <c r="EG7162" s="98"/>
      <c r="EH7162" s="98"/>
      <c r="EI7162" s="98"/>
      <c r="EJ7162" s="98"/>
    </row>
    <row r="7163" spans="135:140">
      <c r="EE7163" s="114"/>
      <c r="EF7163" s="98"/>
      <c r="EG7163" s="98"/>
      <c r="EH7163" s="98"/>
      <c r="EI7163" s="98"/>
      <c r="EJ7163" s="98"/>
    </row>
    <row r="7164" spans="135:140">
      <c r="EE7164" s="114"/>
      <c r="EF7164" s="98"/>
      <c r="EG7164" s="98"/>
      <c r="EH7164" s="98"/>
      <c r="EI7164" s="98"/>
      <c r="EJ7164" s="98"/>
    </row>
    <row r="7165" spans="135:140">
      <c r="EE7165" s="114"/>
      <c r="EF7165" s="98"/>
      <c r="EG7165" s="98"/>
      <c r="EH7165" s="98"/>
      <c r="EI7165" s="98"/>
      <c r="EJ7165" s="98"/>
    </row>
    <row r="7166" spans="135:140">
      <c r="EE7166" s="114"/>
      <c r="EF7166" s="98"/>
      <c r="EG7166" s="98"/>
      <c r="EH7166" s="98"/>
      <c r="EI7166" s="98"/>
      <c r="EJ7166" s="98"/>
    </row>
    <row r="7167" spans="135:140">
      <c r="EE7167" s="114"/>
      <c r="EF7167" s="98"/>
      <c r="EG7167" s="98"/>
      <c r="EH7167" s="98"/>
      <c r="EI7167" s="98"/>
      <c r="EJ7167" s="98"/>
    </row>
    <row r="7168" spans="135:140">
      <c r="EE7168" s="114"/>
      <c r="EF7168" s="98"/>
      <c r="EG7168" s="98"/>
      <c r="EH7168" s="98"/>
      <c r="EI7168" s="98"/>
      <c r="EJ7168" s="98"/>
    </row>
    <row r="7169" spans="135:140">
      <c r="EE7169" s="114"/>
      <c r="EF7169" s="98"/>
      <c r="EG7169" s="98"/>
      <c r="EH7169" s="98"/>
      <c r="EI7169" s="98"/>
      <c r="EJ7169" s="98"/>
    </row>
    <row r="7170" spans="135:140">
      <c r="EE7170" s="114"/>
      <c r="EF7170" s="98"/>
      <c r="EG7170" s="98"/>
      <c r="EH7170" s="98"/>
      <c r="EI7170" s="98"/>
      <c r="EJ7170" s="98"/>
    </row>
    <row r="7171" spans="135:140">
      <c r="EE7171" s="114"/>
      <c r="EF7171" s="98"/>
      <c r="EG7171" s="98"/>
      <c r="EH7171" s="98"/>
      <c r="EI7171" s="98"/>
      <c r="EJ7171" s="98"/>
    </row>
    <row r="7172" spans="135:140">
      <c r="EE7172" s="114"/>
      <c r="EF7172" s="98"/>
      <c r="EG7172" s="98"/>
      <c r="EH7172" s="98"/>
      <c r="EI7172" s="98"/>
      <c r="EJ7172" s="98"/>
    </row>
    <row r="7173" spans="135:140">
      <c r="EE7173" s="114"/>
      <c r="EF7173" s="98"/>
      <c r="EG7173" s="98"/>
      <c r="EH7173" s="98"/>
      <c r="EI7173" s="98"/>
      <c r="EJ7173" s="98"/>
    </row>
    <row r="7174" spans="135:140">
      <c r="EE7174" s="114"/>
      <c r="EF7174" s="98"/>
      <c r="EG7174" s="98"/>
      <c r="EH7174" s="98"/>
      <c r="EI7174" s="98"/>
      <c r="EJ7174" s="98"/>
    </row>
    <row r="7175" spans="135:140">
      <c r="EE7175" s="114"/>
      <c r="EF7175" s="98"/>
      <c r="EG7175" s="98"/>
      <c r="EH7175" s="98"/>
      <c r="EI7175" s="98"/>
      <c r="EJ7175" s="98"/>
    </row>
    <row r="7176" spans="135:140">
      <c r="EE7176" s="114"/>
      <c r="EF7176" s="98"/>
      <c r="EG7176" s="98"/>
      <c r="EH7176" s="98"/>
      <c r="EI7176" s="98"/>
      <c r="EJ7176" s="98"/>
    </row>
    <row r="7177" spans="135:140">
      <c r="EE7177" s="114"/>
      <c r="EF7177" s="98"/>
      <c r="EG7177" s="98"/>
      <c r="EH7177" s="98"/>
      <c r="EI7177" s="98"/>
      <c r="EJ7177" s="98"/>
    </row>
    <row r="7178" spans="135:140">
      <c r="EE7178" s="114"/>
      <c r="EF7178" s="98"/>
      <c r="EG7178" s="98"/>
      <c r="EH7178" s="98"/>
      <c r="EI7178" s="98"/>
      <c r="EJ7178" s="98"/>
    </row>
    <row r="7179" spans="135:140">
      <c r="EE7179" s="114"/>
      <c r="EF7179" s="98"/>
      <c r="EG7179" s="98"/>
      <c r="EH7179" s="98"/>
      <c r="EI7179" s="98"/>
      <c r="EJ7179" s="98"/>
    </row>
    <row r="7180" spans="135:140">
      <c r="EE7180" s="114"/>
      <c r="EF7180" s="98"/>
      <c r="EG7180" s="98"/>
      <c r="EH7180" s="98"/>
      <c r="EI7180" s="98"/>
      <c r="EJ7180" s="98"/>
    </row>
    <row r="7181" spans="135:140">
      <c r="EE7181" s="114"/>
      <c r="EF7181" s="98"/>
      <c r="EG7181" s="98"/>
      <c r="EH7181" s="98"/>
      <c r="EI7181" s="98"/>
      <c r="EJ7181" s="98"/>
    </row>
    <row r="7182" spans="135:140">
      <c r="EE7182" s="114"/>
      <c r="EF7182" s="98"/>
      <c r="EG7182" s="98"/>
      <c r="EH7182" s="98"/>
      <c r="EI7182" s="98"/>
      <c r="EJ7182" s="98"/>
    </row>
    <row r="7183" spans="135:140">
      <c r="EE7183" s="114"/>
      <c r="EF7183" s="98"/>
      <c r="EG7183" s="98"/>
      <c r="EH7183" s="98"/>
      <c r="EI7183" s="98"/>
      <c r="EJ7183" s="98"/>
    </row>
    <row r="7184" spans="135:140">
      <c r="EE7184" s="114"/>
      <c r="EF7184" s="98"/>
      <c r="EG7184" s="98"/>
      <c r="EH7184" s="98"/>
      <c r="EI7184" s="98"/>
      <c r="EJ7184" s="98"/>
    </row>
    <row r="7185" spans="135:140">
      <c r="EE7185" s="114"/>
      <c r="EF7185" s="98"/>
      <c r="EG7185" s="98"/>
      <c r="EH7185" s="98"/>
      <c r="EI7185" s="98"/>
      <c r="EJ7185" s="98"/>
    </row>
    <row r="7186" spans="135:140">
      <c r="EE7186" s="114"/>
      <c r="EF7186" s="98"/>
      <c r="EG7186" s="98"/>
      <c r="EH7186" s="98"/>
      <c r="EI7186" s="98"/>
      <c r="EJ7186" s="98"/>
    </row>
    <row r="7187" spans="135:140">
      <c r="EE7187" s="114"/>
      <c r="EF7187" s="98"/>
      <c r="EG7187" s="98"/>
      <c r="EH7187" s="98"/>
      <c r="EI7187" s="98"/>
      <c r="EJ7187" s="98"/>
    </row>
    <row r="7188" spans="135:140">
      <c r="EE7188" s="114"/>
      <c r="EF7188" s="98"/>
      <c r="EG7188" s="98"/>
      <c r="EH7188" s="98"/>
      <c r="EI7188" s="98"/>
      <c r="EJ7188" s="98"/>
    </row>
    <row r="7189" spans="135:140">
      <c r="EE7189" s="114"/>
      <c r="EF7189" s="98"/>
      <c r="EG7189" s="98"/>
      <c r="EH7189" s="98"/>
      <c r="EI7189" s="98"/>
      <c r="EJ7189" s="98"/>
    </row>
    <row r="7190" spans="135:140">
      <c r="EE7190" s="114"/>
      <c r="EF7190" s="98"/>
      <c r="EG7190" s="98"/>
      <c r="EH7190" s="98"/>
      <c r="EI7190" s="98"/>
      <c r="EJ7190" s="98"/>
    </row>
    <row r="7191" spans="135:140">
      <c r="EE7191" s="114"/>
      <c r="EF7191" s="98"/>
      <c r="EG7191" s="98"/>
      <c r="EH7191" s="98"/>
      <c r="EI7191" s="98"/>
      <c r="EJ7191" s="98"/>
    </row>
    <row r="7192" spans="135:140">
      <c r="EE7192" s="114"/>
      <c r="EF7192" s="98"/>
      <c r="EG7192" s="98"/>
      <c r="EH7192" s="98"/>
      <c r="EI7192" s="98"/>
      <c r="EJ7192" s="98"/>
    </row>
    <row r="7193" spans="135:140">
      <c r="EE7193" s="114"/>
      <c r="EF7193" s="98"/>
      <c r="EG7193" s="98"/>
      <c r="EH7193" s="98"/>
      <c r="EI7193" s="98"/>
      <c r="EJ7193" s="98"/>
    </row>
    <row r="7194" spans="135:140">
      <c r="EE7194" s="114"/>
      <c r="EF7194" s="98"/>
      <c r="EG7194" s="98"/>
      <c r="EH7194" s="98"/>
      <c r="EI7194" s="98"/>
      <c r="EJ7194" s="98"/>
    </row>
    <row r="7195" spans="135:140">
      <c r="EE7195" s="114"/>
      <c r="EF7195" s="98"/>
      <c r="EG7195" s="98"/>
      <c r="EH7195" s="98"/>
      <c r="EI7195" s="98"/>
      <c r="EJ7195" s="98"/>
    </row>
    <row r="7196" spans="135:140">
      <c r="EE7196" s="114"/>
      <c r="EF7196" s="98"/>
      <c r="EG7196" s="98"/>
      <c r="EH7196" s="98"/>
      <c r="EI7196" s="98"/>
      <c r="EJ7196" s="98"/>
    </row>
    <row r="7197" spans="135:140">
      <c r="EE7197" s="114"/>
      <c r="EF7197" s="98"/>
      <c r="EG7197" s="98"/>
      <c r="EH7197" s="98"/>
      <c r="EI7197" s="98"/>
      <c r="EJ7197" s="98"/>
    </row>
    <row r="7198" spans="135:140">
      <c r="EE7198" s="114"/>
      <c r="EF7198" s="98"/>
      <c r="EG7198" s="98"/>
      <c r="EH7198" s="98"/>
      <c r="EI7198" s="98"/>
      <c r="EJ7198" s="98"/>
    </row>
    <row r="7199" spans="135:140">
      <c r="EE7199" s="114"/>
      <c r="EF7199" s="98"/>
      <c r="EG7199" s="98"/>
      <c r="EH7199" s="98"/>
      <c r="EI7199" s="98"/>
      <c r="EJ7199" s="98"/>
    </row>
    <row r="7200" spans="135:140">
      <c r="EE7200" s="114"/>
      <c r="EF7200" s="98"/>
      <c r="EG7200" s="98"/>
      <c r="EH7200" s="98"/>
      <c r="EI7200" s="98"/>
      <c r="EJ7200" s="98"/>
    </row>
    <row r="7201" spans="135:140">
      <c r="EE7201" s="114"/>
      <c r="EF7201" s="98"/>
      <c r="EG7201" s="98"/>
      <c r="EH7201" s="98"/>
      <c r="EI7201" s="98"/>
      <c r="EJ7201" s="98"/>
    </row>
    <row r="7202" spans="135:140">
      <c r="EE7202" s="114"/>
      <c r="EF7202" s="98"/>
      <c r="EG7202" s="98"/>
      <c r="EH7202" s="98"/>
      <c r="EI7202" s="98"/>
      <c r="EJ7202" s="98"/>
    </row>
    <row r="7203" spans="135:140">
      <c r="EE7203" s="114"/>
      <c r="EF7203" s="98"/>
      <c r="EG7203" s="98"/>
      <c r="EH7203" s="98"/>
      <c r="EI7203" s="98"/>
      <c r="EJ7203" s="98"/>
    </row>
    <row r="7204" spans="135:140">
      <c r="EE7204" s="114"/>
      <c r="EF7204" s="98"/>
      <c r="EG7204" s="98"/>
      <c r="EH7204" s="98"/>
      <c r="EI7204" s="98"/>
      <c r="EJ7204" s="98"/>
    </row>
    <row r="7205" spans="135:140">
      <c r="EE7205" s="114"/>
      <c r="EF7205" s="98"/>
      <c r="EG7205" s="98"/>
      <c r="EH7205" s="98"/>
      <c r="EI7205" s="98"/>
      <c r="EJ7205" s="98"/>
    </row>
    <row r="7206" spans="135:140">
      <c r="EE7206" s="114"/>
      <c r="EF7206" s="98"/>
      <c r="EG7206" s="98"/>
      <c r="EH7206" s="98"/>
      <c r="EI7206" s="98"/>
      <c r="EJ7206" s="98"/>
    </row>
    <row r="7207" spans="135:140">
      <c r="EE7207" s="114"/>
      <c r="EF7207" s="98"/>
      <c r="EG7207" s="98"/>
      <c r="EH7207" s="98"/>
      <c r="EI7207" s="98"/>
      <c r="EJ7207" s="98"/>
    </row>
    <row r="7208" spans="135:140">
      <c r="EE7208" s="114"/>
      <c r="EF7208" s="98"/>
      <c r="EG7208" s="98"/>
      <c r="EH7208" s="98"/>
      <c r="EI7208" s="98"/>
      <c r="EJ7208" s="98"/>
    </row>
    <row r="7209" spans="135:140">
      <c r="EE7209" s="114"/>
      <c r="EF7209" s="98"/>
      <c r="EG7209" s="98"/>
      <c r="EH7209" s="98"/>
      <c r="EI7209" s="98"/>
      <c r="EJ7209" s="98"/>
    </row>
    <row r="7210" spans="135:140">
      <c r="EE7210" s="114"/>
      <c r="EF7210" s="98"/>
      <c r="EG7210" s="98"/>
      <c r="EH7210" s="98"/>
      <c r="EI7210" s="98"/>
      <c r="EJ7210" s="98"/>
    </row>
    <row r="7211" spans="135:140">
      <c r="EE7211" s="114"/>
      <c r="EF7211" s="98"/>
      <c r="EG7211" s="98"/>
      <c r="EH7211" s="98"/>
      <c r="EI7211" s="98"/>
      <c r="EJ7211" s="98"/>
    </row>
    <row r="7212" spans="135:140">
      <c r="EE7212" s="114"/>
      <c r="EF7212" s="98"/>
      <c r="EG7212" s="98"/>
      <c r="EH7212" s="98"/>
      <c r="EI7212" s="98"/>
      <c r="EJ7212" s="98"/>
    </row>
    <row r="7213" spans="135:140">
      <c r="EE7213" s="114"/>
      <c r="EF7213" s="98"/>
      <c r="EG7213" s="98"/>
      <c r="EH7213" s="98"/>
      <c r="EI7213" s="98"/>
      <c r="EJ7213" s="98"/>
    </row>
    <row r="7214" spans="135:140">
      <c r="EE7214" s="114"/>
      <c r="EF7214" s="98"/>
      <c r="EG7214" s="98"/>
      <c r="EH7214" s="98"/>
      <c r="EI7214" s="98"/>
      <c r="EJ7214" s="98"/>
    </row>
    <row r="7215" spans="135:140">
      <c r="EE7215" s="114"/>
      <c r="EF7215" s="98"/>
      <c r="EG7215" s="98"/>
      <c r="EH7215" s="98"/>
      <c r="EI7215" s="98"/>
      <c r="EJ7215" s="98"/>
    </row>
    <row r="7216" spans="135:140">
      <c r="EE7216" s="114"/>
      <c r="EF7216" s="98"/>
      <c r="EG7216" s="98"/>
      <c r="EH7216" s="98"/>
      <c r="EI7216" s="98"/>
      <c r="EJ7216" s="98"/>
    </row>
    <row r="7217" spans="135:140">
      <c r="EE7217" s="114"/>
      <c r="EF7217" s="98"/>
      <c r="EG7217" s="98"/>
      <c r="EH7217" s="98"/>
      <c r="EI7217" s="98"/>
      <c r="EJ7217" s="98"/>
    </row>
    <row r="7218" spans="135:140">
      <c r="EE7218" s="114"/>
      <c r="EF7218" s="98"/>
      <c r="EG7218" s="98"/>
      <c r="EH7218" s="98"/>
      <c r="EI7218" s="98"/>
      <c r="EJ7218" s="98"/>
    </row>
    <row r="7219" spans="135:140">
      <c r="EE7219" s="114"/>
      <c r="EF7219" s="98"/>
      <c r="EG7219" s="98"/>
      <c r="EH7219" s="98"/>
      <c r="EI7219" s="98"/>
      <c r="EJ7219" s="98"/>
    </row>
    <row r="7220" spans="135:140">
      <c r="EE7220" s="114"/>
      <c r="EF7220" s="98"/>
      <c r="EG7220" s="98"/>
      <c r="EH7220" s="98"/>
      <c r="EI7220" s="98"/>
      <c r="EJ7220" s="98"/>
    </row>
    <row r="7221" spans="135:140">
      <c r="EE7221" s="114"/>
      <c r="EF7221" s="98"/>
      <c r="EG7221" s="98"/>
      <c r="EH7221" s="98"/>
      <c r="EI7221" s="98"/>
      <c r="EJ7221" s="98"/>
    </row>
    <row r="7222" spans="135:140">
      <c r="EE7222" s="114"/>
      <c r="EF7222" s="98"/>
      <c r="EG7222" s="98"/>
      <c r="EH7222" s="98"/>
      <c r="EI7222" s="98"/>
      <c r="EJ7222" s="98"/>
    </row>
    <row r="7223" spans="135:140">
      <c r="EE7223" s="114"/>
      <c r="EF7223" s="98"/>
      <c r="EG7223" s="98"/>
      <c r="EH7223" s="98"/>
      <c r="EI7223" s="98"/>
      <c r="EJ7223" s="98"/>
    </row>
    <row r="7224" spans="135:140">
      <c r="EE7224" s="114"/>
      <c r="EF7224" s="98"/>
      <c r="EG7224" s="98"/>
      <c r="EH7224" s="98"/>
      <c r="EI7224" s="98"/>
      <c r="EJ7224" s="98"/>
    </row>
    <row r="7225" spans="135:140">
      <c r="EE7225" s="114"/>
      <c r="EF7225" s="98"/>
      <c r="EG7225" s="98"/>
      <c r="EH7225" s="98"/>
      <c r="EI7225" s="98"/>
      <c r="EJ7225" s="98"/>
    </row>
    <row r="7226" spans="135:140">
      <c r="EE7226" s="114"/>
      <c r="EF7226" s="98"/>
      <c r="EG7226" s="98"/>
      <c r="EH7226" s="98"/>
      <c r="EI7226" s="98"/>
      <c r="EJ7226" s="98"/>
    </row>
    <row r="7227" spans="135:140">
      <c r="EE7227" s="114"/>
      <c r="EF7227" s="98"/>
      <c r="EG7227" s="98"/>
      <c r="EH7227" s="98"/>
      <c r="EI7227" s="98"/>
      <c r="EJ7227" s="98"/>
    </row>
    <row r="7228" spans="135:140">
      <c r="EE7228" s="114"/>
      <c r="EF7228" s="98"/>
      <c r="EG7228" s="98"/>
      <c r="EH7228" s="98"/>
      <c r="EI7228" s="98"/>
      <c r="EJ7228" s="98"/>
    </row>
    <row r="7229" spans="135:140">
      <c r="EE7229" s="114"/>
      <c r="EF7229" s="98"/>
      <c r="EG7229" s="98"/>
      <c r="EH7229" s="98"/>
      <c r="EI7229" s="98"/>
      <c r="EJ7229" s="98"/>
    </row>
    <row r="7230" spans="135:140">
      <c r="EE7230" s="114"/>
      <c r="EF7230" s="98"/>
      <c r="EG7230" s="98"/>
      <c r="EH7230" s="98"/>
      <c r="EI7230" s="98"/>
      <c r="EJ7230" s="98"/>
    </row>
    <row r="7231" spans="135:140">
      <c r="EE7231" s="114"/>
      <c r="EF7231" s="98"/>
      <c r="EG7231" s="98"/>
      <c r="EH7231" s="98"/>
      <c r="EI7231" s="98"/>
      <c r="EJ7231" s="98"/>
    </row>
    <row r="7232" spans="135:140">
      <c r="EE7232" s="114"/>
      <c r="EF7232" s="98"/>
      <c r="EG7232" s="98"/>
      <c r="EH7232" s="98"/>
      <c r="EI7232" s="98"/>
      <c r="EJ7232" s="98"/>
    </row>
    <row r="7233" spans="135:140">
      <c r="EE7233" s="114"/>
      <c r="EF7233" s="98"/>
      <c r="EG7233" s="98"/>
      <c r="EH7233" s="98"/>
      <c r="EI7233" s="98"/>
      <c r="EJ7233" s="98"/>
    </row>
    <row r="7234" spans="135:140">
      <c r="EE7234" s="114"/>
      <c r="EF7234" s="98"/>
      <c r="EG7234" s="98"/>
      <c r="EH7234" s="98"/>
      <c r="EI7234" s="98"/>
      <c r="EJ7234" s="98"/>
    </row>
    <row r="7235" spans="135:140">
      <c r="EE7235" s="114"/>
      <c r="EF7235" s="98"/>
      <c r="EG7235" s="98"/>
      <c r="EH7235" s="98"/>
      <c r="EI7235" s="98"/>
      <c r="EJ7235" s="98"/>
    </row>
    <row r="7236" spans="135:140">
      <c r="EE7236" s="114"/>
      <c r="EF7236" s="98"/>
      <c r="EG7236" s="98"/>
      <c r="EH7236" s="98"/>
      <c r="EI7236" s="98"/>
      <c r="EJ7236" s="98"/>
    </row>
    <row r="7237" spans="135:140">
      <c r="EE7237" s="114"/>
      <c r="EF7237" s="98"/>
      <c r="EG7237" s="98"/>
      <c r="EH7237" s="98"/>
      <c r="EI7237" s="98"/>
      <c r="EJ7237" s="98"/>
    </row>
    <row r="7238" spans="135:140">
      <c r="EE7238" s="114"/>
      <c r="EF7238" s="98"/>
      <c r="EG7238" s="98"/>
      <c r="EH7238" s="98"/>
      <c r="EI7238" s="98"/>
      <c r="EJ7238" s="98"/>
    </row>
    <row r="7239" spans="135:140">
      <c r="EE7239" s="114"/>
      <c r="EF7239" s="98"/>
      <c r="EG7239" s="98"/>
      <c r="EH7239" s="98"/>
      <c r="EI7239" s="98"/>
      <c r="EJ7239" s="98"/>
    </row>
    <row r="7240" spans="135:140">
      <c r="EE7240" s="114"/>
      <c r="EF7240" s="98"/>
      <c r="EG7240" s="98"/>
      <c r="EH7240" s="98"/>
      <c r="EI7240" s="98"/>
      <c r="EJ7240" s="98"/>
    </row>
    <row r="7241" spans="135:140">
      <c r="EE7241" s="114"/>
      <c r="EF7241" s="98"/>
      <c r="EG7241" s="98"/>
      <c r="EH7241" s="98"/>
      <c r="EI7241" s="98"/>
      <c r="EJ7241" s="98"/>
    </row>
    <row r="7242" spans="135:140">
      <c r="EE7242" s="114"/>
      <c r="EF7242" s="98"/>
      <c r="EG7242" s="98"/>
      <c r="EH7242" s="98"/>
      <c r="EI7242" s="98"/>
      <c r="EJ7242" s="98"/>
    </row>
    <row r="7243" spans="135:140">
      <c r="EE7243" s="114"/>
      <c r="EF7243" s="98"/>
      <c r="EG7243" s="98"/>
      <c r="EH7243" s="98"/>
      <c r="EI7243" s="98"/>
      <c r="EJ7243" s="98"/>
    </row>
    <row r="7244" spans="135:140">
      <c r="EE7244" s="114"/>
      <c r="EF7244" s="98"/>
      <c r="EG7244" s="98"/>
      <c r="EH7244" s="98"/>
      <c r="EI7244" s="98"/>
      <c r="EJ7244" s="98"/>
    </row>
    <row r="7245" spans="135:140">
      <c r="EE7245" s="114"/>
      <c r="EF7245" s="98"/>
      <c r="EG7245" s="98"/>
      <c r="EH7245" s="98"/>
      <c r="EI7245" s="98"/>
      <c r="EJ7245" s="98"/>
    </row>
    <row r="7246" spans="135:140">
      <c r="EE7246" s="114"/>
      <c r="EF7246" s="98"/>
      <c r="EG7246" s="98"/>
      <c r="EH7246" s="98"/>
      <c r="EI7246" s="98"/>
      <c r="EJ7246" s="98"/>
    </row>
    <row r="7247" spans="135:140">
      <c r="EE7247" s="114"/>
      <c r="EF7247" s="98"/>
      <c r="EG7247" s="98"/>
      <c r="EH7247" s="98"/>
      <c r="EI7247" s="98"/>
      <c r="EJ7247" s="98"/>
    </row>
    <row r="7248" spans="135:140">
      <c r="EE7248" s="114"/>
      <c r="EF7248" s="98"/>
      <c r="EG7248" s="98"/>
      <c r="EH7248" s="98"/>
      <c r="EI7248" s="98"/>
      <c r="EJ7248" s="98"/>
    </row>
    <row r="7249" spans="135:140">
      <c r="EE7249" s="114"/>
      <c r="EF7249" s="98"/>
      <c r="EG7249" s="98"/>
      <c r="EH7249" s="98"/>
      <c r="EI7249" s="98"/>
      <c r="EJ7249" s="98"/>
    </row>
    <row r="7250" spans="135:140">
      <c r="EE7250" s="114"/>
      <c r="EF7250" s="98"/>
      <c r="EG7250" s="98"/>
      <c r="EH7250" s="98"/>
      <c r="EI7250" s="98"/>
      <c r="EJ7250" s="98"/>
    </row>
    <row r="7251" spans="135:140">
      <c r="EE7251" s="114"/>
      <c r="EF7251" s="98"/>
      <c r="EG7251" s="98"/>
      <c r="EH7251" s="98"/>
      <c r="EI7251" s="98"/>
      <c r="EJ7251" s="98"/>
    </row>
    <row r="7252" spans="135:140">
      <c r="EE7252" s="114"/>
      <c r="EF7252" s="98"/>
      <c r="EG7252" s="98"/>
      <c r="EH7252" s="98"/>
      <c r="EI7252" s="98"/>
      <c r="EJ7252" s="98"/>
    </row>
    <row r="7253" spans="135:140">
      <c r="EE7253" s="114"/>
      <c r="EF7253" s="98"/>
      <c r="EG7253" s="98"/>
      <c r="EH7253" s="98"/>
      <c r="EI7253" s="98"/>
      <c r="EJ7253" s="98"/>
    </row>
    <row r="7254" spans="135:140">
      <c r="EE7254" s="114"/>
      <c r="EF7254" s="98"/>
      <c r="EG7254" s="98"/>
      <c r="EH7254" s="98"/>
      <c r="EI7254" s="98"/>
      <c r="EJ7254" s="98"/>
    </row>
    <row r="7255" spans="135:140">
      <c r="EE7255" s="114"/>
      <c r="EF7255" s="98"/>
      <c r="EG7255" s="98"/>
      <c r="EH7255" s="98"/>
      <c r="EI7255" s="98"/>
      <c r="EJ7255" s="98"/>
    </row>
    <row r="7256" spans="135:140">
      <c r="EE7256" s="114"/>
      <c r="EF7256" s="98"/>
      <c r="EG7256" s="98"/>
      <c r="EH7256" s="98"/>
      <c r="EI7256" s="98"/>
      <c r="EJ7256" s="98"/>
    </row>
    <row r="7257" spans="135:140">
      <c r="EE7257" s="114"/>
      <c r="EF7257" s="98"/>
      <c r="EG7257" s="98"/>
      <c r="EH7257" s="98"/>
      <c r="EI7257" s="98"/>
      <c r="EJ7257" s="98"/>
    </row>
    <row r="7258" spans="135:140">
      <c r="EE7258" s="114"/>
      <c r="EF7258" s="98"/>
      <c r="EG7258" s="98"/>
      <c r="EH7258" s="98"/>
      <c r="EI7258" s="98"/>
      <c r="EJ7258" s="98"/>
    </row>
    <row r="7259" spans="135:140">
      <c r="EE7259" s="114"/>
      <c r="EF7259" s="98"/>
      <c r="EG7259" s="98"/>
      <c r="EH7259" s="98"/>
      <c r="EI7259" s="98"/>
      <c r="EJ7259" s="98"/>
    </row>
    <row r="7260" spans="135:140">
      <c r="EE7260" s="114"/>
      <c r="EF7260" s="98"/>
      <c r="EG7260" s="98"/>
      <c r="EH7260" s="98"/>
      <c r="EI7260" s="98"/>
      <c r="EJ7260" s="98"/>
    </row>
    <row r="7261" spans="135:140">
      <c r="EE7261" s="114"/>
      <c r="EF7261" s="98"/>
      <c r="EG7261" s="98"/>
      <c r="EH7261" s="98"/>
      <c r="EI7261" s="98"/>
      <c r="EJ7261" s="98"/>
    </row>
    <row r="7262" spans="135:140">
      <c r="EE7262" s="114"/>
      <c r="EF7262" s="98"/>
      <c r="EG7262" s="98"/>
      <c r="EH7262" s="98"/>
      <c r="EI7262" s="98"/>
      <c r="EJ7262" s="98"/>
    </row>
    <row r="7263" spans="135:140">
      <c r="EE7263" s="114"/>
      <c r="EF7263" s="98"/>
      <c r="EG7263" s="98"/>
      <c r="EH7263" s="98"/>
      <c r="EI7263" s="98"/>
      <c r="EJ7263" s="98"/>
    </row>
    <row r="7264" spans="135:140">
      <c r="EE7264" s="114"/>
      <c r="EF7264" s="98"/>
      <c r="EG7264" s="98"/>
      <c r="EH7264" s="98"/>
      <c r="EI7264" s="98"/>
      <c r="EJ7264" s="98"/>
    </row>
    <row r="7265" spans="135:140">
      <c r="EE7265" s="114"/>
      <c r="EF7265" s="98"/>
      <c r="EG7265" s="98"/>
      <c r="EH7265" s="98"/>
      <c r="EI7265" s="98"/>
      <c r="EJ7265" s="98"/>
    </row>
    <row r="7266" spans="135:140">
      <c r="EE7266" s="114"/>
      <c r="EF7266" s="98"/>
      <c r="EG7266" s="98"/>
      <c r="EH7266" s="98"/>
      <c r="EI7266" s="98"/>
      <c r="EJ7266" s="98"/>
    </row>
    <row r="7267" spans="135:140">
      <c r="EE7267" s="114"/>
      <c r="EF7267" s="98"/>
      <c r="EG7267" s="98"/>
      <c r="EH7267" s="98"/>
      <c r="EI7267" s="98"/>
      <c r="EJ7267" s="98"/>
    </row>
    <row r="7268" spans="135:140">
      <c r="EE7268" s="114"/>
      <c r="EF7268" s="98"/>
      <c r="EG7268" s="98"/>
      <c r="EH7268" s="98"/>
      <c r="EI7268" s="98"/>
      <c r="EJ7268" s="98"/>
    </row>
    <row r="7269" spans="135:140">
      <c r="EE7269" s="114"/>
      <c r="EF7269" s="98"/>
      <c r="EG7269" s="98"/>
      <c r="EH7269" s="98"/>
      <c r="EI7269" s="98"/>
      <c r="EJ7269" s="98"/>
    </row>
    <row r="7270" spans="135:140">
      <c r="EE7270" s="114"/>
      <c r="EF7270" s="98"/>
      <c r="EG7270" s="98"/>
      <c r="EH7270" s="98"/>
      <c r="EI7270" s="98"/>
      <c r="EJ7270" s="98"/>
    </row>
    <row r="7271" spans="135:140">
      <c r="EE7271" s="114"/>
      <c r="EF7271" s="98"/>
      <c r="EG7271" s="98"/>
      <c r="EH7271" s="98"/>
      <c r="EI7271" s="98"/>
      <c r="EJ7271" s="98"/>
    </row>
    <row r="7272" spans="135:140">
      <c r="EE7272" s="114"/>
      <c r="EF7272" s="98"/>
      <c r="EG7272" s="98"/>
      <c r="EH7272" s="98"/>
      <c r="EI7272" s="98"/>
      <c r="EJ7272" s="98"/>
    </row>
    <row r="7273" spans="135:140">
      <c r="EE7273" s="114"/>
      <c r="EF7273" s="98"/>
      <c r="EG7273" s="98"/>
      <c r="EH7273" s="98"/>
      <c r="EI7273" s="98"/>
      <c r="EJ7273" s="98"/>
    </row>
    <row r="7274" spans="135:140">
      <c r="EE7274" s="114"/>
      <c r="EF7274" s="98"/>
      <c r="EG7274" s="98"/>
      <c r="EH7274" s="98"/>
      <c r="EI7274" s="98"/>
      <c r="EJ7274" s="98"/>
    </row>
    <row r="7275" spans="135:140">
      <c r="EE7275" s="114"/>
      <c r="EF7275" s="98"/>
      <c r="EG7275" s="98"/>
      <c r="EH7275" s="98"/>
      <c r="EI7275" s="98"/>
      <c r="EJ7275" s="98"/>
    </row>
    <row r="7276" spans="135:140">
      <c r="EE7276" s="114"/>
      <c r="EF7276" s="98"/>
      <c r="EG7276" s="98"/>
      <c r="EH7276" s="98"/>
      <c r="EI7276" s="98"/>
      <c r="EJ7276" s="98"/>
    </row>
    <row r="7277" spans="135:140">
      <c r="EE7277" s="114"/>
      <c r="EF7277" s="98"/>
      <c r="EG7277" s="98"/>
      <c r="EH7277" s="98"/>
      <c r="EI7277" s="98"/>
      <c r="EJ7277" s="98"/>
    </row>
    <row r="7278" spans="135:140">
      <c r="EE7278" s="114"/>
      <c r="EF7278" s="98"/>
      <c r="EG7278" s="98"/>
      <c r="EH7278" s="98"/>
      <c r="EI7278" s="98"/>
      <c r="EJ7278" s="98"/>
    </row>
    <row r="7279" spans="135:140">
      <c r="EE7279" s="114"/>
      <c r="EF7279" s="98"/>
      <c r="EG7279" s="98"/>
      <c r="EH7279" s="98"/>
      <c r="EI7279" s="98"/>
      <c r="EJ7279" s="98"/>
    </row>
    <row r="7280" spans="135:140">
      <c r="EE7280" s="114"/>
      <c r="EF7280" s="98"/>
      <c r="EG7280" s="98"/>
      <c r="EH7280" s="98"/>
      <c r="EI7280" s="98"/>
      <c r="EJ7280" s="98"/>
    </row>
    <row r="7281" spans="135:140">
      <c r="EE7281" s="114"/>
      <c r="EF7281" s="98"/>
      <c r="EG7281" s="98"/>
      <c r="EH7281" s="98"/>
      <c r="EI7281" s="98"/>
      <c r="EJ7281" s="98"/>
    </row>
    <row r="7282" spans="135:140">
      <c r="EE7282" s="114"/>
      <c r="EF7282" s="98"/>
      <c r="EG7282" s="98"/>
      <c r="EH7282" s="98"/>
      <c r="EI7282" s="98"/>
      <c r="EJ7282" s="98"/>
    </row>
    <row r="7283" spans="135:140">
      <c r="EE7283" s="114"/>
      <c r="EF7283" s="98"/>
      <c r="EG7283" s="98"/>
      <c r="EH7283" s="98"/>
      <c r="EI7283" s="98"/>
      <c r="EJ7283" s="98"/>
    </row>
    <row r="7284" spans="135:140">
      <c r="EE7284" s="114"/>
      <c r="EF7284" s="98"/>
      <c r="EG7284" s="98"/>
      <c r="EH7284" s="98"/>
      <c r="EI7284" s="98"/>
      <c r="EJ7284" s="98"/>
    </row>
    <row r="7285" spans="135:140">
      <c r="EE7285" s="114"/>
      <c r="EF7285" s="98"/>
      <c r="EG7285" s="98"/>
      <c r="EH7285" s="98"/>
      <c r="EI7285" s="98"/>
      <c r="EJ7285" s="98"/>
    </row>
    <row r="7286" spans="135:140">
      <c r="EE7286" s="114"/>
      <c r="EF7286" s="98"/>
      <c r="EG7286" s="98"/>
      <c r="EH7286" s="98"/>
      <c r="EI7286" s="98"/>
      <c r="EJ7286" s="98"/>
    </row>
    <row r="7287" spans="135:140">
      <c r="EE7287" s="114"/>
      <c r="EF7287" s="98"/>
      <c r="EG7287" s="98"/>
      <c r="EH7287" s="98"/>
      <c r="EI7287" s="98"/>
      <c r="EJ7287" s="98"/>
    </row>
    <row r="7288" spans="135:140">
      <c r="EE7288" s="114"/>
      <c r="EF7288" s="98"/>
      <c r="EG7288" s="98"/>
      <c r="EH7288" s="98"/>
      <c r="EI7288" s="98"/>
      <c r="EJ7288" s="98"/>
    </row>
    <row r="7289" spans="135:140">
      <c r="EE7289" s="114"/>
      <c r="EF7289" s="98"/>
      <c r="EG7289" s="98"/>
      <c r="EH7289" s="98"/>
      <c r="EI7289" s="98"/>
      <c r="EJ7289" s="98"/>
    </row>
    <row r="7290" spans="135:140">
      <c r="EE7290" s="114"/>
      <c r="EF7290" s="98"/>
      <c r="EG7290" s="98"/>
      <c r="EH7290" s="98"/>
      <c r="EI7290" s="98"/>
      <c r="EJ7290" s="98"/>
    </row>
    <row r="7291" spans="135:140">
      <c r="EE7291" s="114"/>
      <c r="EF7291" s="98"/>
      <c r="EG7291" s="98"/>
      <c r="EH7291" s="98"/>
      <c r="EI7291" s="98"/>
      <c r="EJ7291" s="98"/>
    </row>
    <row r="7292" spans="135:140">
      <c r="EE7292" s="114"/>
      <c r="EF7292" s="98"/>
      <c r="EG7292" s="98"/>
      <c r="EH7292" s="98"/>
      <c r="EI7292" s="98"/>
      <c r="EJ7292" s="98"/>
    </row>
    <row r="7293" spans="135:140">
      <c r="EE7293" s="114"/>
      <c r="EF7293" s="98"/>
      <c r="EG7293" s="98"/>
      <c r="EH7293" s="98"/>
      <c r="EI7293" s="98"/>
      <c r="EJ7293" s="98"/>
    </row>
    <row r="7294" spans="135:140">
      <c r="EE7294" s="114"/>
      <c r="EF7294" s="98"/>
      <c r="EG7294" s="98"/>
      <c r="EH7294" s="98"/>
      <c r="EI7294" s="98"/>
      <c r="EJ7294" s="98"/>
    </row>
    <row r="7295" spans="135:140">
      <c r="EE7295" s="114"/>
      <c r="EF7295" s="98"/>
      <c r="EG7295" s="98"/>
      <c r="EH7295" s="98"/>
      <c r="EI7295" s="98"/>
      <c r="EJ7295" s="98"/>
    </row>
    <row r="7296" spans="135:140">
      <c r="EE7296" s="114"/>
      <c r="EF7296" s="98"/>
      <c r="EG7296" s="98"/>
      <c r="EH7296" s="98"/>
      <c r="EI7296" s="98"/>
      <c r="EJ7296" s="98"/>
    </row>
    <row r="7297" spans="135:140">
      <c r="EE7297" s="114"/>
      <c r="EF7297" s="98"/>
      <c r="EG7297" s="98"/>
      <c r="EH7297" s="98"/>
      <c r="EI7297" s="98"/>
      <c r="EJ7297" s="98"/>
    </row>
    <row r="7298" spans="135:140">
      <c r="EE7298" s="114"/>
      <c r="EF7298" s="98"/>
      <c r="EG7298" s="98"/>
      <c r="EH7298" s="98"/>
      <c r="EI7298" s="98"/>
      <c r="EJ7298" s="98"/>
    </row>
    <row r="7299" spans="135:140">
      <c r="EE7299" s="114"/>
      <c r="EF7299" s="98"/>
      <c r="EG7299" s="98"/>
      <c r="EH7299" s="98"/>
      <c r="EI7299" s="98"/>
      <c r="EJ7299" s="98"/>
    </row>
    <row r="7300" spans="135:140">
      <c r="EE7300" s="114"/>
      <c r="EF7300" s="98"/>
      <c r="EG7300" s="98"/>
      <c r="EH7300" s="98"/>
      <c r="EI7300" s="98"/>
      <c r="EJ7300" s="98"/>
    </row>
    <row r="7301" spans="135:140">
      <c r="EE7301" s="114"/>
      <c r="EF7301" s="98"/>
      <c r="EG7301" s="98"/>
      <c r="EH7301" s="98"/>
      <c r="EI7301" s="98"/>
      <c r="EJ7301" s="98"/>
    </row>
    <row r="7302" spans="135:140">
      <c r="EE7302" s="114"/>
      <c r="EF7302" s="98"/>
      <c r="EG7302" s="98"/>
      <c r="EH7302" s="98"/>
      <c r="EI7302" s="98"/>
      <c r="EJ7302" s="98"/>
    </row>
    <row r="7303" spans="135:140">
      <c r="EE7303" s="114"/>
      <c r="EF7303" s="98"/>
      <c r="EG7303" s="98"/>
      <c r="EH7303" s="98"/>
      <c r="EI7303" s="98"/>
      <c r="EJ7303" s="98"/>
    </row>
    <row r="7304" spans="135:140">
      <c r="EE7304" s="114"/>
      <c r="EF7304" s="98"/>
      <c r="EG7304" s="98"/>
      <c r="EH7304" s="98"/>
      <c r="EI7304" s="98"/>
      <c r="EJ7304" s="98"/>
    </row>
    <row r="7305" spans="135:140">
      <c r="EE7305" s="114"/>
      <c r="EF7305" s="98"/>
      <c r="EG7305" s="98"/>
      <c r="EH7305" s="98"/>
      <c r="EI7305" s="98"/>
      <c r="EJ7305" s="98"/>
    </row>
    <row r="7306" spans="135:140">
      <c r="EE7306" s="114"/>
      <c r="EF7306" s="98"/>
      <c r="EG7306" s="98"/>
      <c r="EH7306" s="98"/>
      <c r="EI7306" s="98"/>
      <c r="EJ7306" s="98"/>
    </row>
    <row r="7307" spans="135:140">
      <c r="EE7307" s="114"/>
      <c r="EF7307" s="98"/>
      <c r="EG7307" s="98"/>
      <c r="EH7307" s="98"/>
      <c r="EI7307" s="98"/>
      <c r="EJ7307" s="98"/>
    </row>
    <row r="7308" spans="135:140">
      <c r="EE7308" s="114"/>
      <c r="EF7308" s="98"/>
      <c r="EG7308" s="98"/>
      <c r="EH7308" s="98"/>
      <c r="EI7308" s="98"/>
      <c r="EJ7308" s="98"/>
    </row>
    <row r="7309" spans="135:140">
      <c r="EE7309" s="114"/>
      <c r="EF7309" s="98"/>
      <c r="EG7309" s="98"/>
      <c r="EH7309" s="98"/>
      <c r="EI7309" s="98"/>
      <c r="EJ7309" s="98"/>
    </row>
    <row r="7310" spans="135:140">
      <c r="EE7310" s="114"/>
      <c r="EF7310" s="98"/>
      <c r="EG7310" s="98"/>
      <c r="EH7310" s="98"/>
      <c r="EI7310" s="98"/>
      <c r="EJ7310" s="98"/>
    </row>
    <row r="7311" spans="135:140">
      <c r="EE7311" s="114"/>
      <c r="EF7311" s="98"/>
      <c r="EG7311" s="98"/>
      <c r="EH7311" s="98"/>
      <c r="EI7311" s="98"/>
      <c r="EJ7311" s="98"/>
    </row>
    <row r="7312" spans="135:140">
      <c r="EE7312" s="114"/>
      <c r="EF7312" s="98"/>
      <c r="EG7312" s="98"/>
      <c r="EH7312" s="98"/>
      <c r="EI7312" s="98"/>
      <c r="EJ7312" s="98"/>
    </row>
    <row r="7313" spans="135:140">
      <c r="EE7313" s="114"/>
      <c r="EF7313" s="98"/>
      <c r="EG7313" s="98"/>
      <c r="EH7313" s="98"/>
      <c r="EI7313" s="98"/>
      <c r="EJ7313" s="98"/>
    </row>
    <row r="7314" spans="135:140">
      <c r="EE7314" s="114"/>
      <c r="EF7314" s="98"/>
      <c r="EG7314" s="98"/>
      <c r="EH7314" s="98"/>
      <c r="EI7314" s="98"/>
      <c r="EJ7314" s="98"/>
    </row>
    <row r="7315" spans="135:140">
      <c r="EE7315" s="114"/>
      <c r="EF7315" s="98"/>
      <c r="EG7315" s="98"/>
      <c r="EH7315" s="98"/>
      <c r="EI7315" s="98"/>
      <c r="EJ7315" s="98"/>
    </row>
    <row r="7316" spans="135:140">
      <c r="EE7316" s="114"/>
      <c r="EF7316" s="98"/>
      <c r="EG7316" s="98"/>
      <c r="EH7316" s="98"/>
      <c r="EI7316" s="98"/>
      <c r="EJ7316" s="98"/>
    </row>
    <row r="7317" spans="135:140">
      <c r="EE7317" s="114"/>
      <c r="EF7317" s="98"/>
      <c r="EG7317" s="98"/>
      <c r="EH7317" s="98"/>
      <c r="EI7317" s="98"/>
      <c r="EJ7317" s="98"/>
    </row>
    <row r="7318" spans="135:140">
      <c r="EE7318" s="114"/>
      <c r="EF7318" s="98"/>
      <c r="EG7318" s="98"/>
      <c r="EH7318" s="98"/>
      <c r="EI7318" s="98"/>
      <c r="EJ7318" s="98"/>
    </row>
    <row r="7319" spans="135:140">
      <c r="EE7319" s="114"/>
      <c r="EF7319" s="98"/>
      <c r="EG7319" s="98"/>
      <c r="EH7319" s="98"/>
      <c r="EI7319" s="98"/>
      <c r="EJ7319" s="98"/>
    </row>
    <row r="7320" spans="135:140">
      <c r="EE7320" s="114"/>
      <c r="EF7320" s="98"/>
      <c r="EG7320" s="98"/>
      <c r="EH7320" s="98"/>
      <c r="EI7320" s="98"/>
      <c r="EJ7320" s="98"/>
    </row>
    <row r="7321" spans="135:140">
      <c r="EE7321" s="114"/>
      <c r="EF7321" s="98"/>
      <c r="EG7321" s="98"/>
      <c r="EH7321" s="98"/>
      <c r="EI7321" s="98"/>
      <c r="EJ7321" s="98"/>
    </row>
    <row r="7322" spans="135:140">
      <c r="EE7322" s="114"/>
      <c r="EF7322" s="98"/>
      <c r="EG7322" s="98"/>
      <c r="EH7322" s="98"/>
      <c r="EI7322" s="98"/>
      <c r="EJ7322" s="98"/>
    </row>
    <row r="7323" spans="135:140">
      <c r="EE7323" s="114"/>
      <c r="EF7323" s="98"/>
      <c r="EG7323" s="98"/>
      <c r="EH7323" s="98"/>
      <c r="EI7323" s="98"/>
      <c r="EJ7323" s="98"/>
    </row>
    <row r="7324" spans="135:140">
      <c r="EE7324" s="114"/>
      <c r="EF7324" s="98"/>
      <c r="EG7324" s="98"/>
      <c r="EH7324" s="98"/>
      <c r="EI7324" s="98"/>
      <c r="EJ7324" s="98"/>
    </row>
    <row r="7325" spans="135:140">
      <c r="EE7325" s="114"/>
      <c r="EF7325" s="98"/>
      <c r="EG7325" s="98"/>
      <c r="EH7325" s="98"/>
      <c r="EI7325" s="98"/>
      <c r="EJ7325" s="98"/>
    </row>
    <row r="7326" spans="135:140">
      <c r="EE7326" s="114"/>
      <c r="EF7326" s="98"/>
      <c r="EG7326" s="98"/>
      <c r="EH7326" s="98"/>
      <c r="EI7326" s="98"/>
      <c r="EJ7326" s="98"/>
    </row>
    <row r="7327" spans="135:140">
      <c r="EE7327" s="114"/>
      <c r="EF7327" s="98"/>
      <c r="EG7327" s="98"/>
      <c r="EH7327" s="98"/>
      <c r="EI7327" s="98"/>
      <c r="EJ7327" s="98"/>
    </row>
    <row r="7328" spans="135:140">
      <c r="EE7328" s="114"/>
      <c r="EF7328" s="98"/>
      <c r="EG7328" s="98"/>
      <c r="EH7328" s="98"/>
      <c r="EI7328" s="98"/>
      <c r="EJ7328" s="98"/>
    </row>
    <row r="7329" spans="135:140">
      <c r="EE7329" s="114"/>
      <c r="EF7329" s="98"/>
      <c r="EG7329" s="98"/>
      <c r="EH7329" s="98"/>
      <c r="EI7329" s="98"/>
      <c r="EJ7329" s="98"/>
    </row>
    <row r="7330" spans="135:140">
      <c r="EE7330" s="114"/>
      <c r="EF7330" s="98"/>
      <c r="EG7330" s="98"/>
      <c r="EH7330" s="98"/>
      <c r="EI7330" s="98"/>
      <c r="EJ7330" s="98"/>
    </row>
    <row r="7331" spans="135:140">
      <c r="EE7331" s="114"/>
      <c r="EF7331" s="98"/>
      <c r="EG7331" s="98"/>
      <c r="EH7331" s="98"/>
      <c r="EI7331" s="98"/>
      <c r="EJ7331" s="98"/>
    </row>
    <row r="7332" spans="135:140">
      <c r="EE7332" s="114"/>
      <c r="EF7332" s="98"/>
      <c r="EG7332" s="98"/>
      <c r="EH7332" s="98"/>
      <c r="EI7332" s="98"/>
      <c r="EJ7332" s="98"/>
    </row>
    <row r="7333" spans="135:140">
      <c r="EE7333" s="114"/>
      <c r="EF7333" s="98"/>
      <c r="EG7333" s="98"/>
      <c r="EH7333" s="98"/>
      <c r="EI7333" s="98"/>
      <c r="EJ7333" s="98"/>
    </row>
    <row r="7334" spans="135:140">
      <c r="EE7334" s="114"/>
      <c r="EF7334" s="98"/>
      <c r="EG7334" s="98"/>
      <c r="EH7334" s="98"/>
      <c r="EI7334" s="98"/>
      <c r="EJ7334" s="98"/>
    </row>
    <row r="7335" spans="135:140">
      <c r="EE7335" s="114"/>
      <c r="EF7335" s="98"/>
      <c r="EG7335" s="98"/>
      <c r="EH7335" s="98"/>
      <c r="EI7335" s="98"/>
      <c r="EJ7335" s="98"/>
    </row>
    <row r="7336" spans="135:140">
      <c r="EE7336" s="114"/>
      <c r="EF7336" s="98"/>
      <c r="EG7336" s="98"/>
      <c r="EH7336" s="98"/>
      <c r="EI7336" s="98"/>
      <c r="EJ7336" s="98"/>
    </row>
    <row r="7337" spans="135:140">
      <c r="EE7337" s="114"/>
      <c r="EF7337" s="98"/>
      <c r="EG7337" s="98"/>
      <c r="EH7337" s="98"/>
      <c r="EI7337" s="98"/>
      <c r="EJ7337" s="98"/>
    </row>
    <row r="7338" spans="135:140">
      <c r="EE7338" s="114"/>
      <c r="EF7338" s="98"/>
      <c r="EG7338" s="98"/>
      <c r="EH7338" s="98"/>
      <c r="EI7338" s="98"/>
      <c r="EJ7338" s="98"/>
    </row>
    <row r="7339" spans="135:140">
      <c r="EE7339" s="114"/>
      <c r="EF7339" s="98"/>
      <c r="EG7339" s="98"/>
      <c r="EH7339" s="98"/>
      <c r="EI7339" s="98"/>
      <c r="EJ7339" s="98"/>
    </row>
    <row r="7340" spans="135:140">
      <c r="EE7340" s="114"/>
      <c r="EF7340" s="98"/>
      <c r="EG7340" s="98"/>
      <c r="EH7340" s="98"/>
      <c r="EI7340" s="98"/>
      <c r="EJ7340" s="98"/>
    </row>
    <row r="7341" spans="135:140">
      <c r="EE7341" s="114"/>
      <c r="EF7341" s="98"/>
      <c r="EG7341" s="98"/>
      <c r="EH7341" s="98"/>
      <c r="EI7341" s="98"/>
      <c r="EJ7341" s="98"/>
    </row>
    <row r="7342" spans="135:140">
      <c r="EE7342" s="114"/>
      <c r="EF7342" s="98"/>
      <c r="EG7342" s="98"/>
      <c r="EH7342" s="98"/>
      <c r="EI7342" s="98"/>
      <c r="EJ7342" s="98"/>
    </row>
    <row r="7343" spans="135:140">
      <c r="EE7343" s="114"/>
      <c r="EF7343" s="98"/>
      <c r="EG7343" s="98"/>
      <c r="EH7343" s="98"/>
      <c r="EI7343" s="98"/>
      <c r="EJ7343" s="98"/>
    </row>
    <row r="7344" spans="135:140">
      <c r="EE7344" s="114"/>
      <c r="EF7344" s="98"/>
      <c r="EG7344" s="98"/>
      <c r="EH7344" s="98"/>
      <c r="EI7344" s="98"/>
      <c r="EJ7344" s="98"/>
    </row>
    <row r="7345" spans="135:140">
      <c r="EE7345" s="114"/>
      <c r="EF7345" s="98"/>
      <c r="EG7345" s="98"/>
      <c r="EH7345" s="98"/>
      <c r="EI7345" s="98"/>
      <c r="EJ7345" s="98"/>
    </row>
    <row r="7346" spans="135:140">
      <c r="EE7346" s="114"/>
      <c r="EF7346" s="98"/>
      <c r="EG7346" s="98"/>
      <c r="EH7346" s="98"/>
      <c r="EI7346" s="98"/>
      <c r="EJ7346" s="98"/>
    </row>
    <row r="7347" spans="135:140">
      <c r="EE7347" s="114"/>
      <c r="EF7347" s="98"/>
      <c r="EG7347" s="98"/>
      <c r="EH7347" s="98"/>
      <c r="EI7347" s="98"/>
      <c r="EJ7347" s="98"/>
    </row>
    <row r="7348" spans="135:140">
      <c r="EE7348" s="114"/>
      <c r="EF7348" s="98"/>
      <c r="EG7348" s="98"/>
      <c r="EH7348" s="98"/>
      <c r="EI7348" s="98"/>
      <c r="EJ7348" s="98"/>
    </row>
    <row r="7349" spans="135:140">
      <c r="EE7349" s="114"/>
      <c r="EF7349" s="98"/>
      <c r="EG7349" s="98"/>
      <c r="EH7349" s="98"/>
      <c r="EI7349" s="98"/>
      <c r="EJ7349" s="98"/>
    </row>
    <row r="7350" spans="135:140">
      <c r="EE7350" s="114"/>
      <c r="EF7350" s="98"/>
      <c r="EG7350" s="98"/>
      <c r="EH7350" s="98"/>
      <c r="EI7350" s="98"/>
      <c r="EJ7350" s="98"/>
    </row>
    <row r="7351" spans="135:140">
      <c r="EE7351" s="114"/>
      <c r="EF7351" s="98"/>
      <c r="EG7351" s="98"/>
      <c r="EH7351" s="98"/>
      <c r="EI7351" s="98"/>
      <c r="EJ7351" s="98"/>
    </row>
    <row r="7352" spans="135:140">
      <c r="EE7352" s="114"/>
      <c r="EF7352" s="98"/>
      <c r="EG7352" s="98"/>
      <c r="EH7352" s="98"/>
      <c r="EI7352" s="98"/>
      <c r="EJ7352" s="98"/>
    </row>
    <row r="7353" spans="135:140">
      <c r="EE7353" s="114"/>
      <c r="EF7353" s="98"/>
      <c r="EG7353" s="98"/>
      <c r="EH7353" s="98"/>
      <c r="EI7353" s="98"/>
      <c r="EJ7353" s="98"/>
    </row>
    <row r="7354" spans="135:140">
      <c r="EE7354" s="114"/>
      <c r="EF7354" s="98"/>
      <c r="EG7354" s="98"/>
      <c r="EH7354" s="98"/>
      <c r="EI7354" s="98"/>
      <c r="EJ7354" s="98"/>
    </row>
    <row r="7355" spans="135:140">
      <c r="EE7355" s="114"/>
      <c r="EF7355" s="98"/>
      <c r="EG7355" s="98"/>
      <c r="EH7355" s="98"/>
      <c r="EI7355" s="98"/>
      <c r="EJ7355" s="98"/>
    </row>
    <row r="7356" spans="135:140">
      <c r="EE7356" s="114"/>
      <c r="EF7356" s="98"/>
      <c r="EG7356" s="98"/>
      <c r="EH7356" s="98"/>
      <c r="EI7356" s="98"/>
      <c r="EJ7356" s="98"/>
    </row>
    <row r="7357" spans="135:140">
      <c r="EE7357" s="114"/>
      <c r="EF7357" s="98"/>
      <c r="EG7357" s="98"/>
      <c r="EH7357" s="98"/>
      <c r="EI7357" s="98"/>
      <c r="EJ7357" s="98"/>
    </row>
    <row r="7358" spans="135:140">
      <c r="EE7358" s="114"/>
      <c r="EF7358" s="98"/>
      <c r="EG7358" s="98"/>
      <c r="EH7358" s="98"/>
      <c r="EI7358" s="98"/>
      <c r="EJ7358" s="98"/>
    </row>
    <row r="7359" spans="135:140">
      <c r="EE7359" s="114"/>
      <c r="EF7359" s="98"/>
      <c r="EG7359" s="98"/>
      <c r="EH7359" s="98"/>
      <c r="EI7359" s="98"/>
      <c r="EJ7359" s="98"/>
    </row>
    <row r="7360" spans="135:140">
      <c r="EE7360" s="114"/>
      <c r="EF7360" s="98"/>
      <c r="EG7360" s="98"/>
      <c r="EH7360" s="98"/>
      <c r="EI7360" s="98"/>
      <c r="EJ7360" s="98"/>
    </row>
    <row r="7361" spans="135:140">
      <c r="EE7361" s="114"/>
      <c r="EF7361" s="98"/>
      <c r="EG7361" s="98"/>
      <c r="EH7361" s="98"/>
      <c r="EI7361" s="98"/>
      <c r="EJ7361" s="98"/>
    </row>
    <row r="7362" spans="135:140">
      <c r="EE7362" s="114"/>
      <c r="EF7362" s="98"/>
      <c r="EG7362" s="98"/>
      <c r="EH7362" s="98"/>
      <c r="EI7362" s="98"/>
      <c r="EJ7362" s="98"/>
    </row>
    <row r="7363" spans="135:140">
      <c r="EE7363" s="114"/>
      <c r="EF7363" s="98"/>
      <c r="EG7363" s="98"/>
      <c r="EH7363" s="98"/>
      <c r="EI7363" s="98"/>
      <c r="EJ7363" s="98"/>
    </row>
    <row r="7364" spans="135:140">
      <c r="EE7364" s="114"/>
      <c r="EF7364" s="98"/>
      <c r="EG7364" s="98"/>
      <c r="EH7364" s="98"/>
      <c r="EI7364" s="98"/>
      <c r="EJ7364" s="98"/>
    </row>
    <row r="7365" spans="135:140">
      <c r="EE7365" s="114"/>
      <c r="EF7365" s="98"/>
      <c r="EG7365" s="98"/>
      <c r="EH7365" s="98"/>
      <c r="EI7365" s="98"/>
      <c r="EJ7365" s="98"/>
    </row>
    <row r="7366" spans="135:140">
      <c r="EE7366" s="114"/>
      <c r="EF7366" s="98"/>
      <c r="EG7366" s="98"/>
      <c r="EH7366" s="98"/>
      <c r="EI7366" s="98"/>
      <c r="EJ7366" s="98"/>
    </row>
    <row r="7367" spans="135:140">
      <c r="EE7367" s="114"/>
      <c r="EF7367" s="98"/>
      <c r="EG7367" s="98"/>
      <c r="EH7367" s="98"/>
      <c r="EI7367" s="98"/>
      <c r="EJ7367" s="98"/>
    </row>
    <row r="7368" spans="135:140">
      <c r="EE7368" s="114"/>
      <c r="EF7368" s="98"/>
      <c r="EG7368" s="98"/>
      <c r="EH7368" s="98"/>
      <c r="EI7368" s="98"/>
      <c r="EJ7368" s="98"/>
    </row>
    <row r="7369" spans="135:140">
      <c r="EE7369" s="114"/>
      <c r="EF7369" s="98"/>
      <c r="EG7369" s="98"/>
      <c r="EH7369" s="98"/>
      <c r="EI7369" s="98"/>
      <c r="EJ7369" s="98"/>
    </row>
    <row r="7370" spans="135:140">
      <c r="EE7370" s="114"/>
      <c r="EF7370" s="98"/>
      <c r="EG7370" s="98"/>
      <c r="EH7370" s="98"/>
      <c r="EI7370" s="98"/>
      <c r="EJ7370" s="98"/>
    </row>
    <row r="7371" spans="135:140">
      <c r="EE7371" s="114"/>
      <c r="EF7371" s="98"/>
      <c r="EG7371" s="98"/>
      <c r="EH7371" s="98"/>
      <c r="EI7371" s="98"/>
      <c r="EJ7371" s="98"/>
    </row>
    <row r="7372" spans="135:140">
      <c r="EE7372" s="114"/>
      <c r="EF7372" s="98"/>
      <c r="EG7372" s="98"/>
      <c r="EH7372" s="98"/>
      <c r="EI7372" s="98"/>
      <c r="EJ7372" s="98"/>
    </row>
    <row r="7373" spans="135:140">
      <c r="EE7373" s="114"/>
      <c r="EF7373" s="98"/>
      <c r="EG7373" s="98"/>
      <c r="EH7373" s="98"/>
      <c r="EI7373" s="98"/>
      <c r="EJ7373" s="98"/>
    </row>
    <row r="7374" spans="135:140">
      <c r="EE7374" s="114"/>
      <c r="EF7374" s="98"/>
      <c r="EG7374" s="98"/>
      <c r="EH7374" s="98"/>
      <c r="EI7374" s="98"/>
      <c r="EJ7374" s="98"/>
    </row>
    <row r="7375" spans="135:140">
      <c r="EE7375" s="114"/>
      <c r="EF7375" s="98"/>
      <c r="EG7375" s="98"/>
      <c r="EH7375" s="98"/>
      <c r="EI7375" s="98"/>
      <c r="EJ7375" s="98"/>
    </row>
    <row r="7376" spans="135:140">
      <c r="EE7376" s="114"/>
      <c r="EF7376" s="98"/>
      <c r="EG7376" s="98"/>
      <c r="EH7376" s="98"/>
      <c r="EI7376" s="98"/>
      <c r="EJ7376" s="98"/>
    </row>
    <row r="7377" spans="135:140">
      <c r="EE7377" s="114"/>
      <c r="EF7377" s="98"/>
      <c r="EG7377" s="98"/>
      <c r="EH7377" s="98"/>
      <c r="EI7377" s="98"/>
      <c r="EJ7377" s="98"/>
    </row>
    <row r="7378" spans="135:140">
      <c r="EE7378" s="114"/>
      <c r="EF7378" s="98"/>
      <c r="EG7378" s="98"/>
      <c r="EH7378" s="98"/>
      <c r="EI7378" s="98"/>
      <c r="EJ7378" s="98"/>
    </row>
    <row r="7379" spans="135:140">
      <c r="EE7379" s="114"/>
      <c r="EF7379" s="98"/>
      <c r="EG7379" s="98"/>
      <c r="EH7379" s="98"/>
      <c r="EI7379" s="98"/>
      <c r="EJ7379" s="98"/>
    </row>
    <row r="7380" spans="135:140">
      <c r="EE7380" s="114"/>
      <c r="EF7380" s="98"/>
      <c r="EG7380" s="98"/>
      <c r="EH7380" s="98"/>
      <c r="EI7380" s="98"/>
      <c r="EJ7380" s="98"/>
    </row>
    <row r="7381" spans="135:140">
      <c r="EE7381" s="114"/>
      <c r="EF7381" s="98"/>
      <c r="EG7381" s="98"/>
      <c r="EH7381" s="98"/>
      <c r="EI7381" s="98"/>
      <c r="EJ7381" s="98"/>
    </row>
    <row r="7382" spans="135:140">
      <c r="EE7382" s="114"/>
      <c r="EF7382" s="98"/>
      <c r="EG7382" s="98"/>
      <c r="EH7382" s="98"/>
      <c r="EI7382" s="98"/>
      <c r="EJ7382" s="98"/>
    </row>
    <row r="7383" spans="135:140">
      <c r="EE7383" s="114"/>
      <c r="EF7383" s="98"/>
      <c r="EG7383" s="98"/>
      <c r="EH7383" s="98"/>
      <c r="EI7383" s="98"/>
      <c r="EJ7383" s="98"/>
    </row>
    <row r="7384" spans="135:140">
      <c r="EE7384" s="114"/>
      <c r="EF7384" s="98"/>
      <c r="EG7384" s="98"/>
      <c r="EH7384" s="98"/>
      <c r="EI7384" s="98"/>
      <c r="EJ7384" s="98"/>
    </row>
    <row r="7385" spans="135:140">
      <c r="EE7385" s="114"/>
      <c r="EF7385" s="98"/>
      <c r="EG7385" s="98"/>
      <c r="EH7385" s="98"/>
      <c r="EI7385" s="98"/>
      <c r="EJ7385" s="98"/>
    </row>
    <row r="7386" spans="135:140">
      <c r="EE7386" s="114"/>
      <c r="EF7386" s="98"/>
      <c r="EG7386" s="98"/>
      <c r="EH7386" s="98"/>
      <c r="EI7386" s="98"/>
      <c r="EJ7386" s="98"/>
    </row>
    <row r="7387" spans="135:140">
      <c r="EE7387" s="114"/>
      <c r="EF7387" s="98"/>
      <c r="EG7387" s="98"/>
      <c r="EH7387" s="98"/>
      <c r="EI7387" s="98"/>
      <c r="EJ7387" s="98"/>
    </row>
    <row r="7388" spans="135:140">
      <c r="EE7388" s="114"/>
      <c r="EF7388" s="98"/>
      <c r="EG7388" s="98"/>
      <c r="EH7388" s="98"/>
      <c r="EI7388" s="98"/>
      <c r="EJ7388" s="98"/>
    </row>
    <row r="7389" spans="135:140">
      <c r="EE7389" s="114"/>
      <c r="EF7389" s="98"/>
      <c r="EG7389" s="98"/>
      <c r="EH7389" s="98"/>
      <c r="EI7389" s="98"/>
      <c r="EJ7389" s="98"/>
    </row>
    <row r="7390" spans="135:140">
      <c r="EE7390" s="114"/>
      <c r="EF7390" s="98"/>
      <c r="EG7390" s="98"/>
      <c r="EH7390" s="98"/>
      <c r="EI7390" s="98"/>
      <c r="EJ7390" s="98"/>
    </row>
    <row r="7391" spans="135:140">
      <c r="EE7391" s="114"/>
      <c r="EF7391" s="98"/>
      <c r="EG7391" s="98"/>
      <c r="EH7391" s="98"/>
      <c r="EI7391" s="98"/>
      <c r="EJ7391" s="98"/>
    </row>
    <row r="7392" spans="135:140">
      <c r="EE7392" s="114"/>
      <c r="EF7392" s="98"/>
      <c r="EG7392" s="98"/>
      <c r="EH7392" s="98"/>
      <c r="EI7392" s="98"/>
      <c r="EJ7392" s="98"/>
    </row>
    <row r="7393" spans="135:140">
      <c r="EE7393" s="114"/>
      <c r="EF7393" s="98"/>
      <c r="EG7393" s="98"/>
      <c r="EH7393" s="98"/>
      <c r="EI7393" s="98"/>
      <c r="EJ7393" s="98"/>
    </row>
    <row r="7394" spans="135:140">
      <c r="EE7394" s="114"/>
      <c r="EF7394" s="98"/>
      <c r="EG7394" s="98"/>
      <c r="EH7394" s="98"/>
      <c r="EI7394" s="98"/>
      <c r="EJ7394" s="98"/>
    </row>
    <row r="7395" spans="135:140">
      <c r="EE7395" s="114"/>
      <c r="EF7395" s="98"/>
      <c r="EG7395" s="98"/>
      <c r="EH7395" s="98"/>
      <c r="EI7395" s="98"/>
      <c r="EJ7395" s="98"/>
    </row>
    <row r="7396" spans="135:140">
      <c r="EE7396" s="114"/>
      <c r="EF7396" s="98"/>
      <c r="EG7396" s="98"/>
      <c r="EH7396" s="98"/>
      <c r="EI7396" s="98"/>
      <c r="EJ7396" s="98"/>
    </row>
    <row r="7397" spans="135:140">
      <c r="EE7397" s="114"/>
      <c r="EF7397" s="98"/>
      <c r="EG7397" s="98"/>
      <c r="EH7397" s="98"/>
      <c r="EI7397" s="98"/>
      <c r="EJ7397" s="98"/>
    </row>
    <row r="7398" spans="135:140">
      <c r="EE7398" s="114"/>
      <c r="EF7398" s="98"/>
      <c r="EG7398" s="98"/>
      <c r="EH7398" s="98"/>
      <c r="EI7398" s="98"/>
      <c r="EJ7398" s="98"/>
    </row>
    <row r="7399" spans="135:140">
      <c r="EE7399" s="114"/>
      <c r="EF7399" s="98"/>
      <c r="EG7399" s="98"/>
      <c r="EH7399" s="98"/>
      <c r="EI7399" s="98"/>
      <c r="EJ7399" s="98"/>
    </row>
    <row r="7400" spans="135:140">
      <c r="EE7400" s="114"/>
      <c r="EF7400" s="98"/>
      <c r="EG7400" s="98"/>
      <c r="EH7400" s="98"/>
      <c r="EI7400" s="98"/>
      <c r="EJ7400" s="98"/>
    </row>
    <row r="7401" spans="135:140">
      <c r="EE7401" s="114"/>
      <c r="EF7401" s="98"/>
      <c r="EG7401" s="98"/>
      <c r="EH7401" s="98"/>
      <c r="EI7401" s="98"/>
      <c r="EJ7401" s="98"/>
    </row>
    <row r="7402" spans="135:140">
      <c r="EE7402" s="114"/>
      <c r="EF7402" s="98"/>
      <c r="EG7402" s="98"/>
      <c r="EH7402" s="98"/>
      <c r="EI7402" s="98"/>
      <c r="EJ7402" s="98"/>
    </row>
    <row r="7403" spans="135:140">
      <c r="EE7403" s="114"/>
      <c r="EF7403" s="98"/>
      <c r="EG7403" s="98"/>
      <c r="EH7403" s="98"/>
      <c r="EI7403" s="98"/>
      <c r="EJ7403" s="98"/>
    </row>
    <row r="7404" spans="135:140">
      <c r="EE7404" s="114"/>
      <c r="EF7404" s="98"/>
      <c r="EG7404" s="98"/>
      <c r="EH7404" s="98"/>
      <c r="EI7404" s="98"/>
      <c r="EJ7404" s="98"/>
    </row>
    <row r="7405" spans="135:140">
      <c r="EE7405" s="114"/>
      <c r="EF7405" s="98"/>
      <c r="EG7405" s="98"/>
      <c r="EH7405" s="98"/>
      <c r="EI7405" s="98"/>
      <c r="EJ7405" s="98"/>
    </row>
    <row r="7406" spans="135:140">
      <c r="EE7406" s="114"/>
      <c r="EF7406" s="98"/>
      <c r="EG7406" s="98"/>
      <c r="EH7406" s="98"/>
      <c r="EI7406" s="98"/>
      <c r="EJ7406" s="98"/>
    </row>
    <row r="7407" spans="135:140">
      <c r="EE7407" s="114"/>
      <c r="EF7407" s="98"/>
      <c r="EG7407" s="98"/>
      <c r="EH7407" s="98"/>
      <c r="EI7407" s="98"/>
      <c r="EJ7407" s="98"/>
    </row>
    <row r="7408" spans="135:140">
      <c r="EE7408" s="114"/>
      <c r="EF7408" s="98"/>
      <c r="EG7408" s="98"/>
      <c r="EH7408" s="98"/>
      <c r="EI7408" s="98"/>
      <c r="EJ7408" s="98"/>
    </row>
    <row r="7409" spans="135:140">
      <c r="EE7409" s="114"/>
      <c r="EF7409" s="98"/>
      <c r="EG7409" s="98"/>
      <c r="EH7409" s="98"/>
      <c r="EI7409" s="98"/>
      <c r="EJ7409" s="98"/>
    </row>
    <row r="7410" spans="135:140">
      <c r="EE7410" s="114"/>
      <c r="EF7410" s="98"/>
      <c r="EG7410" s="98"/>
      <c r="EH7410" s="98"/>
      <c r="EI7410" s="98"/>
      <c r="EJ7410" s="98"/>
    </row>
    <row r="7411" spans="135:140">
      <c r="EE7411" s="114"/>
      <c r="EF7411" s="98"/>
      <c r="EG7411" s="98"/>
      <c r="EH7411" s="98"/>
      <c r="EI7411" s="98"/>
      <c r="EJ7411" s="98"/>
    </row>
    <row r="7412" spans="135:140">
      <c r="EE7412" s="114"/>
      <c r="EF7412" s="98"/>
      <c r="EG7412" s="98"/>
      <c r="EH7412" s="98"/>
      <c r="EI7412" s="98"/>
      <c r="EJ7412" s="98"/>
    </row>
    <row r="7413" spans="135:140">
      <c r="EE7413" s="114"/>
      <c r="EF7413" s="98"/>
      <c r="EG7413" s="98"/>
      <c r="EH7413" s="98"/>
      <c r="EI7413" s="98"/>
      <c r="EJ7413" s="98"/>
    </row>
    <row r="7414" spans="135:140">
      <c r="EE7414" s="114"/>
      <c r="EF7414" s="98"/>
      <c r="EG7414" s="98"/>
      <c r="EH7414" s="98"/>
      <c r="EI7414" s="98"/>
      <c r="EJ7414" s="98"/>
    </row>
    <row r="7415" spans="135:140">
      <c r="EE7415" s="114"/>
      <c r="EF7415" s="98"/>
      <c r="EG7415" s="98"/>
      <c r="EH7415" s="98"/>
      <c r="EI7415" s="98"/>
      <c r="EJ7415" s="98"/>
    </row>
    <row r="7416" spans="135:140">
      <c r="EE7416" s="114"/>
      <c r="EF7416" s="98"/>
      <c r="EG7416" s="98"/>
      <c r="EH7416" s="98"/>
      <c r="EI7416" s="98"/>
      <c r="EJ7416" s="98"/>
    </row>
    <row r="7417" spans="135:140">
      <c r="EE7417" s="114"/>
      <c r="EF7417" s="98"/>
      <c r="EG7417" s="98"/>
      <c r="EH7417" s="98"/>
      <c r="EI7417" s="98"/>
      <c r="EJ7417" s="98"/>
    </row>
    <row r="7418" spans="135:140">
      <c r="EE7418" s="114"/>
      <c r="EF7418" s="98"/>
      <c r="EG7418" s="98"/>
      <c r="EH7418" s="98"/>
      <c r="EI7418" s="98"/>
      <c r="EJ7418" s="98"/>
    </row>
    <row r="7419" spans="135:140">
      <c r="EE7419" s="114"/>
      <c r="EF7419" s="98"/>
      <c r="EG7419" s="98"/>
      <c r="EH7419" s="98"/>
      <c r="EI7419" s="98"/>
      <c r="EJ7419" s="98"/>
    </row>
    <row r="7420" spans="135:140">
      <c r="EE7420" s="114"/>
      <c r="EF7420" s="98"/>
      <c r="EG7420" s="98"/>
      <c r="EH7420" s="98"/>
      <c r="EI7420" s="98"/>
      <c r="EJ7420" s="98"/>
    </row>
    <row r="7421" spans="135:140">
      <c r="EE7421" s="114"/>
      <c r="EF7421" s="98"/>
      <c r="EG7421" s="98"/>
      <c r="EH7421" s="98"/>
      <c r="EI7421" s="98"/>
      <c r="EJ7421" s="98"/>
    </row>
    <row r="7422" spans="135:140">
      <c r="EE7422" s="114"/>
      <c r="EF7422" s="98"/>
      <c r="EG7422" s="98"/>
      <c r="EH7422" s="98"/>
      <c r="EI7422" s="98"/>
      <c r="EJ7422" s="98"/>
    </row>
    <row r="7423" spans="135:140">
      <c r="EE7423" s="114"/>
      <c r="EF7423" s="98"/>
      <c r="EG7423" s="98"/>
      <c r="EH7423" s="98"/>
      <c r="EI7423" s="98"/>
      <c r="EJ7423" s="98"/>
    </row>
    <row r="7424" spans="135:140">
      <c r="EE7424" s="114"/>
      <c r="EF7424" s="98"/>
      <c r="EG7424" s="98"/>
      <c r="EH7424" s="98"/>
      <c r="EI7424" s="98"/>
      <c r="EJ7424" s="98"/>
    </row>
    <row r="7425" spans="135:140">
      <c r="EE7425" s="114"/>
      <c r="EF7425" s="98"/>
      <c r="EG7425" s="98"/>
      <c r="EH7425" s="98"/>
      <c r="EI7425" s="98"/>
      <c r="EJ7425" s="98"/>
    </row>
    <row r="7426" spans="135:140">
      <c r="EE7426" s="114"/>
      <c r="EF7426" s="98"/>
      <c r="EG7426" s="98"/>
      <c r="EH7426" s="98"/>
      <c r="EI7426" s="98"/>
      <c r="EJ7426" s="98"/>
    </row>
    <row r="7427" spans="135:140">
      <c r="EE7427" s="114"/>
      <c r="EF7427" s="98"/>
      <c r="EG7427" s="98"/>
      <c r="EH7427" s="98"/>
      <c r="EI7427" s="98"/>
      <c r="EJ7427" s="98"/>
    </row>
    <row r="7428" spans="135:140">
      <c r="EE7428" s="114"/>
      <c r="EF7428" s="98"/>
      <c r="EG7428" s="98"/>
      <c r="EH7428" s="98"/>
      <c r="EI7428" s="98"/>
      <c r="EJ7428" s="98"/>
    </row>
    <row r="7429" spans="135:140">
      <c r="EE7429" s="114"/>
      <c r="EF7429" s="98"/>
      <c r="EG7429" s="98"/>
      <c r="EH7429" s="98"/>
      <c r="EI7429" s="98"/>
      <c r="EJ7429" s="98"/>
    </row>
    <row r="7430" spans="135:140">
      <c r="EE7430" s="114"/>
      <c r="EF7430" s="98"/>
      <c r="EG7430" s="98"/>
      <c r="EH7430" s="98"/>
      <c r="EI7430" s="98"/>
      <c r="EJ7430" s="98"/>
    </row>
    <row r="7431" spans="135:140">
      <c r="EE7431" s="114"/>
      <c r="EF7431" s="98"/>
      <c r="EG7431" s="98"/>
      <c r="EH7431" s="98"/>
      <c r="EI7431" s="98"/>
      <c r="EJ7431" s="98"/>
    </row>
    <row r="7432" spans="135:140">
      <c r="EE7432" s="114"/>
      <c r="EF7432" s="98"/>
      <c r="EG7432" s="98"/>
      <c r="EH7432" s="98"/>
      <c r="EI7432" s="98"/>
      <c r="EJ7432" s="98"/>
    </row>
    <row r="7433" spans="135:140">
      <c r="EE7433" s="114"/>
      <c r="EF7433" s="98"/>
      <c r="EG7433" s="98"/>
      <c r="EH7433" s="98"/>
      <c r="EI7433" s="98"/>
      <c r="EJ7433" s="98"/>
    </row>
    <row r="7434" spans="135:140">
      <c r="EE7434" s="114"/>
      <c r="EF7434" s="98"/>
      <c r="EG7434" s="98"/>
      <c r="EH7434" s="98"/>
      <c r="EI7434" s="98"/>
      <c r="EJ7434" s="98"/>
    </row>
    <row r="7435" spans="135:140">
      <c r="EE7435" s="114"/>
      <c r="EF7435" s="98"/>
      <c r="EG7435" s="98"/>
      <c r="EH7435" s="98"/>
      <c r="EI7435" s="98"/>
      <c r="EJ7435" s="98"/>
    </row>
    <row r="7436" spans="135:140">
      <c r="EE7436" s="114"/>
      <c r="EF7436" s="98"/>
      <c r="EG7436" s="98"/>
      <c r="EH7436" s="98"/>
      <c r="EI7436" s="98"/>
      <c r="EJ7436" s="98"/>
    </row>
    <row r="7437" spans="135:140">
      <c r="EE7437" s="114"/>
      <c r="EF7437" s="98"/>
      <c r="EG7437" s="98"/>
      <c r="EH7437" s="98"/>
      <c r="EI7437" s="98"/>
      <c r="EJ7437" s="98"/>
    </row>
    <row r="7438" spans="135:140">
      <c r="EE7438" s="114"/>
      <c r="EF7438" s="98"/>
      <c r="EG7438" s="98"/>
      <c r="EH7438" s="98"/>
      <c r="EI7438" s="98"/>
      <c r="EJ7438" s="98"/>
    </row>
    <row r="7439" spans="135:140">
      <c r="EE7439" s="114"/>
      <c r="EF7439" s="98"/>
      <c r="EG7439" s="98"/>
      <c r="EH7439" s="98"/>
      <c r="EI7439" s="98"/>
      <c r="EJ7439" s="98"/>
    </row>
    <row r="7440" spans="135:140">
      <c r="EE7440" s="114"/>
      <c r="EF7440" s="98"/>
      <c r="EG7440" s="98"/>
      <c r="EH7440" s="98"/>
      <c r="EI7440" s="98"/>
      <c r="EJ7440" s="98"/>
    </row>
    <row r="7441" spans="135:140">
      <c r="EE7441" s="114"/>
      <c r="EF7441" s="98"/>
      <c r="EG7441" s="98"/>
      <c r="EH7441" s="98"/>
      <c r="EI7441" s="98"/>
      <c r="EJ7441" s="98"/>
    </row>
    <row r="7442" spans="135:140">
      <c r="EE7442" s="114"/>
      <c r="EF7442" s="98"/>
      <c r="EG7442" s="98"/>
      <c r="EH7442" s="98"/>
      <c r="EI7442" s="98"/>
      <c r="EJ7442" s="98"/>
    </row>
    <row r="7443" spans="135:140">
      <c r="EE7443" s="114"/>
      <c r="EF7443" s="98"/>
      <c r="EG7443" s="98"/>
      <c r="EH7443" s="98"/>
      <c r="EI7443" s="98"/>
      <c r="EJ7443" s="98"/>
    </row>
    <row r="7444" spans="135:140">
      <c r="EE7444" s="114"/>
      <c r="EF7444" s="98"/>
      <c r="EG7444" s="98"/>
      <c r="EH7444" s="98"/>
      <c r="EI7444" s="98"/>
      <c r="EJ7444" s="98"/>
    </row>
    <row r="7445" spans="135:140">
      <c r="EE7445" s="114"/>
      <c r="EF7445" s="98"/>
      <c r="EG7445" s="98"/>
      <c r="EH7445" s="98"/>
      <c r="EI7445" s="98"/>
      <c r="EJ7445" s="98"/>
    </row>
    <row r="7446" spans="135:140">
      <c r="EE7446" s="114"/>
      <c r="EF7446" s="98"/>
      <c r="EG7446" s="98"/>
      <c r="EH7446" s="98"/>
      <c r="EI7446" s="98"/>
      <c r="EJ7446" s="98"/>
    </row>
    <row r="7447" spans="135:140">
      <c r="EE7447" s="114"/>
      <c r="EF7447" s="98"/>
      <c r="EG7447" s="98"/>
      <c r="EH7447" s="98"/>
      <c r="EI7447" s="98"/>
      <c r="EJ7447" s="98"/>
    </row>
    <row r="7448" spans="135:140">
      <c r="EE7448" s="114"/>
      <c r="EF7448" s="98"/>
      <c r="EG7448" s="98"/>
      <c r="EH7448" s="98"/>
      <c r="EI7448" s="98"/>
      <c r="EJ7448" s="98"/>
    </row>
    <row r="7449" spans="135:140">
      <c r="EE7449" s="114"/>
      <c r="EF7449" s="98"/>
      <c r="EG7449" s="98"/>
      <c r="EH7449" s="98"/>
      <c r="EI7449" s="98"/>
      <c r="EJ7449" s="98"/>
    </row>
    <row r="7450" spans="135:140">
      <c r="EE7450" s="114"/>
      <c r="EF7450" s="98"/>
      <c r="EG7450" s="98"/>
      <c r="EH7450" s="98"/>
      <c r="EI7450" s="98"/>
      <c r="EJ7450" s="98"/>
    </row>
    <row r="7451" spans="135:140">
      <c r="EE7451" s="114"/>
      <c r="EF7451" s="98"/>
      <c r="EG7451" s="98"/>
      <c r="EH7451" s="98"/>
      <c r="EI7451" s="98"/>
      <c r="EJ7451" s="98"/>
    </row>
    <row r="7452" spans="135:140">
      <c r="EE7452" s="114"/>
      <c r="EF7452" s="98"/>
      <c r="EG7452" s="98"/>
      <c r="EH7452" s="98"/>
      <c r="EI7452" s="98"/>
      <c r="EJ7452" s="98"/>
    </row>
    <row r="7453" spans="135:140">
      <c r="EE7453" s="114"/>
      <c r="EF7453" s="98"/>
      <c r="EG7453" s="98"/>
      <c r="EH7453" s="98"/>
      <c r="EI7453" s="98"/>
      <c r="EJ7453" s="98"/>
    </row>
    <row r="7454" spans="135:140">
      <c r="EE7454" s="114"/>
      <c r="EF7454" s="98"/>
      <c r="EG7454" s="98"/>
      <c r="EH7454" s="98"/>
      <c r="EI7454" s="98"/>
      <c r="EJ7454" s="98"/>
    </row>
    <row r="7455" spans="135:140">
      <c r="EE7455" s="114"/>
      <c r="EF7455" s="98"/>
      <c r="EG7455" s="98"/>
      <c r="EH7455" s="98"/>
      <c r="EI7455" s="98"/>
      <c r="EJ7455" s="98"/>
    </row>
    <row r="7456" spans="135:140">
      <c r="EE7456" s="114"/>
      <c r="EF7456" s="98"/>
      <c r="EG7456" s="98"/>
      <c r="EH7456" s="98"/>
      <c r="EI7456" s="98"/>
      <c r="EJ7456" s="98"/>
    </row>
    <row r="7457" spans="135:140">
      <c r="EE7457" s="114"/>
      <c r="EF7457" s="98"/>
      <c r="EG7457" s="98"/>
      <c r="EH7457" s="98"/>
      <c r="EI7457" s="98"/>
      <c r="EJ7457" s="98"/>
    </row>
    <row r="7458" spans="135:140">
      <c r="EE7458" s="114"/>
      <c r="EF7458" s="98"/>
      <c r="EG7458" s="98"/>
      <c r="EH7458" s="98"/>
      <c r="EI7458" s="98"/>
      <c r="EJ7458" s="98"/>
    </row>
    <row r="7459" spans="135:140">
      <c r="EE7459" s="114"/>
      <c r="EF7459" s="98"/>
      <c r="EG7459" s="98"/>
      <c r="EH7459" s="98"/>
      <c r="EI7459" s="98"/>
      <c r="EJ7459" s="98"/>
    </row>
    <row r="7460" spans="135:140">
      <c r="EE7460" s="114"/>
      <c r="EF7460" s="98"/>
      <c r="EG7460" s="98"/>
      <c r="EH7460" s="98"/>
      <c r="EI7460" s="98"/>
      <c r="EJ7460" s="98"/>
    </row>
    <row r="7461" spans="135:140">
      <c r="EE7461" s="114"/>
      <c r="EF7461" s="98"/>
      <c r="EG7461" s="98"/>
      <c r="EH7461" s="98"/>
      <c r="EI7461" s="98"/>
      <c r="EJ7461" s="98"/>
    </row>
    <row r="7462" spans="135:140">
      <c r="EE7462" s="114"/>
      <c r="EF7462" s="98"/>
      <c r="EG7462" s="98"/>
      <c r="EH7462" s="98"/>
      <c r="EI7462" s="98"/>
      <c r="EJ7462" s="98"/>
    </row>
    <row r="7463" spans="135:140">
      <c r="EE7463" s="114"/>
      <c r="EF7463" s="98"/>
      <c r="EG7463" s="98"/>
      <c r="EH7463" s="98"/>
      <c r="EI7463" s="98"/>
      <c r="EJ7463" s="98"/>
    </row>
    <row r="7464" spans="135:140">
      <c r="EE7464" s="114"/>
      <c r="EF7464" s="98"/>
      <c r="EG7464" s="98"/>
      <c r="EH7464" s="98"/>
      <c r="EI7464" s="98"/>
      <c r="EJ7464" s="98"/>
    </row>
    <row r="7465" spans="135:140">
      <c r="EE7465" s="114"/>
      <c r="EF7465" s="98"/>
      <c r="EG7465" s="98"/>
      <c r="EH7465" s="98"/>
      <c r="EI7465" s="98"/>
      <c r="EJ7465" s="98"/>
    </row>
    <row r="7466" spans="135:140">
      <c r="EE7466" s="114"/>
      <c r="EF7466" s="98"/>
      <c r="EG7466" s="98"/>
      <c r="EH7466" s="98"/>
      <c r="EI7466" s="98"/>
      <c r="EJ7466" s="98"/>
    </row>
    <row r="7467" spans="135:140">
      <c r="EE7467" s="114"/>
      <c r="EF7467" s="98"/>
      <c r="EG7467" s="98"/>
      <c r="EH7467" s="98"/>
      <c r="EI7467" s="98"/>
      <c r="EJ7467" s="98"/>
    </row>
    <row r="7468" spans="135:140">
      <c r="EE7468" s="114"/>
      <c r="EF7468" s="98"/>
      <c r="EG7468" s="98"/>
      <c r="EH7468" s="98"/>
      <c r="EI7468" s="98"/>
      <c r="EJ7468" s="98"/>
    </row>
    <row r="7469" spans="135:140">
      <c r="EE7469" s="114"/>
      <c r="EF7469" s="98"/>
      <c r="EG7469" s="98"/>
      <c r="EH7469" s="98"/>
      <c r="EI7469" s="98"/>
      <c r="EJ7469" s="98"/>
    </row>
    <row r="7470" spans="135:140">
      <c r="EE7470" s="114"/>
      <c r="EF7470" s="98"/>
      <c r="EG7470" s="98"/>
      <c r="EH7470" s="98"/>
      <c r="EI7470" s="98"/>
      <c r="EJ7470" s="98"/>
    </row>
    <row r="7471" spans="135:140">
      <c r="EE7471" s="114"/>
      <c r="EF7471" s="98"/>
      <c r="EG7471" s="98"/>
      <c r="EH7471" s="98"/>
      <c r="EI7471" s="98"/>
      <c r="EJ7471" s="98"/>
    </row>
    <row r="7472" spans="135:140">
      <c r="EE7472" s="114"/>
      <c r="EF7472" s="98"/>
      <c r="EG7472" s="98"/>
      <c r="EH7472" s="98"/>
      <c r="EI7472" s="98"/>
      <c r="EJ7472" s="98"/>
    </row>
    <row r="7473" spans="135:140">
      <c r="EE7473" s="114"/>
      <c r="EF7473" s="98"/>
      <c r="EG7473" s="98"/>
      <c r="EH7473" s="98"/>
      <c r="EI7473" s="98"/>
      <c r="EJ7473" s="98"/>
    </row>
    <row r="7474" spans="135:140">
      <c r="EE7474" s="114"/>
      <c r="EF7474" s="98"/>
      <c r="EG7474" s="98"/>
      <c r="EH7474" s="98"/>
      <c r="EI7474" s="98"/>
      <c r="EJ7474" s="98"/>
    </row>
    <row r="7475" spans="135:140">
      <c r="EE7475" s="114"/>
      <c r="EF7475" s="98"/>
      <c r="EG7475" s="98"/>
      <c r="EH7475" s="98"/>
      <c r="EI7475" s="98"/>
      <c r="EJ7475" s="98"/>
    </row>
    <row r="7476" spans="135:140">
      <c r="EE7476" s="114"/>
      <c r="EF7476" s="98"/>
      <c r="EG7476" s="98"/>
      <c r="EH7476" s="98"/>
      <c r="EI7476" s="98"/>
      <c r="EJ7476" s="98"/>
    </row>
    <row r="7477" spans="135:140">
      <c r="EE7477" s="114"/>
      <c r="EF7477" s="98"/>
      <c r="EG7477" s="98"/>
      <c r="EH7477" s="98"/>
      <c r="EI7477" s="98"/>
      <c r="EJ7477" s="98"/>
    </row>
    <row r="7478" spans="135:140">
      <c r="EE7478" s="114"/>
      <c r="EF7478" s="98"/>
      <c r="EG7478" s="98"/>
      <c r="EH7478" s="98"/>
      <c r="EI7478" s="98"/>
      <c r="EJ7478" s="98"/>
    </row>
    <row r="7479" spans="135:140">
      <c r="EE7479" s="114"/>
      <c r="EF7479" s="98"/>
      <c r="EG7479" s="98"/>
      <c r="EH7479" s="98"/>
      <c r="EI7479" s="98"/>
      <c r="EJ7479" s="98"/>
    </row>
    <row r="7480" spans="135:140">
      <c r="EE7480" s="114"/>
      <c r="EF7480" s="98"/>
      <c r="EG7480" s="98"/>
      <c r="EH7480" s="98"/>
      <c r="EI7480" s="98"/>
      <c r="EJ7480" s="98"/>
    </row>
    <row r="7481" spans="135:140">
      <c r="EE7481" s="114"/>
      <c r="EF7481" s="98"/>
      <c r="EG7481" s="98"/>
      <c r="EH7481" s="98"/>
      <c r="EI7481" s="98"/>
      <c r="EJ7481" s="98"/>
    </row>
    <row r="7482" spans="135:140">
      <c r="EE7482" s="114"/>
      <c r="EF7482" s="98"/>
      <c r="EG7482" s="98"/>
      <c r="EH7482" s="98"/>
      <c r="EI7482" s="98"/>
      <c r="EJ7482" s="98"/>
    </row>
    <row r="7483" spans="135:140">
      <c r="EE7483" s="114"/>
      <c r="EF7483" s="98"/>
      <c r="EG7483" s="98"/>
      <c r="EH7483" s="98"/>
      <c r="EI7483" s="98"/>
      <c r="EJ7483" s="98"/>
    </row>
    <row r="7484" spans="135:140">
      <c r="EE7484" s="114"/>
      <c r="EF7484" s="98"/>
      <c r="EG7484" s="98"/>
      <c r="EH7484" s="98"/>
      <c r="EI7484" s="98"/>
      <c r="EJ7484" s="98"/>
    </row>
    <row r="7485" spans="135:140">
      <c r="EE7485" s="114"/>
      <c r="EF7485" s="98"/>
      <c r="EG7485" s="98"/>
      <c r="EH7485" s="98"/>
      <c r="EI7485" s="98"/>
      <c r="EJ7485" s="98"/>
    </row>
    <row r="7486" spans="135:140">
      <c r="EE7486" s="114"/>
      <c r="EF7486" s="98"/>
      <c r="EG7486" s="98"/>
      <c r="EH7486" s="98"/>
      <c r="EI7486" s="98"/>
      <c r="EJ7486" s="98"/>
    </row>
    <row r="7487" spans="135:140">
      <c r="EE7487" s="114"/>
      <c r="EF7487" s="98"/>
      <c r="EG7487" s="98"/>
      <c r="EH7487" s="98"/>
      <c r="EI7487" s="98"/>
      <c r="EJ7487" s="98"/>
    </row>
    <row r="7488" spans="135:140">
      <c r="EE7488" s="114"/>
      <c r="EF7488" s="98"/>
      <c r="EG7488" s="98"/>
      <c r="EH7488" s="98"/>
      <c r="EI7488" s="98"/>
      <c r="EJ7488" s="98"/>
    </row>
    <row r="7489" spans="135:140">
      <c r="EE7489" s="114"/>
      <c r="EF7489" s="98"/>
      <c r="EG7489" s="98"/>
      <c r="EH7489" s="98"/>
      <c r="EI7489" s="98"/>
      <c r="EJ7489" s="98"/>
    </row>
    <row r="7490" spans="135:140">
      <c r="EE7490" s="114"/>
      <c r="EF7490" s="98"/>
      <c r="EG7490" s="98"/>
      <c r="EH7490" s="98"/>
      <c r="EI7490" s="98"/>
      <c r="EJ7490" s="98"/>
    </row>
    <row r="7491" spans="135:140">
      <c r="EE7491" s="114"/>
      <c r="EF7491" s="98"/>
      <c r="EG7491" s="98"/>
      <c r="EH7491" s="98"/>
      <c r="EI7491" s="98"/>
      <c r="EJ7491" s="98"/>
    </row>
    <row r="7492" spans="135:140">
      <c r="EE7492" s="114"/>
      <c r="EF7492" s="98"/>
      <c r="EG7492" s="98"/>
      <c r="EH7492" s="98"/>
      <c r="EI7492" s="98"/>
      <c r="EJ7492" s="98"/>
    </row>
    <row r="7493" spans="135:140">
      <c r="EE7493" s="114"/>
      <c r="EF7493" s="98"/>
      <c r="EG7493" s="98"/>
      <c r="EH7493" s="98"/>
      <c r="EI7493" s="98"/>
      <c r="EJ7493" s="98"/>
    </row>
    <row r="7494" spans="135:140">
      <c r="EE7494" s="114"/>
      <c r="EF7494" s="98"/>
      <c r="EG7494" s="98"/>
      <c r="EH7494" s="98"/>
      <c r="EI7494" s="98"/>
      <c r="EJ7494" s="98"/>
    </row>
    <row r="7495" spans="135:140">
      <c r="EE7495" s="114"/>
      <c r="EF7495" s="98"/>
      <c r="EG7495" s="98"/>
      <c r="EH7495" s="98"/>
      <c r="EI7495" s="98"/>
      <c r="EJ7495" s="98"/>
    </row>
    <row r="7496" spans="135:140">
      <c r="EE7496" s="114"/>
      <c r="EF7496" s="98"/>
      <c r="EG7496" s="98"/>
      <c r="EH7496" s="98"/>
      <c r="EI7496" s="98"/>
      <c r="EJ7496" s="98"/>
    </row>
    <row r="7497" spans="135:140">
      <c r="EE7497" s="114"/>
      <c r="EF7497" s="98"/>
      <c r="EG7497" s="98"/>
      <c r="EH7497" s="98"/>
      <c r="EI7497" s="98"/>
      <c r="EJ7497" s="98"/>
    </row>
    <row r="7498" spans="135:140">
      <c r="EE7498" s="114"/>
      <c r="EF7498" s="98"/>
      <c r="EG7498" s="98"/>
      <c r="EH7498" s="98"/>
      <c r="EI7498" s="98"/>
      <c r="EJ7498" s="98"/>
    </row>
    <row r="7499" spans="135:140">
      <c r="EE7499" s="114"/>
      <c r="EF7499" s="98"/>
      <c r="EG7499" s="98"/>
      <c r="EH7499" s="98"/>
      <c r="EI7499" s="98"/>
      <c r="EJ7499" s="98"/>
    </row>
    <row r="7500" spans="135:140">
      <c r="EE7500" s="114"/>
      <c r="EF7500" s="98"/>
      <c r="EG7500" s="98"/>
      <c r="EH7500" s="98"/>
      <c r="EI7500" s="98"/>
      <c r="EJ7500" s="98"/>
    </row>
    <row r="7501" spans="135:140">
      <c r="EE7501" s="114"/>
      <c r="EF7501" s="98"/>
      <c r="EG7501" s="98"/>
      <c r="EH7501" s="98"/>
      <c r="EI7501" s="98"/>
      <c r="EJ7501" s="98"/>
    </row>
    <row r="7502" spans="135:140">
      <c r="EE7502" s="114"/>
      <c r="EF7502" s="98"/>
      <c r="EG7502" s="98"/>
      <c r="EH7502" s="98"/>
      <c r="EI7502" s="98"/>
      <c r="EJ7502" s="98"/>
    </row>
    <row r="7503" spans="135:140">
      <c r="EE7503" s="114"/>
      <c r="EF7503" s="98"/>
      <c r="EG7503" s="98"/>
      <c r="EH7503" s="98"/>
      <c r="EI7503" s="98"/>
      <c r="EJ7503" s="98"/>
    </row>
    <row r="7504" spans="135:140">
      <c r="EE7504" s="114"/>
      <c r="EF7504" s="98"/>
      <c r="EG7504" s="98"/>
      <c r="EH7504" s="98"/>
      <c r="EI7504" s="98"/>
      <c r="EJ7504" s="98"/>
    </row>
    <row r="7505" spans="135:140">
      <c r="EE7505" s="114"/>
      <c r="EF7505" s="98"/>
      <c r="EG7505" s="98"/>
      <c r="EH7505" s="98"/>
      <c r="EI7505" s="98"/>
      <c r="EJ7505" s="98"/>
    </row>
    <row r="7506" spans="135:140">
      <c r="EE7506" s="114"/>
      <c r="EF7506" s="98"/>
      <c r="EG7506" s="98"/>
      <c r="EH7506" s="98"/>
      <c r="EI7506" s="98"/>
      <c r="EJ7506" s="98"/>
    </row>
    <row r="7507" spans="135:140">
      <c r="EE7507" s="114"/>
      <c r="EF7507" s="98"/>
      <c r="EG7507" s="98"/>
      <c r="EH7507" s="98"/>
      <c r="EI7507" s="98"/>
      <c r="EJ7507" s="98"/>
    </row>
    <row r="7508" spans="135:140">
      <c r="EE7508" s="114"/>
      <c r="EF7508" s="98"/>
      <c r="EG7508" s="98"/>
      <c r="EH7508" s="98"/>
      <c r="EI7508" s="98"/>
      <c r="EJ7508" s="98"/>
    </row>
    <row r="7509" spans="135:140">
      <c r="EE7509" s="114"/>
      <c r="EF7509" s="98"/>
      <c r="EG7509" s="98"/>
      <c r="EH7509" s="98"/>
      <c r="EI7509" s="98"/>
      <c r="EJ7509" s="98"/>
    </row>
    <row r="7510" spans="135:140">
      <c r="EE7510" s="114"/>
      <c r="EF7510" s="98"/>
      <c r="EG7510" s="98"/>
      <c r="EH7510" s="98"/>
      <c r="EI7510" s="98"/>
      <c r="EJ7510" s="98"/>
    </row>
    <row r="7511" spans="135:140">
      <c r="EE7511" s="114"/>
      <c r="EF7511" s="98"/>
      <c r="EG7511" s="98"/>
      <c r="EH7511" s="98"/>
      <c r="EI7511" s="98"/>
      <c r="EJ7511" s="98"/>
    </row>
    <row r="7512" spans="135:140">
      <c r="EE7512" s="114"/>
      <c r="EF7512" s="98"/>
      <c r="EG7512" s="98"/>
      <c r="EH7512" s="98"/>
      <c r="EI7512" s="98"/>
      <c r="EJ7512" s="98"/>
    </row>
    <row r="7513" spans="135:140">
      <c r="EE7513" s="114"/>
      <c r="EF7513" s="98"/>
      <c r="EG7513" s="98"/>
      <c r="EH7513" s="98"/>
      <c r="EI7513" s="98"/>
      <c r="EJ7513" s="98"/>
    </row>
    <row r="7514" spans="135:140">
      <c r="EE7514" s="114"/>
      <c r="EF7514" s="98"/>
      <c r="EG7514" s="98"/>
      <c r="EH7514" s="98"/>
      <c r="EI7514" s="98"/>
      <c r="EJ7514" s="98"/>
    </row>
    <row r="7515" spans="135:140">
      <c r="EE7515" s="114"/>
      <c r="EF7515" s="98"/>
      <c r="EG7515" s="98"/>
      <c r="EH7515" s="98"/>
      <c r="EI7515" s="98"/>
      <c r="EJ7515" s="98"/>
    </row>
    <row r="7516" spans="135:140">
      <c r="EE7516" s="114"/>
      <c r="EF7516" s="98"/>
      <c r="EG7516" s="98"/>
      <c r="EH7516" s="98"/>
      <c r="EI7516" s="98"/>
      <c r="EJ7516" s="98"/>
    </row>
    <row r="7517" spans="135:140">
      <c r="EE7517" s="114"/>
      <c r="EF7517" s="98"/>
      <c r="EG7517" s="98"/>
      <c r="EH7517" s="98"/>
      <c r="EI7517" s="98"/>
      <c r="EJ7517" s="98"/>
    </row>
    <row r="7518" spans="135:140">
      <c r="EE7518" s="114"/>
      <c r="EF7518" s="98"/>
      <c r="EG7518" s="98"/>
      <c r="EH7518" s="98"/>
      <c r="EI7518" s="98"/>
      <c r="EJ7518" s="98"/>
    </row>
    <row r="7519" spans="135:140">
      <c r="EE7519" s="114"/>
      <c r="EF7519" s="98"/>
      <c r="EG7519" s="98"/>
      <c r="EH7519" s="98"/>
      <c r="EI7519" s="98"/>
      <c r="EJ7519" s="98"/>
    </row>
    <row r="7520" spans="135:140">
      <c r="EE7520" s="114"/>
      <c r="EF7520" s="98"/>
      <c r="EG7520" s="98"/>
      <c r="EH7520" s="98"/>
      <c r="EI7520" s="98"/>
      <c r="EJ7520" s="98"/>
    </row>
    <row r="7521" spans="135:140">
      <c r="EE7521" s="114"/>
      <c r="EF7521" s="98"/>
      <c r="EG7521" s="98"/>
      <c r="EH7521" s="98"/>
      <c r="EI7521" s="98"/>
      <c r="EJ7521" s="98"/>
    </row>
    <row r="7522" spans="135:140">
      <c r="EE7522" s="114"/>
      <c r="EF7522" s="98"/>
      <c r="EG7522" s="98"/>
      <c r="EH7522" s="98"/>
      <c r="EI7522" s="98"/>
      <c r="EJ7522" s="98"/>
    </row>
    <row r="7523" spans="135:140">
      <c r="EE7523" s="114"/>
      <c r="EF7523" s="98"/>
      <c r="EG7523" s="98"/>
      <c r="EH7523" s="98"/>
      <c r="EI7523" s="98"/>
      <c r="EJ7523" s="98"/>
    </row>
    <row r="7524" spans="135:140">
      <c r="EE7524" s="114"/>
      <c r="EF7524" s="98"/>
      <c r="EG7524" s="98"/>
      <c r="EH7524" s="98"/>
      <c r="EI7524" s="98"/>
      <c r="EJ7524" s="98"/>
    </row>
    <row r="7525" spans="135:140">
      <c r="EE7525" s="114"/>
      <c r="EF7525" s="98"/>
      <c r="EG7525" s="98"/>
      <c r="EH7525" s="98"/>
      <c r="EI7525" s="98"/>
      <c r="EJ7525" s="98"/>
    </row>
    <row r="7526" spans="135:140">
      <c r="EE7526" s="114"/>
      <c r="EF7526" s="98"/>
      <c r="EG7526" s="98"/>
      <c r="EH7526" s="98"/>
      <c r="EI7526" s="98"/>
      <c r="EJ7526" s="98"/>
    </row>
    <row r="7527" spans="135:140">
      <c r="EE7527" s="114"/>
      <c r="EF7527" s="98"/>
      <c r="EG7527" s="98"/>
      <c r="EH7527" s="98"/>
      <c r="EI7527" s="98"/>
      <c r="EJ7527" s="98"/>
    </row>
    <row r="7528" spans="135:140">
      <c r="EE7528" s="114"/>
      <c r="EF7528" s="98"/>
      <c r="EG7528" s="98"/>
      <c r="EH7528" s="98"/>
      <c r="EI7528" s="98"/>
      <c r="EJ7528" s="98"/>
    </row>
    <row r="7529" spans="135:140">
      <c r="EE7529" s="114"/>
      <c r="EF7529" s="98"/>
      <c r="EG7529" s="98"/>
      <c r="EH7529" s="98"/>
      <c r="EI7529" s="98"/>
      <c r="EJ7529" s="98"/>
    </row>
    <row r="7530" spans="135:140">
      <c r="EE7530" s="114"/>
      <c r="EF7530" s="98"/>
      <c r="EG7530" s="98"/>
      <c r="EH7530" s="98"/>
      <c r="EI7530" s="98"/>
      <c r="EJ7530" s="98"/>
    </row>
    <row r="7531" spans="135:140">
      <c r="EE7531" s="114"/>
      <c r="EF7531" s="98"/>
      <c r="EG7531" s="98"/>
      <c r="EH7531" s="98"/>
      <c r="EI7531" s="98"/>
      <c r="EJ7531" s="98"/>
    </row>
    <row r="7532" spans="135:140">
      <c r="EE7532" s="114"/>
      <c r="EF7532" s="98"/>
      <c r="EG7532" s="98"/>
      <c r="EH7532" s="98"/>
      <c r="EI7532" s="98"/>
      <c r="EJ7532" s="98"/>
    </row>
    <row r="7533" spans="135:140">
      <c r="EE7533" s="114"/>
      <c r="EF7533" s="98"/>
      <c r="EG7533" s="98"/>
      <c r="EH7533" s="98"/>
      <c r="EI7533" s="98"/>
      <c r="EJ7533" s="98"/>
    </row>
    <row r="7534" spans="135:140">
      <c r="EE7534" s="114"/>
      <c r="EF7534" s="98"/>
      <c r="EG7534" s="98"/>
      <c r="EH7534" s="98"/>
      <c r="EI7534" s="98"/>
      <c r="EJ7534" s="98"/>
    </row>
    <row r="7535" spans="135:140">
      <c r="EE7535" s="114"/>
      <c r="EF7535" s="98"/>
      <c r="EG7535" s="98"/>
      <c r="EH7535" s="98"/>
      <c r="EI7535" s="98"/>
      <c r="EJ7535" s="98"/>
    </row>
    <row r="7536" spans="135:140">
      <c r="EE7536" s="114"/>
      <c r="EF7536" s="98"/>
      <c r="EG7536" s="98"/>
      <c r="EH7536" s="98"/>
      <c r="EI7536" s="98"/>
      <c r="EJ7536" s="98"/>
    </row>
    <row r="7537" spans="135:140">
      <c r="EE7537" s="114"/>
      <c r="EF7537" s="98"/>
      <c r="EG7537" s="98"/>
      <c r="EH7537" s="98"/>
      <c r="EI7537" s="98"/>
      <c r="EJ7537" s="98"/>
    </row>
    <row r="7538" spans="135:140">
      <c r="EE7538" s="114"/>
      <c r="EF7538" s="98"/>
      <c r="EG7538" s="98"/>
      <c r="EH7538" s="98"/>
      <c r="EI7538" s="98"/>
      <c r="EJ7538" s="98"/>
    </row>
    <row r="7539" spans="135:140">
      <c r="EE7539" s="114"/>
      <c r="EF7539" s="98"/>
      <c r="EG7539" s="98"/>
      <c r="EH7539" s="98"/>
      <c r="EI7539" s="98"/>
      <c r="EJ7539" s="98"/>
    </row>
    <row r="7540" spans="135:140">
      <c r="EE7540" s="114"/>
      <c r="EF7540" s="98"/>
      <c r="EG7540" s="98"/>
      <c r="EH7540" s="98"/>
      <c r="EI7540" s="98"/>
      <c r="EJ7540" s="98"/>
    </row>
    <row r="7541" spans="135:140">
      <c r="EE7541" s="114"/>
      <c r="EF7541" s="98"/>
      <c r="EG7541" s="98"/>
      <c r="EH7541" s="98"/>
      <c r="EI7541" s="98"/>
      <c r="EJ7541" s="98"/>
    </row>
    <row r="7542" spans="135:140">
      <c r="EE7542" s="114"/>
      <c r="EF7542" s="98"/>
      <c r="EG7542" s="98"/>
      <c r="EH7542" s="98"/>
      <c r="EI7542" s="98"/>
      <c r="EJ7542" s="98"/>
    </row>
    <row r="7543" spans="135:140">
      <c r="EE7543" s="114"/>
      <c r="EF7543" s="98"/>
      <c r="EG7543" s="98"/>
      <c r="EH7543" s="98"/>
      <c r="EI7543" s="98"/>
      <c r="EJ7543" s="98"/>
    </row>
    <row r="7544" spans="135:140">
      <c r="EE7544" s="114"/>
      <c r="EF7544" s="98"/>
      <c r="EG7544" s="98"/>
      <c r="EH7544" s="98"/>
      <c r="EI7544" s="98"/>
      <c r="EJ7544" s="98"/>
    </row>
    <row r="7545" spans="135:140">
      <c r="EE7545" s="114"/>
      <c r="EF7545" s="98"/>
      <c r="EG7545" s="98"/>
      <c r="EH7545" s="98"/>
      <c r="EI7545" s="98"/>
      <c r="EJ7545" s="98"/>
    </row>
    <row r="7546" spans="135:140">
      <c r="EE7546" s="114"/>
      <c r="EF7546" s="98"/>
      <c r="EG7546" s="98"/>
      <c r="EH7546" s="98"/>
      <c r="EI7546" s="98"/>
      <c r="EJ7546" s="98"/>
    </row>
    <row r="7547" spans="135:140">
      <c r="EE7547" s="114"/>
      <c r="EF7547" s="98"/>
      <c r="EG7547" s="98"/>
      <c r="EH7547" s="98"/>
      <c r="EI7547" s="98"/>
      <c r="EJ7547" s="98"/>
    </row>
    <row r="7548" spans="135:140">
      <c r="EE7548" s="114"/>
      <c r="EF7548" s="98"/>
      <c r="EG7548" s="98"/>
      <c r="EH7548" s="98"/>
      <c r="EI7548" s="98"/>
      <c r="EJ7548" s="98"/>
    </row>
    <row r="7549" spans="135:140">
      <c r="EE7549" s="114"/>
      <c r="EF7549" s="98"/>
      <c r="EG7549" s="98"/>
      <c r="EH7549" s="98"/>
      <c r="EI7549" s="98"/>
      <c r="EJ7549" s="98"/>
    </row>
    <row r="7550" spans="135:140">
      <c r="EE7550" s="114"/>
      <c r="EF7550" s="98"/>
      <c r="EG7550" s="98"/>
      <c r="EH7550" s="98"/>
      <c r="EI7550" s="98"/>
      <c r="EJ7550" s="98"/>
    </row>
    <row r="7551" spans="135:140">
      <c r="EE7551" s="114"/>
      <c r="EF7551" s="98"/>
      <c r="EG7551" s="98"/>
      <c r="EH7551" s="98"/>
      <c r="EI7551" s="98"/>
      <c r="EJ7551" s="98"/>
    </row>
    <row r="7552" spans="135:140">
      <c r="EE7552" s="114"/>
      <c r="EF7552" s="98"/>
      <c r="EG7552" s="98"/>
      <c r="EH7552" s="98"/>
      <c r="EI7552" s="98"/>
      <c r="EJ7552" s="98"/>
    </row>
    <row r="7553" spans="135:140">
      <c r="EE7553" s="114"/>
      <c r="EF7553" s="98"/>
      <c r="EG7553" s="98"/>
      <c r="EH7553" s="98"/>
      <c r="EI7553" s="98"/>
      <c r="EJ7553" s="98"/>
    </row>
    <row r="7554" spans="135:140">
      <c r="EE7554" s="114"/>
      <c r="EF7554" s="98"/>
      <c r="EG7554" s="98"/>
      <c r="EH7554" s="98"/>
      <c r="EI7554" s="98"/>
      <c r="EJ7554" s="98"/>
    </row>
    <row r="7555" spans="135:140">
      <c r="EE7555" s="114"/>
      <c r="EF7555" s="98"/>
      <c r="EG7555" s="98"/>
      <c r="EH7555" s="98"/>
      <c r="EI7555" s="98"/>
      <c r="EJ7555" s="98"/>
    </row>
    <row r="7556" spans="135:140">
      <c r="EE7556" s="114"/>
      <c r="EF7556" s="98"/>
      <c r="EG7556" s="98"/>
      <c r="EH7556" s="98"/>
      <c r="EI7556" s="98"/>
      <c r="EJ7556" s="98"/>
    </row>
    <row r="7557" spans="135:140">
      <c r="EE7557" s="114"/>
      <c r="EF7557" s="98"/>
      <c r="EG7557" s="98"/>
      <c r="EH7557" s="98"/>
      <c r="EI7557" s="98"/>
      <c r="EJ7557" s="98"/>
    </row>
    <row r="7558" spans="135:140">
      <c r="EE7558" s="114"/>
      <c r="EF7558" s="98"/>
      <c r="EG7558" s="98"/>
      <c r="EH7558" s="98"/>
      <c r="EI7558" s="98"/>
      <c r="EJ7558" s="98"/>
    </row>
    <row r="7559" spans="135:140">
      <c r="EE7559" s="114"/>
      <c r="EF7559" s="98"/>
      <c r="EG7559" s="98"/>
      <c r="EH7559" s="98"/>
      <c r="EI7559" s="98"/>
      <c r="EJ7559" s="98"/>
    </row>
    <row r="7560" spans="135:140">
      <c r="EE7560" s="114"/>
      <c r="EF7560" s="98"/>
      <c r="EG7560" s="98"/>
      <c r="EH7560" s="98"/>
      <c r="EI7560" s="98"/>
      <c r="EJ7560" s="98"/>
    </row>
    <row r="7561" spans="135:140">
      <c r="EE7561" s="114"/>
      <c r="EF7561" s="98"/>
      <c r="EG7561" s="98"/>
      <c r="EH7561" s="98"/>
      <c r="EI7561" s="98"/>
      <c r="EJ7561" s="98"/>
    </row>
    <row r="7562" spans="135:140">
      <c r="EE7562" s="114"/>
      <c r="EF7562" s="98"/>
      <c r="EG7562" s="98"/>
      <c r="EH7562" s="98"/>
      <c r="EI7562" s="98"/>
      <c r="EJ7562" s="98"/>
    </row>
    <row r="7563" spans="135:140">
      <c r="EE7563" s="114"/>
      <c r="EF7563" s="98"/>
      <c r="EG7563" s="98"/>
      <c r="EH7563" s="98"/>
      <c r="EI7563" s="98"/>
      <c r="EJ7563" s="98"/>
    </row>
    <row r="7564" spans="135:140">
      <c r="EE7564" s="114"/>
      <c r="EF7564" s="98"/>
      <c r="EG7564" s="98"/>
      <c r="EH7564" s="98"/>
      <c r="EI7564" s="98"/>
      <c r="EJ7564" s="98"/>
    </row>
    <row r="7565" spans="135:140">
      <c r="EE7565" s="114"/>
      <c r="EF7565" s="98"/>
      <c r="EG7565" s="98"/>
      <c r="EH7565" s="98"/>
      <c r="EI7565" s="98"/>
      <c r="EJ7565" s="98"/>
    </row>
    <row r="7566" spans="135:140">
      <c r="EE7566" s="114"/>
      <c r="EF7566" s="98"/>
      <c r="EG7566" s="98"/>
      <c r="EH7566" s="98"/>
      <c r="EI7566" s="98"/>
      <c r="EJ7566" s="98"/>
    </row>
    <row r="7567" spans="135:140">
      <c r="EE7567" s="114"/>
      <c r="EF7567" s="98"/>
      <c r="EG7567" s="98"/>
      <c r="EH7567" s="98"/>
      <c r="EI7567" s="98"/>
      <c r="EJ7567" s="98"/>
    </row>
    <row r="7568" spans="135:140">
      <c r="EE7568" s="114"/>
      <c r="EF7568" s="98"/>
      <c r="EG7568" s="98"/>
      <c r="EH7568" s="98"/>
      <c r="EI7568" s="98"/>
      <c r="EJ7568" s="98"/>
    </row>
    <row r="7569" spans="135:140">
      <c r="EE7569" s="114"/>
      <c r="EF7569" s="98"/>
      <c r="EG7569" s="98"/>
      <c r="EH7569" s="98"/>
      <c r="EI7569" s="98"/>
      <c r="EJ7569" s="98"/>
    </row>
    <row r="7570" spans="135:140">
      <c r="EE7570" s="114"/>
      <c r="EF7570" s="98"/>
      <c r="EG7570" s="98"/>
      <c r="EH7570" s="98"/>
      <c r="EI7570" s="98"/>
      <c r="EJ7570" s="98"/>
    </row>
    <row r="7571" spans="135:140">
      <c r="EE7571" s="114"/>
      <c r="EF7571" s="98"/>
      <c r="EG7571" s="98"/>
      <c r="EH7571" s="98"/>
      <c r="EI7571" s="98"/>
      <c r="EJ7571" s="98"/>
    </row>
    <row r="7572" spans="135:140">
      <c r="EE7572" s="114"/>
      <c r="EF7572" s="98"/>
      <c r="EG7572" s="98"/>
      <c r="EH7572" s="98"/>
      <c r="EI7572" s="98"/>
      <c r="EJ7572" s="98"/>
    </row>
    <row r="7573" spans="135:140">
      <c r="EE7573" s="114"/>
      <c r="EF7573" s="98"/>
      <c r="EG7573" s="98"/>
      <c r="EH7573" s="98"/>
      <c r="EI7573" s="98"/>
      <c r="EJ7573" s="98"/>
    </row>
    <row r="7574" spans="135:140">
      <c r="EE7574" s="114"/>
      <c r="EF7574" s="98"/>
      <c r="EG7574" s="98"/>
      <c r="EH7574" s="98"/>
      <c r="EI7574" s="98"/>
      <c r="EJ7574" s="98"/>
    </row>
    <row r="7575" spans="135:140">
      <c r="EE7575" s="114"/>
      <c r="EF7575" s="98"/>
      <c r="EG7575" s="98"/>
      <c r="EH7575" s="98"/>
      <c r="EI7575" s="98"/>
      <c r="EJ7575" s="98"/>
    </row>
    <row r="7576" spans="135:140">
      <c r="EE7576" s="114"/>
      <c r="EF7576" s="98"/>
      <c r="EG7576" s="98"/>
      <c r="EH7576" s="98"/>
      <c r="EI7576" s="98"/>
      <c r="EJ7576" s="98"/>
    </row>
    <row r="7577" spans="135:140">
      <c r="EE7577" s="114"/>
      <c r="EF7577" s="98"/>
      <c r="EG7577" s="98"/>
      <c r="EH7577" s="98"/>
      <c r="EI7577" s="98"/>
      <c r="EJ7577" s="98"/>
    </row>
    <row r="7578" spans="135:140">
      <c r="EE7578" s="114"/>
      <c r="EF7578" s="98"/>
      <c r="EG7578" s="98"/>
      <c r="EH7578" s="98"/>
      <c r="EI7578" s="98"/>
      <c r="EJ7578" s="98"/>
    </row>
    <row r="7579" spans="135:140">
      <c r="EE7579" s="114"/>
      <c r="EF7579" s="98"/>
      <c r="EG7579" s="98"/>
      <c r="EH7579" s="98"/>
      <c r="EI7579" s="98"/>
      <c r="EJ7579" s="98"/>
    </row>
    <row r="7580" spans="135:140">
      <c r="EE7580" s="114"/>
      <c r="EF7580" s="98"/>
      <c r="EG7580" s="98"/>
      <c r="EH7580" s="98"/>
      <c r="EI7580" s="98"/>
      <c r="EJ7580" s="98"/>
    </row>
    <row r="7581" spans="135:140">
      <c r="EE7581" s="114"/>
      <c r="EF7581" s="98"/>
      <c r="EG7581" s="98"/>
      <c r="EH7581" s="98"/>
      <c r="EI7581" s="98"/>
      <c r="EJ7581" s="98"/>
    </row>
    <row r="7582" spans="135:140">
      <c r="EE7582" s="114"/>
      <c r="EF7582" s="98"/>
      <c r="EG7582" s="98"/>
      <c r="EH7582" s="98"/>
      <c r="EI7582" s="98"/>
      <c r="EJ7582" s="98"/>
    </row>
    <row r="7583" spans="135:140">
      <c r="EE7583" s="114"/>
      <c r="EF7583" s="98"/>
      <c r="EG7583" s="98"/>
      <c r="EH7583" s="98"/>
      <c r="EI7583" s="98"/>
      <c r="EJ7583" s="98"/>
    </row>
    <row r="7584" spans="135:140">
      <c r="EE7584" s="114"/>
      <c r="EF7584" s="98"/>
      <c r="EG7584" s="98"/>
      <c r="EH7584" s="98"/>
      <c r="EI7584" s="98"/>
      <c r="EJ7584" s="98"/>
    </row>
    <row r="7585" spans="135:140">
      <c r="EE7585" s="114"/>
      <c r="EF7585" s="98"/>
      <c r="EG7585" s="98"/>
      <c r="EH7585" s="98"/>
      <c r="EI7585" s="98"/>
      <c r="EJ7585" s="98"/>
    </row>
    <row r="7586" spans="135:140">
      <c r="EE7586" s="114"/>
      <c r="EF7586" s="98"/>
      <c r="EG7586" s="98"/>
      <c r="EH7586" s="98"/>
      <c r="EI7586" s="98"/>
      <c r="EJ7586" s="98"/>
    </row>
    <row r="7587" spans="135:140">
      <c r="EE7587" s="114"/>
      <c r="EF7587" s="98"/>
      <c r="EG7587" s="98"/>
      <c r="EH7587" s="98"/>
      <c r="EI7587" s="98"/>
      <c r="EJ7587" s="98"/>
    </row>
    <row r="7588" spans="135:140">
      <c r="EE7588" s="114"/>
      <c r="EF7588" s="98"/>
      <c r="EG7588" s="98"/>
      <c r="EH7588" s="98"/>
      <c r="EI7588" s="98"/>
      <c r="EJ7588" s="98"/>
    </row>
    <row r="7589" spans="135:140">
      <c r="EE7589" s="114"/>
      <c r="EF7589" s="98"/>
      <c r="EG7589" s="98"/>
      <c r="EH7589" s="98"/>
      <c r="EI7589" s="98"/>
      <c r="EJ7589" s="98"/>
    </row>
    <row r="7590" spans="135:140">
      <c r="EE7590" s="114"/>
      <c r="EF7590" s="98"/>
      <c r="EG7590" s="98"/>
      <c r="EH7590" s="98"/>
      <c r="EI7590" s="98"/>
      <c r="EJ7590" s="98"/>
    </row>
    <row r="7591" spans="135:140">
      <c r="EE7591" s="114"/>
      <c r="EF7591" s="98"/>
      <c r="EG7591" s="98"/>
      <c r="EH7591" s="98"/>
      <c r="EI7591" s="98"/>
      <c r="EJ7591" s="98"/>
    </row>
    <row r="7592" spans="135:140">
      <c r="EE7592" s="114"/>
      <c r="EF7592" s="98"/>
      <c r="EG7592" s="98"/>
      <c r="EH7592" s="98"/>
      <c r="EI7592" s="98"/>
      <c r="EJ7592" s="98"/>
    </row>
    <row r="7593" spans="135:140">
      <c r="EE7593" s="114"/>
      <c r="EF7593" s="98"/>
      <c r="EG7593" s="98"/>
      <c r="EH7593" s="98"/>
      <c r="EI7593" s="98"/>
      <c r="EJ7593" s="98"/>
    </row>
    <row r="7594" spans="135:140">
      <c r="EE7594" s="114"/>
      <c r="EF7594" s="98"/>
      <c r="EG7594" s="98"/>
      <c r="EH7594" s="98"/>
      <c r="EI7594" s="98"/>
      <c r="EJ7594" s="98"/>
    </row>
    <row r="7595" spans="135:140">
      <c r="EE7595" s="114"/>
      <c r="EF7595" s="98"/>
      <c r="EG7595" s="98"/>
      <c r="EH7595" s="98"/>
      <c r="EI7595" s="98"/>
      <c r="EJ7595" s="98"/>
    </row>
    <row r="7596" spans="135:140">
      <c r="EE7596" s="114"/>
      <c r="EF7596" s="98"/>
      <c r="EG7596" s="98"/>
      <c r="EH7596" s="98"/>
      <c r="EI7596" s="98"/>
      <c r="EJ7596" s="98"/>
    </row>
    <row r="7597" spans="135:140">
      <c r="EE7597" s="114"/>
      <c r="EF7597" s="98"/>
      <c r="EG7597" s="98"/>
      <c r="EH7597" s="98"/>
      <c r="EI7597" s="98"/>
      <c r="EJ7597" s="98"/>
    </row>
    <row r="7598" spans="135:140">
      <c r="EE7598" s="114"/>
      <c r="EF7598" s="98"/>
      <c r="EG7598" s="98"/>
      <c r="EH7598" s="98"/>
      <c r="EI7598" s="98"/>
      <c r="EJ7598" s="98"/>
    </row>
    <row r="7599" spans="135:140">
      <c r="EE7599" s="114"/>
      <c r="EF7599" s="98"/>
      <c r="EG7599" s="98"/>
      <c r="EH7599" s="98"/>
      <c r="EI7599" s="98"/>
      <c r="EJ7599" s="98"/>
    </row>
    <row r="7600" spans="135:140">
      <c r="EE7600" s="114"/>
      <c r="EF7600" s="98"/>
      <c r="EG7600" s="98"/>
      <c r="EH7600" s="98"/>
      <c r="EI7600" s="98"/>
      <c r="EJ7600" s="98"/>
    </row>
    <row r="7601" spans="135:140">
      <c r="EE7601" s="114"/>
      <c r="EF7601" s="98"/>
      <c r="EG7601" s="98"/>
      <c r="EH7601" s="98"/>
      <c r="EI7601" s="98"/>
      <c r="EJ7601" s="98"/>
    </row>
    <row r="7602" spans="135:140">
      <c r="EE7602" s="114"/>
      <c r="EF7602" s="98"/>
      <c r="EG7602" s="98"/>
      <c r="EH7602" s="98"/>
      <c r="EI7602" s="98"/>
      <c r="EJ7602" s="98"/>
    </row>
    <row r="7603" spans="135:140">
      <c r="EE7603" s="114"/>
      <c r="EF7603" s="98"/>
      <c r="EG7603" s="98"/>
      <c r="EH7603" s="98"/>
      <c r="EI7603" s="98"/>
      <c r="EJ7603" s="98"/>
    </row>
    <row r="7604" spans="135:140">
      <c r="EE7604" s="114"/>
      <c r="EF7604" s="98"/>
      <c r="EG7604" s="98"/>
      <c r="EH7604" s="98"/>
      <c r="EI7604" s="98"/>
      <c r="EJ7604" s="98"/>
    </row>
    <row r="7605" spans="135:140">
      <c r="EE7605" s="114"/>
      <c r="EF7605" s="98"/>
      <c r="EG7605" s="98"/>
      <c r="EH7605" s="98"/>
      <c r="EI7605" s="98"/>
      <c r="EJ7605" s="98"/>
    </row>
    <row r="7606" spans="135:140">
      <c r="EE7606" s="114"/>
      <c r="EF7606" s="98"/>
      <c r="EG7606" s="98"/>
      <c r="EH7606" s="98"/>
      <c r="EI7606" s="98"/>
      <c r="EJ7606" s="98"/>
    </row>
    <row r="7607" spans="135:140">
      <c r="EE7607" s="114"/>
      <c r="EF7607" s="98"/>
      <c r="EG7607" s="98"/>
      <c r="EH7607" s="98"/>
      <c r="EI7607" s="98"/>
      <c r="EJ7607" s="98"/>
    </row>
    <row r="7608" spans="135:140">
      <c r="EE7608" s="114"/>
      <c r="EF7608" s="98"/>
      <c r="EG7608" s="98"/>
      <c r="EH7608" s="98"/>
      <c r="EI7608" s="98"/>
      <c r="EJ7608" s="98"/>
    </row>
    <row r="7609" spans="135:140">
      <c r="EE7609" s="114"/>
      <c r="EF7609" s="98"/>
      <c r="EG7609" s="98"/>
      <c r="EH7609" s="98"/>
      <c r="EI7609" s="98"/>
      <c r="EJ7609" s="98"/>
    </row>
    <row r="7610" spans="135:140">
      <c r="EE7610" s="114"/>
      <c r="EF7610" s="98"/>
      <c r="EG7610" s="98"/>
      <c r="EH7610" s="98"/>
      <c r="EI7610" s="98"/>
      <c r="EJ7610" s="98"/>
    </row>
    <row r="7611" spans="135:140">
      <c r="EE7611" s="114"/>
      <c r="EF7611" s="98"/>
      <c r="EG7611" s="98"/>
      <c r="EH7611" s="98"/>
      <c r="EI7611" s="98"/>
      <c r="EJ7611" s="98"/>
    </row>
    <row r="7612" spans="135:140">
      <c r="EE7612" s="114"/>
      <c r="EF7612" s="98"/>
      <c r="EG7612" s="98"/>
      <c r="EH7612" s="98"/>
      <c r="EI7612" s="98"/>
      <c r="EJ7612" s="98"/>
    </row>
    <row r="7613" spans="135:140">
      <c r="EE7613" s="114"/>
      <c r="EF7613" s="98"/>
      <c r="EG7613" s="98"/>
      <c r="EH7613" s="98"/>
      <c r="EI7613" s="98"/>
      <c r="EJ7613" s="98"/>
    </row>
    <row r="7614" spans="135:140">
      <c r="EE7614" s="114"/>
      <c r="EF7614" s="98"/>
      <c r="EG7614" s="98"/>
      <c r="EH7614" s="98"/>
      <c r="EI7614" s="98"/>
      <c r="EJ7614" s="98"/>
    </row>
    <row r="7615" spans="135:140">
      <c r="EE7615" s="114"/>
      <c r="EF7615" s="98"/>
      <c r="EG7615" s="98"/>
      <c r="EH7615" s="98"/>
      <c r="EI7615" s="98"/>
      <c r="EJ7615" s="98"/>
    </row>
    <row r="7616" spans="135:140">
      <c r="EE7616" s="114"/>
      <c r="EF7616" s="98"/>
      <c r="EG7616" s="98"/>
      <c r="EH7616" s="98"/>
      <c r="EI7616" s="98"/>
      <c r="EJ7616" s="98"/>
    </row>
    <row r="7617" spans="135:140">
      <c r="EE7617" s="114"/>
      <c r="EF7617" s="98"/>
      <c r="EG7617" s="98"/>
      <c r="EH7617" s="98"/>
      <c r="EI7617" s="98"/>
      <c r="EJ7617" s="98"/>
    </row>
    <row r="7618" spans="135:140">
      <c r="EE7618" s="114"/>
      <c r="EF7618" s="98"/>
      <c r="EG7618" s="98"/>
      <c r="EH7618" s="98"/>
      <c r="EI7618" s="98"/>
      <c r="EJ7618" s="98"/>
    </row>
    <row r="7619" spans="135:140">
      <c r="EE7619" s="114"/>
      <c r="EF7619" s="98"/>
      <c r="EG7619" s="98"/>
      <c r="EH7619" s="98"/>
      <c r="EI7619" s="98"/>
      <c r="EJ7619" s="98"/>
    </row>
    <row r="7620" spans="135:140">
      <c r="EE7620" s="114"/>
      <c r="EF7620" s="98"/>
      <c r="EG7620" s="98"/>
      <c r="EH7620" s="98"/>
      <c r="EI7620" s="98"/>
      <c r="EJ7620" s="98"/>
    </row>
    <row r="7621" spans="135:140">
      <c r="EE7621" s="114"/>
      <c r="EF7621" s="98"/>
      <c r="EG7621" s="98"/>
      <c r="EH7621" s="98"/>
      <c r="EI7621" s="98"/>
      <c r="EJ7621" s="98"/>
    </row>
    <row r="7622" spans="135:140">
      <c r="EE7622" s="114"/>
      <c r="EF7622" s="98"/>
      <c r="EG7622" s="98"/>
      <c r="EH7622" s="98"/>
      <c r="EI7622" s="98"/>
      <c r="EJ7622" s="98"/>
    </row>
    <row r="7623" spans="135:140">
      <c r="EE7623" s="114"/>
      <c r="EF7623" s="98"/>
      <c r="EG7623" s="98"/>
      <c r="EH7623" s="98"/>
      <c r="EI7623" s="98"/>
      <c r="EJ7623" s="98"/>
    </row>
    <row r="7624" spans="135:140">
      <c r="EE7624" s="114"/>
      <c r="EF7624" s="98"/>
      <c r="EG7624" s="98"/>
      <c r="EH7624" s="98"/>
      <c r="EI7624" s="98"/>
      <c r="EJ7624" s="98"/>
    </row>
    <row r="7625" spans="135:140">
      <c r="EE7625" s="114"/>
      <c r="EF7625" s="98"/>
      <c r="EG7625" s="98"/>
      <c r="EH7625" s="98"/>
      <c r="EI7625" s="98"/>
      <c r="EJ7625" s="98"/>
    </row>
    <row r="7626" spans="135:140">
      <c r="EE7626" s="114"/>
      <c r="EF7626" s="98"/>
      <c r="EG7626" s="98"/>
      <c r="EH7626" s="98"/>
      <c r="EI7626" s="98"/>
      <c r="EJ7626" s="98"/>
    </row>
    <row r="7627" spans="135:140">
      <c r="EE7627" s="114"/>
      <c r="EF7627" s="98"/>
      <c r="EG7627" s="98"/>
      <c r="EH7627" s="98"/>
      <c r="EI7627" s="98"/>
      <c r="EJ7627" s="98"/>
    </row>
    <row r="7628" spans="135:140">
      <c r="EE7628" s="114"/>
      <c r="EF7628" s="98"/>
      <c r="EG7628" s="98"/>
      <c r="EH7628" s="98"/>
      <c r="EI7628" s="98"/>
      <c r="EJ7628" s="98"/>
    </row>
    <row r="7629" spans="135:140">
      <c r="EE7629" s="114"/>
      <c r="EF7629" s="98"/>
      <c r="EG7629" s="98"/>
      <c r="EH7629" s="98"/>
      <c r="EI7629" s="98"/>
      <c r="EJ7629" s="98"/>
    </row>
    <row r="7630" spans="135:140">
      <c r="EE7630" s="114"/>
      <c r="EF7630" s="98"/>
      <c r="EG7630" s="98"/>
      <c r="EH7630" s="98"/>
      <c r="EI7630" s="98"/>
      <c r="EJ7630" s="98"/>
    </row>
    <row r="7631" spans="135:140">
      <c r="EE7631" s="114"/>
      <c r="EF7631" s="98"/>
      <c r="EG7631" s="98"/>
      <c r="EH7631" s="98"/>
      <c r="EI7631" s="98"/>
      <c r="EJ7631" s="98"/>
    </row>
    <row r="7632" spans="135:140">
      <c r="EE7632" s="114"/>
      <c r="EF7632" s="98"/>
      <c r="EG7632" s="98"/>
      <c r="EH7632" s="98"/>
      <c r="EI7632" s="98"/>
      <c r="EJ7632" s="98"/>
    </row>
    <row r="7633" spans="135:140">
      <c r="EE7633" s="114"/>
      <c r="EF7633" s="98"/>
      <c r="EG7633" s="98"/>
      <c r="EH7633" s="98"/>
      <c r="EI7633" s="98"/>
      <c r="EJ7633" s="98"/>
    </row>
    <row r="7634" spans="135:140">
      <c r="EE7634" s="114"/>
      <c r="EF7634" s="98"/>
      <c r="EG7634" s="98"/>
      <c r="EH7634" s="98"/>
      <c r="EI7634" s="98"/>
      <c r="EJ7634" s="98"/>
    </row>
    <row r="7635" spans="135:140">
      <c r="EE7635" s="114"/>
      <c r="EF7635" s="98"/>
      <c r="EG7635" s="98"/>
      <c r="EH7635" s="98"/>
      <c r="EI7635" s="98"/>
      <c r="EJ7635" s="98"/>
    </row>
    <row r="7636" spans="135:140">
      <c r="EE7636" s="114"/>
      <c r="EF7636" s="98"/>
      <c r="EG7636" s="98"/>
      <c r="EH7636" s="98"/>
      <c r="EI7636" s="98"/>
      <c r="EJ7636" s="98"/>
    </row>
    <row r="7637" spans="135:140">
      <c r="EE7637" s="114"/>
      <c r="EF7637" s="98"/>
      <c r="EG7637" s="98"/>
      <c r="EH7637" s="98"/>
      <c r="EI7637" s="98"/>
      <c r="EJ7637" s="98"/>
    </row>
    <row r="7638" spans="135:140">
      <c r="EE7638" s="114"/>
      <c r="EF7638" s="98"/>
      <c r="EG7638" s="98"/>
      <c r="EH7638" s="98"/>
      <c r="EI7638" s="98"/>
      <c r="EJ7638" s="98"/>
    </row>
    <row r="7639" spans="135:140">
      <c r="EE7639" s="114"/>
      <c r="EF7639" s="98"/>
      <c r="EG7639" s="98"/>
      <c r="EH7639" s="98"/>
      <c r="EI7639" s="98"/>
      <c r="EJ7639" s="98"/>
    </row>
    <row r="7640" spans="135:140">
      <c r="EE7640" s="114"/>
      <c r="EF7640" s="98"/>
      <c r="EG7640" s="98"/>
      <c r="EH7640" s="98"/>
      <c r="EI7640" s="98"/>
      <c r="EJ7640" s="98"/>
    </row>
    <row r="7641" spans="135:140">
      <c r="EE7641" s="114"/>
      <c r="EF7641" s="98"/>
      <c r="EG7641" s="98"/>
      <c r="EH7641" s="98"/>
      <c r="EI7641" s="98"/>
      <c r="EJ7641" s="98"/>
    </row>
    <row r="7642" spans="135:140">
      <c r="EE7642" s="114"/>
      <c r="EF7642" s="98"/>
      <c r="EG7642" s="98"/>
      <c r="EH7642" s="98"/>
      <c r="EI7642" s="98"/>
      <c r="EJ7642" s="98"/>
    </row>
    <row r="7643" spans="135:140">
      <c r="EE7643" s="114"/>
      <c r="EF7643" s="98"/>
      <c r="EG7643" s="98"/>
      <c r="EH7643" s="98"/>
      <c r="EI7643" s="98"/>
      <c r="EJ7643" s="98"/>
    </row>
    <row r="7644" spans="135:140">
      <c r="EE7644" s="114"/>
      <c r="EF7644" s="98"/>
      <c r="EG7644" s="98"/>
      <c r="EH7644" s="98"/>
      <c r="EI7644" s="98"/>
      <c r="EJ7644" s="98"/>
    </row>
    <row r="7645" spans="135:140">
      <c r="EE7645" s="114"/>
      <c r="EF7645" s="98"/>
      <c r="EG7645" s="98"/>
      <c r="EH7645" s="98"/>
      <c r="EI7645" s="98"/>
      <c r="EJ7645" s="98"/>
    </row>
    <row r="7646" spans="135:140">
      <c r="EE7646" s="114"/>
      <c r="EF7646" s="98"/>
      <c r="EG7646" s="98"/>
      <c r="EH7646" s="98"/>
      <c r="EI7646" s="98"/>
      <c r="EJ7646" s="98"/>
    </row>
    <row r="7647" spans="135:140">
      <c r="EE7647" s="114"/>
      <c r="EF7647" s="98"/>
      <c r="EG7647" s="98"/>
      <c r="EH7647" s="98"/>
      <c r="EI7647" s="98"/>
      <c r="EJ7647" s="98"/>
    </row>
    <row r="7648" spans="135:140">
      <c r="EE7648" s="114"/>
      <c r="EF7648" s="98"/>
      <c r="EG7648" s="98"/>
      <c r="EH7648" s="98"/>
      <c r="EI7648" s="98"/>
      <c r="EJ7648" s="98"/>
    </row>
    <row r="7649" spans="135:140">
      <c r="EE7649" s="114"/>
      <c r="EF7649" s="98"/>
      <c r="EG7649" s="98"/>
      <c r="EH7649" s="98"/>
      <c r="EI7649" s="98"/>
      <c r="EJ7649" s="98"/>
    </row>
    <row r="7650" spans="135:140">
      <c r="EE7650" s="114"/>
      <c r="EF7650" s="98"/>
      <c r="EG7650" s="98"/>
      <c r="EH7650" s="98"/>
      <c r="EI7650" s="98"/>
      <c r="EJ7650" s="98"/>
    </row>
    <row r="7651" spans="135:140">
      <c r="EE7651" s="114"/>
      <c r="EF7651" s="98"/>
      <c r="EG7651" s="98"/>
      <c r="EH7651" s="98"/>
      <c r="EI7651" s="98"/>
      <c r="EJ7651" s="98"/>
    </row>
    <row r="7652" spans="135:140">
      <c r="EE7652" s="114"/>
      <c r="EF7652" s="98"/>
      <c r="EG7652" s="98"/>
      <c r="EH7652" s="98"/>
      <c r="EI7652" s="98"/>
      <c r="EJ7652" s="98"/>
    </row>
    <row r="7653" spans="135:140">
      <c r="EE7653" s="114"/>
      <c r="EF7653" s="98"/>
      <c r="EG7653" s="98"/>
      <c r="EH7653" s="98"/>
      <c r="EI7653" s="98"/>
      <c r="EJ7653" s="98"/>
    </row>
    <row r="7654" spans="135:140">
      <c r="EE7654" s="114"/>
      <c r="EF7654" s="98"/>
      <c r="EG7654" s="98"/>
      <c r="EH7654" s="98"/>
      <c r="EI7654" s="98"/>
      <c r="EJ7654" s="98"/>
    </row>
    <row r="7655" spans="135:140">
      <c r="EE7655" s="114"/>
      <c r="EF7655" s="98"/>
      <c r="EG7655" s="98"/>
      <c r="EH7655" s="98"/>
      <c r="EI7655" s="98"/>
      <c r="EJ7655" s="98"/>
    </row>
    <row r="7656" spans="135:140">
      <c r="EE7656" s="114"/>
      <c r="EF7656" s="98"/>
      <c r="EG7656" s="98"/>
      <c r="EH7656" s="98"/>
      <c r="EI7656" s="98"/>
      <c r="EJ7656" s="98"/>
    </row>
    <row r="7657" spans="135:140">
      <c r="EE7657" s="114"/>
      <c r="EF7657" s="98"/>
      <c r="EG7657" s="98"/>
      <c r="EH7657" s="98"/>
      <c r="EI7657" s="98"/>
      <c r="EJ7657" s="98"/>
    </row>
    <row r="7658" spans="135:140">
      <c r="EE7658" s="114"/>
      <c r="EF7658" s="98"/>
      <c r="EG7658" s="98"/>
      <c r="EH7658" s="98"/>
      <c r="EI7658" s="98"/>
      <c r="EJ7658" s="98"/>
    </row>
    <row r="7659" spans="135:140">
      <c r="EE7659" s="114"/>
      <c r="EF7659" s="98"/>
      <c r="EG7659" s="98"/>
      <c r="EH7659" s="98"/>
      <c r="EI7659" s="98"/>
      <c r="EJ7659" s="98"/>
    </row>
    <row r="7660" spans="135:140">
      <c r="EE7660" s="114"/>
      <c r="EF7660" s="98"/>
      <c r="EG7660" s="98"/>
      <c r="EH7660" s="98"/>
      <c r="EI7660" s="98"/>
      <c r="EJ7660" s="98"/>
    </row>
    <row r="7661" spans="135:140">
      <c r="EE7661" s="114"/>
      <c r="EF7661" s="98"/>
      <c r="EG7661" s="98"/>
      <c r="EH7661" s="98"/>
      <c r="EI7661" s="98"/>
      <c r="EJ7661" s="98"/>
    </row>
    <row r="7662" spans="135:140">
      <c r="EE7662" s="114"/>
      <c r="EF7662" s="98"/>
      <c r="EG7662" s="98"/>
      <c r="EH7662" s="98"/>
      <c r="EI7662" s="98"/>
      <c r="EJ7662" s="98"/>
    </row>
    <row r="7663" spans="135:140">
      <c r="EE7663" s="114"/>
      <c r="EF7663" s="98"/>
      <c r="EG7663" s="98"/>
      <c r="EH7663" s="98"/>
      <c r="EI7663" s="98"/>
      <c r="EJ7663" s="98"/>
    </row>
    <row r="7664" spans="135:140">
      <c r="EE7664" s="114"/>
      <c r="EF7664" s="98"/>
      <c r="EG7664" s="98"/>
      <c r="EH7664" s="98"/>
      <c r="EI7664" s="98"/>
      <c r="EJ7664" s="98"/>
    </row>
    <row r="7665" spans="135:140">
      <c r="EE7665" s="114"/>
      <c r="EF7665" s="98"/>
      <c r="EG7665" s="98"/>
      <c r="EH7665" s="98"/>
      <c r="EI7665" s="98"/>
      <c r="EJ7665" s="98"/>
    </row>
    <row r="7666" spans="135:140">
      <c r="EE7666" s="114"/>
      <c r="EF7666" s="98"/>
      <c r="EG7666" s="98"/>
      <c r="EH7666" s="98"/>
      <c r="EI7666" s="98"/>
      <c r="EJ7666" s="98"/>
    </row>
    <row r="7667" spans="135:140">
      <c r="EE7667" s="114"/>
      <c r="EF7667" s="98"/>
      <c r="EG7667" s="98"/>
      <c r="EH7667" s="98"/>
      <c r="EI7667" s="98"/>
      <c r="EJ7667" s="98"/>
    </row>
    <row r="7668" spans="135:140">
      <c r="EE7668" s="114"/>
      <c r="EF7668" s="98"/>
      <c r="EG7668" s="98"/>
      <c r="EH7668" s="98"/>
      <c r="EI7668" s="98"/>
      <c r="EJ7668" s="98"/>
    </row>
    <row r="7669" spans="135:140">
      <c r="EE7669" s="114"/>
      <c r="EF7669" s="98"/>
      <c r="EG7669" s="98"/>
      <c r="EH7669" s="98"/>
      <c r="EI7669" s="98"/>
      <c r="EJ7669" s="98"/>
    </row>
    <row r="7670" spans="135:140">
      <c r="EE7670" s="114"/>
      <c r="EF7670" s="98"/>
      <c r="EG7670" s="98"/>
      <c r="EH7670" s="98"/>
      <c r="EI7670" s="98"/>
      <c r="EJ7670" s="98"/>
    </row>
    <row r="7671" spans="135:140">
      <c r="EE7671" s="114"/>
      <c r="EF7671" s="98"/>
      <c r="EG7671" s="98"/>
      <c r="EH7671" s="98"/>
      <c r="EI7671" s="98"/>
      <c r="EJ7671" s="98"/>
    </row>
    <row r="7672" spans="135:140">
      <c r="EE7672" s="114"/>
      <c r="EF7672" s="98"/>
      <c r="EG7672" s="98"/>
      <c r="EH7672" s="98"/>
      <c r="EI7672" s="98"/>
      <c r="EJ7672" s="98"/>
    </row>
    <row r="7673" spans="135:140">
      <c r="EE7673" s="114"/>
      <c r="EF7673" s="98"/>
      <c r="EG7673" s="98"/>
      <c r="EH7673" s="98"/>
      <c r="EI7673" s="98"/>
      <c r="EJ7673" s="98"/>
    </row>
    <row r="7674" spans="135:140">
      <c r="EE7674" s="114"/>
      <c r="EF7674" s="98"/>
      <c r="EG7674" s="98"/>
      <c r="EH7674" s="98"/>
      <c r="EI7674" s="98"/>
      <c r="EJ7674" s="98"/>
    </row>
    <row r="7675" spans="135:140">
      <c r="EE7675" s="114"/>
      <c r="EF7675" s="98"/>
      <c r="EG7675" s="98"/>
      <c r="EH7675" s="98"/>
      <c r="EI7675" s="98"/>
      <c r="EJ7675" s="98"/>
    </row>
    <row r="7676" spans="135:140">
      <c r="EE7676" s="114"/>
      <c r="EF7676" s="98"/>
      <c r="EG7676" s="98"/>
      <c r="EH7676" s="98"/>
      <c r="EI7676" s="98"/>
      <c r="EJ7676" s="98"/>
    </row>
    <row r="7677" spans="135:140">
      <c r="EE7677" s="114"/>
      <c r="EF7677" s="98"/>
      <c r="EG7677" s="98"/>
      <c r="EH7677" s="98"/>
      <c r="EI7677" s="98"/>
      <c r="EJ7677" s="98"/>
    </row>
    <row r="7678" spans="135:140">
      <c r="EE7678" s="114"/>
      <c r="EF7678" s="98"/>
      <c r="EG7678" s="98"/>
      <c r="EH7678" s="98"/>
      <c r="EI7678" s="98"/>
      <c r="EJ7678" s="98"/>
    </row>
    <row r="7679" spans="135:140">
      <c r="EE7679" s="114"/>
      <c r="EF7679" s="98"/>
      <c r="EG7679" s="98"/>
      <c r="EH7679" s="98"/>
      <c r="EI7679" s="98"/>
      <c r="EJ7679" s="98"/>
    </row>
    <row r="7680" spans="135:140">
      <c r="EE7680" s="114"/>
      <c r="EF7680" s="98"/>
      <c r="EG7680" s="98"/>
      <c r="EH7680" s="98"/>
      <c r="EI7680" s="98"/>
      <c r="EJ7680" s="98"/>
    </row>
    <row r="7681" spans="135:140">
      <c r="EE7681" s="114"/>
      <c r="EF7681" s="98"/>
      <c r="EG7681" s="98"/>
      <c r="EH7681" s="98"/>
      <c r="EI7681" s="98"/>
      <c r="EJ7681" s="98"/>
    </row>
    <row r="7682" spans="135:140">
      <c r="EE7682" s="114"/>
      <c r="EF7682" s="98"/>
      <c r="EG7682" s="98"/>
      <c r="EH7682" s="98"/>
      <c r="EI7682" s="98"/>
      <c r="EJ7682" s="98"/>
    </row>
    <row r="7683" spans="135:140">
      <c r="EE7683" s="114"/>
      <c r="EF7683" s="98"/>
      <c r="EG7683" s="98"/>
      <c r="EH7683" s="98"/>
      <c r="EI7683" s="98"/>
      <c r="EJ7683" s="98"/>
    </row>
    <row r="7684" spans="135:140">
      <c r="EE7684" s="114"/>
      <c r="EF7684" s="98"/>
      <c r="EG7684" s="98"/>
      <c r="EH7684" s="98"/>
      <c r="EI7684" s="98"/>
      <c r="EJ7684" s="98"/>
    </row>
    <row r="7685" spans="135:140">
      <c r="EE7685" s="114"/>
      <c r="EF7685" s="98"/>
      <c r="EG7685" s="98"/>
      <c r="EH7685" s="98"/>
      <c r="EI7685" s="98"/>
      <c r="EJ7685" s="98"/>
    </row>
    <row r="7686" spans="135:140">
      <c r="EE7686" s="114"/>
      <c r="EF7686" s="98"/>
      <c r="EG7686" s="98"/>
      <c r="EH7686" s="98"/>
      <c r="EI7686" s="98"/>
      <c r="EJ7686" s="98"/>
    </row>
    <row r="7687" spans="135:140">
      <c r="EE7687" s="114"/>
      <c r="EF7687" s="98"/>
      <c r="EG7687" s="98"/>
      <c r="EH7687" s="98"/>
      <c r="EI7687" s="98"/>
      <c r="EJ7687" s="98"/>
    </row>
    <row r="7688" spans="135:140">
      <c r="EE7688" s="114"/>
      <c r="EF7688" s="98"/>
      <c r="EG7688" s="98"/>
      <c r="EH7688" s="98"/>
      <c r="EI7688" s="98"/>
      <c r="EJ7688" s="98"/>
    </row>
    <row r="7689" spans="135:140">
      <c r="EE7689" s="114"/>
      <c r="EF7689" s="98"/>
      <c r="EG7689" s="98"/>
      <c r="EH7689" s="98"/>
      <c r="EI7689" s="98"/>
      <c r="EJ7689" s="98"/>
    </row>
    <row r="7690" spans="135:140">
      <c r="EE7690" s="114"/>
      <c r="EF7690" s="98"/>
      <c r="EG7690" s="98"/>
      <c r="EH7690" s="98"/>
      <c r="EI7690" s="98"/>
      <c r="EJ7690" s="98"/>
    </row>
    <row r="7691" spans="135:140">
      <c r="EE7691" s="114"/>
      <c r="EF7691" s="98"/>
      <c r="EG7691" s="98"/>
      <c r="EH7691" s="98"/>
      <c r="EI7691" s="98"/>
      <c r="EJ7691" s="98"/>
    </row>
    <row r="7692" spans="135:140">
      <c r="EE7692" s="114"/>
      <c r="EF7692" s="98"/>
      <c r="EG7692" s="98"/>
      <c r="EH7692" s="98"/>
      <c r="EI7692" s="98"/>
      <c r="EJ7692" s="98"/>
    </row>
    <row r="7693" spans="135:140">
      <c r="EE7693" s="114"/>
      <c r="EF7693" s="98"/>
      <c r="EG7693" s="98"/>
      <c r="EH7693" s="98"/>
      <c r="EI7693" s="98"/>
      <c r="EJ7693" s="98"/>
    </row>
    <row r="7694" spans="135:140">
      <c r="EE7694" s="114"/>
      <c r="EF7694" s="98"/>
      <c r="EG7694" s="98"/>
      <c r="EH7694" s="98"/>
      <c r="EI7694" s="98"/>
      <c r="EJ7694" s="98"/>
    </row>
    <row r="7695" spans="135:140">
      <c r="EE7695" s="114"/>
      <c r="EF7695" s="98"/>
      <c r="EG7695" s="98"/>
      <c r="EH7695" s="98"/>
      <c r="EI7695" s="98"/>
      <c r="EJ7695" s="98"/>
    </row>
    <row r="7696" spans="135:140">
      <c r="EE7696" s="114"/>
      <c r="EF7696" s="98"/>
      <c r="EG7696" s="98"/>
      <c r="EH7696" s="98"/>
      <c r="EI7696" s="98"/>
      <c r="EJ7696" s="98"/>
    </row>
    <row r="7697" spans="135:140">
      <c r="EE7697" s="114"/>
      <c r="EF7697" s="98"/>
      <c r="EG7697" s="98"/>
      <c r="EH7697" s="98"/>
      <c r="EI7697" s="98"/>
      <c r="EJ7697" s="98"/>
    </row>
    <row r="7698" spans="135:140">
      <c r="EE7698" s="114"/>
      <c r="EF7698" s="98"/>
      <c r="EG7698" s="98"/>
      <c r="EH7698" s="98"/>
      <c r="EI7698" s="98"/>
      <c r="EJ7698" s="98"/>
    </row>
    <row r="7699" spans="135:140">
      <c r="EE7699" s="114"/>
      <c r="EF7699" s="98"/>
      <c r="EG7699" s="98"/>
      <c r="EH7699" s="98"/>
      <c r="EI7699" s="98"/>
      <c r="EJ7699" s="98"/>
    </row>
    <row r="7700" spans="135:140">
      <c r="EE7700" s="114"/>
      <c r="EF7700" s="98"/>
      <c r="EG7700" s="98"/>
      <c r="EH7700" s="98"/>
      <c r="EI7700" s="98"/>
      <c r="EJ7700" s="98"/>
    </row>
    <row r="7701" spans="135:140">
      <c r="EE7701" s="114"/>
      <c r="EF7701" s="98"/>
      <c r="EG7701" s="98"/>
      <c r="EH7701" s="98"/>
      <c r="EI7701" s="98"/>
      <c r="EJ7701" s="98"/>
    </row>
    <row r="7702" spans="135:140">
      <c r="EE7702" s="114"/>
      <c r="EF7702" s="98"/>
      <c r="EG7702" s="98"/>
      <c r="EH7702" s="98"/>
      <c r="EI7702" s="98"/>
      <c r="EJ7702" s="98"/>
    </row>
    <row r="7703" spans="135:140">
      <c r="EE7703" s="114"/>
      <c r="EF7703" s="98"/>
      <c r="EG7703" s="98"/>
      <c r="EH7703" s="98"/>
      <c r="EI7703" s="98"/>
      <c r="EJ7703" s="98"/>
    </row>
    <row r="7704" spans="135:140">
      <c r="EE7704" s="114"/>
      <c r="EF7704" s="98"/>
      <c r="EG7704" s="98"/>
      <c r="EH7704" s="98"/>
      <c r="EI7704" s="98"/>
      <c r="EJ7704" s="98"/>
    </row>
    <row r="7705" spans="135:140">
      <c r="EE7705" s="114"/>
      <c r="EF7705" s="98"/>
      <c r="EG7705" s="98"/>
      <c r="EH7705" s="98"/>
      <c r="EI7705" s="98"/>
      <c r="EJ7705" s="98"/>
    </row>
    <row r="7706" spans="135:140">
      <c r="EE7706" s="114"/>
      <c r="EF7706" s="98"/>
      <c r="EG7706" s="98"/>
      <c r="EH7706" s="98"/>
      <c r="EI7706" s="98"/>
      <c r="EJ7706" s="98"/>
    </row>
    <row r="7707" spans="135:140">
      <c r="EE7707" s="114"/>
      <c r="EF7707" s="98"/>
      <c r="EG7707" s="98"/>
      <c r="EH7707" s="98"/>
      <c r="EI7707" s="98"/>
      <c r="EJ7707" s="98"/>
    </row>
    <row r="7708" spans="135:140">
      <c r="EE7708" s="114"/>
      <c r="EF7708" s="98"/>
      <c r="EG7708" s="98"/>
      <c r="EH7708" s="98"/>
      <c r="EI7708" s="98"/>
      <c r="EJ7708" s="98"/>
    </row>
    <row r="7709" spans="135:140">
      <c r="EE7709" s="114"/>
      <c r="EF7709" s="98"/>
      <c r="EG7709" s="98"/>
      <c r="EH7709" s="98"/>
      <c r="EI7709" s="98"/>
      <c r="EJ7709" s="98"/>
    </row>
    <row r="7710" spans="135:140">
      <c r="EE7710" s="114"/>
      <c r="EF7710" s="98"/>
      <c r="EG7710" s="98"/>
      <c r="EH7710" s="98"/>
      <c r="EI7710" s="98"/>
      <c r="EJ7710" s="98"/>
    </row>
    <row r="7711" spans="135:140">
      <c r="EE7711" s="114"/>
      <c r="EF7711" s="98"/>
      <c r="EG7711" s="98"/>
      <c r="EH7711" s="98"/>
      <c r="EI7711" s="98"/>
      <c r="EJ7711" s="98"/>
    </row>
    <row r="7712" spans="135:140">
      <c r="EE7712" s="114"/>
      <c r="EF7712" s="98"/>
      <c r="EG7712" s="98"/>
      <c r="EH7712" s="98"/>
      <c r="EI7712" s="98"/>
      <c r="EJ7712" s="98"/>
    </row>
    <row r="7713" spans="135:140">
      <c r="EE7713" s="114"/>
      <c r="EF7713" s="98"/>
      <c r="EG7713" s="98"/>
      <c r="EH7713" s="98"/>
      <c r="EI7713" s="98"/>
      <c r="EJ7713" s="98"/>
    </row>
    <row r="7714" spans="135:140">
      <c r="EE7714" s="114"/>
      <c r="EF7714" s="98"/>
      <c r="EG7714" s="98"/>
      <c r="EH7714" s="98"/>
      <c r="EI7714" s="98"/>
      <c r="EJ7714" s="98"/>
    </row>
    <row r="7715" spans="135:140">
      <c r="EE7715" s="114"/>
      <c r="EF7715" s="98"/>
      <c r="EG7715" s="98"/>
      <c r="EH7715" s="98"/>
      <c r="EI7715" s="98"/>
      <c r="EJ7715" s="98"/>
    </row>
    <row r="7716" spans="135:140">
      <c r="EE7716" s="114"/>
      <c r="EF7716" s="98"/>
      <c r="EG7716" s="98"/>
      <c r="EH7716" s="98"/>
      <c r="EI7716" s="98"/>
      <c r="EJ7716" s="98"/>
    </row>
    <row r="7717" spans="135:140">
      <c r="EE7717" s="114"/>
      <c r="EF7717" s="98"/>
      <c r="EG7717" s="98"/>
      <c r="EH7717" s="98"/>
      <c r="EI7717" s="98"/>
      <c r="EJ7717" s="98"/>
    </row>
    <row r="7718" spans="135:140">
      <c r="EE7718" s="114"/>
      <c r="EF7718" s="98"/>
      <c r="EG7718" s="98"/>
      <c r="EH7718" s="98"/>
      <c r="EI7718" s="98"/>
      <c r="EJ7718" s="98"/>
    </row>
    <row r="7719" spans="135:140">
      <c r="EE7719" s="114"/>
      <c r="EF7719" s="98"/>
      <c r="EG7719" s="98"/>
      <c r="EH7719" s="98"/>
      <c r="EI7719" s="98"/>
      <c r="EJ7719" s="98"/>
    </row>
    <row r="7720" spans="135:140">
      <c r="EE7720" s="114"/>
      <c r="EF7720" s="98"/>
      <c r="EG7720" s="98"/>
      <c r="EH7720" s="98"/>
      <c r="EI7720" s="98"/>
      <c r="EJ7720" s="98"/>
    </row>
    <row r="7721" spans="135:140">
      <c r="EE7721" s="114"/>
      <c r="EF7721" s="98"/>
      <c r="EG7721" s="98"/>
      <c r="EH7721" s="98"/>
      <c r="EI7721" s="98"/>
      <c r="EJ7721" s="98"/>
    </row>
    <row r="7722" spans="135:140">
      <c r="EE7722" s="114"/>
      <c r="EF7722" s="98"/>
      <c r="EG7722" s="98"/>
      <c r="EH7722" s="98"/>
      <c r="EI7722" s="98"/>
      <c r="EJ7722" s="98"/>
    </row>
    <row r="7723" spans="135:140">
      <c r="EE7723" s="114"/>
      <c r="EF7723" s="98"/>
      <c r="EG7723" s="98"/>
      <c r="EH7723" s="98"/>
      <c r="EI7723" s="98"/>
      <c r="EJ7723" s="98"/>
    </row>
    <row r="7724" spans="135:140">
      <c r="EE7724" s="114"/>
      <c r="EF7724" s="98"/>
      <c r="EG7724" s="98"/>
      <c r="EH7724" s="98"/>
      <c r="EI7724" s="98"/>
      <c r="EJ7724" s="98"/>
    </row>
    <row r="7725" spans="135:140">
      <c r="EE7725" s="114"/>
      <c r="EF7725" s="98"/>
      <c r="EG7725" s="98"/>
      <c r="EH7725" s="98"/>
      <c r="EI7725" s="98"/>
      <c r="EJ7725" s="98"/>
    </row>
    <row r="7726" spans="135:140">
      <c r="EE7726" s="114"/>
      <c r="EF7726" s="98"/>
      <c r="EG7726" s="98"/>
      <c r="EH7726" s="98"/>
      <c r="EI7726" s="98"/>
      <c r="EJ7726" s="98"/>
    </row>
    <row r="7727" spans="135:140">
      <c r="EE7727" s="114"/>
      <c r="EF7727" s="98"/>
      <c r="EG7727" s="98"/>
      <c r="EH7727" s="98"/>
      <c r="EI7727" s="98"/>
      <c r="EJ7727" s="98"/>
    </row>
    <row r="7728" spans="135:140">
      <c r="EE7728" s="114"/>
      <c r="EF7728" s="98"/>
      <c r="EG7728" s="98"/>
      <c r="EH7728" s="98"/>
      <c r="EI7728" s="98"/>
      <c r="EJ7728" s="98"/>
    </row>
    <row r="7729" spans="135:140">
      <c r="EE7729" s="114"/>
      <c r="EF7729" s="98"/>
      <c r="EG7729" s="98"/>
      <c r="EH7729" s="98"/>
      <c r="EI7729" s="98"/>
      <c r="EJ7729" s="98"/>
    </row>
    <row r="7730" spans="135:140">
      <c r="EE7730" s="114"/>
      <c r="EF7730" s="98"/>
      <c r="EG7730" s="98"/>
      <c r="EH7730" s="98"/>
      <c r="EI7730" s="98"/>
      <c r="EJ7730" s="98"/>
    </row>
    <row r="7731" spans="135:140">
      <c r="EE7731" s="114"/>
      <c r="EF7731" s="98"/>
      <c r="EG7731" s="98"/>
      <c r="EH7731" s="98"/>
      <c r="EI7731" s="98"/>
      <c r="EJ7731" s="98"/>
    </row>
    <row r="7732" spans="135:140">
      <c r="EE7732" s="114"/>
      <c r="EF7732" s="98"/>
      <c r="EG7732" s="98"/>
      <c r="EH7732" s="98"/>
      <c r="EI7732" s="98"/>
      <c r="EJ7732" s="98"/>
    </row>
    <row r="7733" spans="135:140">
      <c r="EE7733" s="114"/>
      <c r="EF7733" s="98"/>
      <c r="EG7733" s="98"/>
      <c r="EH7733" s="98"/>
      <c r="EI7733" s="98"/>
      <c r="EJ7733" s="98"/>
    </row>
    <row r="7734" spans="135:140">
      <c r="EE7734" s="114"/>
      <c r="EF7734" s="98"/>
      <c r="EG7734" s="98"/>
      <c r="EH7734" s="98"/>
      <c r="EI7734" s="98"/>
      <c r="EJ7734" s="98"/>
    </row>
    <row r="7735" spans="135:140">
      <c r="EE7735" s="114"/>
      <c r="EF7735" s="98"/>
      <c r="EG7735" s="98"/>
      <c r="EH7735" s="98"/>
      <c r="EI7735" s="98"/>
      <c r="EJ7735" s="98"/>
    </row>
    <row r="7736" spans="135:140">
      <c r="EE7736" s="114"/>
      <c r="EF7736" s="98"/>
      <c r="EG7736" s="98"/>
      <c r="EH7736" s="98"/>
      <c r="EI7736" s="98"/>
      <c r="EJ7736" s="98"/>
    </row>
    <row r="7737" spans="135:140">
      <c r="EE7737" s="114"/>
      <c r="EF7737" s="98"/>
      <c r="EG7737" s="98"/>
      <c r="EH7737" s="98"/>
      <c r="EI7737" s="98"/>
      <c r="EJ7737" s="98"/>
    </row>
    <row r="7738" spans="135:140">
      <c r="EE7738" s="114"/>
      <c r="EF7738" s="98"/>
      <c r="EG7738" s="98"/>
      <c r="EH7738" s="98"/>
      <c r="EI7738" s="98"/>
      <c r="EJ7738" s="98"/>
    </row>
    <row r="7739" spans="135:140">
      <c r="EE7739" s="114"/>
      <c r="EF7739" s="98"/>
      <c r="EG7739" s="98"/>
      <c r="EH7739" s="98"/>
      <c r="EI7739" s="98"/>
      <c r="EJ7739" s="98"/>
    </row>
    <row r="7740" spans="135:140">
      <c r="EE7740" s="114"/>
      <c r="EF7740" s="98"/>
      <c r="EG7740" s="98"/>
      <c r="EH7740" s="98"/>
      <c r="EI7740" s="98"/>
      <c r="EJ7740" s="98"/>
    </row>
    <row r="7741" spans="135:140">
      <c r="EE7741" s="114"/>
      <c r="EF7741" s="98"/>
      <c r="EG7741" s="98"/>
      <c r="EH7741" s="98"/>
      <c r="EI7741" s="98"/>
      <c r="EJ7741" s="98"/>
    </row>
    <row r="7742" spans="135:140">
      <c r="EE7742" s="114"/>
      <c r="EF7742" s="98"/>
      <c r="EG7742" s="98"/>
      <c r="EH7742" s="98"/>
      <c r="EI7742" s="98"/>
      <c r="EJ7742" s="98"/>
    </row>
    <row r="7743" spans="135:140">
      <c r="EE7743" s="114"/>
      <c r="EF7743" s="98"/>
      <c r="EG7743" s="98"/>
      <c r="EH7743" s="98"/>
      <c r="EI7743" s="98"/>
      <c r="EJ7743" s="98"/>
    </row>
    <row r="7744" spans="135:140">
      <c r="EE7744" s="114"/>
      <c r="EF7744" s="98"/>
      <c r="EG7744" s="98"/>
      <c r="EH7744" s="98"/>
      <c r="EI7744" s="98"/>
      <c r="EJ7744" s="98"/>
    </row>
    <row r="7745" spans="135:140">
      <c r="EE7745" s="114"/>
      <c r="EF7745" s="98"/>
      <c r="EG7745" s="98"/>
      <c r="EH7745" s="98"/>
      <c r="EI7745" s="98"/>
      <c r="EJ7745" s="98"/>
    </row>
    <row r="7746" spans="135:140">
      <c r="EE7746" s="114"/>
      <c r="EF7746" s="98"/>
      <c r="EG7746" s="98"/>
      <c r="EH7746" s="98"/>
      <c r="EI7746" s="98"/>
      <c r="EJ7746" s="98"/>
    </row>
    <row r="7747" spans="135:140">
      <c r="EE7747" s="114"/>
      <c r="EF7747" s="98"/>
      <c r="EG7747" s="98"/>
      <c r="EH7747" s="98"/>
      <c r="EI7747" s="98"/>
      <c r="EJ7747" s="98"/>
    </row>
    <row r="7748" spans="135:140">
      <c r="EE7748" s="114"/>
      <c r="EF7748" s="98"/>
      <c r="EG7748" s="98"/>
      <c r="EH7748" s="98"/>
      <c r="EI7748" s="98"/>
      <c r="EJ7748" s="98"/>
    </row>
    <row r="7749" spans="135:140">
      <c r="EE7749" s="114"/>
      <c r="EF7749" s="98"/>
      <c r="EG7749" s="98"/>
      <c r="EH7749" s="98"/>
      <c r="EI7749" s="98"/>
      <c r="EJ7749" s="98"/>
    </row>
    <row r="7750" spans="135:140">
      <c r="EE7750" s="114"/>
      <c r="EF7750" s="98"/>
      <c r="EG7750" s="98"/>
      <c r="EH7750" s="98"/>
      <c r="EI7750" s="98"/>
      <c r="EJ7750" s="98"/>
    </row>
    <row r="7751" spans="135:140">
      <c r="EE7751" s="114"/>
      <c r="EF7751" s="98"/>
      <c r="EG7751" s="98"/>
      <c r="EH7751" s="98"/>
      <c r="EI7751" s="98"/>
      <c r="EJ7751" s="98"/>
    </row>
    <row r="7752" spans="135:140">
      <c r="EE7752" s="114"/>
      <c r="EF7752" s="98"/>
      <c r="EG7752" s="98"/>
      <c r="EH7752" s="98"/>
      <c r="EI7752" s="98"/>
      <c r="EJ7752" s="98"/>
    </row>
    <row r="7753" spans="135:140">
      <c r="EE7753" s="114"/>
      <c r="EF7753" s="98"/>
      <c r="EG7753" s="98"/>
      <c r="EH7753" s="98"/>
      <c r="EI7753" s="98"/>
      <c r="EJ7753" s="98"/>
    </row>
    <row r="7754" spans="135:140">
      <c r="EE7754" s="114"/>
      <c r="EF7754" s="98"/>
      <c r="EG7754" s="98"/>
      <c r="EH7754" s="98"/>
      <c r="EI7754" s="98"/>
      <c r="EJ7754" s="98"/>
    </row>
    <row r="7755" spans="135:140">
      <c r="EE7755" s="114"/>
      <c r="EF7755" s="98"/>
      <c r="EG7755" s="98"/>
      <c r="EH7755" s="98"/>
      <c r="EI7755" s="98"/>
      <c r="EJ7755" s="98"/>
    </row>
    <row r="7756" spans="135:140">
      <c r="EE7756" s="114"/>
      <c r="EF7756" s="98"/>
      <c r="EG7756" s="98"/>
      <c r="EH7756" s="98"/>
      <c r="EI7756" s="98"/>
      <c r="EJ7756" s="98"/>
    </row>
    <row r="7757" spans="135:140">
      <c r="EE7757" s="114"/>
      <c r="EF7757" s="98"/>
      <c r="EG7757" s="98"/>
      <c r="EH7757" s="98"/>
      <c r="EI7757" s="98"/>
      <c r="EJ7757" s="98"/>
    </row>
    <row r="7758" spans="135:140">
      <c r="EE7758" s="114"/>
      <c r="EF7758" s="98"/>
      <c r="EG7758" s="98"/>
      <c r="EH7758" s="98"/>
      <c r="EI7758" s="98"/>
      <c r="EJ7758" s="98"/>
    </row>
    <row r="7759" spans="135:140">
      <c r="EE7759" s="114"/>
      <c r="EF7759" s="98"/>
      <c r="EG7759" s="98"/>
      <c r="EH7759" s="98"/>
      <c r="EI7759" s="98"/>
      <c r="EJ7759" s="98"/>
    </row>
    <row r="7760" spans="135:140">
      <c r="EE7760" s="114"/>
      <c r="EF7760" s="98"/>
      <c r="EG7760" s="98"/>
      <c r="EH7760" s="98"/>
      <c r="EI7760" s="98"/>
      <c r="EJ7760" s="98"/>
    </row>
    <row r="7761" spans="135:140">
      <c r="EE7761" s="114"/>
      <c r="EF7761" s="98"/>
      <c r="EG7761" s="98"/>
      <c r="EH7761" s="98"/>
      <c r="EI7761" s="98"/>
      <c r="EJ7761" s="98"/>
    </row>
    <row r="7762" spans="135:140">
      <c r="EE7762" s="114"/>
      <c r="EF7762" s="98"/>
      <c r="EG7762" s="98"/>
      <c r="EH7762" s="98"/>
      <c r="EI7762" s="98"/>
      <c r="EJ7762" s="98"/>
    </row>
    <row r="7763" spans="135:140">
      <c r="EE7763" s="114"/>
      <c r="EF7763" s="98"/>
      <c r="EG7763" s="98"/>
      <c r="EH7763" s="98"/>
      <c r="EI7763" s="98"/>
      <c r="EJ7763" s="98"/>
    </row>
    <row r="7764" spans="135:140">
      <c r="EE7764" s="114"/>
      <c r="EF7764" s="98"/>
      <c r="EG7764" s="98"/>
      <c r="EH7764" s="98"/>
      <c r="EI7764" s="98"/>
      <c r="EJ7764" s="98"/>
    </row>
    <row r="7765" spans="135:140">
      <c r="EE7765" s="114"/>
      <c r="EF7765" s="98"/>
      <c r="EG7765" s="98"/>
      <c r="EH7765" s="98"/>
      <c r="EI7765" s="98"/>
      <c r="EJ7765" s="98"/>
    </row>
    <row r="7766" spans="135:140">
      <c r="EE7766" s="114"/>
      <c r="EF7766" s="98"/>
      <c r="EG7766" s="98"/>
      <c r="EH7766" s="98"/>
      <c r="EI7766" s="98"/>
      <c r="EJ7766" s="98"/>
    </row>
    <row r="7767" spans="135:140">
      <c r="EE7767" s="114"/>
      <c r="EF7767" s="98"/>
      <c r="EG7767" s="98"/>
      <c r="EH7767" s="98"/>
      <c r="EI7767" s="98"/>
      <c r="EJ7767" s="98"/>
    </row>
    <row r="7768" spans="135:140">
      <c r="EE7768" s="114"/>
      <c r="EF7768" s="98"/>
      <c r="EG7768" s="98"/>
      <c r="EH7768" s="98"/>
      <c r="EI7768" s="98"/>
      <c r="EJ7768" s="98"/>
    </row>
    <row r="7769" spans="135:140">
      <c r="EE7769" s="114"/>
      <c r="EF7769" s="98"/>
      <c r="EG7769" s="98"/>
      <c r="EH7769" s="98"/>
      <c r="EI7769" s="98"/>
      <c r="EJ7769" s="98"/>
    </row>
    <row r="7770" spans="135:140">
      <c r="EE7770" s="114"/>
      <c r="EF7770" s="98"/>
      <c r="EG7770" s="98"/>
      <c r="EH7770" s="98"/>
      <c r="EI7770" s="98"/>
      <c r="EJ7770" s="98"/>
    </row>
    <row r="7771" spans="135:140">
      <c r="EE7771" s="114"/>
      <c r="EF7771" s="98"/>
      <c r="EG7771" s="98"/>
      <c r="EH7771" s="98"/>
      <c r="EI7771" s="98"/>
      <c r="EJ7771" s="98"/>
    </row>
    <row r="7772" spans="135:140">
      <c r="EE7772" s="114"/>
      <c r="EF7772" s="98"/>
      <c r="EG7772" s="98"/>
      <c r="EH7772" s="98"/>
      <c r="EI7772" s="98"/>
      <c r="EJ7772" s="98"/>
    </row>
    <row r="7773" spans="135:140">
      <c r="EE7773" s="114"/>
      <c r="EF7773" s="98"/>
      <c r="EG7773" s="98"/>
      <c r="EH7773" s="98"/>
      <c r="EI7773" s="98"/>
      <c r="EJ7773" s="98"/>
    </row>
    <row r="7774" spans="135:140">
      <c r="EE7774" s="114"/>
      <c r="EF7774" s="98"/>
      <c r="EG7774" s="98"/>
      <c r="EH7774" s="98"/>
      <c r="EI7774" s="98"/>
      <c r="EJ7774" s="98"/>
    </row>
    <row r="7775" spans="135:140">
      <c r="EE7775" s="114"/>
      <c r="EF7775" s="98"/>
      <c r="EG7775" s="98"/>
      <c r="EH7775" s="98"/>
      <c r="EI7775" s="98"/>
      <c r="EJ7775" s="98"/>
    </row>
    <row r="7776" spans="135:140">
      <c r="EE7776" s="114"/>
      <c r="EF7776" s="98"/>
      <c r="EG7776" s="98"/>
      <c r="EH7776" s="98"/>
      <c r="EI7776" s="98"/>
      <c r="EJ7776" s="98"/>
    </row>
    <row r="7777" spans="135:140">
      <c r="EE7777" s="114"/>
      <c r="EF7777" s="98"/>
      <c r="EG7777" s="98"/>
      <c r="EH7777" s="98"/>
      <c r="EI7777" s="98"/>
      <c r="EJ7777" s="98"/>
    </row>
    <row r="7778" spans="135:140">
      <c r="EE7778" s="114"/>
      <c r="EF7778" s="98"/>
      <c r="EG7778" s="98"/>
      <c r="EH7778" s="98"/>
      <c r="EI7778" s="98"/>
      <c r="EJ7778" s="98"/>
    </row>
    <row r="7779" spans="135:140">
      <c r="EE7779" s="114"/>
      <c r="EF7779" s="98"/>
      <c r="EG7779" s="98"/>
      <c r="EH7779" s="98"/>
      <c r="EI7779" s="98"/>
      <c r="EJ7779" s="98"/>
    </row>
    <row r="7780" spans="135:140">
      <c r="EE7780" s="114"/>
      <c r="EF7780" s="98"/>
      <c r="EG7780" s="98"/>
      <c r="EH7780" s="98"/>
      <c r="EI7780" s="98"/>
      <c r="EJ7780" s="98"/>
    </row>
    <row r="7781" spans="135:140">
      <c r="EE7781" s="114"/>
      <c r="EF7781" s="98"/>
      <c r="EG7781" s="98"/>
      <c r="EH7781" s="98"/>
      <c r="EI7781" s="98"/>
      <c r="EJ7781" s="98"/>
    </row>
    <row r="7782" spans="135:140">
      <c r="EE7782" s="114"/>
      <c r="EF7782" s="98"/>
      <c r="EG7782" s="98"/>
      <c r="EH7782" s="98"/>
      <c r="EI7782" s="98"/>
      <c r="EJ7782" s="98"/>
    </row>
    <row r="7783" spans="135:140">
      <c r="EE7783" s="114"/>
      <c r="EF7783" s="98"/>
      <c r="EG7783" s="98"/>
      <c r="EH7783" s="98"/>
      <c r="EI7783" s="98"/>
      <c r="EJ7783" s="98"/>
    </row>
    <row r="7784" spans="135:140">
      <c r="EE7784" s="114"/>
      <c r="EF7784" s="98"/>
      <c r="EG7784" s="98"/>
      <c r="EH7784" s="98"/>
      <c r="EI7784" s="98"/>
      <c r="EJ7784" s="98"/>
    </row>
    <row r="7785" spans="135:140">
      <c r="EE7785" s="114"/>
      <c r="EF7785" s="98"/>
      <c r="EG7785" s="98"/>
      <c r="EH7785" s="98"/>
      <c r="EI7785" s="98"/>
      <c r="EJ7785" s="98"/>
    </row>
    <row r="7786" spans="135:140">
      <c r="EE7786" s="114"/>
      <c r="EF7786" s="98"/>
      <c r="EG7786" s="98"/>
      <c r="EH7786" s="98"/>
      <c r="EI7786" s="98"/>
      <c r="EJ7786" s="98"/>
    </row>
    <row r="7787" spans="135:140">
      <c r="EE7787" s="114"/>
      <c r="EF7787" s="98"/>
      <c r="EG7787" s="98"/>
      <c r="EH7787" s="98"/>
      <c r="EI7787" s="98"/>
      <c r="EJ7787" s="98"/>
    </row>
    <row r="7788" spans="135:140">
      <c r="EE7788" s="114"/>
      <c r="EF7788" s="98"/>
      <c r="EG7788" s="98"/>
      <c r="EH7788" s="98"/>
      <c r="EI7788" s="98"/>
      <c r="EJ7788" s="98"/>
    </row>
    <row r="7789" spans="135:140">
      <c r="EE7789" s="114"/>
      <c r="EF7789" s="98"/>
      <c r="EG7789" s="98"/>
      <c r="EH7789" s="98"/>
      <c r="EI7789" s="98"/>
      <c r="EJ7789" s="98"/>
    </row>
    <row r="7790" spans="135:140">
      <c r="EE7790" s="114"/>
      <c r="EF7790" s="98"/>
      <c r="EG7790" s="98"/>
      <c r="EH7790" s="98"/>
      <c r="EI7790" s="98"/>
      <c r="EJ7790" s="98"/>
    </row>
    <row r="7791" spans="135:140">
      <c r="EE7791" s="114"/>
      <c r="EF7791" s="98"/>
      <c r="EG7791" s="98"/>
      <c r="EH7791" s="98"/>
      <c r="EI7791" s="98"/>
      <c r="EJ7791" s="98"/>
    </row>
    <row r="7792" spans="135:140">
      <c r="EE7792" s="114"/>
      <c r="EF7792" s="98"/>
      <c r="EG7792" s="98"/>
      <c r="EH7792" s="98"/>
      <c r="EI7792" s="98"/>
      <c r="EJ7792" s="98"/>
    </row>
    <row r="7793" spans="135:140">
      <c r="EE7793" s="114"/>
      <c r="EF7793" s="98"/>
      <c r="EG7793" s="98"/>
      <c r="EH7793" s="98"/>
      <c r="EI7793" s="98"/>
      <c r="EJ7793" s="98"/>
    </row>
    <row r="7794" spans="135:140">
      <c r="EE7794" s="114"/>
      <c r="EF7794" s="98"/>
      <c r="EG7794" s="98"/>
      <c r="EH7794" s="98"/>
      <c r="EI7794" s="98"/>
      <c r="EJ7794" s="98"/>
    </row>
    <row r="7795" spans="135:140">
      <c r="EE7795" s="114"/>
      <c r="EF7795" s="98"/>
      <c r="EG7795" s="98"/>
      <c r="EH7795" s="98"/>
      <c r="EI7795" s="98"/>
      <c r="EJ7795" s="98"/>
    </row>
    <row r="7796" spans="135:140">
      <c r="EE7796" s="114"/>
      <c r="EF7796" s="98"/>
      <c r="EG7796" s="98"/>
      <c r="EH7796" s="98"/>
      <c r="EI7796" s="98"/>
      <c r="EJ7796" s="98"/>
    </row>
    <row r="7797" spans="135:140">
      <c r="EE7797" s="114"/>
      <c r="EF7797" s="98"/>
      <c r="EG7797" s="98"/>
      <c r="EH7797" s="98"/>
      <c r="EI7797" s="98"/>
      <c r="EJ7797" s="98"/>
    </row>
    <row r="7798" spans="135:140">
      <c r="EE7798" s="114"/>
      <c r="EF7798" s="98"/>
      <c r="EG7798" s="98"/>
      <c r="EH7798" s="98"/>
      <c r="EI7798" s="98"/>
      <c r="EJ7798" s="98"/>
    </row>
    <row r="7799" spans="135:140">
      <c r="EE7799" s="114"/>
      <c r="EF7799" s="98"/>
      <c r="EG7799" s="98"/>
      <c r="EH7799" s="98"/>
      <c r="EI7799" s="98"/>
      <c r="EJ7799" s="98"/>
    </row>
    <row r="7800" spans="135:140">
      <c r="EE7800" s="114"/>
      <c r="EF7800" s="98"/>
      <c r="EG7800" s="98"/>
      <c r="EH7800" s="98"/>
      <c r="EI7800" s="98"/>
      <c r="EJ7800" s="98"/>
    </row>
    <row r="7801" spans="135:140">
      <c r="EE7801" s="114"/>
      <c r="EF7801" s="98"/>
      <c r="EG7801" s="98"/>
      <c r="EH7801" s="98"/>
      <c r="EI7801" s="98"/>
      <c r="EJ7801" s="98"/>
    </row>
    <row r="7802" spans="135:140">
      <c r="EE7802" s="114"/>
      <c r="EF7802" s="98"/>
      <c r="EG7802" s="98"/>
      <c r="EH7802" s="98"/>
      <c r="EI7802" s="98"/>
      <c r="EJ7802" s="98"/>
    </row>
    <row r="7803" spans="135:140">
      <c r="EE7803" s="114"/>
      <c r="EF7803" s="98"/>
      <c r="EG7803" s="98"/>
      <c r="EH7803" s="98"/>
      <c r="EI7803" s="98"/>
      <c r="EJ7803" s="98"/>
    </row>
    <row r="7804" spans="135:140">
      <c r="EE7804" s="114"/>
      <c r="EF7804" s="98"/>
      <c r="EG7804" s="98"/>
      <c r="EH7804" s="98"/>
      <c r="EI7804" s="98"/>
      <c r="EJ7804" s="98"/>
    </row>
    <row r="7805" spans="135:140">
      <c r="EE7805" s="114"/>
      <c r="EF7805" s="98"/>
      <c r="EG7805" s="98"/>
      <c r="EH7805" s="98"/>
      <c r="EI7805" s="98"/>
      <c r="EJ7805" s="98"/>
    </row>
    <row r="7806" spans="135:140">
      <c r="EE7806" s="114"/>
      <c r="EF7806" s="98"/>
      <c r="EG7806" s="98"/>
      <c r="EH7806" s="98"/>
      <c r="EI7806" s="98"/>
      <c r="EJ7806" s="98"/>
    </row>
    <row r="7807" spans="135:140">
      <c r="EE7807" s="114"/>
      <c r="EF7807" s="98"/>
      <c r="EG7807" s="98"/>
      <c r="EH7807" s="98"/>
      <c r="EI7807" s="98"/>
      <c r="EJ7807" s="98"/>
    </row>
    <row r="7808" spans="135:140">
      <c r="EE7808" s="114"/>
      <c r="EF7808" s="98"/>
      <c r="EG7808" s="98"/>
      <c r="EH7808" s="98"/>
      <c r="EI7808" s="98"/>
      <c r="EJ7808" s="98"/>
    </row>
    <row r="7809" spans="135:140">
      <c r="EE7809" s="114"/>
      <c r="EF7809" s="98"/>
      <c r="EG7809" s="98"/>
      <c r="EH7809" s="98"/>
      <c r="EI7809" s="98"/>
      <c r="EJ7809" s="98"/>
    </row>
    <row r="7810" spans="135:140">
      <c r="EE7810" s="114"/>
      <c r="EF7810" s="98"/>
      <c r="EG7810" s="98"/>
      <c r="EH7810" s="98"/>
      <c r="EI7810" s="98"/>
      <c r="EJ7810" s="98"/>
    </row>
    <row r="7811" spans="135:140">
      <c r="EE7811" s="114"/>
      <c r="EF7811" s="98"/>
      <c r="EG7811" s="98"/>
      <c r="EH7811" s="98"/>
      <c r="EI7811" s="98"/>
      <c r="EJ7811" s="98"/>
    </row>
    <row r="7812" spans="135:140">
      <c r="EE7812" s="114"/>
      <c r="EF7812" s="98"/>
      <c r="EG7812" s="98"/>
      <c r="EH7812" s="98"/>
      <c r="EI7812" s="98"/>
      <c r="EJ7812" s="98"/>
    </row>
    <row r="7813" spans="135:140">
      <c r="EE7813" s="114"/>
      <c r="EF7813" s="98"/>
      <c r="EG7813" s="98"/>
      <c r="EH7813" s="98"/>
      <c r="EI7813" s="98"/>
      <c r="EJ7813" s="98"/>
    </row>
    <row r="7814" spans="135:140">
      <c r="EE7814" s="114"/>
      <c r="EF7814" s="98"/>
      <c r="EG7814" s="98"/>
      <c r="EH7814" s="98"/>
      <c r="EI7814" s="98"/>
      <c r="EJ7814" s="98"/>
    </row>
    <row r="7815" spans="135:140">
      <c r="EE7815" s="114"/>
      <c r="EF7815" s="98"/>
      <c r="EG7815" s="98"/>
      <c r="EH7815" s="98"/>
      <c r="EI7815" s="98"/>
      <c r="EJ7815" s="98"/>
    </row>
    <row r="7816" spans="135:140">
      <c r="EE7816" s="114"/>
      <c r="EF7816" s="98"/>
      <c r="EG7816" s="98"/>
      <c r="EH7816" s="98"/>
      <c r="EI7816" s="98"/>
      <c r="EJ7816" s="98"/>
    </row>
    <row r="7817" spans="135:140">
      <c r="EE7817" s="114"/>
      <c r="EF7817" s="98"/>
      <c r="EG7817" s="98"/>
      <c r="EH7817" s="98"/>
      <c r="EI7817" s="98"/>
      <c r="EJ7817" s="98"/>
    </row>
    <row r="7818" spans="135:140">
      <c r="EE7818" s="114"/>
      <c r="EF7818" s="98"/>
      <c r="EG7818" s="98"/>
      <c r="EH7818" s="98"/>
      <c r="EI7818" s="98"/>
      <c r="EJ7818" s="98"/>
    </row>
    <row r="7819" spans="135:140">
      <c r="EE7819" s="114"/>
      <c r="EF7819" s="98"/>
      <c r="EG7819" s="98"/>
      <c r="EH7819" s="98"/>
      <c r="EI7819" s="98"/>
      <c r="EJ7819" s="98"/>
    </row>
    <row r="7820" spans="135:140">
      <c r="EE7820" s="114"/>
      <c r="EF7820" s="98"/>
      <c r="EG7820" s="98"/>
      <c r="EH7820" s="98"/>
      <c r="EI7820" s="98"/>
      <c r="EJ7820" s="98"/>
    </row>
    <row r="7821" spans="135:140">
      <c r="EE7821" s="114"/>
      <c r="EF7821" s="98"/>
      <c r="EG7821" s="98"/>
      <c r="EH7821" s="98"/>
      <c r="EI7821" s="98"/>
      <c r="EJ7821" s="98"/>
    </row>
    <row r="7822" spans="135:140">
      <c r="EE7822" s="114"/>
      <c r="EF7822" s="98"/>
      <c r="EG7822" s="98"/>
      <c r="EH7822" s="98"/>
      <c r="EI7822" s="98"/>
      <c r="EJ7822" s="98"/>
    </row>
    <row r="7823" spans="135:140">
      <c r="EE7823" s="114"/>
      <c r="EF7823" s="98"/>
      <c r="EG7823" s="98"/>
      <c r="EH7823" s="98"/>
      <c r="EI7823" s="98"/>
      <c r="EJ7823" s="98"/>
    </row>
    <row r="7824" spans="135:140">
      <c r="EE7824" s="114"/>
      <c r="EF7824" s="98"/>
      <c r="EG7824" s="98"/>
      <c r="EH7824" s="98"/>
      <c r="EI7824" s="98"/>
      <c r="EJ7824" s="98"/>
    </row>
    <row r="7825" spans="135:140">
      <c r="EE7825" s="114"/>
      <c r="EF7825" s="98"/>
      <c r="EG7825" s="98"/>
      <c r="EH7825" s="98"/>
      <c r="EI7825" s="98"/>
      <c r="EJ7825" s="98"/>
    </row>
    <row r="7826" spans="135:140">
      <c r="EE7826" s="114"/>
      <c r="EF7826" s="98"/>
      <c r="EG7826" s="98"/>
      <c r="EH7826" s="98"/>
      <c r="EI7826" s="98"/>
      <c r="EJ7826" s="98"/>
    </row>
    <row r="7827" spans="135:140">
      <c r="EE7827" s="114"/>
      <c r="EF7827" s="98"/>
      <c r="EG7827" s="98"/>
      <c r="EH7827" s="98"/>
      <c r="EI7827" s="98"/>
      <c r="EJ7827" s="98"/>
    </row>
    <row r="7828" spans="135:140">
      <c r="EE7828" s="114"/>
      <c r="EF7828" s="98"/>
      <c r="EG7828" s="98"/>
      <c r="EH7828" s="98"/>
      <c r="EI7828" s="98"/>
      <c r="EJ7828" s="98"/>
    </row>
    <row r="7829" spans="135:140">
      <c r="EE7829" s="114"/>
      <c r="EF7829" s="98"/>
      <c r="EG7829" s="98"/>
      <c r="EH7829" s="98"/>
      <c r="EI7829" s="98"/>
      <c r="EJ7829" s="98"/>
    </row>
    <row r="7830" spans="135:140">
      <c r="EE7830" s="114"/>
      <c r="EF7830" s="98"/>
      <c r="EG7830" s="98"/>
      <c r="EH7830" s="98"/>
      <c r="EI7830" s="98"/>
      <c r="EJ7830" s="98"/>
    </row>
    <row r="7831" spans="135:140">
      <c r="EE7831" s="114"/>
      <c r="EF7831" s="98"/>
      <c r="EG7831" s="98"/>
      <c r="EH7831" s="98"/>
      <c r="EI7831" s="98"/>
      <c r="EJ7831" s="98"/>
    </row>
    <row r="7832" spans="135:140">
      <c r="EE7832" s="114"/>
      <c r="EF7832" s="98"/>
      <c r="EG7832" s="98"/>
      <c r="EH7832" s="98"/>
      <c r="EI7832" s="98"/>
      <c r="EJ7832" s="98"/>
    </row>
    <row r="7833" spans="135:140">
      <c r="EE7833" s="114"/>
      <c r="EF7833" s="98"/>
      <c r="EG7833" s="98"/>
      <c r="EH7833" s="98"/>
      <c r="EI7833" s="98"/>
      <c r="EJ7833" s="98"/>
    </row>
    <row r="7834" spans="135:140">
      <c r="EE7834" s="114"/>
      <c r="EF7834" s="98"/>
      <c r="EG7834" s="98"/>
      <c r="EH7834" s="98"/>
      <c r="EI7834" s="98"/>
      <c r="EJ7834" s="98"/>
    </row>
    <row r="7835" spans="135:140">
      <c r="EE7835" s="114"/>
      <c r="EF7835" s="98"/>
      <c r="EG7835" s="98"/>
      <c r="EH7835" s="98"/>
      <c r="EI7835" s="98"/>
      <c r="EJ7835" s="98"/>
    </row>
    <row r="7836" spans="135:140">
      <c r="EE7836" s="114"/>
      <c r="EF7836" s="98"/>
      <c r="EG7836" s="98"/>
      <c r="EH7836" s="98"/>
      <c r="EI7836" s="98"/>
      <c r="EJ7836" s="98"/>
    </row>
    <row r="7837" spans="135:140">
      <c r="EE7837" s="114"/>
      <c r="EF7837" s="98"/>
      <c r="EG7837" s="98"/>
      <c r="EH7837" s="98"/>
      <c r="EI7837" s="98"/>
      <c r="EJ7837" s="98"/>
    </row>
    <row r="7838" spans="135:140">
      <c r="EE7838" s="114"/>
      <c r="EF7838" s="98"/>
      <c r="EG7838" s="98"/>
      <c r="EH7838" s="98"/>
      <c r="EI7838" s="98"/>
      <c r="EJ7838" s="98"/>
    </row>
    <row r="7839" spans="135:140">
      <c r="EE7839" s="114"/>
      <c r="EF7839" s="98"/>
      <c r="EG7839" s="98"/>
      <c r="EH7839" s="98"/>
      <c r="EI7839" s="98"/>
      <c r="EJ7839" s="98"/>
    </row>
    <row r="7840" spans="135:140">
      <c r="EE7840" s="114"/>
      <c r="EF7840" s="98"/>
      <c r="EG7840" s="98"/>
      <c r="EH7840" s="98"/>
      <c r="EI7840" s="98"/>
      <c r="EJ7840" s="98"/>
    </row>
    <row r="7841" spans="135:140">
      <c r="EE7841" s="114"/>
      <c r="EF7841" s="98"/>
      <c r="EG7841" s="98"/>
      <c r="EH7841" s="98"/>
      <c r="EI7841" s="98"/>
      <c r="EJ7841" s="98"/>
    </row>
    <row r="7842" spans="135:140">
      <c r="EE7842" s="114"/>
      <c r="EF7842" s="98"/>
      <c r="EG7842" s="98"/>
      <c r="EH7842" s="98"/>
      <c r="EI7842" s="98"/>
      <c r="EJ7842" s="98"/>
    </row>
    <row r="7843" spans="135:140">
      <c r="EE7843" s="114"/>
      <c r="EF7843" s="98"/>
      <c r="EG7843" s="98"/>
      <c r="EH7843" s="98"/>
      <c r="EI7843" s="98"/>
      <c r="EJ7843" s="98"/>
    </row>
    <row r="7844" spans="135:140">
      <c r="EE7844" s="114"/>
      <c r="EF7844" s="98"/>
      <c r="EG7844" s="98"/>
      <c r="EH7844" s="98"/>
      <c r="EI7844" s="98"/>
      <c r="EJ7844" s="98"/>
    </row>
    <row r="7845" spans="135:140">
      <c r="EE7845" s="114"/>
      <c r="EF7845" s="98"/>
      <c r="EG7845" s="98"/>
      <c r="EH7845" s="98"/>
      <c r="EI7845" s="98"/>
      <c r="EJ7845" s="98"/>
    </row>
    <row r="7846" spans="135:140">
      <c r="EE7846" s="114"/>
      <c r="EF7846" s="98"/>
      <c r="EG7846" s="98"/>
      <c r="EH7846" s="98"/>
      <c r="EI7846" s="98"/>
      <c r="EJ7846" s="98"/>
    </row>
    <row r="7847" spans="135:140">
      <c r="EE7847" s="114"/>
      <c r="EF7847" s="98"/>
      <c r="EG7847" s="98"/>
      <c r="EH7847" s="98"/>
      <c r="EI7847" s="98"/>
      <c r="EJ7847" s="98"/>
    </row>
    <row r="7848" spans="135:140">
      <c r="EE7848" s="114"/>
      <c r="EF7848" s="98"/>
      <c r="EG7848" s="98"/>
      <c r="EH7848" s="98"/>
      <c r="EI7848" s="98"/>
      <c r="EJ7848" s="98"/>
    </row>
    <row r="7849" spans="135:140">
      <c r="EE7849" s="114"/>
      <c r="EF7849" s="98"/>
      <c r="EG7849" s="98"/>
      <c r="EH7849" s="98"/>
      <c r="EI7849" s="98"/>
      <c r="EJ7849" s="98"/>
    </row>
    <row r="7850" spans="135:140">
      <c r="EE7850" s="114"/>
      <c r="EF7850" s="98"/>
      <c r="EG7850" s="98"/>
      <c r="EH7850" s="98"/>
      <c r="EI7850" s="98"/>
      <c r="EJ7850" s="98"/>
    </row>
    <row r="7851" spans="135:140">
      <c r="EE7851" s="114"/>
      <c r="EF7851" s="98"/>
      <c r="EG7851" s="98"/>
      <c r="EH7851" s="98"/>
      <c r="EI7851" s="98"/>
      <c r="EJ7851" s="98"/>
    </row>
    <row r="7852" spans="135:140">
      <c r="EE7852" s="114"/>
      <c r="EF7852" s="98"/>
      <c r="EG7852" s="98"/>
      <c r="EH7852" s="98"/>
      <c r="EI7852" s="98"/>
      <c r="EJ7852" s="98"/>
    </row>
    <row r="7853" spans="135:140">
      <c r="EE7853" s="114"/>
      <c r="EF7853" s="98"/>
      <c r="EG7853" s="98"/>
      <c r="EH7853" s="98"/>
      <c r="EI7853" s="98"/>
      <c r="EJ7853" s="98"/>
    </row>
    <row r="7854" spans="135:140">
      <c r="EE7854" s="114"/>
      <c r="EF7854" s="98"/>
      <c r="EG7854" s="98"/>
      <c r="EH7854" s="98"/>
      <c r="EI7854" s="98"/>
      <c r="EJ7854" s="98"/>
    </row>
    <row r="7855" spans="135:140">
      <c r="EE7855" s="114"/>
      <c r="EF7855" s="98"/>
      <c r="EG7855" s="98"/>
      <c r="EH7855" s="98"/>
      <c r="EI7855" s="98"/>
      <c r="EJ7855" s="98"/>
    </row>
    <row r="7856" spans="135:140">
      <c r="EE7856" s="114"/>
      <c r="EF7856" s="98"/>
      <c r="EG7856" s="98"/>
      <c r="EH7856" s="98"/>
      <c r="EI7856" s="98"/>
      <c r="EJ7856" s="98"/>
    </row>
    <row r="7857" spans="135:140">
      <c r="EE7857" s="114"/>
      <c r="EF7857" s="98"/>
      <c r="EG7857" s="98"/>
      <c r="EH7857" s="98"/>
      <c r="EI7857" s="98"/>
      <c r="EJ7857" s="98"/>
    </row>
    <row r="7858" spans="135:140">
      <c r="EE7858" s="114"/>
      <c r="EF7858" s="98"/>
      <c r="EG7858" s="98"/>
      <c r="EH7858" s="98"/>
      <c r="EI7858" s="98"/>
      <c r="EJ7858" s="98"/>
    </row>
    <row r="7859" spans="135:140">
      <c r="EE7859" s="114"/>
      <c r="EF7859" s="98"/>
      <c r="EG7859" s="98"/>
      <c r="EH7859" s="98"/>
      <c r="EI7859" s="98"/>
      <c r="EJ7859" s="98"/>
    </row>
    <row r="7860" spans="135:140">
      <c r="EE7860" s="114"/>
      <c r="EF7860" s="98"/>
      <c r="EG7860" s="98"/>
      <c r="EH7860" s="98"/>
      <c r="EI7860" s="98"/>
      <c r="EJ7860" s="98"/>
    </row>
    <row r="7861" spans="135:140">
      <c r="EE7861" s="114"/>
      <c r="EF7861" s="98"/>
      <c r="EG7861" s="98"/>
      <c r="EH7861" s="98"/>
      <c r="EI7861" s="98"/>
      <c r="EJ7861" s="98"/>
    </row>
    <row r="7862" spans="135:140">
      <c r="EE7862" s="114"/>
      <c r="EF7862" s="98"/>
      <c r="EG7862" s="98"/>
      <c r="EH7862" s="98"/>
      <c r="EI7862" s="98"/>
      <c r="EJ7862" s="98"/>
    </row>
    <row r="7863" spans="135:140">
      <c r="EE7863" s="114"/>
      <c r="EF7863" s="98"/>
      <c r="EG7863" s="98"/>
      <c r="EH7863" s="98"/>
      <c r="EI7863" s="98"/>
      <c r="EJ7863" s="98"/>
    </row>
    <row r="7864" spans="135:140">
      <c r="EE7864" s="114"/>
      <c r="EF7864" s="98"/>
      <c r="EG7864" s="98"/>
      <c r="EH7864" s="98"/>
      <c r="EI7864" s="98"/>
      <c r="EJ7864" s="98"/>
    </row>
    <row r="7865" spans="135:140">
      <c r="EE7865" s="114"/>
      <c r="EF7865" s="98"/>
      <c r="EG7865" s="98"/>
      <c r="EH7865" s="98"/>
      <c r="EI7865" s="98"/>
      <c r="EJ7865" s="98"/>
    </row>
    <row r="7866" spans="135:140">
      <c r="EE7866" s="114"/>
      <c r="EF7866" s="98"/>
      <c r="EG7866" s="98"/>
      <c r="EH7866" s="98"/>
      <c r="EI7866" s="98"/>
      <c r="EJ7866" s="98"/>
    </row>
    <row r="7867" spans="135:140">
      <c r="EE7867" s="114"/>
      <c r="EF7867" s="98"/>
      <c r="EG7867" s="98"/>
      <c r="EH7867" s="98"/>
      <c r="EI7867" s="98"/>
      <c r="EJ7867" s="98"/>
    </row>
    <row r="7868" spans="135:140">
      <c r="EE7868" s="114"/>
      <c r="EF7868" s="98"/>
      <c r="EG7868" s="98"/>
      <c r="EH7868" s="98"/>
      <c r="EI7868" s="98"/>
      <c r="EJ7868" s="98"/>
    </row>
    <row r="7869" spans="135:140">
      <c r="EE7869" s="114"/>
      <c r="EF7869" s="98"/>
      <c r="EG7869" s="98"/>
      <c r="EH7869" s="98"/>
      <c r="EI7869" s="98"/>
      <c r="EJ7869" s="98"/>
    </row>
    <row r="7870" spans="135:140">
      <c r="EE7870" s="114"/>
      <c r="EF7870" s="98"/>
      <c r="EG7870" s="98"/>
      <c r="EH7870" s="98"/>
      <c r="EI7870" s="98"/>
      <c r="EJ7870" s="98"/>
    </row>
    <row r="7871" spans="135:140">
      <c r="EE7871" s="114"/>
      <c r="EF7871" s="98"/>
      <c r="EG7871" s="98"/>
      <c r="EH7871" s="98"/>
      <c r="EI7871" s="98"/>
      <c r="EJ7871" s="98"/>
    </row>
    <row r="7872" spans="135:140">
      <c r="EE7872" s="114"/>
      <c r="EF7872" s="98"/>
      <c r="EG7872" s="98"/>
      <c r="EH7872" s="98"/>
      <c r="EI7872" s="98"/>
      <c r="EJ7872" s="98"/>
    </row>
    <row r="7873" spans="135:140">
      <c r="EE7873" s="114"/>
      <c r="EF7873" s="98"/>
      <c r="EG7873" s="98"/>
      <c r="EH7873" s="98"/>
      <c r="EI7873" s="98"/>
      <c r="EJ7873" s="98"/>
    </row>
    <row r="7874" spans="135:140">
      <c r="EE7874" s="114"/>
      <c r="EF7874" s="98"/>
      <c r="EG7874" s="98"/>
      <c r="EH7874" s="98"/>
      <c r="EI7874" s="98"/>
      <c r="EJ7874" s="98"/>
    </row>
    <row r="7875" spans="135:140">
      <c r="EE7875" s="114"/>
      <c r="EF7875" s="98"/>
      <c r="EG7875" s="98"/>
      <c r="EH7875" s="98"/>
      <c r="EI7875" s="98"/>
      <c r="EJ7875" s="98"/>
    </row>
    <row r="7876" spans="135:140">
      <c r="EE7876" s="114"/>
      <c r="EF7876" s="98"/>
      <c r="EG7876" s="98"/>
      <c r="EH7876" s="98"/>
      <c r="EI7876" s="98"/>
      <c r="EJ7876" s="98"/>
    </row>
    <row r="7877" spans="135:140">
      <c r="EE7877" s="114"/>
      <c r="EF7877" s="98"/>
      <c r="EG7877" s="98"/>
      <c r="EH7877" s="98"/>
      <c r="EI7877" s="98"/>
      <c r="EJ7877" s="98"/>
    </row>
    <row r="7878" spans="135:140">
      <c r="EE7878" s="114"/>
      <c r="EF7878" s="98"/>
      <c r="EG7878" s="98"/>
      <c r="EH7878" s="98"/>
      <c r="EI7878" s="98"/>
      <c r="EJ7878" s="98"/>
    </row>
    <row r="7879" spans="135:140">
      <c r="EE7879" s="114"/>
      <c r="EF7879" s="98"/>
      <c r="EG7879" s="98"/>
      <c r="EH7879" s="98"/>
      <c r="EI7879" s="98"/>
      <c r="EJ7879" s="98"/>
    </row>
    <row r="7880" spans="135:140">
      <c r="EE7880" s="114"/>
      <c r="EF7880" s="98"/>
      <c r="EG7880" s="98"/>
      <c r="EH7880" s="98"/>
      <c r="EI7880" s="98"/>
      <c r="EJ7880" s="98"/>
    </row>
    <row r="7881" spans="135:140">
      <c r="EE7881" s="114"/>
      <c r="EF7881" s="98"/>
      <c r="EG7881" s="98"/>
      <c r="EH7881" s="98"/>
      <c r="EI7881" s="98"/>
      <c r="EJ7881" s="98"/>
    </row>
    <row r="7882" spans="135:140">
      <c r="EE7882" s="114"/>
      <c r="EF7882" s="98"/>
      <c r="EG7882" s="98"/>
      <c r="EH7882" s="98"/>
      <c r="EI7882" s="98"/>
      <c r="EJ7882" s="98"/>
    </row>
    <row r="7883" spans="135:140">
      <c r="EE7883" s="114"/>
      <c r="EF7883" s="98"/>
      <c r="EG7883" s="98"/>
      <c r="EH7883" s="98"/>
      <c r="EI7883" s="98"/>
      <c r="EJ7883" s="98"/>
    </row>
    <row r="7884" spans="135:140">
      <c r="EE7884" s="114"/>
      <c r="EF7884" s="98"/>
      <c r="EG7884" s="98"/>
      <c r="EH7884" s="98"/>
      <c r="EI7884" s="98"/>
      <c r="EJ7884" s="98"/>
    </row>
    <row r="7885" spans="135:140">
      <c r="EE7885" s="114"/>
      <c r="EF7885" s="98"/>
      <c r="EG7885" s="98"/>
      <c r="EH7885" s="98"/>
      <c r="EI7885" s="98"/>
      <c r="EJ7885" s="98"/>
    </row>
    <row r="7886" spans="135:140">
      <c r="EE7886" s="114"/>
      <c r="EF7886" s="98"/>
      <c r="EG7886" s="98"/>
      <c r="EH7886" s="98"/>
      <c r="EI7886" s="98"/>
      <c r="EJ7886" s="98"/>
    </row>
    <row r="7887" spans="135:140">
      <c r="EE7887" s="114"/>
      <c r="EF7887" s="98"/>
      <c r="EG7887" s="98"/>
      <c r="EH7887" s="98"/>
      <c r="EI7887" s="98"/>
      <c r="EJ7887" s="98"/>
    </row>
    <row r="7888" spans="135:140">
      <c r="EE7888" s="114"/>
      <c r="EF7888" s="98"/>
      <c r="EG7888" s="98"/>
      <c r="EH7888" s="98"/>
      <c r="EI7888" s="98"/>
      <c r="EJ7888" s="98"/>
    </row>
    <row r="7889" spans="135:140">
      <c r="EE7889" s="114"/>
      <c r="EF7889" s="98"/>
      <c r="EG7889" s="98"/>
      <c r="EH7889" s="98"/>
      <c r="EI7889" s="98"/>
      <c r="EJ7889" s="98"/>
    </row>
    <row r="7890" spans="135:140">
      <c r="EE7890" s="114"/>
      <c r="EF7890" s="98"/>
      <c r="EG7890" s="98"/>
      <c r="EH7890" s="98"/>
      <c r="EI7890" s="98"/>
      <c r="EJ7890" s="98"/>
    </row>
    <row r="7891" spans="135:140">
      <c r="EE7891" s="114"/>
      <c r="EF7891" s="98"/>
      <c r="EG7891" s="98"/>
      <c r="EH7891" s="98"/>
      <c r="EI7891" s="98"/>
      <c r="EJ7891" s="98"/>
    </row>
    <row r="7892" spans="135:140">
      <c r="EE7892" s="114"/>
      <c r="EF7892" s="98"/>
      <c r="EG7892" s="98"/>
      <c r="EH7892" s="98"/>
      <c r="EI7892" s="98"/>
      <c r="EJ7892" s="98"/>
    </row>
    <row r="7893" spans="135:140">
      <c r="EE7893" s="114"/>
      <c r="EF7893" s="98"/>
      <c r="EG7893" s="98"/>
      <c r="EH7893" s="98"/>
      <c r="EI7893" s="98"/>
      <c r="EJ7893" s="98"/>
    </row>
    <row r="7894" spans="135:140">
      <c r="EE7894" s="114"/>
      <c r="EF7894" s="98"/>
      <c r="EG7894" s="98"/>
      <c r="EH7894" s="98"/>
      <c r="EI7894" s="98"/>
      <c r="EJ7894" s="98"/>
    </row>
    <row r="7895" spans="135:140">
      <c r="EE7895" s="114"/>
      <c r="EF7895" s="98"/>
      <c r="EG7895" s="98"/>
      <c r="EH7895" s="98"/>
      <c r="EI7895" s="98"/>
      <c r="EJ7895" s="98"/>
    </row>
    <row r="7896" spans="135:140">
      <c r="EE7896" s="114"/>
      <c r="EF7896" s="98"/>
      <c r="EG7896" s="98"/>
      <c r="EH7896" s="98"/>
      <c r="EI7896" s="98"/>
      <c r="EJ7896" s="98"/>
    </row>
    <row r="7897" spans="135:140">
      <c r="EE7897" s="114"/>
      <c r="EF7897" s="98"/>
      <c r="EG7897" s="98"/>
      <c r="EH7897" s="98"/>
      <c r="EI7897" s="98"/>
      <c r="EJ7897" s="98"/>
    </row>
    <row r="7898" spans="135:140">
      <c r="EE7898" s="114"/>
      <c r="EF7898" s="98"/>
      <c r="EG7898" s="98"/>
      <c r="EH7898" s="98"/>
      <c r="EI7898" s="98"/>
      <c r="EJ7898" s="98"/>
    </row>
    <row r="7899" spans="135:140">
      <c r="EE7899" s="114"/>
      <c r="EF7899" s="98"/>
      <c r="EG7899" s="98"/>
      <c r="EH7899" s="98"/>
      <c r="EI7899" s="98"/>
      <c r="EJ7899" s="98"/>
    </row>
    <row r="7900" spans="135:140">
      <c r="EE7900" s="114"/>
      <c r="EF7900" s="98"/>
      <c r="EG7900" s="98"/>
      <c r="EH7900" s="98"/>
      <c r="EI7900" s="98"/>
      <c r="EJ7900" s="98"/>
    </row>
    <row r="7901" spans="135:140">
      <c r="EE7901" s="114"/>
      <c r="EF7901" s="98"/>
      <c r="EG7901" s="98"/>
      <c r="EH7901" s="98"/>
      <c r="EI7901" s="98"/>
      <c r="EJ7901" s="98"/>
    </row>
    <row r="7902" spans="135:140">
      <c r="EE7902" s="114"/>
      <c r="EF7902" s="98"/>
      <c r="EG7902" s="98"/>
      <c r="EH7902" s="98"/>
      <c r="EI7902" s="98"/>
      <c r="EJ7902" s="98"/>
    </row>
    <row r="7903" spans="135:140">
      <c r="EE7903" s="114"/>
      <c r="EF7903" s="98"/>
      <c r="EG7903" s="98"/>
      <c r="EH7903" s="98"/>
      <c r="EI7903" s="98"/>
      <c r="EJ7903" s="98"/>
    </row>
    <row r="7904" spans="135:140">
      <c r="EE7904" s="114"/>
      <c r="EF7904" s="98"/>
      <c r="EG7904" s="98"/>
      <c r="EH7904" s="98"/>
      <c r="EI7904" s="98"/>
      <c r="EJ7904" s="98"/>
    </row>
    <row r="7905" spans="135:140">
      <c r="EE7905" s="114"/>
      <c r="EF7905" s="98"/>
      <c r="EG7905" s="98"/>
      <c r="EH7905" s="98"/>
      <c r="EI7905" s="98"/>
      <c r="EJ7905" s="98"/>
    </row>
    <row r="7906" spans="135:140">
      <c r="EE7906" s="114"/>
      <c r="EF7906" s="98"/>
      <c r="EG7906" s="98"/>
      <c r="EH7906" s="98"/>
      <c r="EI7906" s="98"/>
      <c r="EJ7906" s="98"/>
    </row>
    <row r="7907" spans="135:140">
      <c r="EE7907" s="114"/>
      <c r="EF7907" s="98"/>
      <c r="EG7907" s="98"/>
      <c r="EH7907" s="98"/>
      <c r="EI7907" s="98"/>
      <c r="EJ7907" s="98"/>
    </row>
    <row r="7908" spans="135:140">
      <c r="EE7908" s="114"/>
      <c r="EF7908" s="98"/>
      <c r="EG7908" s="98"/>
      <c r="EH7908" s="98"/>
      <c r="EI7908" s="98"/>
      <c r="EJ7908" s="98"/>
    </row>
    <row r="7909" spans="135:140">
      <c r="EE7909" s="114"/>
      <c r="EF7909" s="98"/>
      <c r="EG7909" s="98"/>
      <c r="EH7909" s="98"/>
      <c r="EI7909" s="98"/>
      <c r="EJ7909" s="98"/>
    </row>
    <row r="7910" spans="135:140">
      <c r="EE7910" s="114"/>
      <c r="EF7910" s="98"/>
      <c r="EG7910" s="98"/>
      <c r="EH7910" s="98"/>
      <c r="EI7910" s="98"/>
      <c r="EJ7910" s="98"/>
    </row>
    <row r="7911" spans="135:140">
      <c r="EE7911" s="114"/>
      <c r="EF7911" s="98"/>
      <c r="EG7911" s="98"/>
      <c r="EH7911" s="98"/>
      <c r="EI7911" s="98"/>
      <c r="EJ7911" s="98"/>
    </row>
    <row r="7912" spans="135:140">
      <c r="EE7912" s="114"/>
      <c r="EF7912" s="98"/>
      <c r="EG7912" s="98"/>
      <c r="EH7912" s="98"/>
      <c r="EI7912" s="98"/>
      <c r="EJ7912" s="98"/>
    </row>
    <row r="7913" spans="135:140">
      <c r="EE7913" s="114"/>
      <c r="EF7913" s="98"/>
      <c r="EG7913" s="98"/>
      <c r="EH7913" s="98"/>
      <c r="EI7913" s="98"/>
      <c r="EJ7913" s="98"/>
    </row>
    <row r="7914" spans="135:140">
      <c r="EE7914" s="114"/>
      <c r="EF7914" s="98"/>
      <c r="EG7914" s="98"/>
      <c r="EH7914" s="98"/>
      <c r="EI7914" s="98"/>
      <c r="EJ7914" s="98"/>
    </row>
    <row r="7915" spans="135:140">
      <c r="EE7915" s="114"/>
      <c r="EF7915" s="98"/>
      <c r="EG7915" s="98"/>
      <c r="EH7915" s="98"/>
      <c r="EI7915" s="98"/>
      <c r="EJ7915" s="98"/>
    </row>
    <row r="7916" spans="135:140">
      <c r="EE7916" s="114"/>
      <c r="EF7916" s="98"/>
      <c r="EG7916" s="98"/>
      <c r="EH7916" s="98"/>
      <c r="EI7916" s="98"/>
      <c r="EJ7916" s="98"/>
    </row>
    <row r="7917" spans="135:140">
      <c r="EE7917" s="114"/>
      <c r="EF7917" s="98"/>
      <c r="EG7917" s="98"/>
      <c r="EH7917" s="98"/>
      <c r="EI7917" s="98"/>
      <c r="EJ7917" s="98"/>
    </row>
    <row r="7918" spans="135:140">
      <c r="EE7918" s="114"/>
      <c r="EF7918" s="98"/>
      <c r="EG7918" s="98"/>
      <c r="EH7918" s="98"/>
      <c r="EI7918" s="98"/>
      <c r="EJ7918" s="98"/>
    </row>
    <row r="7919" spans="135:140">
      <c r="EE7919" s="114"/>
      <c r="EF7919" s="98"/>
      <c r="EG7919" s="98"/>
      <c r="EH7919" s="98"/>
      <c r="EI7919" s="98"/>
      <c r="EJ7919" s="98"/>
    </row>
    <row r="7920" spans="135:140">
      <c r="EE7920" s="114"/>
      <c r="EF7920" s="98"/>
      <c r="EG7920" s="98"/>
      <c r="EH7920" s="98"/>
      <c r="EI7920" s="98"/>
      <c r="EJ7920" s="98"/>
    </row>
    <row r="7921" spans="135:140">
      <c r="EE7921" s="114"/>
      <c r="EF7921" s="98"/>
      <c r="EG7921" s="98"/>
      <c r="EH7921" s="98"/>
      <c r="EI7921" s="98"/>
      <c r="EJ7921" s="98"/>
    </row>
    <row r="7922" spans="135:140">
      <c r="EE7922" s="114"/>
      <c r="EF7922" s="98"/>
      <c r="EG7922" s="98"/>
      <c r="EH7922" s="98"/>
      <c r="EI7922" s="98"/>
      <c r="EJ7922" s="98"/>
    </row>
    <row r="7923" spans="135:140">
      <c r="EE7923" s="114"/>
      <c r="EF7923" s="98"/>
      <c r="EG7923" s="98"/>
      <c r="EH7923" s="98"/>
      <c r="EI7923" s="98"/>
      <c r="EJ7923" s="98"/>
    </row>
    <row r="7924" spans="135:140">
      <c r="EE7924" s="114"/>
      <c r="EF7924" s="98"/>
      <c r="EG7924" s="98"/>
      <c r="EH7924" s="98"/>
      <c r="EI7924" s="98"/>
      <c r="EJ7924" s="98"/>
    </row>
    <row r="7925" spans="135:140">
      <c r="EE7925" s="114"/>
      <c r="EF7925" s="98"/>
      <c r="EG7925" s="98"/>
      <c r="EH7925" s="98"/>
      <c r="EI7925" s="98"/>
      <c r="EJ7925" s="98"/>
    </row>
    <row r="7926" spans="135:140">
      <c r="EE7926" s="114"/>
      <c r="EF7926" s="98"/>
      <c r="EG7926" s="98"/>
      <c r="EH7926" s="98"/>
      <c r="EI7926" s="98"/>
      <c r="EJ7926" s="98"/>
    </row>
    <row r="7927" spans="135:140">
      <c r="EE7927" s="114"/>
      <c r="EF7927" s="98"/>
      <c r="EG7927" s="98"/>
      <c r="EH7927" s="98"/>
      <c r="EI7927" s="98"/>
      <c r="EJ7927" s="98"/>
    </row>
    <row r="7928" spans="135:140">
      <c r="EE7928" s="114"/>
      <c r="EF7928" s="98"/>
      <c r="EG7928" s="98"/>
      <c r="EH7928" s="98"/>
      <c r="EI7928" s="98"/>
      <c r="EJ7928" s="98"/>
    </row>
    <row r="7929" spans="135:140">
      <c r="EE7929" s="114"/>
      <c r="EF7929" s="98"/>
      <c r="EG7929" s="98"/>
      <c r="EH7929" s="98"/>
      <c r="EI7929" s="98"/>
      <c r="EJ7929" s="98"/>
    </row>
    <row r="7930" spans="135:140">
      <c r="EE7930" s="114"/>
      <c r="EF7930" s="98"/>
      <c r="EG7930" s="98"/>
      <c r="EH7930" s="98"/>
      <c r="EI7930" s="98"/>
      <c r="EJ7930" s="98"/>
    </row>
    <row r="7931" spans="135:140">
      <c r="EE7931" s="114"/>
      <c r="EF7931" s="98"/>
      <c r="EG7931" s="98"/>
      <c r="EH7931" s="98"/>
      <c r="EI7931" s="98"/>
      <c r="EJ7931" s="98"/>
    </row>
    <row r="7932" spans="135:140">
      <c r="EE7932" s="114"/>
      <c r="EF7932" s="98"/>
      <c r="EG7932" s="98"/>
      <c r="EH7932" s="98"/>
      <c r="EI7932" s="98"/>
      <c r="EJ7932" s="98"/>
    </row>
    <row r="7933" spans="135:140">
      <c r="EE7933" s="114"/>
      <c r="EF7933" s="98"/>
      <c r="EG7933" s="98"/>
      <c r="EH7933" s="98"/>
      <c r="EI7933" s="98"/>
      <c r="EJ7933" s="98"/>
    </row>
    <row r="7934" spans="135:140">
      <c r="EE7934" s="114"/>
      <c r="EF7934" s="98"/>
      <c r="EG7934" s="98"/>
      <c r="EH7934" s="98"/>
      <c r="EI7934" s="98"/>
      <c r="EJ7934" s="98"/>
    </row>
    <row r="7935" spans="135:140">
      <c r="EE7935" s="114"/>
      <c r="EF7935" s="98"/>
      <c r="EG7935" s="98"/>
      <c r="EH7935" s="98"/>
      <c r="EI7935" s="98"/>
      <c r="EJ7935" s="98"/>
    </row>
    <row r="7936" spans="135:140">
      <c r="EE7936" s="114"/>
      <c r="EF7936" s="98"/>
      <c r="EG7936" s="98"/>
      <c r="EH7936" s="98"/>
      <c r="EI7936" s="98"/>
      <c r="EJ7936" s="98"/>
    </row>
    <row r="7937" spans="135:140">
      <c r="EE7937" s="114"/>
      <c r="EF7937" s="98"/>
      <c r="EG7937" s="98"/>
      <c r="EH7937" s="98"/>
      <c r="EI7937" s="98"/>
      <c r="EJ7937" s="98"/>
    </row>
    <row r="7938" spans="135:140">
      <c r="EE7938" s="114"/>
      <c r="EF7938" s="98"/>
      <c r="EG7938" s="98"/>
      <c r="EH7938" s="98"/>
      <c r="EI7938" s="98"/>
      <c r="EJ7938" s="98"/>
    </row>
    <row r="7939" spans="135:140">
      <c r="EE7939" s="114"/>
      <c r="EF7939" s="98"/>
      <c r="EG7939" s="98"/>
      <c r="EH7939" s="98"/>
      <c r="EI7939" s="98"/>
      <c r="EJ7939" s="98"/>
    </row>
    <row r="7940" spans="135:140">
      <c r="EE7940" s="114"/>
      <c r="EF7940" s="98"/>
      <c r="EG7940" s="98"/>
      <c r="EH7940" s="98"/>
      <c r="EI7940" s="98"/>
      <c r="EJ7940" s="98"/>
    </row>
    <row r="7941" spans="135:140">
      <c r="EE7941" s="114"/>
      <c r="EF7941" s="98"/>
      <c r="EG7941" s="98"/>
      <c r="EH7941" s="98"/>
      <c r="EI7941" s="98"/>
      <c r="EJ7941" s="98"/>
    </row>
    <row r="7942" spans="135:140">
      <c r="EE7942" s="114"/>
      <c r="EF7942" s="98"/>
      <c r="EG7942" s="98"/>
      <c r="EH7942" s="98"/>
      <c r="EI7942" s="98"/>
      <c r="EJ7942" s="98"/>
    </row>
    <row r="7943" spans="135:140">
      <c r="EE7943" s="114"/>
      <c r="EF7943" s="98"/>
      <c r="EG7943" s="98"/>
      <c r="EH7943" s="98"/>
      <c r="EI7943" s="98"/>
      <c r="EJ7943" s="98"/>
    </row>
    <row r="7944" spans="135:140">
      <c r="EE7944" s="114"/>
      <c r="EF7944" s="98"/>
      <c r="EG7944" s="98"/>
      <c r="EH7944" s="98"/>
      <c r="EI7944" s="98"/>
      <c r="EJ7944" s="98"/>
    </row>
    <row r="7945" spans="135:140">
      <c r="EE7945" s="114"/>
      <c r="EF7945" s="98"/>
      <c r="EG7945" s="98"/>
      <c r="EH7945" s="98"/>
      <c r="EI7945" s="98"/>
      <c r="EJ7945" s="98"/>
    </row>
    <row r="7946" spans="135:140">
      <c r="EE7946" s="114"/>
      <c r="EF7946" s="98"/>
      <c r="EG7946" s="98"/>
      <c r="EH7946" s="98"/>
      <c r="EI7946" s="98"/>
      <c r="EJ7946" s="98"/>
    </row>
    <row r="7947" spans="135:140">
      <c r="EE7947" s="114"/>
      <c r="EF7947" s="98"/>
      <c r="EG7947" s="98"/>
      <c r="EH7947" s="98"/>
      <c r="EI7947" s="98"/>
      <c r="EJ7947" s="98"/>
    </row>
    <row r="7948" spans="135:140">
      <c r="EE7948" s="114"/>
      <c r="EF7948" s="98"/>
      <c r="EG7948" s="98"/>
      <c r="EH7948" s="98"/>
      <c r="EI7948" s="98"/>
      <c r="EJ7948" s="98"/>
    </row>
    <row r="7949" spans="135:140">
      <c r="EE7949" s="114"/>
      <c r="EF7949" s="98"/>
      <c r="EG7949" s="98"/>
      <c r="EH7949" s="98"/>
      <c r="EI7949" s="98"/>
      <c r="EJ7949" s="98"/>
    </row>
    <row r="7950" spans="135:140">
      <c r="EE7950" s="114"/>
      <c r="EF7950" s="98"/>
      <c r="EG7950" s="98"/>
      <c r="EH7950" s="98"/>
      <c r="EI7950" s="98"/>
      <c r="EJ7950" s="98"/>
    </row>
    <row r="7951" spans="135:140">
      <c r="EE7951" s="114"/>
      <c r="EF7951" s="98"/>
      <c r="EG7951" s="98"/>
      <c r="EH7951" s="98"/>
      <c r="EI7951" s="98"/>
      <c r="EJ7951" s="98"/>
    </row>
    <row r="7952" spans="135:140">
      <c r="EE7952" s="114"/>
      <c r="EF7952" s="98"/>
      <c r="EG7952" s="98"/>
      <c r="EH7952" s="98"/>
      <c r="EI7952" s="98"/>
      <c r="EJ7952" s="98"/>
    </row>
    <row r="7953" spans="135:140">
      <c r="EE7953" s="114"/>
      <c r="EF7953" s="98"/>
      <c r="EG7953" s="98"/>
      <c r="EH7953" s="98"/>
      <c r="EI7953" s="98"/>
      <c r="EJ7953" s="98"/>
    </row>
    <row r="7954" spans="135:140">
      <c r="EE7954" s="114"/>
      <c r="EF7954" s="98"/>
      <c r="EG7954" s="98"/>
      <c r="EH7954" s="98"/>
      <c r="EI7954" s="98"/>
      <c r="EJ7954" s="98"/>
    </row>
    <row r="7955" spans="135:140">
      <c r="EE7955" s="114"/>
      <c r="EF7955" s="98"/>
      <c r="EG7955" s="98"/>
      <c r="EH7955" s="98"/>
      <c r="EI7955" s="98"/>
      <c r="EJ7955" s="98"/>
    </row>
    <row r="7956" spans="135:140">
      <c r="EE7956" s="114"/>
      <c r="EF7956" s="98"/>
      <c r="EG7956" s="98"/>
      <c r="EH7956" s="98"/>
      <c r="EI7956" s="98"/>
      <c r="EJ7956" s="98"/>
    </row>
    <row r="7957" spans="135:140">
      <c r="EE7957" s="114"/>
      <c r="EF7957" s="98"/>
      <c r="EG7957" s="98"/>
      <c r="EH7957" s="98"/>
      <c r="EI7957" s="98"/>
      <c r="EJ7957" s="98"/>
    </row>
    <row r="7958" spans="135:140">
      <c r="EE7958" s="114"/>
      <c r="EF7958" s="98"/>
      <c r="EG7958" s="98"/>
      <c r="EH7958" s="98"/>
      <c r="EI7958" s="98"/>
      <c r="EJ7958" s="98"/>
    </row>
    <row r="7959" spans="135:140">
      <c r="EE7959" s="114"/>
      <c r="EF7959" s="98"/>
      <c r="EG7959" s="98"/>
      <c r="EH7959" s="98"/>
      <c r="EI7959" s="98"/>
      <c r="EJ7959" s="98"/>
    </row>
    <row r="7960" spans="135:140">
      <c r="EE7960" s="114"/>
      <c r="EF7960" s="98"/>
      <c r="EG7960" s="98"/>
      <c r="EH7960" s="98"/>
      <c r="EI7960" s="98"/>
      <c r="EJ7960" s="98"/>
    </row>
    <row r="7961" spans="135:140">
      <c r="EE7961" s="114"/>
      <c r="EF7961" s="98"/>
      <c r="EG7961" s="98"/>
      <c r="EH7961" s="98"/>
      <c r="EI7961" s="98"/>
      <c r="EJ7961" s="98"/>
    </row>
    <row r="7962" spans="135:140">
      <c r="EE7962" s="114"/>
      <c r="EF7962" s="98"/>
      <c r="EG7962" s="98"/>
      <c r="EH7962" s="98"/>
      <c r="EI7962" s="98"/>
      <c r="EJ7962" s="98"/>
    </row>
    <row r="7963" spans="135:140">
      <c r="EE7963" s="114"/>
      <c r="EF7963" s="98"/>
      <c r="EG7963" s="98"/>
      <c r="EH7963" s="98"/>
      <c r="EI7963" s="98"/>
      <c r="EJ7963" s="98"/>
    </row>
    <row r="7964" spans="135:140">
      <c r="EE7964" s="114"/>
      <c r="EF7964" s="98"/>
      <c r="EG7964" s="98"/>
      <c r="EH7964" s="98"/>
      <c r="EI7964" s="98"/>
      <c r="EJ7964" s="98"/>
    </row>
    <row r="7965" spans="135:140">
      <c r="EE7965" s="114"/>
      <c r="EF7965" s="98"/>
      <c r="EG7965" s="98"/>
      <c r="EH7965" s="98"/>
      <c r="EI7965" s="98"/>
      <c r="EJ7965" s="98"/>
    </row>
    <row r="7966" spans="135:140">
      <c r="EE7966" s="114"/>
      <c r="EF7966" s="98"/>
      <c r="EG7966" s="98"/>
      <c r="EH7966" s="98"/>
      <c r="EI7966" s="98"/>
      <c r="EJ7966" s="98"/>
    </row>
    <row r="7967" spans="135:140">
      <c r="EE7967" s="114"/>
      <c r="EF7967" s="98"/>
      <c r="EG7967" s="98"/>
      <c r="EH7967" s="98"/>
      <c r="EI7967" s="98"/>
      <c r="EJ7967" s="98"/>
    </row>
    <row r="7968" spans="135:140">
      <c r="EE7968" s="114"/>
      <c r="EF7968" s="98"/>
      <c r="EG7968" s="98"/>
      <c r="EH7968" s="98"/>
      <c r="EI7968" s="98"/>
      <c r="EJ7968" s="98"/>
    </row>
    <row r="7969" spans="135:140">
      <c r="EE7969" s="114"/>
      <c r="EF7969" s="98"/>
      <c r="EG7969" s="98"/>
      <c r="EH7969" s="98"/>
      <c r="EI7969" s="98"/>
      <c r="EJ7969" s="98"/>
    </row>
    <row r="7970" spans="135:140">
      <c r="EE7970" s="114"/>
      <c r="EF7970" s="98"/>
      <c r="EG7970" s="98"/>
      <c r="EH7970" s="98"/>
      <c r="EI7970" s="98"/>
      <c r="EJ7970" s="98"/>
    </row>
    <row r="7971" spans="135:140">
      <c r="EE7971" s="114"/>
      <c r="EF7971" s="98"/>
      <c r="EG7971" s="98"/>
      <c r="EH7971" s="98"/>
      <c r="EI7971" s="98"/>
      <c r="EJ7971" s="98"/>
    </row>
    <row r="7972" spans="135:140">
      <c r="EE7972" s="114"/>
      <c r="EF7972" s="98"/>
      <c r="EG7972" s="98"/>
      <c r="EH7972" s="98"/>
      <c r="EI7972" s="98"/>
      <c r="EJ7972" s="98"/>
    </row>
    <row r="7973" spans="135:140">
      <c r="EE7973" s="114"/>
      <c r="EF7973" s="98"/>
      <c r="EG7973" s="98"/>
      <c r="EH7973" s="98"/>
      <c r="EI7973" s="98"/>
      <c r="EJ7973" s="98"/>
    </row>
    <row r="7974" spans="135:140">
      <c r="EE7974" s="114"/>
      <c r="EF7974" s="98"/>
      <c r="EG7974" s="98"/>
      <c r="EH7974" s="98"/>
      <c r="EI7974" s="98"/>
      <c r="EJ7974" s="98"/>
    </row>
    <row r="7975" spans="135:140">
      <c r="EE7975" s="114"/>
      <c r="EF7975" s="98"/>
      <c r="EG7975" s="98"/>
      <c r="EH7975" s="98"/>
      <c r="EI7975" s="98"/>
      <c r="EJ7975" s="98"/>
    </row>
    <row r="7976" spans="135:140">
      <c r="EE7976" s="114"/>
      <c r="EF7976" s="98"/>
      <c r="EG7976" s="98"/>
      <c r="EH7976" s="98"/>
      <c r="EI7976" s="98"/>
      <c r="EJ7976" s="98"/>
    </row>
    <row r="7977" spans="135:140">
      <c r="EE7977" s="114"/>
      <c r="EF7977" s="98"/>
      <c r="EG7977" s="98"/>
      <c r="EH7977" s="98"/>
      <c r="EI7977" s="98"/>
      <c r="EJ7977" s="98"/>
    </row>
    <row r="7978" spans="135:140">
      <c r="EE7978" s="114"/>
      <c r="EF7978" s="98"/>
      <c r="EG7978" s="98"/>
      <c r="EH7978" s="98"/>
      <c r="EI7978" s="98"/>
      <c r="EJ7978" s="98"/>
    </row>
    <row r="7979" spans="135:140">
      <c r="EE7979" s="114"/>
      <c r="EF7979" s="98"/>
      <c r="EG7979" s="98"/>
      <c r="EH7979" s="98"/>
      <c r="EI7979" s="98"/>
      <c r="EJ7979" s="98"/>
    </row>
    <row r="7980" spans="135:140">
      <c r="EE7980" s="114"/>
      <c r="EF7980" s="98"/>
      <c r="EG7980" s="98"/>
      <c r="EH7980" s="98"/>
      <c r="EI7980" s="98"/>
      <c r="EJ7980" s="98"/>
    </row>
    <row r="7981" spans="135:140">
      <c r="EE7981" s="114"/>
      <c r="EF7981" s="98"/>
      <c r="EG7981" s="98"/>
      <c r="EH7981" s="98"/>
      <c r="EI7981" s="98"/>
      <c r="EJ7981" s="98"/>
    </row>
    <row r="7982" spans="135:140">
      <c r="EE7982" s="114"/>
      <c r="EF7982" s="98"/>
      <c r="EG7982" s="98"/>
      <c r="EH7982" s="98"/>
      <c r="EI7982" s="98"/>
      <c r="EJ7982" s="98"/>
    </row>
    <row r="7983" spans="135:140">
      <c r="EE7983" s="114"/>
      <c r="EF7983" s="98"/>
      <c r="EG7983" s="98"/>
      <c r="EH7983" s="98"/>
      <c r="EI7983" s="98"/>
      <c r="EJ7983" s="98"/>
    </row>
    <row r="7984" spans="135:140">
      <c r="EE7984" s="114"/>
      <c r="EF7984" s="98"/>
      <c r="EG7984" s="98"/>
      <c r="EH7984" s="98"/>
      <c r="EI7984" s="98"/>
      <c r="EJ7984" s="98"/>
    </row>
    <row r="7985" spans="135:140">
      <c r="EE7985" s="114"/>
      <c r="EF7985" s="98"/>
      <c r="EG7985" s="98"/>
      <c r="EH7985" s="98"/>
      <c r="EI7985" s="98"/>
      <c r="EJ7985" s="98"/>
    </row>
    <row r="7986" spans="135:140">
      <c r="EE7986" s="114"/>
      <c r="EF7986" s="98"/>
      <c r="EG7986" s="98"/>
      <c r="EH7986" s="98"/>
      <c r="EI7986" s="98"/>
      <c r="EJ7986" s="98"/>
    </row>
    <row r="7987" spans="135:140">
      <c r="EE7987" s="114"/>
      <c r="EF7987" s="98"/>
      <c r="EG7987" s="98"/>
      <c r="EH7987" s="98"/>
      <c r="EI7987" s="98"/>
      <c r="EJ7987" s="98"/>
    </row>
    <row r="7988" spans="135:140">
      <c r="EE7988" s="114"/>
      <c r="EF7988" s="98"/>
      <c r="EG7988" s="98"/>
      <c r="EH7988" s="98"/>
      <c r="EI7988" s="98"/>
      <c r="EJ7988" s="98"/>
    </row>
    <row r="7989" spans="135:140">
      <c r="EE7989" s="114"/>
      <c r="EF7989" s="98"/>
      <c r="EG7989" s="98"/>
      <c r="EH7989" s="98"/>
      <c r="EI7989" s="98"/>
      <c r="EJ7989" s="98"/>
    </row>
    <row r="7990" spans="135:140">
      <c r="EE7990" s="114"/>
      <c r="EF7990" s="98"/>
      <c r="EG7990" s="98"/>
      <c r="EH7990" s="98"/>
      <c r="EI7990" s="98"/>
      <c r="EJ7990" s="98"/>
    </row>
    <row r="7991" spans="135:140">
      <c r="EE7991" s="114"/>
      <c r="EF7991" s="98"/>
      <c r="EG7991" s="98"/>
      <c r="EH7991" s="98"/>
      <c r="EI7991" s="98"/>
      <c r="EJ7991" s="98"/>
    </row>
    <row r="7992" spans="135:140">
      <c r="EE7992" s="114"/>
      <c r="EF7992" s="98"/>
      <c r="EG7992" s="98"/>
      <c r="EH7992" s="98"/>
      <c r="EI7992" s="98"/>
      <c r="EJ7992" s="98"/>
    </row>
    <row r="7993" spans="135:140">
      <c r="EE7993" s="114"/>
      <c r="EF7993" s="98"/>
      <c r="EG7993" s="98"/>
      <c r="EH7993" s="98"/>
      <c r="EI7993" s="98"/>
      <c r="EJ7993" s="98"/>
    </row>
    <row r="7994" spans="135:140">
      <c r="EE7994" s="114"/>
      <c r="EF7994" s="98"/>
      <c r="EG7994" s="98"/>
      <c r="EH7994" s="98"/>
      <c r="EI7994" s="98"/>
      <c r="EJ7994" s="98"/>
    </row>
    <row r="7995" spans="135:140">
      <c r="EE7995" s="114"/>
      <c r="EF7995" s="98"/>
      <c r="EG7995" s="98"/>
      <c r="EH7995" s="98"/>
      <c r="EI7995" s="98"/>
      <c r="EJ7995" s="98"/>
    </row>
    <row r="7996" spans="135:140">
      <c r="EE7996" s="114"/>
      <c r="EF7996" s="98"/>
      <c r="EG7996" s="98"/>
      <c r="EH7996" s="98"/>
      <c r="EI7996" s="98"/>
      <c r="EJ7996" s="98"/>
    </row>
    <row r="7997" spans="135:140">
      <c r="EE7997" s="114"/>
      <c r="EF7997" s="98"/>
      <c r="EG7997" s="98"/>
      <c r="EH7997" s="98"/>
      <c r="EI7997" s="98"/>
      <c r="EJ7997" s="98"/>
    </row>
    <row r="7998" spans="135:140">
      <c r="EE7998" s="114"/>
      <c r="EF7998" s="98"/>
      <c r="EG7998" s="98"/>
      <c r="EH7998" s="98"/>
      <c r="EI7998" s="98"/>
      <c r="EJ7998" s="98"/>
    </row>
    <row r="7999" spans="135:140">
      <c r="EE7999" s="114"/>
      <c r="EF7999" s="98"/>
      <c r="EG7999" s="98"/>
      <c r="EH7999" s="98"/>
      <c r="EI7999" s="98"/>
      <c r="EJ7999" s="98"/>
    </row>
    <row r="8000" spans="135:140">
      <c r="EE8000" s="114"/>
      <c r="EF8000" s="98"/>
      <c r="EG8000" s="98"/>
      <c r="EH8000" s="98"/>
      <c r="EI8000" s="98"/>
      <c r="EJ8000" s="98"/>
    </row>
    <row r="8001" spans="135:140">
      <c r="EE8001" s="114"/>
      <c r="EF8001" s="98"/>
      <c r="EG8001" s="98"/>
      <c r="EH8001" s="98"/>
      <c r="EI8001" s="98"/>
      <c r="EJ8001" s="98"/>
    </row>
    <row r="8002" spans="135:140">
      <c r="EE8002" s="114"/>
      <c r="EF8002" s="98"/>
      <c r="EG8002" s="98"/>
      <c r="EH8002" s="98"/>
      <c r="EI8002" s="98"/>
      <c r="EJ8002" s="98"/>
    </row>
    <row r="8003" spans="135:140">
      <c r="EE8003" s="114"/>
      <c r="EF8003" s="98"/>
      <c r="EG8003" s="98"/>
      <c r="EH8003" s="98"/>
      <c r="EI8003" s="98"/>
      <c r="EJ8003" s="98"/>
    </row>
    <row r="8004" spans="135:140">
      <c r="EE8004" s="114"/>
      <c r="EF8004" s="98"/>
      <c r="EG8004" s="98"/>
      <c r="EH8004" s="98"/>
      <c r="EI8004" s="98"/>
      <c r="EJ8004" s="98"/>
    </row>
    <row r="8005" spans="135:140">
      <c r="EE8005" s="114"/>
      <c r="EF8005" s="98"/>
      <c r="EG8005" s="98"/>
      <c r="EH8005" s="98"/>
      <c r="EI8005" s="98"/>
      <c r="EJ8005" s="98"/>
    </row>
    <row r="8006" spans="135:140">
      <c r="EE8006" s="114"/>
      <c r="EF8006" s="98"/>
      <c r="EG8006" s="98"/>
      <c r="EH8006" s="98"/>
      <c r="EI8006" s="98"/>
      <c r="EJ8006" s="98"/>
    </row>
    <row r="8007" spans="135:140">
      <c r="EE8007" s="114"/>
      <c r="EF8007" s="98"/>
      <c r="EG8007" s="98"/>
      <c r="EH8007" s="98"/>
      <c r="EI8007" s="98"/>
      <c r="EJ8007" s="98"/>
    </row>
    <row r="8008" spans="135:140">
      <c r="EE8008" s="114"/>
      <c r="EF8008" s="98"/>
      <c r="EG8008" s="98"/>
      <c r="EH8008" s="98"/>
      <c r="EI8008" s="98"/>
      <c r="EJ8008" s="98"/>
    </row>
    <row r="8009" spans="135:140">
      <c r="EE8009" s="114"/>
      <c r="EF8009" s="98"/>
      <c r="EG8009" s="98"/>
      <c r="EH8009" s="98"/>
      <c r="EI8009" s="98"/>
      <c r="EJ8009" s="98"/>
    </row>
    <row r="8010" spans="135:140">
      <c r="EE8010" s="114"/>
      <c r="EF8010" s="98"/>
      <c r="EG8010" s="98"/>
      <c r="EH8010" s="98"/>
      <c r="EI8010" s="98"/>
      <c r="EJ8010" s="98"/>
    </row>
    <row r="8011" spans="135:140">
      <c r="EE8011" s="114"/>
      <c r="EF8011" s="98"/>
      <c r="EG8011" s="98"/>
      <c r="EH8011" s="98"/>
      <c r="EI8011" s="98"/>
      <c r="EJ8011" s="98"/>
    </row>
    <row r="8012" spans="135:140">
      <c r="EE8012" s="114"/>
      <c r="EF8012" s="98"/>
      <c r="EG8012" s="98"/>
      <c r="EH8012" s="98"/>
      <c r="EI8012" s="98"/>
      <c r="EJ8012" s="98"/>
    </row>
    <row r="8013" spans="135:140">
      <c r="EE8013" s="114"/>
      <c r="EF8013" s="98"/>
      <c r="EG8013" s="98"/>
      <c r="EH8013" s="98"/>
      <c r="EI8013" s="98"/>
      <c r="EJ8013" s="98"/>
    </row>
    <row r="8014" spans="135:140">
      <c r="EE8014" s="114"/>
      <c r="EF8014" s="98"/>
      <c r="EG8014" s="98"/>
      <c r="EH8014" s="98"/>
      <c r="EI8014" s="98"/>
      <c r="EJ8014" s="98"/>
    </row>
    <row r="8015" spans="135:140">
      <c r="EE8015" s="114"/>
      <c r="EF8015" s="98"/>
      <c r="EG8015" s="98"/>
      <c r="EH8015" s="98"/>
      <c r="EI8015" s="98"/>
      <c r="EJ8015" s="98"/>
    </row>
    <row r="8016" spans="135:140">
      <c r="EE8016" s="114"/>
      <c r="EF8016" s="98"/>
      <c r="EG8016" s="98"/>
      <c r="EH8016" s="98"/>
      <c r="EI8016" s="98"/>
      <c r="EJ8016" s="98"/>
    </row>
    <row r="8017" spans="135:140">
      <c r="EE8017" s="114"/>
      <c r="EF8017" s="98"/>
      <c r="EG8017" s="98"/>
      <c r="EH8017" s="98"/>
      <c r="EI8017" s="98"/>
      <c r="EJ8017" s="98"/>
    </row>
    <row r="8018" spans="135:140">
      <c r="EE8018" s="114"/>
      <c r="EF8018" s="98"/>
      <c r="EG8018" s="98"/>
      <c r="EH8018" s="98"/>
      <c r="EI8018" s="98"/>
      <c r="EJ8018" s="98"/>
    </row>
    <row r="8019" spans="135:140">
      <c r="EE8019" s="114"/>
      <c r="EF8019" s="98"/>
      <c r="EG8019" s="98"/>
      <c r="EH8019" s="98"/>
      <c r="EI8019" s="98"/>
      <c r="EJ8019" s="98"/>
    </row>
    <row r="8020" spans="135:140">
      <c r="EE8020" s="114"/>
      <c r="EF8020" s="98"/>
      <c r="EG8020" s="98"/>
      <c r="EH8020" s="98"/>
      <c r="EI8020" s="98"/>
      <c r="EJ8020" s="98"/>
    </row>
    <row r="8021" spans="135:140">
      <c r="EE8021" s="114"/>
      <c r="EF8021" s="98"/>
      <c r="EG8021" s="98"/>
      <c r="EH8021" s="98"/>
      <c r="EI8021" s="98"/>
      <c r="EJ8021" s="98"/>
    </row>
    <row r="8022" spans="135:140">
      <c r="EE8022" s="114"/>
      <c r="EF8022" s="98"/>
      <c r="EG8022" s="98"/>
      <c r="EH8022" s="98"/>
      <c r="EI8022" s="98"/>
      <c r="EJ8022" s="98"/>
    </row>
    <row r="8023" spans="135:140">
      <c r="EE8023" s="114"/>
      <c r="EF8023" s="98"/>
      <c r="EG8023" s="98"/>
      <c r="EH8023" s="98"/>
      <c r="EI8023" s="98"/>
      <c r="EJ8023" s="98"/>
    </row>
    <row r="8024" spans="135:140">
      <c r="EE8024" s="114"/>
      <c r="EF8024" s="98"/>
      <c r="EG8024" s="98"/>
      <c r="EH8024" s="98"/>
      <c r="EI8024" s="98"/>
      <c r="EJ8024" s="98"/>
    </row>
    <row r="8025" spans="135:140">
      <c r="EE8025" s="114"/>
      <c r="EF8025" s="98"/>
      <c r="EG8025" s="98"/>
      <c r="EH8025" s="98"/>
      <c r="EI8025" s="98"/>
      <c r="EJ8025" s="98"/>
    </row>
    <row r="8026" spans="135:140">
      <c r="EE8026" s="114"/>
      <c r="EF8026" s="98"/>
      <c r="EG8026" s="98"/>
      <c r="EH8026" s="98"/>
      <c r="EI8026" s="98"/>
      <c r="EJ8026" s="98"/>
    </row>
    <row r="8027" spans="135:140">
      <c r="EE8027" s="114"/>
      <c r="EF8027" s="98"/>
      <c r="EG8027" s="98"/>
      <c r="EH8027" s="98"/>
      <c r="EI8027" s="98"/>
      <c r="EJ8027" s="98"/>
    </row>
    <row r="8028" spans="135:140">
      <c r="EE8028" s="114"/>
      <c r="EF8028" s="98"/>
      <c r="EG8028" s="98"/>
      <c r="EH8028" s="98"/>
      <c r="EI8028" s="98"/>
      <c r="EJ8028" s="98"/>
    </row>
    <row r="8029" spans="135:140">
      <c r="EE8029" s="114"/>
      <c r="EF8029" s="98"/>
      <c r="EG8029" s="98"/>
      <c r="EH8029" s="98"/>
      <c r="EI8029" s="98"/>
      <c r="EJ8029" s="98"/>
    </row>
    <row r="8030" spans="135:140">
      <c r="EE8030" s="114"/>
      <c r="EF8030" s="98"/>
      <c r="EG8030" s="98"/>
      <c r="EH8030" s="98"/>
      <c r="EI8030" s="98"/>
      <c r="EJ8030" s="98"/>
    </row>
    <row r="8031" spans="135:140">
      <c r="EE8031" s="114"/>
      <c r="EF8031" s="98"/>
      <c r="EG8031" s="98"/>
      <c r="EH8031" s="98"/>
      <c r="EI8031" s="98"/>
      <c r="EJ8031" s="98"/>
    </row>
    <row r="8032" spans="135:140">
      <c r="EE8032" s="114"/>
      <c r="EF8032" s="98"/>
      <c r="EG8032" s="98"/>
      <c r="EH8032" s="98"/>
      <c r="EI8032" s="98"/>
      <c r="EJ8032" s="98"/>
    </row>
    <row r="8033" spans="135:140">
      <c r="EE8033" s="114"/>
      <c r="EF8033" s="98"/>
      <c r="EG8033" s="98"/>
      <c r="EH8033" s="98"/>
      <c r="EI8033" s="98"/>
      <c r="EJ8033" s="98"/>
    </row>
    <row r="8034" spans="135:140">
      <c r="EE8034" s="114"/>
      <c r="EF8034" s="98"/>
      <c r="EG8034" s="98"/>
      <c r="EH8034" s="98"/>
      <c r="EI8034" s="98"/>
      <c r="EJ8034" s="98"/>
    </row>
    <row r="8035" spans="135:140">
      <c r="EE8035" s="114"/>
      <c r="EF8035" s="98"/>
      <c r="EG8035" s="98"/>
      <c r="EH8035" s="98"/>
      <c r="EI8035" s="98"/>
      <c r="EJ8035" s="98"/>
    </row>
    <row r="8036" spans="135:140">
      <c r="EE8036" s="114"/>
      <c r="EF8036" s="98"/>
      <c r="EG8036" s="98"/>
      <c r="EH8036" s="98"/>
      <c r="EI8036" s="98"/>
      <c r="EJ8036" s="98"/>
    </row>
    <row r="8037" spans="135:140">
      <c r="EE8037" s="114"/>
      <c r="EF8037" s="98"/>
      <c r="EG8037" s="98"/>
      <c r="EH8037" s="98"/>
      <c r="EI8037" s="98"/>
      <c r="EJ8037" s="98"/>
    </row>
    <row r="8038" spans="135:140">
      <c r="EE8038" s="114"/>
      <c r="EF8038" s="98"/>
      <c r="EG8038" s="98"/>
      <c r="EH8038" s="98"/>
      <c r="EI8038" s="98"/>
      <c r="EJ8038" s="98"/>
    </row>
    <row r="8039" spans="135:140">
      <c r="EE8039" s="114"/>
      <c r="EF8039" s="98"/>
      <c r="EG8039" s="98"/>
      <c r="EH8039" s="98"/>
      <c r="EI8039" s="98"/>
      <c r="EJ8039" s="98"/>
    </row>
    <row r="8040" spans="135:140">
      <c r="EE8040" s="114"/>
      <c r="EF8040" s="98"/>
      <c r="EG8040" s="98"/>
      <c r="EH8040" s="98"/>
      <c r="EI8040" s="98"/>
      <c r="EJ8040" s="98"/>
    </row>
    <row r="8041" spans="135:140">
      <c r="EE8041" s="114"/>
      <c r="EF8041" s="98"/>
      <c r="EG8041" s="98"/>
      <c r="EH8041" s="98"/>
      <c r="EI8041" s="98"/>
      <c r="EJ8041" s="98"/>
    </row>
    <row r="8042" spans="135:140">
      <c r="EE8042" s="114"/>
      <c r="EF8042" s="98"/>
      <c r="EG8042" s="98"/>
      <c r="EH8042" s="98"/>
      <c r="EI8042" s="98"/>
      <c r="EJ8042" s="98"/>
    </row>
    <row r="8043" spans="135:140">
      <c r="EE8043" s="114"/>
      <c r="EF8043" s="98"/>
      <c r="EG8043" s="98"/>
      <c r="EH8043" s="98"/>
      <c r="EI8043" s="98"/>
      <c r="EJ8043" s="98"/>
    </row>
    <row r="8044" spans="135:140">
      <c r="EE8044" s="114"/>
      <c r="EF8044" s="98"/>
      <c r="EG8044" s="98"/>
      <c r="EH8044" s="98"/>
      <c r="EI8044" s="98"/>
      <c r="EJ8044" s="98"/>
    </row>
    <row r="8045" spans="135:140">
      <c r="EE8045" s="114"/>
      <c r="EF8045" s="98"/>
      <c r="EG8045" s="98"/>
      <c r="EH8045" s="98"/>
      <c r="EI8045" s="98"/>
      <c r="EJ8045" s="98"/>
    </row>
    <row r="8046" spans="135:140">
      <c r="EE8046" s="114"/>
      <c r="EF8046" s="98"/>
      <c r="EG8046" s="98"/>
      <c r="EH8046" s="98"/>
      <c r="EI8046" s="98"/>
      <c r="EJ8046" s="98"/>
    </row>
    <row r="8047" spans="135:140">
      <c r="EE8047" s="114"/>
      <c r="EF8047" s="98"/>
      <c r="EG8047" s="98"/>
      <c r="EH8047" s="98"/>
      <c r="EI8047" s="98"/>
      <c r="EJ8047" s="98"/>
    </row>
    <row r="8048" spans="135:140">
      <c r="EE8048" s="114"/>
      <c r="EF8048" s="98"/>
      <c r="EG8048" s="98"/>
      <c r="EH8048" s="98"/>
      <c r="EI8048" s="98"/>
      <c r="EJ8048" s="98"/>
    </row>
    <row r="8049" spans="135:140">
      <c r="EE8049" s="114"/>
      <c r="EF8049" s="98"/>
      <c r="EG8049" s="98"/>
      <c r="EH8049" s="98"/>
      <c r="EI8049" s="98"/>
      <c r="EJ8049" s="98"/>
    </row>
    <row r="8050" spans="135:140">
      <c r="EE8050" s="114"/>
      <c r="EF8050" s="98"/>
      <c r="EG8050" s="98"/>
      <c r="EH8050" s="98"/>
      <c r="EI8050" s="98"/>
      <c r="EJ8050" s="98"/>
    </row>
    <row r="8051" spans="135:140">
      <c r="EE8051" s="114"/>
      <c r="EF8051" s="98"/>
      <c r="EG8051" s="98"/>
      <c r="EH8051" s="98"/>
      <c r="EI8051" s="98"/>
      <c r="EJ8051" s="98"/>
    </row>
    <row r="8052" spans="135:140">
      <c r="EE8052" s="114"/>
      <c r="EF8052" s="98"/>
      <c r="EG8052" s="98"/>
      <c r="EH8052" s="98"/>
      <c r="EI8052" s="98"/>
      <c r="EJ8052" s="98"/>
    </row>
    <row r="8053" spans="135:140">
      <c r="EE8053" s="114"/>
      <c r="EF8053" s="98"/>
      <c r="EG8053" s="98"/>
      <c r="EH8053" s="98"/>
      <c r="EI8053" s="98"/>
      <c r="EJ8053" s="98"/>
    </row>
    <row r="8054" spans="135:140">
      <c r="EE8054" s="114"/>
      <c r="EF8054" s="98"/>
      <c r="EG8054" s="98"/>
      <c r="EH8054" s="98"/>
      <c r="EI8054" s="98"/>
      <c r="EJ8054" s="98"/>
    </row>
    <row r="8055" spans="135:140">
      <c r="EE8055" s="114"/>
      <c r="EF8055" s="98"/>
      <c r="EG8055" s="98"/>
      <c r="EH8055" s="98"/>
      <c r="EI8055" s="98"/>
      <c r="EJ8055" s="98"/>
    </row>
    <row r="8056" spans="135:140">
      <c r="EE8056" s="114"/>
      <c r="EF8056" s="98"/>
      <c r="EG8056" s="98"/>
      <c r="EH8056" s="98"/>
      <c r="EI8056" s="98"/>
      <c r="EJ8056" s="98"/>
    </row>
    <row r="8057" spans="135:140">
      <c r="EE8057" s="114"/>
      <c r="EF8057" s="98"/>
      <c r="EG8057" s="98"/>
      <c r="EH8057" s="98"/>
      <c r="EI8057" s="98"/>
      <c r="EJ8057" s="98"/>
    </row>
    <row r="8058" spans="135:140">
      <c r="EE8058" s="114"/>
      <c r="EF8058" s="98"/>
      <c r="EG8058" s="98"/>
      <c r="EH8058" s="98"/>
      <c r="EI8058" s="98"/>
      <c r="EJ8058" s="98"/>
    </row>
    <row r="8059" spans="135:140">
      <c r="EE8059" s="114"/>
      <c r="EF8059" s="98"/>
      <c r="EG8059" s="98"/>
      <c r="EH8059" s="98"/>
      <c r="EI8059" s="98"/>
      <c r="EJ8059" s="98"/>
    </row>
    <row r="8060" spans="135:140">
      <c r="EE8060" s="114"/>
      <c r="EF8060" s="98"/>
      <c r="EG8060" s="98"/>
      <c r="EH8060" s="98"/>
      <c r="EI8060" s="98"/>
      <c r="EJ8060" s="98"/>
    </row>
    <row r="8061" spans="135:140">
      <c r="EE8061" s="114"/>
      <c r="EF8061" s="98"/>
      <c r="EG8061" s="98"/>
      <c r="EH8061" s="98"/>
      <c r="EI8061" s="98"/>
      <c r="EJ8061" s="98"/>
    </row>
    <row r="8062" spans="135:140">
      <c r="EE8062" s="114"/>
      <c r="EF8062" s="98"/>
      <c r="EG8062" s="98"/>
      <c r="EH8062" s="98"/>
      <c r="EI8062" s="98"/>
      <c r="EJ8062" s="98"/>
    </row>
    <row r="8063" spans="135:140">
      <c r="EE8063" s="114"/>
      <c r="EF8063" s="98"/>
      <c r="EG8063" s="98"/>
      <c r="EH8063" s="98"/>
      <c r="EI8063" s="98"/>
      <c r="EJ8063" s="98"/>
    </row>
    <row r="8064" spans="135:140">
      <c r="EE8064" s="114"/>
      <c r="EF8064" s="98"/>
      <c r="EG8064" s="98"/>
      <c r="EH8064" s="98"/>
      <c r="EI8064" s="98"/>
      <c r="EJ8064" s="98"/>
    </row>
    <row r="8065" spans="135:140">
      <c r="EE8065" s="114"/>
      <c r="EF8065" s="98"/>
      <c r="EG8065" s="98"/>
      <c r="EH8065" s="98"/>
      <c r="EI8065" s="98"/>
      <c r="EJ8065" s="98"/>
    </row>
    <row r="8066" spans="135:140">
      <c r="EE8066" s="114"/>
      <c r="EF8066" s="98"/>
      <c r="EG8066" s="98"/>
      <c r="EH8066" s="98"/>
      <c r="EI8066" s="98"/>
      <c r="EJ8066" s="98"/>
    </row>
    <row r="8067" spans="135:140">
      <c r="EE8067" s="114"/>
      <c r="EF8067" s="98"/>
      <c r="EG8067" s="98"/>
      <c r="EH8067" s="98"/>
      <c r="EI8067" s="98"/>
      <c r="EJ8067" s="98"/>
    </row>
    <row r="8068" spans="135:140">
      <c r="EE8068" s="114"/>
      <c r="EF8068" s="98"/>
      <c r="EG8068" s="98"/>
      <c r="EH8068" s="98"/>
      <c r="EI8068" s="98"/>
      <c r="EJ8068" s="98"/>
    </row>
    <row r="8069" spans="135:140">
      <c r="EE8069" s="114"/>
      <c r="EF8069" s="98"/>
      <c r="EG8069" s="98"/>
      <c r="EH8069" s="98"/>
      <c r="EI8069" s="98"/>
      <c r="EJ8069" s="98"/>
    </row>
    <row r="8070" spans="135:140">
      <c r="EE8070" s="114"/>
      <c r="EF8070" s="98"/>
      <c r="EG8070" s="98"/>
      <c r="EH8070" s="98"/>
      <c r="EI8070" s="98"/>
      <c r="EJ8070" s="98"/>
    </row>
    <row r="8071" spans="135:140">
      <c r="EE8071" s="114"/>
      <c r="EF8071" s="98"/>
      <c r="EG8071" s="98"/>
      <c r="EH8071" s="98"/>
      <c r="EI8071" s="98"/>
      <c r="EJ8071" s="98"/>
    </row>
    <row r="8072" spans="135:140">
      <c r="EE8072" s="114"/>
      <c r="EF8072" s="98"/>
      <c r="EG8072" s="98"/>
      <c r="EH8072" s="98"/>
      <c r="EI8072" s="98"/>
      <c r="EJ8072" s="98"/>
    </row>
    <row r="8073" spans="135:140">
      <c r="EE8073" s="114"/>
      <c r="EF8073" s="98"/>
      <c r="EG8073" s="98"/>
      <c r="EH8073" s="98"/>
      <c r="EI8073" s="98"/>
      <c r="EJ8073" s="98"/>
    </row>
    <row r="8074" spans="135:140">
      <c r="EE8074" s="114"/>
      <c r="EF8074" s="98"/>
      <c r="EG8074" s="98"/>
      <c r="EH8074" s="98"/>
      <c r="EI8074" s="98"/>
      <c r="EJ8074" s="98"/>
    </row>
    <row r="8075" spans="135:140">
      <c r="EE8075" s="114"/>
      <c r="EF8075" s="98"/>
      <c r="EG8075" s="98"/>
      <c r="EH8075" s="98"/>
      <c r="EI8075" s="98"/>
      <c r="EJ8075" s="98"/>
    </row>
    <row r="8076" spans="135:140">
      <c r="EE8076" s="114"/>
      <c r="EF8076" s="98"/>
      <c r="EG8076" s="98"/>
      <c r="EH8076" s="98"/>
      <c r="EI8076" s="98"/>
      <c r="EJ8076" s="98"/>
    </row>
    <row r="8077" spans="135:140">
      <c r="EE8077" s="114"/>
      <c r="EF8077" s="98"/>
      <c r="EG8077" s="98"/>
      <c r="EH8077" s="98"/>
      <c r="EI8077" s="98"/>
      <c r="EJ8077" s="98"/>
    </row>
    <row r="8078" spans="135:140">
      <c r="EE8078" s="114"/>
      <c r="EF8078" s="98"/>
      <c r="EG8078" s="98"/>
      <c r="EH8078" s="98"/>
      <c r="EI8078" s="98"/>
      <c r="EJ8078" s="98"/>
    </row>
    <row r="8079" spans="135:140">
      <c r="EE8079" s="114"/>
      <c r="EF8079" s="98"/>
      <c r="EG8079" s="98"/>
      <c r="EH8079" s="98"/>
      <c r="EI8079" s="98"/>
      <c r="EJ8079" s="98"/>
    </row>
    <row r="8080" spans="135:140">
      <c r="EE8080" s="114"/>
      <c r="EF8080" s="98"/>
      <c r="EG8080" s="98"/>
      <c r="EH8080" s="98"/>
      <c r="EI8080" s="98"/>
      <c r="EJ8080" s="98"/>
    </row>
    <row r="8081" spans="135:140">
      <c r="EE8081" s="114"/>
      <c r="EF8081" s="98"/>
      <c r="EG8081" s="98"/>
      <c r="EH8081" s="98"/>
      <c r="EI8081" s="98"/>
      <c r="EJ8081" s="98"/>
    </row>
    <row r="8082" spans="135:140">
      <c r="EE8082" s="114"/>
      <c r="EF8082" s="98"/>
      <c r="EG8082" s="98"/>
      <c r="EH8082" s="98"/>
      <c r="EI8082" s="98"/>
      <c r="EJ8082" s="98"/>
    </row>
    <row r="8083" spans="135:140">
      <c r="EE8083" s="114"/>
      <c r="EF8083" s="98"/>
      <c r="EG8083" s="98"/>
      <c r="EH8083" s="98"/>
      <c r="EI8083" s="98"/>
      <c r="EJ8083" s="98"/>
    </row>
    <row r="8084" spans="135:140">
      <c r="EE8084" s="114"/>
      <c r="EF8084" s="98"/>
      <c r="EG8084" s="98"/>
      <c r="EH8084" s="98"/>
      <c r="EI8084" s="98"/>
      <c r="EJ8084" s="98"/>
    </row>
    <row r="8085" spans="135:140">
      <c r="EE8085" s="114"/>
      <c r="EF8085" s="98"/>
      <c r="EG8085" s="98"/>
      <c r="EH8085" s="98"/>
      <c r="EI8085" s="98"/>
      <c r="EJ8085" s="98"/>
    </row>
    <row r="8086" spans="135:140">
      <c r="EE8086" s="114"/>
      <c r="EF8086" s="98"/>
      <c r="EG8086" s="98"/>
      <c r="EH8086" s="98"/>
      <c r="EI8086" s="98"/>
      <c r="EJ8086" s="98"/>
    </row>
    <row r="8087" spans="135:140">
      <c r="EE8087" s="114"/>
      <c r="EF8087" s="98"/>
      <c r="EG8087" s="98"/>
      <c r="EH8087" s="98"/>
      <c r="EI8087" s="98"/>
      <c r="EJ8087" s="98"/>
    </row>
    <row r="8088" spans="135:140">
      <c r="EE8088" s="114"/>
      <c r="EF8088" s="98"/>
      <c r="EG8088" s="98"/>
      <c r="EH8088" s="98"/>
      <c r="EI8088" s="98"/>
      <c r="EJ8088" s="98"/>
    </row>
    <row r="8089" spans="135:140">
      <c r="EE8089" s="114"/>
      <c r="EF8089" s="98"/>
      <c r="EG8089" s="98"/>
      <c r="EH8089" s="98"/>
      <c r="EI8089" s="98"/>
      <c r="EJ8089" s="98"/>
    </row>
    <row r="8090" spans="135:140">
      <c r="EE8090" s="114"/>
      <c r="EF8090" s="98"/>
      <c r="EG8090" s="98"/>
      <c r="EH8090" s="98"/>
      <c r="EI8090" s="98"/>
      <c r="EJ8090" s="98"/>
    </row>
    <row r="8091" spans="135:140">
      <c r="EE8091" s="114"/>
      <c r="EF8091" s="98"/>
      <c r="EG8091" s="98"/>
      <c r="EH8091" s="98"/>
      <c r="EI8091" s="98"/>
      <c r="EJ8091" s="98"/>
    </row>
    <row r="8092" spans="135:140">
      <c r="EE8092" s="114"/>
      <c r="EF8092" s="98"/>
      <c r="EG8092" s="98"/>
      <c r="EH8092" s="98"/>
      <c r="EI8092" s="98"/>
      <c r="EJ8092" s="98"/>
    </row>
    <row r="8093" spans="135:140">
      <c r="EE8093" s="114"/>
      <c r="EF8093" s="98"/>
      <c r="EG8093" s="98"/>
      <c r="EH8093" s="98"/>
      <c r="EI8093" s="98"/>
      <c r="EJ8093" s="98"/>
    </row>
    <row r="8094" spans="135:140">
      <c r="EE8094" s="114"/>
      <c r="EF8094" s="98"/>
      <c r="EG8094" s="98"/>
      <c r="EH8094" s="98"/>
      <c r="EI8094" s="98"/>
      <c r="EJ8094" s="98"/>
    </row>
    <row r="8095" spans="135:140">
      <c r="EE8095" s="114"/>
      <c r="EF8095" s="98"/>
      <c r="EG8095" s="98"/>
      <c r="EH8095" s="98"/>
      <c r="EI8095" s="98"/>
      <c r="EJ8095" s="98"/>
    </row>
    <row r="8096" spans="135:140">
      <c r="EE8096" s="114"/>
      <c r="EF8096" s="98"/>
      <c r="EG8096" s="98"/>
      <c r="EH8096" s="98"/>
      <c r="EI8096" s="98"/>
      <c r="EJ8096" s="98"/>
    </row>
    <row r="8097" spans="135:140">
      <c r="EE8097" s="114"/>
      <c r="EF8097" s="98"/>
      <c r="EG8097" s="98"/>
      <c r="EH8097" s="98"/>
      <c r="EI8097" s="98"/>
      <c r="EJ8097" s="98"/>
    </row>
    <row r="8098" spans="135:140">
      <c r="EE8098" s="114"/>
      <c r="EF8098" s="98"/>
      <c r="EG8098" s="98"/>
      <c r="EH8098" s="98"/>
      <c r="EI8098" s="98"/>
      <c r="EJ8098" s="98"/>
    </row>
    <row r="8099" spans="135:140">
      <c r="EE8099" s="114"/>
      <c r="EF8099" s="98"/>
      <c r="EG8099" s="98"/>
      <c r="EH8099" s="98"/>
      <c r="EI8099" s="98"/>
      <c r="EJ8099" s="98"/>
    </row>
    <row r="8100" spans="135:140">
      <c r="EE8100" s="114"/>
      <c r="EF8100" s="98"/>
      <c r="EG8100" s="98"/>
      <c r="EH8100" s="98"/>
      <c r="EI8100" s="98"/>
      <c r="EJ8100" s="98"/>
    </row>
    <row r="8101" spans="135:140">
      <c r="EE8101" s="114"/>
      <c r="EF8101" s="98"/>
      <c r="EG8101" s="98"/>
      <c r="EH8101" s="98"/>
      <c r="EI8101" s="98"/>
      <c r="EJ8101" s="98"/>
    </row>
    <row r="8102" spans="135:140">
      <c r="EE8102" s="114"/>
      <c r="EF8102" s="98"/>
      <c r="EG8102" s="98"/>
      <c r="EH8102" s="98"/>
      <c r="EI8102" s="98"/>
      <c r="EJ8102" s="98"/>
    </row>
    <row r="8103" spans="135:140">
      <c r="EE8103" s="114"/>
      <c r="EF8103" s="98"/>
      <c r="EG8103" s="98"/>
      <c r="EH8103" s="98"/>
      <c r="EI8103" s="98"/>
      <c r="EJ8103" s="98"/>
    </row>
    <row r="8104" spans="135:140">
      <c r="EE8104" s="114"/>
      <c r="EF8104" s="98"/>
      <c r="EG8104" s="98"/>
      <c r="EH8104" s="98"/>
      <c r="EI8104" s="98"/>
      <c r="EJ8104" s="98"/>
    </row>
    <row r="8105" spans="135:140">
      <c r="EE8105" s="114"/>
      <c r="EF8105" s="98"/>
      <c r="EG8105" s="98"/>
      <c r="EH8105" s="98"/>
      <c r="EI8105" s="98"/>
      <c r="EJ8105" s="98"/>
    </row>
    <row r="8106" spans="135:140">
      <c r="EE8106" s="114"/>
      <c r="EF8106" s="98"/>
      <c r="EG8106" s="98"/>
      <c r="EH8106" s="98"/>
      <c r="EI8106" s="98"/>
      <c r="EJ8106" s="98"/>
    </row>
    <row r="8107" spans="135:140">
      <c r="EE8107" s="114"/>
      <c r="EF8107" s="98"/>
      <c r="EG8107" s="98"/>
      <c r="EH8107" s="98"/>
      <c r="EI8107" s="98"/>
      <c r="EJ8107" s="98"/>
    </row>
    <row r="8108" spans="135:140">
      <c r="EE8108" s="114"/>
      <c r="EF8108" s="98"/>
      <c r="EG8108" s="98"/>
      <c r="EH8108" s="98"/>
      <c r="EI8108" s="98"/>
      <c r="EJ8108" s="98"/>
    </row>
    <row r="8109" spans="135:140">
      <c r="EE8109" s="114"/>
      <c r="EF8109" s="98"/>
      <c r="EG8109" s="98"/>
      <c r="EH8109" s="98"/>
      <c r="EI8109" s="98"/>
      <c r="EJ8109" s="98"/>
    </row>
    <row r="8110" spans="135:140">
      <c r="EE8110" s="114"/>
      <c r="EF8110" s="98"/>
      <c r="EG8110" s="98"/>
      <c r="EH8110" s="98"/>
      <c r="EI8110" s="98"/>
      <c r="EJ8110" s="98"/>
    </row>
    <row r="8111" spans="135:140">
      <c r="EE8111" s="114"/>
      <c r="EF8111" s="98"/>
      <c r="EG8111" s="98"/>
      <c r="EH8111" s="98"/>
      <c r="EI8111" s="98"/>
      <c r="EJ8111" s="98"/>
    </row>
    <row r="8112" spans="135:140">
      <c r="EE8112" s="114"/>
      <c r="EF8112" s="98"/>
      <c r="EG8112" s="98"/>
      <c r="EH8112" s="98"/>
      <c r="EI8112" s="98"/>
      <c r="EJ8112" s="98"/>
    </row>
    <row r="8113" spans="135:140">
      <c r="EE8113" s="114"/>
      <c r="EF8113" s="98"/>
      <c r="EG8113" s="98"/>
      <c r="EH8113" s="98"/>
      <c r="EI8113" s="98"/>
      <c r="EJ8113" s="98"/>
    </row>
    <row r="8114" spans="135:140">
      <c r="EE8114" s="114"/>
      <c r="EF8114" s="98"/>
      <c r="EG8114" s="98"/>
      <c r="EH8114" s="98"/>
      <c r="EI8114" s="98"/>
      <c r="EJ8114" s="98"/>
    </row>
    <row r="8115" spans="135:140">
      <c r="EE8115" s="114"/>
      <c r="EF8115" s="98"/>
      <c r="EG8115" s="98"/>
      <c r="EH8115" s="98"/>
      <c r="EI8115" s="98"/>
      <c r="EJ8115" s="98"/>
    </row>
    <row r="8116" spans="135:140">
      <c r="EE8116" s="114"/>
      <c r="EF8116" s="98"/>
      <c r="EG8116" s="98"/>
      <c r="EH8116" s="98"/>
      <c r="EI8116" s="98"/>
      <c r="EJ8116" s="98"/>
    </row>
    <row r="8117" spans="135:140">
      <c r="EE8117" s="114"/>
      <c r="EF8117" s="98"/>
      <c r="EG8117" s="98"/>
      <c r="EH8117" s="98"/>
      <c r="EI8117" s="98"/>
      <c r="EJ8117" s="98"/>
    </row>
    <row r="8118" spans="135:140">
      <c r="EE8118" s="114"/>
      <c r="EF8118" s="98"/>
      <c r="EG8118" s="98"/>
      <c r="EH8118" s="98"/>
      <c r="EI8118" s="98"/>
      <c r="EJ8118" s="98"/>
    </row>
    <row r="8119" spans="135:140">
      <c r="EE8119" s="114"/>
      <c r="EF8119" s="98"/>
      <c r="EG8119" s="98"/>
      <c r="EH8119" s="98"/>
      <c r="EI8119" s="98"/>
      <c r="EJ8119" s="98"/>
    </row>
    <row r="8120" spans="135:140">
      <c r="EE8120" s="114"/>
      <c r="EF8120" s="98"/>
      <c r="EG8120" s="98"/>
      <c r="EH8120" s="98"/>
      <c r="EI8120" s="98"/>
      <c r="EJ8120" s="98"/>
    </row>
    <row r="8121" spans="135:140">
      <c r="EE8121" s="114"/>
      <c r="EF8121" s="98"/>
      <c r="EG8121" s="98"/>
      <c r="EH8121" s="98"/>
      <c r="EI8121" s="98"/>
      <c r="EJ8121" s="98"/>
    </row>
    <row r="8122" spans="135:140">
      <c r="EE8122" s="114"/>
      <c r="EF8122" s="98"/>
      <c r="EG8122" s="98"/>
      <c r="EH8122" s="98"/>
      <c r="EI8122" s="98"/>
      <c r="EJ8122" s="98"/>
    </row>
    <row r="8123" spans="135:140">
      <c r="EE8123" s="114"/>
      <c r="EF8123" s="98"/>
      <c r="EG8123" s="98"/>
      <c r="EH8123" s="98"/>
      <c r="EI8123" s="98"/>
      <c r="EJ8123" s="98"/>
    </row>
    <row r="8124" spans="135:140">
      <c r="EE8124" s="114"/>
      <c r="EF8124" s="98"/>
      <c r="EG8124" s="98"/>
      <c r="EH8124" s="98"/>
      <c r="EI8124" s="98"/>
      <c r="EJ8124" s="98"/>
    </row>
    <row r="8125" spans="135:140">
      <c r="EE8125" s="114"/>
      <c r="EF8125" s="98"/>
      <c r="EG8125" s="98"/>
      <c r="EH8125" s="98"/>
      <c r="EI8125" s="98"/>
      <c r="EJ8125" s="98"/>
    </row>
    <row r="8126" spans="135:140">
      <c r="EE8126" s="114"/>
      <c r="EF8126" s="98"/>
      <c r="EG8126" s="98"/>
      <c r="EH8126" s="98"/>
      <c r="EI8126" s="98"/>
      <c r="EJ8126" s="98"/>
    </row>
    <row r="8127" spans="135:140">
      <c r="EE8127" s="114"/>
      <c r="EF8127" s="98"/>
      <c r="EG8127" s="98"/>
      <c r="EH8127" s="98"/>
      <c r="EI8127" s="98"/>
      <c r="EJ8127" s="98"/>
    </row>
    <row r="8128" spans="135:140">
      <c r="EE8128" s="114"/>
      <c r="EF8128" s="98"/>
      <c r="EG8128" s="98"/>
      <c r="EH8128" s="98"/>
      <c r="EI8128" s="98"/>
      <c r="EJ8128" s="98"/>
    </row>
    <row r="8129" spans="135:140">
      <c r="EE8129" s="114"/>
      <c r="EF8129" s="98"/>
      <c r="EG8129" s="98"/>
      <c r="EH8129" s="98"/>
      <c r="EI8129" s="98"/>
      <c r="EJ8129" s="98"/>
    </row>
    <row r="8130" spans="135:140">
      <c r="EE8130" s="114"/>
      <c r="EF8130" s="98"/>
      <c r="EG8130" s="98"/>
      <c r="EH8130" s="98"/>
      <c r="EI8130" s="98"/>
      <c r="EJ8130" s="98"/>
    </row>
    <row r="8131" spans="135:140">
      <c r="EE8131" s="114"/>
      <c r="EF8131" s="98"/>
      <c r="EG8131" s="98"/>
      <c r="EH8131" s="98"/>
      <c r="EI8131" s="98"/>
      <c r="EJ8131" s="98"/>
    </row>
    <row r="8132" spans="135:140">
      <c r="EE8132" s="114"/>
      <c r="EF8132" s="98"/>
      <c r="EG8132" s="98"/>
      <c r="EH8132" s="98"/>
      <c r="EI8132" s="98"/>
      <c r="EJ8132" s="98"/>
    </row>
    <row r="8133" spans="135:140">
      <c r="EE8133" s="114"/>
      <c r="EF8133" s="98"/>
      <c r="EG8133" s="98"/>
      <c r="EH8133" s="98"/>
      <c r="EI8133" s="98"/>
      <c r="EJ8133" s="98"/>
    </row>
    <row r="8134" spans="135:140">
      <c r="EE8134" s="114"/>
      <c r="EF8134" s="98"/>
      <c r="EG8134" s="98"/>
      <c r="EH8134" s="98"/>
      <c r="EI8134" s="98"/>
      <c r="EJ8134" s="98"/>
    </row>
    <row r="8135" spans="135:140">
      <c r="EE8135" s="114"/>
      <c r="EF8135" s="98"/>
      <c r="EG8135" s="98"/>
      <c r="EH8135" s="98"/>
      <c r="EI8135" s="98"/>
      <c r="EJ8135" s="98"/>
    </row>
    <row r="8136" spans="135:140">
      <c r="EE8136" s="114"/>
      <c r="EF8136" s="98"/>
      <c r="EG8136" s="98"/>
      <c r="EH8136" s="98"/>
      <c r="EI8136" s="98"/>
      <c r="EJ8136" s="98"/>
    </row>
    <row r="8137" spans="135:140">
      <c r="EE8137" s="114"/>
      <c r="EF8137" s="98"/>
      <c r="EG8137" s="98"/>
      <c r="EH8137" s="98"/>
      <c r="EI8137" s="98"/>
      <c r="EJ8137" s="98"/>
    </row>
    <row r="8138" spans="135:140">
      <c r="EE8138" s="114"/>
      <c r="EF8138" s="98"/>
      <c r="EG8138" s="98"/>
      <c r="EH8138" s="98"/>
      <c r="EI8138" s="98"/>
      <c r="EJ8138" s="98"/>
    </row>
    <row r="8139" spans="135:140">
      <c r="EE8139" s="114"/>
      <c r="EF8139" s="98"/>
      <c r="EG8139" s="98"/>
      <c r="EH8139" s="98"/>
      <c r="EI8139" s="98"/>
      <c r="EJ8139" s="98"/>
    </row>
    <row r="8140" spans="135:140">
      <c r="EE8140" s="114"/>
      <c r="EF8140" s="98"/>
      <c r="EG8140" s="98"/>
      <c r="EH8140" s="98"/>
      <c r="EI8140" s="98"/>
      <c r="EJ8140" s="98"/>
    </row>
    <row r="8141" spans="135:140">
      <c r="EE8141" s="114"/>
      <c r="EF8141" s="98"/>
      <c r="EG8141" s="98"/>
      <c r="EH8141" s="98"/>
      <c r="EI8141" s="98"/>
      <c r="EJ8141" s="98"/>
    </row>
    <row r="8142" spans="135:140">
      <c r="EE8142" s="114"/>
      <c r="EF8142" s="98"/>
      <c r="EG8142" s="98"/>
      <c r="EH8142" s="98"/>
      <c r="EI8142" s="98"/>
      <c r="EJ8142" s="98"/>
    </row>
    <row r="8143" spans="135:140">
      <c r="EE8143" s="114"/>
      <c r="EF8143" s="98"/>
      <c r="EG8143" s="98"/>
      <c r="EH8143" s="98"/>
      <c r="EI8143" s="98"/>
      <c r="EJ8143" s="98"/>
    </row>
    <row r="8144" spans="135:140">
      <c r="EE8144" s="114"/>
      <c r="EF8144" s="98"/>
      <c r="EG8144" s="98"/>
      <c r="EH8144" s="98"/>
      <c r="EI8144" s="98"/>
      <c r="EJ8144" s="98"/>
    </row>
    <row r="8145" spans="135:140">
      <c r="EE8145" s="114"/>
      <c r="EF8145" s="98"/>
      <c r="EG8145" s="98"/>
      <c r="EH8145" s="98"/>
      <c r="EI8145" s="98"/>
      <c r="EJ8145" s="98"/>
    </row>
    <row r="8146" spans="135:140">
      <c r="EE8146" s="114"/>
      <c r="EF8146" s="98"/>
      <c r="EG8146" s="98"/>
      <c r="EH8146" s="98"/>
      <c r="EI8146" s="98"/>
      <c r="EJ8146" s="98"/>
    </row>
    <row r="8147" spans="135:140">
      <c r="EE8147" s="114"/>
      <c r="EF8147" s="98"/>
      <c r="EG8147" s="98"/>
      <c r="EH8147" s="98"/>
      <c r="EI8147" s="98"/>
      <c r="EJ8147" s="98"/>
    </row>
    <row r="8148" spans="135:140">
      <c r="EE8148" s="114"/>
      <c r="EF8148" s="98"/>
      <c r="EG8148" s="98"/>
      <c r="EH8148" s="98"/>
      <c r="EI8148" s="98"/>
      <c r="EJ8148" s="98"/>
    </row>
    <row r="8149" spans="135:140">
      <c r="EE8149" s="114"/>
      <c r="EF8149" s="98"/>
      <c r="EG8149" s="98"/>
      <c r="EH8149" s="98"/>
      <c r="EI8149" s="98"/>
      <c r="EJ8149" s="98"/>
    </row>
    <row r="8150" spans="135:140">
      <c r="EE8150" s="114"/>
      <c r="EF8150" s="98"/>
      <c r="EG8150" s="98"/>
      <c r="EH8150" s="98"/>
      <c r="EI8150" s="98"/>
      <c r="EJ8150" s="98"/>
    </row>
    <row r="8151" spans="135:140">
      <c r="EE8151" s="114"/>
      <c r="EF8151" s="98"/>
      <c r="EG8151" s="98"/>
      <c r="EH8151" s="98"/>
      <c r="EI8151" s="98"/>
      <c r="EJ8151" s="98"/>
    </row>
    <row r="8152" spans="135:140">
      <c r="EE8152" s="114"/>
      <c r="EF8152" s="98"/>
      <c r="EG8152" s="98"/>
      <c r="EH8152" s="98"/>
      <c r="EI8152" s="98"/>
      <c r="EJ8152" s="98"/>
    </row>
    <row r="8153" spans="135:140">
      <c r="EE8153" s="114"/>
      <c r="EF8153" s="98"/>
      <c r="EG8153" s="98"/>
      <c r="EH8153" s="98"/>
      <c r="EI8153" s="98"/>
      <c r="EJ8153" s="98"/>
    </row>
    <row r="8154" spans="135:140">
      <c r="EE8154" s="114"/>
      <c r="EF8154" s="98"/>
      <c r="EG8154" s="98"/>
      <c r="EH8154" s="98"/>
      <c r="EI8154" s="98"/>
      <c r="EJ8154" s="98"/>
    </row>
    <row r="8155" spans="135:140">
      <c r="EE8155" s="114"/>
      <c r="EF8155" s="98"/>
      <c r="EG8155" s="98"/>
      <c r="EH8155" s="98"/>
      <c r="EI8155" s="98"/>
      <c r="EJ8155" s="98"/>
    </row>
    <row r="8156" spans="135:140">
      <c r="EE8156" s="114"/>
      <c r="EF8156" s="98"/>
      <c r="EG8156" s="98"/>
      <c r="EH8156" s="98"/>
      <c r="EI8156" s="98"/>
      <c r="EJ8156" s="98"/>
    </row>
    <row r="8157" spans="135:140">
      <c r="EE8157" s="114"/>
      <c r="EF8157" s="98"/>
      <c r="EG8157" s="98"/>
      <c r="EH8157" s="98"/>
      <c r="EI8157" s="98"/>
      <c r="EJ8157" s="98"/>
    </row>
    <row r="8158" spans="135:140">
      <c r="EE8158" s="114"/>
      <c r="EF8158" s="98"/>
      <c r="EG8158" s="98"/>
      <c r="EH8158" s="98"/>
      <c r="EI8158" s="98"/>
      <c r="EJ8158" s="98"/>
    </row>
    <row r="8159" spans="135:140">
      <c r="EE8159" s="114"/>
      <c r="EF8159" s="98"/>
      <c r="EG8159" s="98"/>
      <c r="EH8159" s="98"/>
      <c r="EI8159" s="98"/>
      <c r="EJ8159" s="98"/>
    </row>
    <row r="8160" spans="135:140">
      <c r="EE8160" s="114"/>
      <c r="EF8160" s="98"/>
      <c r="EG8160" s="98"/>
      <c r="EH8160" s="98"/>
      <c r="EI8160" s="98"/>
      <c r="EJ8160" s="98"/>
    </row>
    <row r="8161" spans="135:140">
      <c r="EE8161" s="114"/>
      <c r="EF8161" s="98"/>
      <c r="EG8161" s="98"/>
      <c r="EH8161" s="98"/>
      <c r="EI8161" s="98"/>
      <c r="EJ8161" s="98"/>
    </row>
    <row r="8162" spans="135:140">
      <c r="EE8162" s="114"/>
      <c r="EF8162" s="98"/>
      <c r="EG8162" s="98"/>
      <c r="EH8162" s="98"/>
      <c r="EI8162" s="98"/>
      <c r="EJ8162" s="98"/>
    </row>
    <row r="8163" spans="135:140">
      <c r="EE8163" s="114"/>
      <c r="EF8163" s="98"/>
      <c r="EG8163" s="98"/>
      <c r="EH8163" s="98"/>
      <c r="EI8163" s="98"/>
      <c r="EJ8163" s="98"/>
    </row>
    <row r="8164" spans="135:140">
      <c r="EE8164" s="114"/>
      <c r="EF8164" s="98"/>
      <c r="EG8164" s="98"/>
      <c r="EH8164" s="98"/>
      <c r="EI8164" s="98"/>
      <c r="EJ8164" s="98"/>
    </row>
    <row r="8165" spans="135:140">
      <c r="EE8165" s="114"/>
      <c r="EF8165" s="98"/>
      <c r="EG8165" s="98"/>
      <c r="EH8165" s="98"/>
      <c r="EI8165" s="98"/>
      <c r="EJ8165" s="98"/>
    </row>
    <row r="8166" spans="135:140">
      <c r="EE8166" s="114"/>
      <c r="EF8166" s="98"/>
      <c r="EG8166" s="98"/>
      <c r="EH8166" s="98"/>
      <c r="EI8166" s="98"/>
      <c r="EJ8166" s="98"/>
    </row>
    <row r="8167" spans="135:140">
      <c r="EE8167" s="114"/>
      <c r="EF8167" s="98"/>
      <c r="EG8167" s="98"/>
      <c r="EH8167" s="98"/>
      <c r="EI8167" s="98"/>
      <c r="EJ8167" s="98"/>
    </row>
    <row r="8168" spans="135:140">
      <c r="EE8168" s="114"/>
      <c r="EF8168" s="98"/>
      <c r="EG8168" s="98"/>
      <c r="EH8168" s="98"/>
      <c r="EI8168" s="98"/>
      <c r="EJ8168" s="98"/>
    </row>
    <row r="8169" spans="135:140">
      <c r="EE8169" s="114"/>
      <c r="EF8169" s="98"/>
      <c r="EG8169" s="98"/>
      <c r="EH8169" s="98"/>
      <c r="EI8169" s="98"/>
      <c r="EJ8169" s="98"/>
    </row>
    <row r="8170" spans="135:140">
      <c r="EE8170" s="114"/>
      <c r="EF8170" s="98"/>
      <c r="EG8170" s="98"/>
      <c r="EH8170" s="98"/>
      <c r="EI8170" s="98"/>
      <c r="EJ8170" s="98"/>
    </row>
    <row r="8171" spans="135:140">
      <c r="EE8171" s="114"/>
      <c r="EF8171" s="98"/>
      <c r="EG8171" s="98"/>
      <c r="EH8171" s="98"/>
      <c r="EI8171" s="98"/>
      <c r="EJ8171" s="98"/>
    </row>
    <row r="8172" spans="135:140">
      <c r="EE8172" s="114"/>
      <c r="EF8172" s="98"/>
      <c r="EG8172" s="98"/>
      <c r="EH8172" s="98"/>
      <c r="EI8172" s="98"/>
      <c r="EJ8172" s="98"/>
    </row>
    <row r="8173" spans="135:140">
      <c r="EE8173" s="114"/>
      <c r="EF8173" s="98"/>
      <c r="EG8173" s="98"/>
      <c r="EH8173" s="98"/>
      <c r="EI8173" s="98"/>
      <c r="EJ8173" s="98"/>
    </row>
    <row r="8174" spans="135:140">
      <c r="EE8174" s="114"/>
      <c r="EF8174" s="98"/>
      <c r="EG8174" s="98"/>
      <c r="EH8174" s="98"/>
      <c r="EI8174" s="98"/>
      <c r="EJ8174" s="98"/>
    </row>
    <row r="8175" spans="135:140">
      <c r="EE8175" s="114"/>
      <c r="EF8175" s="98"/>
      <c r="EG8175" s="98"/>
      <c r="EH8175" s="98"/>
      <c r="EI8175" s="98"/>
      <c r="EJ8175" s="98"/>
    </row>
    <row r="8176" spans="135:140">
      <c r="EE8176" s="114"/>
      <c r="EF8176" s="98"/>
      <c r="EG8176" s="98"/>
      <c r="EH8176" s="98"/>
      <c r="EI8176" s="98"/>
      <c r="EJ8176" s="98"/>
    </row>
    <row r="8177" spans="135:140">
      <c r="EE8177" s="114"/>
      <c r="EF8177" s="98"/>
      <c r="EG8177" s="98"/>
      <c r="EH8177" s="98"/>
      <c r="EI8177" s="98"/>
      <c r="EJ8177" s="98"/>
    </row>
    <row r="8178" spans="135:140">
      <c r="EE8178" s="114"/>
      <c r="EF8178" s="98"/>
      <c r="EG8178" s="98"/>
      <c r="EH8178" s="98"/>
      <c r="EI8178" s="98"/>
      <c r="EJ8178" s="98"/>
    </row>
    <row r="8179" spans="135:140">
      <c r="EE8179" s="114"/>
      <c r="EF8179" s="98"/>
      <c r="EG8179" s="98"/>
      <c r="EH8179" s="98"/>
      <c r="EI8179" s="98"/>
      <c r="EJ8179" s="98"/>
    </row>
    <row r="8180" spans="135:140">
      <c r="EE8180" s="114"/>
      <c r="EF8180" s="98"/>
      <c r="EG8180" s="98"/>
      <c r="EH8180" s="98"/>
      <c r="EI8180" s="98"/>
      <c r="EJ8180" s="98"/>
    </row>
    <row r="8181" spans="135:140">
      <c r="EE8181" s="114"/>
      <c r="EF8181" s="98"/>
      <c r="EG8181" s="98"/>
      <c r="EH8181" s="98"/>
      <c r="EI8181" s="98"/>
      <c r="EJ8181" s="98"/>
    </row>
    <row r="8182" spans="135:140">
      <c r="EE8182" s="114"/>
      <c r="EF8182" s="98"/>
      <c r="EG8182" s="98"/>
      <c r="EH8182" s="98"/>
      <c r="EI8182" s="98"/>
      <c r="EJ8182" s="98"/>
    </row>
    <row r="8183" spans="135:140">
      <c r="EE8183" s="114"/>
      <c r="EF8183" s="98"/>
      <c r="EG8183" s="98"/>
      <c r="EH8183" s="98"/>
      <c r="EI8183" s="98"/>
      <c r="EJ8183" s="98"/>
    </row>
    <row r="8184" spans="135:140">
      <c r="EE8184" s="114"/>
      <c r="EF8184" s="98"/>
      <c r="EG8184" s="98"/>
      <c r="EH8184" s="98"/>
      <c r="EI8184" s="98"/>
      <c r="EJ8184" s="98"/>
    </row>
    <row r="8185" spans="135:140">
      <c r="EE8185" s="114"/>
      <c r="EF8185" s="98"/>
      <c r="EG8185" s="98"/>
      <c r="EH8185" s="98"/>
      <c r="EI8185" s="98"/>
      <c r="EJ8185" s="98"/>
    </row>
    <row r="8186" spans="135:140">
      <c r="EE8186" s="114"/>
      <c r="EF8186" s="98"/>
      <c r="EG8186" s="98"/>
      <c r="EH8186" s="98"/>
      <c r="EI8186" s="98"/>
      <c r="EJ8186" s="98"/>
    </row>
    <row r="8187" spans="135:140">
      <c r="EE8187" s="114"/>
      <c r="EF8187" s="98"/>
      <c r="EG8187" s="98"/>
      <c r="EH8187" s="98"/>
      <c r="EI8187" s="98"/>
      <c r="EJ8187" s="98"/>
    </row>
    <row r="8188" spans="135:140">
      <c r="EE8188" s="114"/>
      <c r="EF8188" s="98"/>
      <c r="EG8188" s="98"/>
      <c r="EH8188" s="98"/>
      <c r="EI8188" s="98"/>
      <c r="EJ8188" s="98"/>
    </row>
    <row r="8189" spans="135:140">
      <c r="EE8189" s="114"/>
      <c r="EF8189" s="98"/>
      <c r="EG8189" s="98"/>
      <c r="EH8189" s="98"/>
      <c r="EI8189" s="98"/>
      <c r="EJ8189" s="98"/>
    </row>
    <row r="8190" spans="135:140">
      <c r="EE8190" s="114"/>
      <c r="EF8190" s="98"/>
      <c r="EG8190" s="98"/>
      <c r="EH8190" s="98"/>
      <c r="EI8190" s="98"/>
      <c r="EJ8190" s="98"/>
    </row>
    <row r="8191" spans="135:140">
      <c r="EE8191" s="114"/>
      <c r="EF8191" s="98"/>
      <c r="EG8191" s="98"/>
      <c r="EH8191" s="98"/>
      <c r="EI8191" s="98"/>
      <c r="EJ8191" s="98"/>
    </row>
    <row r="8192" spans="135:140">
      <c r="EE8192" s="114"/>
      <c r="EF8192" s="98"/>
      <c r="EG8192" s="98"/>
      <c r="EH8192" s="98"/>
      <c r="EI8192" s="98"/>
      <c r="EJ8192" s="98"/>
    </row>
    <row r="8193" spans="135:140">
      <c r="EE8193" s="114"/>
      <c r="EF8193" s="98"/>
      <c r="EG8193" s="98"/>
      <c r="EH8193" s="98"/>
      <c r="EI8193" s="98"/>
      <c r="EJ8193" s="98"/>
    </row>
    <row r="8194" spans="135:140">
      <c r="EE8194" s="114"/>
      <c r="EF8194" s="98"/>
      <c r="EG8194" s="98"/>
      <c r="EH8194" s="98"/>
      <c r="EI8194" s="98"/>
      <c r="EJ8194" s="98"/>
    </row>
    <row r="8195" spans="135:140">
      <c r="EE8195" s="114"/>
      <c r="EF8195" s="98"/>
      <c r="EG8195" s="98"/>
      <c r="EH8195" s="98"/>
      <c r="EI8195" s="98"/>
      <c r="EJ8195" s="98"/>
    </row>
    <row r="8196" spans="135:140">
      <c r="EE8196" s="114"/>
      <c r="EF8196" s="98"/>
      <c r="EG8196" s="98"/>
      <c r="EH8196" s="98"/>
      <c r="EI8196" s="98"/>
      <c r="EJ8196" s="98"/>
    </row>
    <row r="8197" spans="135:140">
      <c r="EE8197" s="114"/>
      <c r="EF8197" s="98"/>
      <c r="EG8197" s="98"/>
      <c r="EH8197" s="98"/>
      <c r="EI8197" s="98"/>
      <c r="EJ8197" s="98"/>
    </row>
    <row r="8198" spans="135:140">
      <c r="EE8198" s="114"/>
      <c r="EF8198" s="98"/>
      <c r="EG8198" s="98"/>
      <c r="EH8198" s="98"/>
      <c r="EI8198" s="98"/>
      <c r="EJ8198" s="98"/>
    </row>
    <row r="8199" spans="135:140">
      <c r="EE8199" s="114"/>
      <c r="EF8199" s="98"/>
      <c r="EG8199" s="98"/>
      <c r="EH8199" s="98"/>
      <c r="EI8199" s="98"/>
      <c r="EJ8199" s="98"/>
    </row>
    <row r="8200" spans="135:140">
      <c r="EE8200" s="114"/>
      <c r="EF8200" s="98"/>
      <c r="EG8200" s="98"/>
      <c r="EH8200" s="98"/>
      <c r="EI8200" s="98"/>
      <c r="EJ8200" s="98"/>
    </row>
    <row r="8201" spans="135:140">
      <c r="EE8201" s="114"/>
      <c r="EF8201" s="98"/>
      <c r="EG8201" s="98"/>
      <c r="EH8201" s="98"/>
      <c r="EI8201" s="98"/>
      <c r="EJ8201" s="98"/>
    </row>
    <row r="8202" spans="135:140">
      <c r="EE8202" s="114"/>
      <c r="EF8202" s="98"/>
      <c r="EG8202" s="98"/>
      <c r="EH8202" s="98"/>
      <c r="EI8202" s="98"/>
      <c r="EJ8202" s="98"/>
    </row>
    <row r="8203" spans="135:140">
      <c r="EE8203" s="114"/>
      <c r="EF8203" s="98"/>
      <c r="EG8203" s="98"/>
      <c r="EH8203" s="98"/>
      <c r="EI8203" s="98"/>
      <c r="EJ8203" s="98"/>
    </row>
    <row r="8204" spans="135:140">
      <c r="EE8204" s="114"/>
      <c r="EF8204" s="98"/>
      <c r="EG8204" s="98"/>
      <c r="EH8204" s="98"/>
      <c r="EI8204" s="98"/>
      <c r="EJ8204" s="98"/>
    </row>
    <row r="8205" spans="135:140">
      <c r="EE8205" s="114"/>
      <c r="EF8205" s="98"/>
      <c r="EG8205" s="98"/>
      <c r="EH8205" s="98"/>
      <c r="EI8205" s="98"/>
      <c r="EJ8205" s="98"/>
    </row>
    <row r="8206" spans="135:140">
      <c r="EE8206" s="114"/>
      <c r="EF8206" s="98"/>
      <c r="EG8206" s="98"/>
      <c r="EH8206" s="98"/>
      <c r="EI8206" s="98"/>
      <c r="EJ8206" s="98"/>
    </row>
    <row r="8207" spans="135:140">
      <c r="EE8207" s="114"/>
      <c r="EF8207" s="98"/>
      <c r="EG8207" s="98"/>
      <c r="EH8207" s="98"/>
      <c r="EI8207" s="98"/>
      <c r="EJ8207" s="98"/>
    </row>
    <row r="8208" spans="135:140">
      <c r="EE8208" s="114"/>
      <c r="EF8208" s="98"/>
      <c r="EG8208" s="98"/>
      <c r="EH8208" s="98"/>
      <c r="EI8208" s="98"/>
      <c r="EJ8208" s="98"/>
    </row>
    <row r="8209" spans="135:140">
      <c r="EE8209" s="114"/>
      <c r="EF8209" s="98"/>
      <c r="EG8209" s="98"/>
      <c r="EH8209" s="98"/>
      <c r="EI8209" s="98"/>
      <c r="EJ8209" s="98"/>
    </row>
    <row r="8210" spans="135:140">
      <c r="EE8210" s="114"/>
      <c r="EF8210" s="98"/>
      <c r="EG8210" s="98"/>
      <c r="EH8210" s="98"/>
      <c r="EI8210" s="98"/>
      <c r="EJ8210" s="98"/>
    </row>
    <row r="8211" spans="135:140">
      <c r="EE8211" s="114"/>
      <c r="EF8211" s="98"/>
      <c r="EG8211" s="98"/>
      <c r="EH8211" s="98"/>
      <c r="EI8211" s="98"/>
      <c r="EJ8211" s="98"/>
    </row>
    <row r="8212" spans="135:140">
      <c r="EE8212" s="114"/>
      <c r="EF8212" s="98"/>
      <c r="EG8212" s="98"/>
      <c r="EH8212" s="98"/>
      <c r="EI8212" s="98"/>
      <c r="EJ8212" s="98"/>
    </row>
    <row r="8213" spans="135:140">
      <c r="EE8213" s="114"/>
      <c r="EF8213" s="98"/>
      <c r="EG8213" s="98"/>
      <c r="EH8213" s="98"/>
      <c r="EI8213" s="98"/>
      <c r="EJ8213" s="98"/>
    </row>
    <row r="8214" spans="135:140">
      <c r="EE8214" s="114"/>
      <c r="EF8214" s="98"/>
      <c r="EG8214" s="98"/>
      <c r="EH8214" s="98"/>
      <c r="EI8214" s="98"/>
      <c r="EJ8214" s="98"/>
    </row>
    <row r="8215" spans="135:140">
      <c r="EE8215" s="114"/>
      <c r="EF8215" s="98"/>
      <c r="EG8215" s="98"/>
      <c r="EH8215" s="98"/>
      <c r="EI8215" s="98"/>
      <c r="EJ8215" s="98"/>
    </row>
    <row r="8216" spans="135:140">
      <c r="EE8216" s="114"/>
      <c r="EF8216" s="98"/>
      <c r="EG8216" s="98"/>
      <c r="EH8216" s="98"/>
      <c r="EI8216" s="98"/>
      <c r="EJ8216" s="98"/>
    </row>
    <row r="8217" spans="135:140">
      <c r="EE8217" s="114"/>
      <c r="EF8217" s="98"/>
      <c r="EG8217" s="98"/>
      <c r="EH8217" s="98"/>
      <c r="EI8217" s="98"/>
      <c r="EJ8217" s="98"/>
    </row>
    <row r="8218" spans="135:140">
      <c r="EE8218" s="114"/>
      <c r="EF8218" s="98"/>
      <c r="EG8218" s="98"/>
      <c r="EH8218" s="98"/>
      <c r="EI8218" s="98"/>
      <c r="EJ8218" s="98"/>
    </row>
    <row r="8219" spans="135:140">
      <c r="EE8219" s="114"/>
      <c r="EF8219" s="98"/>
      <c r="EG8219" s="98"/>
      <c r="EH8219" s="98"/>
      <c r="EI8219" s="98"/>
      <c r="EJ8219" s="98"/>
    </row>
    <row r="8220" spans="135:140">
      <c r="EE8220" s="114"/>
      <c r="EF8220" s="98"/>
      <c r="EG8220" s="98"/>
      <c r="EH8220" s="98"/>
      <c r="EI8220" s="98"/>
      <c r="EJ8220" s="98"/>
    </row>
    <row r="8221" spans="135:140">
      <c r="EE8221" s="114"/>
      <c r="EF8221" s="98"/>
      <c r="EG8221" s="98"/>
      <c r="EH8221" s="98"/>
      <c r="EI8221" s="98"/>
      <c r="EJ8221" s="98"/>
    </row>
    <row r="8222" spans="135:140">
      <c r="EE8222" s="114"/>
      <c r="EF8222" s="98"/>
      <c r="EG8222" s="98"/>
      <c r="EH8222" s="98"/>
      <c r="EI8222" s="98"/>
      <c r="EJ8222" s="98"/>
    </row>
    <row r="8223" spans="135:140">
      <c r="EE8223" s="114"/>
      <c r="EF8223" s="98"/>
      <c r="EG8223" s="98"/>
      <c r="EH8223" s="98"/>
      <c r="EI8223" s="98"/>
      <c r="EJ8223" s="98"/>
    </row>
    <row r="8224" spans="135:140">
      <c r="EE8224" s="114"/>
      <c r="EF8224" s="98"/>
      <c r="EG8224" s="98"/>
      <c r="EH8224" s="98"/>
      <c r="EI8224" s="98"/>
      <c r="EJ8224" s="98"/>
    </row>
    <row r="8225" spans="135:140">
      <c r="EE8225" s="114"/>
      <c r="EF8225" s="98"/>
      <c r="EG8225" s="98"/>
      <c r="EH8225" s="98"/>
      <c r="EI8225" s="98"/>
      <c r="EJ8225" s="98"/>
    </row>
    <row r="8226" spans="135:140">
      <c r="EE8226" s="114"/>
      <c r="EF8226" s="98"/>
      <c r="EG8226" s="98"/>
      <c r="EH8226" s="98"/>
      <c r="EI8226" s="98"/>
      <c r="EJ8226" s="98"/>
    </row>
    <row r="8227" spans="135:140">
      <c r="EE8227" s="114"/>
      <c r="EF8227" s="98"/>
      <c r="EG8227" s="98"/>
      <c r="EH8227" s="98"/>
      <c r="EI8227" s="98"/>
      <c r="EJ8227" s="98"/>
    </row>
    <row r="8228" spans="135:140">
      <c r="EE8228" s="114"/>
      <c r="EF8228" s="98"/>
      <c r="EG8228" s="98"/>
      <c r="EH8228" s="98"/>
      <c r="EI8228" s="98"/>
      <c r="EJ8228" s="98"/>
    </row>
    <row r="8229" spans="135:140">
      <c r="EE8229" s="114"/>
      <c r="EF8229" s="98"/>
      <c r="EG8229" s="98"/>
      <c r="EH8229" s="98"/>
      <c r="EI8229" s="98"/>
      <c r="EJ8229" s="98"/>
    </row>
    <row r="8230" spans="135:140">
      <c r="EE8230" s="114"/>
      <c r="EF8230" s="98"/>
      <c r="EG8230" s="98"/>
      <c r="EH8230" s="98"/>
      <c r="EI8230" s="98"/>
      <c r="EJ8230" s="98"/>
    </row>
    <row r="8231" spans="135:140">
      <c r="EE8231" s="114"/>
      <c r="EF8231" s="98"/>
      <c r="EG8231" s="98"/>
      <c r="EH8231" s="98"/>
      <c r="EI8231" s="98"/>
      <c r="EJ8231" s="98"/>
    </row>
    <row r="8232" spans="135:140">
      <c r="EE8232" s="114"/>
      <c r="EF8232" s="98"/>
      <c r="EG8232" s="98"/>
      <c r="EH8232" s="98"/>
      <c r="EI8232" s="98"/>
      <c r="EJ8232" s="98"/>
    </row>
    <row r="8233" spans="135:140">
      <c r="EE8233" s="114"/>
      <c r="EF8233" s="98"/>
      <c r="EG8233" s="98"/>
      <c r="EH8233" s="98"/>
      <c r="EI8233" s="98"/>
      <c r="EJ8233" s="98"/>
    </row>
    <row r="8234" spans="135:140">
      <c r="EE8234" s="114"/>
      <c r="EF8234" s="98"/>
      <c r="EG8234" s="98"/>
      <c r="EH8234" s="98"/>
      <c r="EI8234" s="98"/>
      <c r="EJ8234" s="98"/>
    </row>
    <row r="8235" spans="135:140">
      <c r="EE8235" s="114"/>
      <c r="EF8235" s="98"/>
      <c r="EG8235" s="98"/>
      <c r="EH8235" s="98"/>
      <c r="EI8235" s="98"/>
      <c r="EJ8235" s="98"/>
    </row>
    <row r="8236" spans="135:140">
      <c r="EE8236" s="114"/>
      <c r="EF8236" s="98"/>
      <c r="EG8236" s="98"/>
      <c r="EH8236" s="98"/>
      <c r="EI8236" s="98"/>
      <c r="EJ8236" s="98"/>
    </row>
    <row r="8237" spans="135:140">
      <c r="EE8237" s="114"/>
      <c r="EF8237" s="98"/>
      <c r="EG8237" s="98"/>
      <c r="EH8237" s="98"/>
      <c r="EI8237" s="98"/>
      <c r="EJ8237" s="98"/>
    </row>
    <row r="8238" spans="135:140">
      <c r="EE8238" s="114"/>
      <c r="EF8238" s="98"/>
      <c r="EG8238" s="98"/>
      <c r="EH8238" s="98"/>
      <c r="EI8238" s="98"/>
      <c r="EJ8238" s="98"/>
    </row>
    <row r="8239" spans="135:140">
      <c r="EE8239" s="114"/>
      <c r="EF8239" s="98"/>
      <c r="EG8239" s="98"/>
      <c r="EH8239" s="98"/>
      <c r="EI8239" s="98"/>
      <c r="EJ8239" s="98"/>
    </row>
    <row r="8240" spans="135:140">
      <c r="EE8240" s="114"/>
      <c r="EF8240" s="98"/>
      <c r="EG8240" s="98"/>
      <c r="EH8240" s="98"/>
      <c r="EI8240" s="98"/>
      <c r="EJ8240" s="98"/>
    </row>
    <row r="8241" spans="135:140">
      <c r="EE8241" s="114"/>
      <c r="EF8241" s="98"/>
      <c r="EG8241" s="98"/>
      <c r="EH8241" s="98"/>
      <c r="EI8241" s="98"/>
      <c r="EJ8241" s="98"/>
    </row>
    <row r="8242" spans="135:140">
      <c r="EE8242" s="114"/>
      <c r="EF8242" s="98"/>
      <c r="EG8242" s="98"/>
      <c r="EH8242" s="98"/>
      <c r="EI8242" s="98"/>
      <c r="EJ8242" s="98"/>
    </row>
    <row r="8243" spans="135:140">
      <c r="EE8243" s="114"/>
      <c r="EF8243" s="98"/>
      <c r="EG8243" s="98"/>
      <c r="EH8243" s="98"/>
      <c r="EI8243" s="98"/>
      <c r="EJ8243" s="98"/>
    </row>
    <row r="8244" spans="135:140">
      <c r="EE8244" s="114"/>
      <c r="EF8244" s="98"/>
      <c r="EG8244" s="98"/>
      <c r="EH8244" s="98"/>
      <c r="EI8244" s="98"/>
      <c r="EJ8244" s="98"/>
    </row>
    <row r="8245" spans="135:140">
      <c r="EE8245" s="114"/>
      <c r="EF8245" s="98"/>
      <c r="EG8245" s="98"/>
      <c r="EH8245" s="98"/>
      <c r="EI8245" s="98"/>
      <c r="EJ8245" s="98"/>
    </row>
    <row r="8246" spans="135:140">
      <c r="EE8246" s="114"/>
      <c r="EF8246" s="98"/>
      <c r="EG8246" s="98"/>
      <c r="EH8246" s="98"/>
      <c r="EI8246" s="98"/>
      <c r="EJ8246" s="98"/>
    </row>
    <row r="8247" spans="135:140">
      <c r="EE8247" s="114"/>
      <c r="EF8247" s="98"/>
      <c r="EG8247" s="98"/>
      <c r="EH8247" s="98"/>
      <c r="EI8247" s="98"/>
      <c r="EJ8247" s="98"/>
    </row>
    <row r="8248" spans="135:140">
      <c r="EE8248" s="114"/>
      <c r="EF8248" s="98"/>
      <c r="EG8248" s="98"/>
      <c r="EH8248" s="98"/>
      <c r="EI8248" s="98"/>
      <c r="EJ8248" s="98"/>
    </row>
    <row r="8249" spans="135:140">
      <c r="EE8249" s="114"/>
      <c r="EF8249" s="98"/>
      <c r="EG8249" s="98"/>
      <c r="EH8249" s="98"/>
      <c r="EI8249" s="98"/>
      <c r="EJ8249" s="98"/>
    </row>
    <row r="8250" spans="135:140">
      <c r="EE8250" s="114"/>
      <c r="EF8250" s="98"/>
      <c r="EG8250" s="98"/>
      <c r="EH8250" s="98"/>
      <c r="EI8250" s="98"/>
      <c r="EJ8250" s="98"/>
    </row>
    <row r="8251" spans="135:140">
      <c r="EE8251" s="114"/>
      <c r="EF8251" s="98"/>
      <c r="EG8251" s="98"/>
      <c r="EH8251" s="98"/>
      <c r="EI8251" s="98"/>
      <c r="EJ8251" s="98"/>
    </row>
    <row r="8252" spans="135:140">
      <c r="EE8252" s="114"/>
      <c r="EF8252" s="98"/>
      <c r="EG8252" s="98"/>
      <c r="EH8252" s="98"/>
      <c r="EI8252" s="98"/>
      <c r="EJ8252" s="98"/>
    </row>
    <row r="8253" spans="135:140">
      <c r="EE8253" s="114"/>
      <c r="EF8253" s="98"/>
      <c r="EG8253" s="98"/>
      <c r="EH8253" s="98"/>
      <c r="EI8253" s="98"/>
      <c r="EJ8253" s="98"/>
    </row>
    <row r="8254" spans="135:140">
      <c r="EE8254" s="114"/>
      <c r="EF8254" s="98"/>
      <c r="EG8254" s="98"/>
      <c r="EH8254" s="98"/>
      <c r="EI8254" s="98"/>
      <c r="EJ8254" s="98"/>
    </row>
    <row r="8255" spans="135:140">
      <c r="EE8255" s="114"/>
      <c r="EF8255" s="98"/>
      <c r="EG8255" s="98"/>
      <c r="EH8255" s="98"/>
      <c r="EI8255" s="98"/>
      <c r="EJ8255" s="98"/>
    </row>
    <row r="8256" spans="135:140">
      <c r="EE8256" s="114"/>
      <c r="EF8256" s="98"/>
      <c r="EG8256" s="98"/>
      <c r="EH8256" s="98"/>
      <c r="EI8256" s="98"/>
      <c r="EJ8256" s="98"/>
    </row>
    <row r="8257" spans="135:140">
      <c r="EE8257" s="114"/>
      <c r="EF8257" s="98"/>
      <c r="EG8257" s="98"/>
      <c r="EH8257" s="98"/>
      <c r="EI8257" s="98"/>
      <c r="EJ8257" s="98"/>
    </row>
    <row r="8258" spans="135:140">
      <c r="EE8258" s="114"/>
      <c r="EF8258" s="98"/>
      <c r="EG8258" s="98"/>
      <c r="EH8258" s="98"/>
      <c r="EI8258" s="98"/>
      <c r="EJ8258" s="98"/>
    </row>
    <row r="8259" spans="135:140">
      <c r="EE8259" s="114"/>
      <c r="EF8259" s="98"/>
      <c r="EG8259" s="98"/>
      <c r="EH8259" s="98"/>
      <c r="EI8259" s="98"/>
      <c r="EJ8259" s="98"/>
    </row>
    <row r="8260" spans="135:140">
      <c r="EE8260" s="114"/>
      <c r="EF8260" s="98"/>
      <c r="EG8260" s="98"/>
      <c r="EH8260" s="98"/>
      <c r="EI8260" s="98"/>
      <c r="EJ8260" s="98"/>
    </row>
    <row r="8261" spans="135:140">
      <c r="EE8261" s="114"/>
      <c r="EF8261" s="98"/>
      <c r="EG8261" s="98"/>
      <c r="EH8261" s="98"/>
      <c r="EI8261" s="98"/>
      <c r="EJ8261" s="98"/>
    </row>
    <row r="8262" spans="135:140">
      <c r="EE8262" s="114"/>
      <c r="EF8262" s="98"/>
      <c r="EG8262" s="98"/>
      <c r="EH8262" s="98"/>
      <c r="EI8262" s="98"/>
      <c r="EJ8262" s="98"/>
    </row>
    <row r="8263" spans="135:140">
      <c r="EE8263" s="114"/>
      <c r="EF8263" s="98"/>
      <c r="EG8263" s="98"/>
      <c r="EH8263" s="98"/>
      <c r="EI8263" s="98"/>
      <c r="EJ8263" s="98"/>
    </row>
    <row r="8264" spans="135:140">
      <c r="EE8264" s="114"/>
      <c r="EF8264" s="98"/>
      <c r="EG8264" s="98"/>
      <c r="EH8264" s="98"/>
      <c r="EI8264" s="98"/>
      <c r="EJ8264" s="98"/>
    </row>
    <row r="8265" spans="135:140">
      <c r="EE8265" s="114"/>
      <c r="EF8265" s="98"/>
      <c r="EG8265" s="98"/>
      <c r="EH8265" s="98"/>
      <c r="EI8265" s="98"/>
      <c r="EJ8265" s="98"/>
    </row>
    <row r="8266" spans="135:140">
      <c r="EE8266" s="114"/>
      <c r="EF8266" s="98"/>
      <c r="EG8266" s="98"/>
      <c r="EH8266" s="98"/>
      <c r="EI8266" s="98"/>
      <c r="EJ8266" s="98"/>
    </row>
    <row r="8267" spans="135:140">
      <c r="EE8267" s="114"/>
      <c r="EF8267" s="98"/>
      <c r="EG8267" s="98"/>
      <c r="EH8267" s="98"/>
      <c r="EI8267" s="98"/>
      <c r="EJ8267" s="98"/>
    </row>
    <row r="8268" spans="135:140">
      <c r="EE8268" s="114"/>
      <c r="EF8268" s="98"/>
      <c r="EG8268" s="98"/>
      <c r="EH8268" s="98"/>
      <c r="EI8268" s="98"/>
      <c r="EJ8268" s="98"/>
    </row>
    <row r="8269" spans="135:140">
      <c r="EE8269" s="114"/>
      <c r="EF8269" s="98"/>
      <c r="EG8269" s="98"/>
      <c r="EH8269" s="98"/>
      <c r="EI8269" s="98"/>
      <c r="EJ8269" s="98"/>
    </row>
    <row r="8270" spans="135:140">
      <c r="EE8270" s="114"/>
      <c r="EF8270" s="98"/>
      <c r="EG8270" s="98"/>
      <c r="EH8270" s="98"/>
      <c r="EI8270" s="98"/>
      <c r="EJ8270" s="98"/>
    </row>
    <row r="8271" spans="135:140">
      <c r="EE8271" s="114"/>
      <c r="EF8271" s="98"/>
      <c r="EG8271" s="98"/>
      <c r="EH8271" s="98"/>
      <c r="EI8271" s="98"/>
      <c r="EJ8271" s="98"/>
    </row>
    <row r="8272" spans="135:140">
      <c r="EE8272" s="114"/>
      <c r="EF8272" s="98"/>
      <c r="EG8272" s="98"/>
      <c r="EH8272" s="98"/>
      <c r="EI8272" s="98"/>
      <c r="EJ8272" s="98"/>
    </row>
    <row r="8273" spans="135:140">
      <c r="EE8273" s="114"/>
      <c r="EF8273" s="98"/>
      <c r="EG8273" s="98"/>
      <c r="EH8273" s="98"/>
      <c r="EI8273" s="98"/>
      <c r="EJ8273" s="98"/>
    </row>
    <row r="8274" spans="135:140">
      <c r="EE8274" s="114"/>
      <c r="EF8274" s="98"/>
      <c r="EG8274" s="98"/>
      <c r="EH8274" s="98"/>
      <c r="EI8274" s="98"/>
      <c r="EJ8274" s="98"/>
    </row>
    <row r="8275" spans="135:140">
      <c r="EE8275" s="114"/>
      <c r="EF8275" s="98"/>
      <c r="EG8275" s="98"/>
      <c r="EH8275" s="98"/>
      <c r="EI8275" s="98"/>
      <c r="EJ8275" s="98"/>
    </row>
    <row r="8276" spans="135:140">
      <c r="EE8276" s="114"/>
      <c r="EF8276" s="98"/>
      <c r="EG8276" s="98"/>
      <c r="EH8276" s="98"/>
      <c r="EI8276" s="98"/>
      <c r="EJ8276" s="98"/>
    </row>
    <row r="8277" spans="135:140">
      <c r="EE8277" s="114"/>
      <c r="EF8277" s="98"/>
      <c r="EG8277" s="98"/>
      <c r="EH8277" s="98"/>
      <c r="EI8277" s="98"/>
      <c r="EJ8277" s="98"/>
    </row>
    <row r="8278" spans="135:140">
      <c r="EE8278" s="114"/>
      <c r="EF8278" s="98"/>
      <c r="EG8278" s="98"/>
      <c r="EH8278" s="98"/>
      <c r="EI8278" s="98"/>
      <c r="EJ8278" s="98"/>
    </row>
    <row r="8279" spans="135:140">
      <c r="EE8279" s="114"/>
      <c r="EF8279" s="98"/>
      <c r="EG8279" s="98"/>
      <c r="EH8279" s="98"/>
      <c r="EI8279" s="98"/>
      <c r="EJ8279" s="98"/>
    </row>
    <row r="8280" spans="135:140">
      <c r="EE8280" s="114"/>
      <c r="EF8280" s="98"/>
      <c r="EG8280" s="98"/>
      <c r="EH8280" s="98"/>
      <c r="EI8280" s="98"/>
      <c r="EJ8280" s="98"/>
    </row>
    <row r="8281" spans="135:140">
      <c r="EE8281" s="114"/>
      <c r="EF8281" s="98"/>
      <c r="EG8281" s="98"/>
      <c r="EH8281" s="98"/>
      <c r="EI8281" s="98"/>
      <c r="EJ8281" s="98"/>
    </row>
    <row r="8282" spans="135:140">
      <c r="EE8282" s="114"/>
      <c r="EF8282" s="98"/>
      <c r="EG8282" s="98"/>
      <c r="EH8282" s="98"/>
      <c r="EI8282" s="98"/>
      <c r="EJ8282" s="98"/>
    </row>
    <row r="8283" spans="135:140">
      <c r="EE8283" s="114"/>
      <c r="EF8283" s="98"/>
      <c r="EG8283" s="98"/>
      <c r="EH8283" s="98"/>
      <c r="EI8283" s="98"/>
      <c r="EJ8283" s="98"/>
    </row>
    <row r="8284" spans="135:140">
      <c r="EE8284" s="114"/>
      <c r="EF8284" s="98"/>
      <c r="EG8284" s="98"/>
      <c r="EH8284" s="98"/>
      <c r="EI8284" s="98"/>
      <c r="EJ8284" s="98"/>
    </row>
    <row r="8285" spans="135:140">
      <c r="EE8285" s="114"/>
      <c r="EF8285" s="98"/>
      <c r="EG8285" s="98"/>
      <c r="EH8285" s="98"/>
      <c r="EI8285" s="98"/>
      <c r="EJ8285" s="98"/>
    </row>
    <row r="8286" spans="135:140">
      <c r="EE8286" s="114"/>
      <c r="EF8286" s="98"/>
      <c r="EG8286" s="98"/>
      <c r="EH8286" s="98"/>
      <c r="EI8286" s="98"/>
      <c r="EJ8286" s="98"/>
    </row>
    <row r="8287" spans="135:140">
      <c r="EE8287" s="114"/>
      <c r="EF8287" s="98"/>
      <c r="EG8287" s="98"/>
      <c r="EH8287" s="98"/>
      <c r="EI8287" s="98"/>
      <c r="EJ8287" s="98"/>
    </row>
    <row r="8288" spans="135:140">
      <c r="EE8288" s="114"/>
      <c r="EF8288" s="98"/>
      <c r="EG8288" s="98"/>
      <c r="EH8288" s="98"/>
      <c r="EI8288" s="98"/>
      <c r="EJ8288" s="98"/>
    </row>
    <row r="8289" spans="135:140">
      <c r="EE8289" s="114"/>
      <c r="EF8289" s="98"/>
      <c r="EG8289" s="98"/>
      <c r="EH8289" s="98"/>
      <c r="EI8289" s="98"/>
      <c r="EJ8289" s="98"/>
    </row>
    <row r="8290" spans="135:140">
      <c r="EE8290" s="114"/>
      <c r="EF8290" s="98"/>
      <c r="EG8290" s="98"/>
      <c r="EH8290" s="98"/>
      <c r="EI8290" s="98"/>
      <c r="EJ8290" s="98"/>
    </row>
    <row r="8291" spans="135:140">
      <c r="EE8291" s="114"/>
      <c r="EF8291" s="98"/>
      <c r="EG8291" s="98"/>
      <c r="EH8291" s="98"/>
      <c r="EI8291" s="98"/>
      <c r="EJ8291" s="98"/>
    </row>
    <row r="8292" spans="135:140">
      <c r="EE8292" s="114"/>
      <c r="EF8292" s="98"/>
      <c r="EG8292" s="98"/>
      <c r="EH8292" s="98"/>
      <c r="EI8292" s="98"/>
      <c r="EJ8292" s="98"/>
    </row>
    <row r="8293" spans="135:140">
      <c r="EE8293" s="114"/>
      <c r="EF8293" s="98"/>
      <c r="EG8293" s="98"/>
      <c r="EH8293" s="98"/>
      <c r="EI8293" s="98"/>
      <c r="EJ8293" s="98"/>
    </row>
    <row r="8294" spans="135:140">
      <c r="EE8294" s="114"/>
      <c r="EF8294" s="98"/>
      <c r="EG8294" s="98"/>
      <c r="EH8294" s="98"/>
      <c r="EI8294" s="98"/>
      <c r="EJ8294" s="98"/>
    </row>
    <row r="8295" spans="135:140">
      <c r="EE8295" s="114"/>
      <c r="EF8295" s="98"/>
      <c r="EG8295" s="98"/>
      <c r="EH8295" s="98"/>
      <c r="EI8295" s="98"/>
      <c r="EJ8295" s="98"/>
    </row>
    <row r="8296" spans="135:140">
      <c r="EE8296" s="114"/>
      <c r="EF8296" s="98"/>
      <c r="EG8296" s="98"/>
      <c r="EH8296" s="98"/>
      <c r="EI8296" s="98"/>
      <c r="EJ8296" s="98"/>
    </row>
    <row r="8297" spans="135:140">
      <c r="EE8297" s="114"/>
      <c r="EF8297" s="98"/>
      <c r="EG8297" s="98"/>
      <c r="EH8297" s="98"/>
      <c r="EI8297" s="98"/>
      <c r="EJ8297" s="98"/>
    </row>
    <row r="8298" spans="135:140">
      <c r="EE8298" s="114"/>
      <c r="EF8298" s="98"/>
      <c r="EG8298" s="98"/>
      <c r="EH8298" s="98"/>
      <c r="EI8298" s="98"/>
      <c r="EJ8298" s="98"/>
    </row>
    <row r="8299" spans="135:140">
      <c r="EE8299" s="114"/>
      <c r="EF8299" s="98"/>
      <c r="EG8299" s="98"/>
      <c r="EH8299" s="98"/>
      <c r="EI8299" s="98"/>
      <c r="EJ8299" s="98"/>
    </row>
    <row r="8300" spans="135:140">
      <c r="EE8300" s="114"/>
      <c r="EF8300" s="98"/>
      <c r="EG8300" s="98"/>
      <c r="EH8300" s="98"/>
      <c r="EI8300" s="98"/>
      <c r="EJ8300" s="98"/>
    </row>
    <row r="8301" spans="135:140">
      <c r="EE8301" s="114"/>
      <c r="EF8301" s="98"/>
      <c r="EG8301" s="98"/>
      <c r="EH8301" s="98"/>
      <c r="EI8301" s="98"/>
      <c r="EJ8301" s="98"/>
    </row>
    <row r="8302" spans="135:140">
      <c r="EE8302" s="114"/>
      <c r="EF8302" s="98"/>
      <c r="EG8302" s="98"/>
      <c r="EH8302" s="98"/>
      <c r="EI8302" s="98"/>
      <c r="EJ8302" s="98"/>
    </row>
    <row r="8303" spans="135:140">
      <c r="EE8303" s="114"/>
      <c r="EF8303" s="98"/>
      <c r="EG8303" s="98"/>
      <c r="EH8303" s="98"/>
      <c r="EI8303" s="98"/>
      <c r="EJ8303" s="98"/>
    </row>
    <row r="8304" spans="135:140">
      <c r="EE8304" s="114"/>
      <c r="EF8304" s="98"/>
      <c r="EG8304" s="98"/>
      <c r="EH8304" s="98"/>
      <c r="EI8304" s="98"/>
      <c r="EJ8304" s="98"/>
    </row>
    <row r="8305" spans="135:140">
      <c r="EE8305" s="114"/>
      <c r="EF8305" s="98"/>
      <c r="EG8305" s="98"/>
      <c r="EH8305" s="98"/>
      <c r="EI8305" s="98"/>
      <c r="EJ8305" s="98"/>
    </row>
    <row r="8306" spans="135:140">
      <c r="EE8306" s="114"/>
      <c r="EF8306" s="98"/>
      <c r="EG8306" s="98"/>
      <c r="EH8306" s="98"/>
      <c r="EI8306" s="98"/>
      <c r="EJ8306" s="98"/>
    </row>
    <row r="8307" spans="135:140">
      <c r="EE8307" s="114"/>
      <c r="EF8307" s="98"/>
      <c r="EG8307" s="98"/>
      <c r="EH8307" s="98"/>
      <c r="EI8307" s="98"/>
      <c r="EJ8307" s="98"/>
    </row>
    <row r="8308" spans="135:140">
      <c r="EE8308" s="114"/>
      <c r="EF8308" s="98"/>
      <c r="EG8308" s="98"/>
      <c r="EH8308" s="98"/>
      <c r="EI8308" s="98"/>
      <c r="EJ8308" s="98"/>
    </row>
    <row r="8309" spans="135:140">
      <c r="EE8309" s="114"/>
      <c r="EF8309" s="98"/>
      <c r="EG8309" s="98"/>
      <c r="EH8309" s="98"/>
      <c r="EI8309" s="98"/>
      <c r="EJ8309" s="98"/>
    </row>
    <row r="8310" spans="135:140">
      <c r="EE8310" s="114"/>
      <c r="EF8310" s="98"/>
      <c r="EG8310" s="98"/>
      <c r="EH8310" s="98"/>
      <c r="EI8310" s="98"/>
      <c r="EJ8310" s="98"/>
    </row>
    <row r="8311" spans="135:140">
      <c r="EE8311" s="114"/>
      <c r="EF8311" s="98"/>
      <c r="EG8311" s="98"/>
      <c r="EH8311" s="98"/>
      <c r="EI8311" s="98"/>
      <c r="EJ8311" s="98"/>
    </row>
    <row r="8312" spans="135:140">
      <c r="EE8312" s="114"/>
      <c r="EF8312" s="98"/>
      <c r="EG8312" s="98"/>
      <c r="EH8312" s="98"/>
      <c r="EI8312" s="98"/>
      <c r="EJ8312" s="98"/>
    </row>
    <row r="8313" spans="135:140">
      <c r="EE8313" s="114"/>
      <c r="EF8313" s="98"/>
      <c r="EG8313" s="98"/>
      <c r="EH8313" s="98"/>
      <c r="EI8313" s="98"/>
      <c r="EJ8313" s="98"/>
    </row>
    <row r="8314" spans="135:140">
      <c r="EE8314" s="114"/>
      <c r="EF8314" s="98"/>
      <c r="EG8314" s="98"/>
      <c r="EH8314" s="98"/>
      <c r="EI8314" s="98"/>
      <c r="EJ8314" s="98"/>
    </row>
    <row r="8315" spans="135:140">
      <c r="EE8315" s="114"/>
      <c r="EF8315" s="98"/>
      <c r="EG8315" s="98"/>
      <c r="EH8315" s="98"/>
      <c r="EI8315" s="98"/>
      <c r="EJ8315" s="98"/>
    </row>
    <row r="8316" spans="135:140">
      <c r="EE8316" s="114"/>
      <c r="EF8316" s="98"/>
      <c r="EG8316" s="98"/>
      <c r="EH8316" s="98"/>
      <c r="EI8316" s="98"/>
      <c r="EJ8316" s="98"/>
    </row>
    <row r="8317" spans="135:140">
      <c r="EE8317" s="114"/>
      <c r="EF8317" s="98"/>
      <c r="EG8317" s="98"/>
      <c r="EH8317" s="98"/>
      <c r="EI8317" s="98"/>
      <c r="EJ8317" s="98"/>
    </row>
    <row r="8318" spans="135:140">
      <c r="EE8318" s="114"/>
      <c r="EF8318" s="98"/>
      <c r="EG8318" s="98"/>
      <c r="EH8318" s="98"/>
      <c r="EI8318" s="98"/>
      <c r="EJ8318" s="98"/>
    </row>
    <row r="8319" spans="135:140">
      <c r="EE8319" s="114"/>
      <c r="EF8319" s="98"/>
      <c r="EG8319" s="98"/>
      <c r="EH8319" s="98"/>
      <c r="EI8319" s="98"/>
      <c r="EJ8319" s="98"/>
    </row>
    <row r="8320" spans="135:140">
      <c r="EE8320" s="114"/>
      <c r="EF8320" s="98"/>
      <c r="EG8320" s="98"/>
      <c r="EH8320" s="98"/>
      <c r="EI8320" s="98"/>
      <c r="EJ8320" s="98"/>
    </row>
    <row r="8321" spans="135:140">
      <c r="EE8321" s="114"/>
      <c r="EF8321" s="98"/>
      <c r="EG8321" s="98"/>
      <c r="EH8321" s="98"/>
      <c r="EI8321" s="98"/>
      <c r="EJ8321" s="98"/>
    </row>
    <row r="8322" spans="135:140">
      <c r="EE8322" s="114"/>
      <c r="EF8322" s="98"/>
      <c r="EG8322" s="98"/>
      <c r="EH8322" s="98"/>
      <c r="EI8322" s="98"/>
      <c r="EJ8322" s="98"/>
    </row>
    <row r="8323" spans="135:140">
      <c r="EE8323" s="114"/>
      <c r="EF8323" s="98"/>
      <c r="EG8323" s="98"/>
      <c r="EH8323" s="98"/>
      <c r="EI8323" s="98"/>
      <c r="EJ8323" s="98"/>
    </row>
    <row r="8324" spans="135:140">
      <c r="EE8324" s="114"/>
      <c r="EF8324" s="98"/>
      <c r="EG8324" s="98"/>
      <c r="EH8324" s="98"/>
      <c r="EI8324" s="98"/>
      <c r="EJ8324" s="98"/>
    </row>
    <row r="8325" spans="135:140">
      <c r="EE8325" s="114"/>
      <c r="EF8325" s="98"/>
      <c r="EG8325" s="98"/>
      <c r="EH8325" s="98"/>
      <c r="EI8325" s="98"/>
      <c r="EJ8325" s="98"/>
    </row>
    <row r="8326" spans="135:140">
      <c r="EE8326" s="114"/>
      <c r="EF8326" s="98"/>
      <c r="EG8326" s="98"/>
      <c r="EH8326" s="98"/>
      <c r="EI8326" s="98"/>
      <c r="EJ8326" s="98"/>
    </row>
    <row r="8327" spans="135:140">
      <c r="EE8327" s="114"/>
      <c r="EF8327" s="98"/>
      <c r="EG8327" s="98"/>
      <c r="EH8327" s="98"/>
      <c r="EI8327" s="98"/>
      <c r="EJ8327" s="98"/>
    </row>
    <row r="8328" spans="135:140">
      <c r="EE8328" s="114"/>
      <c r="EF8328" s="98"/>
      <c r="EG8328" s="98"/>
      <c r="EH8328" s="98"/>
      <c r="EI8328" s="98"/>
      <c r="EJ8328" s="98"/>
    </row>
    <row r="8329" spans="135:140">
      <c r="EE8329" s="114"/>
      <c r="EF8329" s="98"/>
      <c r="EG8329" s="98"/>
      <c r="EH8329" s="98"/>
      <c r="EI8329" s="98"/>
      <c r="EJ8329" s="98"/>
    </row>
    <row r="8330" spans="135:140">
      <c r="EE8330" s="114"/>
      <c r="EF8330" s="98"/>
      <c r="EG8330" s="98"/>
      <c r="EH8330" s="98"/>
      <c r="EI8330" s="98"/>
      <c r="EJ8330" s="98"/>
    </row>
    <row r="8331" spans="135:140">
      <c r="EE8331" s="114"/>
      <c r="EF8331" s="98"/>
      <c r="EG8331" s="98"/>
      <c r="EH8331" s="98"/>
      <c r="EI8331" s="98"/>
      <c r="EJ8331" s="98"/>
    </row>
    <row r="8332" spans="135:140">
      <c r="EE8332" s="114"/>
      <c r="EF8332" s="98"/>
      <c r="EG8332" s="98"/>
      <c r="EH8332" s="98"/>
      <c r="EI8332" s="98"/>
      <c r="EJ8332" s="98"/>
    </row>
    <row r="8333" spans="135:140">
      <c r="EE8333" s="114"/>
      <c r="EF8333" s="98"/>
      <c r="EG8333" s="98"/>
      <c r="EH8333" s="98"/>
      <c r="EI8333" s="98"/>
      <c r="EJ8333" s="98"/>
    </row>
    <row r="8334" spans="135:140">
      <c r="EE8334" s="114"/>
      <c r="EF8334" s="98"/>
      <c r="EG8334" s="98"/>
      <c r="EH8334" s="98"/>
      <c r="EI8334" s="98"/>
      <c r="EJ8334" s="98"/>
    </row>
    <row r="8335" spans="135:140">
      <c r="EE8335" s="114"/>
      <c r="EF8335" s="98"/>
      <c r="EG8335" s="98"/>
      <c r="EH8335" s="98"/>
      <c r="EI8335" s="98"/>
      <c r="EJ8335" s="98"/>
    </row>
    <row r="8336" spans="135:140">
      <c r="EE8336" s="114"/>
      <c r="EF8336" s="98"/>
      <c r="EG8336" s="98"/>
      <c r="EH8336" s="98"/>
      <c r="EI8336" s="98"/>
      <c r="EJ8336" s="98"/>
    </row>
    <row r="8337" spans="135:140">
      <c r="EE8337" s="114"/>
      <c r="EF8337" s="98"/>
      <c r="EG8337" s="98"/>
      <c r="EH8337" s="98"/>
      <c r="EI8337" s="98"/>
      <c r="EJ8337" s="98"/>
    </row>
    <row r="8338" spans="135:140">
      <c r="EE8338" s="114"/>
      <c r="EF8338" s="98"/>
      <c r="EG8338" s="98"/>
      <c r="EH8338" s="98"/>
      <c r="EI8338" s="98"/>
      <c r="EJ8338" s="98"/>
    </row>
    <row r="8339" spans="135:140">
      <c r="EE8339" s="114"/>
      <c r="EF8339" s="98"/>
      <c r="EG8339" s="98"/>
      <c r="EH8339" s="98"/>
      <c r="EI8339" s="98"/>
      <c r="EJ8339" s="98"/>
    </row>
    <row r="8340" spans="135:140">
      <c r="EE8340" s="114"/>
      <c r="EF8340" s="98"/>
      <c r="EG8340" s="98"/>
      <c r="EH8340" s="98"/>
      <c r="EI8340" s="98"/>
      <c r="EJ8340" s="98"/>
    </row>
    <row r="8341" spans="135:140">
      <c r="EE8341" s="114"/>
      <c r="EF8341" s="98"/>
      <c r="EG8341" s="98"/>
      <c r="EH8341" s="98"/>
      <c r="EI8341" s="98"/>
      <c r="EJ8341" s="98"/>
    </row>
    <row r="8342" spans="135:140">
      <c r="EE8342" s="114"/>
      <c r="EF8342" s="98"/>
      <c r="EG8342" s="98"/>
      <c r="EH8342" s="98"/>
      <c r="EI8342" s="98"/>
      <c r="EJ8342" s="98"/>
    </row>
    <row r="8343" spans="135:140">
      <c r="EE8343" s="114"/>
      <c r="EF8343" s="98"/>
      <c r="EG8343" s="98"/>
      <c r="EH8343" s="98"/>
      <c r="EI8343" s="98"/>
      <c r="EJ8343" s="98"/>
    </row>
    <row r="8344" spans="135:140">
      <c r="EE8344" s="114"/>
      <c r="EF8344" s="98"/>
      <c r="EG8344" s="98"/>
      <c r="EH8344" s="98"/>
      <c r="EI8344" s="98"/>
      <c r="EJ8344" s="98"/>
    </row>
    <row r="8345" spans="135:140">
      <c r="EE8345" s="114"/>
      <c r="EF8345" s="98"/>
      <c r="EG8345" s="98"/>
      <c r="EH8345" s="98"/>
      <c r="EI8345" s="98"/>
      <c r="EJ8345" s="98"/>
    </row>
    <row r="8346" spans="135:140">
      <c r="EE8346" s="114"/>
      <c r="EF8346" s="98"/>
      <c r="EG8346" s="98"/>
      <c r="EH8346" s="98"/>
      <c r="EI8346" s="98"/>
      <c r="EJ8346" s="98"/>
    </row>
    <row r="8347" spans="135:140">
      <c r="EE8347" s="114"/>
      <c r="EF8347" s="98"/>
      <c r="EG8347" s="98"/>
      <c r="EH8347" s="98"/>
      <c r="EI8347" s="98"/>
      <c r="EJ8347" s="98"/>
    </row>
    <row r="8348" spans="135:140">
      <c r="EE8348" s="114"/>
      <c r="EF8348" s="98"/>
      <c r="EG8348" s="98"/>
      <c r="EH8348" s="98"/>
      <c r="EI8348" s="98"/>
      <c r="EJ8348" s="98"/>
    </row>
    <row r="8349" spans="135:140">
      <c r="EE8349" s="114"/>
      <c r="EF8349" s="98"/>
      <c r="EG8349" s="98"/>
      <c r="EH8349" s="98"/>
      <c r="EI8349" s="98"/>
      <c r="EJ8349" s="98"/>
    </row>
    <row r="8350" spans="135:140">
      <c r="EE8350" s="114"/>
      <c r="EF8350" s="98"/>
      <c r="EG8350" s="98"/>
      <c r="EH8350" s="98"/>
      <c r="EI8350" s="98"/>
      <c r="EJ8350" s="98"/>
    </row>
    <row r="8351" spans="135:140">
      <c r="EE8351" s="114"/>
      <c r="EF8351" s="98"/>
      <c r="EG8351" s="98"/>
      <c r="EH8351" s="98"/>
      <c r="EI8351" s="98"/>
      <c r="EJ8351" s="98"/>
    </row>
    <row r="8352" spans="135:140">
      <c r="EE8352" s="114"/>
      <c r="EF8352" s="98"/>
      <c r="EG8352" s="98"/>
      <c r="EH8352" s="98"/>
      <c r="EI8352" s="98"/>
      <c r="EJ8352" s="98"/>
    </row>
    <row r="8353" spans="135:140">
      <c r="EE8353" s="114"/>
      <c r="EF8353" s="98"/>
      <c r="EG8353" s="98"/>
      <c r="EH8353" s="98"/>
      <c r="EI8353" s="98"/>
      <c r="EJ8353" s="98"/>
    </row>
    <row r="8354" spans="135:140">
      <c r="EE8354" s="114"/>
      <c r="EF8354" s="98"/>
      <c r="EG8354" s="98"/>
      <c r="EH8354" s="98"/>
      <c r="EI8354" s="98"/>
      <c r="EJ8354" s="98"/>
    </row>
    <row r="8355" spans="135:140">
      <c r="EE8355" s="114"/>
      <c r="EF8355" s="98"/>
      <c r="EG8355" s="98"/>
      <c r="EH8355" s="98"/>
      <c r="EI8355" s="98"/>
      <c r="EJ8355" s="98"/>
    </row>
    <row r="8356" spans="135:140">
      <c r="EE8356" s="114"/>
      <c r="EF8356" s="98"/>
      <c r="EG8356" s="98"/>
      <c r="EH8356" s="98"/>
      <c r="EI8356" s="98"/>
      <c r="EJ8356" s="98"/>
    </row>
    <row r="8357" spans="135:140">
      <c r="EE8357" s="114"/>
      <c r="EF8357" s="98"/>
      <c r="EG8357" s="98"/>
      <c r="EH8357" s="98"/>
      <c r="EI8357" s="98"/>
      <c r="EJ8357" s="98"/>
    </row>
    <row r="8358" spans="135:140">
      <c r="EE8358" s="114"/>
      <c r="EF8358" s="98"/>
      <c r="EG8358" s="98"/>
      <c r="EH8358" s="98"/>
      <c r="EI8358" s="98"/>
      <c r="EJ8358" s="98"/>
    </row>
    <row r="8359" spans="135:140">
      <c r="EE8359" s="114"/>
      <c r="EF8359" s="98"/>
      <c r="EG8359" s="98"/>
      <c r="EH8359" s="98"/>
      <c r="EI8359" s="98"/>
      <c r="EJ8359" s="98"/>
    </row>
    <row r="8360" spans="135:140">
      <c r="EE8360" s="114"/>
      <c r="EF8360" s="98"/>
      <c r="EG8360" s="98"/>
      <c r="EH8360" s="98"/>
      <c r="EI8360" s="98"/>
      <c r="EJ8360" s="98"/>
    </row>
    <row r="8361" spans="135:140">
      <c r="EE8361" s="114"/>
      <c r="EF8361" s="98"/>
      <c r="EG8361" s="98"/>
      <c r="EH8361" s="98"/>
      <c r="EI8361" s="98"/>
      <c r="EJ8361" s="98"/>
    </row>
    <row r="8362" spans="135:140">
      <c r="EE8362" s="114"/>
      <c r="EF8362" s="98"/>
      <c r="EG8362" s="98"/>
      <c r="EH8362" s="98"/>
      <c r="EI8362" s="98"/>
      <c r="EJ8362" s="98"/>
    </row>
    <row r="8363" spans="135:140">
      <c r="EE8363" s="114"/>
      <c r="EF8363" s="98"/>
      <c r="EG8363" s="98"/>
      <c r="EH8363" s="98"/>
      <c r="EI8363" s="98"/>
      <c r="EJ8363" s="98"/>
    </row>
    <row r="8364" spans="135:140">
      <c r="EE8364" s="114"/>
      <c r="EF8364" s="98"/>
      <c r="EG8364" s="98"/>
      <c r="EH8364" s="98"/>
      <c r="EI8364" s="98"/>
      <c r="EJ8364" s="98"/>
    </row>
    <row r="8365" spans="135:140">
      <c r="EE8365" s="114"/>
      <c r="EF8365" s="98"/>
      <c r="EG8365" s="98"/>
      <c r="EH8365" s="98"/>
      <c r="EI8365" s="98"/>
      <c r="EJ8365" s="98"/>
    </row>
    <row r="8366" spans="135:140">
      <c r="EE8366" s="114"/>
      <c r="EF8366" s="98"/>
      <c r="EG8366" s="98"/>
      <c r="EH8366" s="98"/>
      <c r="EI8366" s="98"/>
      <c r="EJ8366" s="98"/>
    </row>
    <row r="8367" spans="135:140">
      <c r="EE8367" s="114"/>
      <c r="EF8367" s="98"/>
      <c r="EG8367" s="98"/>
      <c r="EH8367" s="98"/>
      <c r="EI8367" s="98"/>
      <c r="EJ8367" s="98"/>
    </row>
    <row r="8368" spans="135:140">
      <c r="EE8368" s="114"/>
      <c r="EF8368" s="98"/>
      <c r="EG8368" s="98"/>
      <c r="EH8368" s="98"/>
      <c r="EI8368" s="98"/>
      <c r="EJ8368" s="98"/>
    </row>
    <row r="8369" spans="135:140">
      <c r="EE8369" s="114"/>
      <c r="EF8369" s="98"/>
      <c r="EG8369" s="98"/>
      <c r="EH8369" s="98"/>
      <c r="EI8369" s="98"/>
      <c r="EJ8369" s="98"/>
    </row>
    <row r="8370" spans="135:140">
      <c r="EE8370" s="114"/>
      <c r="EF8370" s="98"/>
      <c r="EG8370" s="98"/>
      <c r="EH8370" s="98"/>
      <c r="EI8370" s="98"/>
      <c r="EJ8370" s="98"/>
    </row>
    <row r="8371" spans="135:140">
      <c r="EE8371" s="114"/>
      <c r="EF8371" s="98"/>
      <c r="EG8371" s="98"/>
      <c r="EH8371" s="98"/>
      <c r="EI8371" s="98"/>
      <c r="EJ8371" s="98"/>
    </row>
    <row r="8372" spans="135:140">
      <c r="EE8372" s="114"/>
      <c r="EF8372" s="98"/>
      <c r="EG8372" s="98"/>
      <c r="EH8372" s="98"/>
      <c r="EI8372" s="98"/>
      <c r="EJ8372" s="98"/>
    </row>
    <row r="8373" spans="135:140">
      <c r="EE8373" s="114"/>
      <c r="EF8373" s="98"/>
      <c r="EG8373" s="98"/>
      <c r="EH8373" s="98"/>
      <c r="EI8373" s="98"/>
      <c r="EJ8373" s="98"/>
    </row>
    <row r="8374" spans="135:140">
      <c r="EE8374" s="114"/>
      <c r="EF8374" s="98"/>
      <c r="EG8374" s="98"/>
      <c r="EH8374" s="98"/>
      <c r="EI8374" s="98"/>
      <c r="EJ8374" s="98"/>
    </row>
    <row r="8375" spans="135:140">
      <c r="EE8375" s="114"/>
      <c r="EF8375" s="98"/>
      <c r="EG8375" s="98"/>
      <c r="EH8375" s="98"/>
      <c r="EI8375" s="98"/>
      <c r="EJ8375" s="98"/>
    </row>
    <row r="8376" spans="135:140">
      <c r="EE8376" s="114"/>
      <c r="EF8376" s="98"/>
      <c r="EG8376" s="98"/>
      <c r="EH8376" s="98"/>
      <c r="EI8376" s="98"/>
      <c r="EJ8376" s="98"/>
    </row>
    <row r="8377" spans="135:140">
      <c r="EE8377" s="114"/>
      <c r="EF8377" s="98"/>
      <c r="EG8377" s="98"/>
      <c r="EH8377" s="98"/>
      <c r="EI8377" s="98"/>
      <c r="EJ8377" s="98"/>
    </row>
    <row r="8378" spans="135:140">
      <c r="EE8378" s="114"/>
      <c r="EF8378" s="98"/>
      <c r="EG8378" s="98"/>
      <c r="EH8378" s="98"/>
      <c r="EI8378" s="98"/>
      <c r="EJ8378" s="98"/>
    </row>
    <row r="8379" spans="135:140">
      <c r="EE8379" s="114"/>
      <c r="EF8379" s="98"/>
      <c r="EG8379" s="98"/>
      <c r="EH8379" s="98"/>
      <c r="EI8379" s="98"/>
      <c r="EJ8379" s="98"/>
    </row>
    <row r="8380" spans="135:140">
      <c r="EE8380" s="114"/>
      <c r="EF8380" s="98"/>
      <c r="EG8380" s="98"/>
      <c r="EH8380" s="98"/>
      <c r="EI8380" s="98"/>
      <c r="EJ8380" s="98"/>
    </row>
    <row r="8381" spans="135:140">
      <c r="EE8381" s="114"/>
      <c r="EF8381" s="98"/>
      <c r="EG8381" s="98"/>
      <c r="EH8381" s="98"/>
      <c r="EI8381" s="98"/>
      <c r="EJ8381" s="98"/>
    </row>
    <row r="8382" spans="135:140">
      <c r="EE8382" s="114"/>
      <c r="EF8382" s="98"/>
      <c r="EG8382" s="98"/>
      <c r="EH8382" s="98"/>
      <c r="EI8382" s="98"/>
      <c r="EJ8382" s="98"/>
    </row>
    <row r="8383" spans="135:140">
      <c r="EE8383" s="114"/>
      <c r="EF8383" s="98"/>
      <c r="EG8383" s="98"/>
      <c r="EH8383" s="98"/>
      <c r="EI8383" s="98"/>
      <c r="EJ8383" s="98"/>
    </row>
    <row r="8384" spans="135:140">
      <c r="EE8384" s="114"/>
      <c r="EF8384" s="98"/>
      <c r="EG8384" s="98"/>
      <c r="EH8384" s="98"/>
      <c r="EI8384" s="98"/>
      <c r="EJ8384" s="98"/>
    </row>
    <row r="8385" spans="135:140">
      <c r="EE8385" s="114"/>
      <c r="EF8385" s="98"/>
      <c r="EG8385" s="98"/>
      <c r="EH8385" s="98"/>
      <c r="EI8385" s="98"/>
      <c r="EJ8385" s="98"/>
    </row>
    <row r="8386" spans="135:140">
      <c r="EE8386" s="114"/>
      <c r="EF8386" s="98"/>
      <c r="EG8386" s="98"/>
      <c r="EH8386" s="98"/>
      <c r="EI8386" s="98"/>
      <c r="EJ8386" s="98"/>
    </row>
    <row r="8387" spans="135:140">
      <c r="EE8387" s="114"/>
      <c r="EF8387" s="98"/>
      <c r="EG8387" s="98"/>
      <c r="EH8387" s="98"/>
      <c r="EI8387" s="98"/>
      <c r="EJ8387" s="98"/>
    </row>
    <row r="8388" spans="135:140">
      <c r="EE8388" s="114"/>
      <c r="EF8388" s="98"/>
      <c r="EG8388" s="98"/>
      <c r="EH8388" s="98"/>
      <c r="EI8388" s="98"/>
      <c r="EJ8388" s="98"/>
    </row>
    <row r="8389" spans="135:140">
      <c r="EE8389" s="114"/>
      <c r="EF8389" s="98"/>
      <c r="EG8389" s="98"/>
      <c r="EH8389" s="98"/>
      <c r="EI8389" s="98"/>
      <c r="EJ8389" s="98"/>
    </row>
    <row r="8390" spans="135:140">
      <c r="EE8390" s="114"/>
      <c r="EF8390" s="98"/>
      <c r="EG8390" s="98"/>
      <c r="EH8390" s="98"/>
      <c r="EI8390" s="98"/>
      <c r="EJ8390" s="98"/>
    </row>
    <row r="8391" spans="135:140">
      <c r="EE8391" s="114"/>
      <c r="EF8391" s="98"/>
      <c r="EG8391" s="98"/>
      <c r="EH8391" s="98"/>
      <c r="EI8391" s="98"/>
      <c r="EJ8391" s="98"/>
    </row>
    <row r="8392" spans="135:140">
      <c r="EE8392" s="114"/>
      <c r="EF8392" s="98"/>
      <c r="EG8392" s="98"/>
      <c r="EH8392" s="98"/>
      <c r="EI8392" s="98"/>
      <c r="EJ8392" s="98"/>
    </row>
    <row r="8393" spans="135:140">
      <c r="EE8393" s="114"/>
      <c r="EF8393" s="98"/>
      <c r="EG8393" s="98"/>
      <c r="EH8393" s="98"/>
      <c r="EI8393" s="98"/>
      <c r="EJ8393" s="98"/>
    </row>
    <row r="8394" spans="135:140">
      <c r="EE8394" s="114"/>
      <c r="EF8394" s="98"/>
      <c r="EG8394" s="98"/>
      <c r="EH8394" s="98"/>
      <c r="EI8394" s="98"/>
      <c r="EJ8394" s="98"/>
    </row>
    <row r="8395" spans="135:140">
      <c r="EE8395" s="114"/>
      <c r="EF8395" s="98"/>
      <c r="EG8395" s="98"/>
      <c r="EH8395" s="98"/>
      <c r="EI8395" s="98"/>
      <c r="EJ8395" s="98"/>
    </row>
    <row r="8396" spans="135:140">
      <c r="EE8396" s="114"/>
      <c r="EF8396" s="98"/>
      <c r="EG8396" s="98"/>
      <c r="EH8396" s="98"/>
      <c r="EI8396" s="98"/>
      <c r="EJ8396" s="98"/>
    </row>
    <row r="8397" spans="135:140">
      <c r="EE8397" s="114"/>
      <c r="EF8397" s="98"/>
      <c r="EG8397" s="98"/>
      <c r="EH8397" s="98"/>
      <c r="EI8397" s="98"/>
      <c r="EJ8397" s="98"/>
    </row>
    <row r="8398" spans="135:140">
      <c r="EE8398" s="114"/>
      <c r="EF8398" s="98"/>
      <c r="EG8398" s="98"/>
      <c r="EH8398" s="98"/>
      <c r="EI8398" s="98"/>
      <c r="EJ8398" s="98"/>
    </row>
    <row r="8399" spans="135:140">
      <c r="EE8399" s="114"/>
      <c r="EF8399" s="98"/>
      <c r="EG8399" s="98"/>
      <c r="EH8399" s="98"/>
      <c r="EI8399" s="98"/>
      <c r="EJ8399" s="98"/>
    </row>
    <row r="8400" spans="135:140">
      <c r="EE8400" s="114"/>
      <c r="EF8400" s="98"/>
      <c r="EG8400" s="98"/>
      <c r="EH8400" s="98"/>
      <c r="EI8400" s="98"/>
      <c r="EJ8400" s="98"/>
    </row>
    <row r="8401" spans="135:140">
      <c r="EE8401" s="114"/>
      <c r="EF8401" s="98"/>
      <c r="EG8401" s="98"/>
      <c r="EH8401" s="98"/>
      <c r="EI8401" s="98"/>
      <c r="EJ8401" s="98"/>
    </row>
    <row r="8402" spans="135:140">
      <c r="EE8402" s="114"/>
      <c r="EF8402" s="98"/>
      <c r="EG8402" s="98"/>
      <c r="EH8402" s="98"/>
      <c r="EI8402" s="98"/>
      <c r="EJ8402" s="98"/>
    </row>
    <row r="8403" spans="135:140">
      <c r="EE8403" s="114"/>
      <c r="EF8403" s="98"/>
      <c r="EG8403" s="98"/>
      <c r="EH8403" s="98"/>
      <c r="EI8403" s="98"/>
      <c r="EJ8403" s="98"/>
    </row>
    <row r="8404" spans="135:140">
      <c r="EE8404" s="114"/>
      <c r="EF8404" s="98"/>
      <c r="EG8404" s="98"/>
      <c r="EH8404" s="98"/>
      <c r="EI8404" s="98"/>
      <c r="EJ8404" s="98"/>
    </row>
    <row r="8405" spans="135:140">
      <c r="EE8405" s="114"/>
      <c r="EF8405" s="98"/>
      <c r="EG8405" s="98"/>
      <c r="EH8405" s="98"/>
      <c r="EI8405" s="98"/>
      <c r="EJ8405" s="98"/>
    </row>
    <row r="8406" spans="135:140">
      <c r="EE8406" s="114"/>
      <c r="EF8406" s="98"/>
      <c r="EG8406" s="98"/>
      <c r="EH8406" s="98"/>
      <c r="EI8406" s="98"/>
      <c r="EJ8406" s="98"/>
    </row>
    <row r="8407" spans="135:140">
      <c r="EE8407" s="114"/>
      <c r="EF8407" s="98"/>
      <c r="EG8407" s="98"/>
      <c r="EH8407" s="98"/>
      <c r="EI8407" s="98"/>
      <c r="EJ8407" s="98"/>
    </row>
    <row r="8408" spans="135:140">
      <c r="EE8408" s="114"/>
      <c r="EF8408" s="98"/>
      <c r="EG8408" s="98"/>
      <c r="EH8408" s="98"/>
      <c r="EI8408" s="98"/>
      <c r="EJ8408" s="98"/>
    </row>
    <row r="8409" spans="135:140">
      <c r="EE8409" s="114"/>
      <c r="EF8409" s="98"/>
      <c r="EG8409" s="98"/>
      <c r="EH8409" s="98"/>
      <c r="EI8409" s="98"/>
      <c r="EJ8409" s="98"/>
    </row>
    <row r="8410" spans="135:140">
      <c r="EE8410" s="114"/>
      <c r="EF8410" s="98"/>
      <c r="EG8410" s="98"/>
      <c r="EH8410" s="98"/>
      <c r="EI8410" s="98"/>
      <c r="EJ8410" s="98"/>
    </row>
    <row r="8411" spans="135:140">
      <c r="EE8411" s="114"/>
      <c r="EF8411" s="98"/>
      <c r="EG8411" s="98"/>
      <c r="EH8411" s="98"/>
      <c r="EI8411" s="98"/>
      <c r="EJ8411" s="98"/>
    </row>
    <row r="8412" spans="135:140">
      <c r="EE8412" s="114"/>
      <c r="EF8412" s="98"/>
      <c r="EG8412" s="98"/>
      <c r="EH8412" s="98"/>
      <c r="EI8412" s="98"/>
      <c r="EJ8412" s="98"/>
    </row>
    <row r="8413" spans="135:140">
      <c r="EE8413" s="114"/>
      <c r="EF8413" s="98"/>
      <c r="EG8413" s="98"/>
      <c r="EH8413" s="98"/>
      <c r="EI8413" s="98"/>
      <c r="EJ8413" s="98"/>
    </row>
    <row r="8414" spans="135:140">
      <c r="EE8414" s="114"/>
      <c r="EF8414" s="98"/>
      <c r="EG8414" s="98"/>
      <c r="EH8414" s="98"/>
      <c r="EI8414" s="98"/>
      <c r="EJ8414" s="98"/>
    </row>
    <row r="8415" spans="135:140">
      <c r="EE8415" s="114"/>
      <c r="EF8415" s="98"/>
      <c r="EG8415" s="98"/>
      <c r="EH8415" s="98"/>
      <c r="EI8415" s="98"/>
      <c r="EJ8415" s="98"/>
    </row>
    <row r="8416" spans="135:140">
      <c r="EE8416" s="114"/>
      <c r="EF8416" s="98"/>
      <c r="EG8416" s="98"/>
      <c r="EH8416" s="98"/>
      <c r="EI8416" s="98"/>
      <c r="EJ8416" s="98"/>
    </row>
    <row r="8417" spans="135:140">
      <c r="EE8417" s="114"/>
      <c r="EF8417" s="98"/>
      <c r="EG8417" s="98"/>
      <c r="EH8417" s="98"/>
      <c r="EI8417" s="98"/>
      <c r="EJ8417" s="98"/>
    </row>
    <row r="8418" spans="135:140">
      <c r="EE8418" s="114"/>
      <c r="EF8418" s="98"/>
      <c r="EG8418" s="98"/>
      <c r="EH8418" s="98"/>
      <c r="EI8418" s="98"/>
      <c r="EJ8418" s="98"/>
    </row>
    <row r="8419" spans="135:140">
      <c r="EE8419" s="114"/>
      <c r="EF8419" s="98"/>
      <c r="EG8419" s="98"/>
      <c r="EH8419" s="98"/>
      <c r="EI8419" s="98"/>
      <c r="EJ8419" s="98"/>
    </row>
    <row r="8420" spans="135:140">
      <c r="EE8420" s="114"/>
      <c r="EF8420" s="98"/>
      <c r="EG8420" s="98"/>
      <c r="EH8420" s="98"/>
      <c r="EI8420" s="98"/>
      <c r="EJ8420" s="98"/>
    </row>
    <row r="8421" spans="135:140">
      <c r="EE8421" s="114"/>
      <c r="EF8421" s="98"/>
      <c r="EG8421" s="98"/>
      <c r="EH8421" s="98"/>
      <c r="EI8421" s="98"/>
      <c r="EJ8421" s="98"/>
    </row>
    <row r="8422" spans="135:140">
      <c r="EE8422" s="114"/>
      <c r="EF8422" s="98"/>
      <c r="EG8422" s="98"/>
      <c r="EH8422" s="98"/>
      <c r="EI8422" s="98"/>
      <c r="EJ8422" s="98"/>
    </row>
    <row r="8423" spans="135:140">
      <c r="EE8423" s="114"/>
      <c r="EF8423" s="98"/>
      <c r="EG8423" s="98"/>
      <c r="EH8423" s="98"/>
      <c r="EI8423" s="98"/>
      <c r="EJ8423" s="98"/>
    </row>
    <row r="8424" spans="135:140">
      <c r="EE8424" s="114"/>
      <c r="EF8424" s="98"/>
      <c r="EG8424" s="98"/>
      <c r="EH8424" s="98"/>
      <c r="EI8424" s="98"/>
      <c r="EJ8424" s="98"/>
    </row>
    <row r="8425" spans="135:140">
      <c r="EE8425" s="114"/>
      <c r="EF8425" s="98"/>
      <c r="EG8425" s="98"/>
      <c r="EH8425" s="98"/>
      <c r="EI8425" s="98"/>
      <c r="EJ8425" s="98"/>
    </row>
    <row r="8426" spans="135:140">
      <c r="EE8426" s="114"/>
      <c r="EF8426" s="98"/>
      <c r="EG8426" s="98"/>
      <c r="EH8426" s="98"/>
      <c r="EI8426" s="98"/>
      <c r="EJ8426" s="98"/>
    </row>
    <row r="8427" spans="135:140">
      <c r="EE8427" s="114"/>
      <c r="EF8427" s="98"/>
      <c r="EG8427" s="98"/>
      <c r="EH8427" s="98"/>
      <c r="EI8427" s="98"/>
      <c r="EJ8427" s="98"/>
    </row>
    <row r="8428" spans="135:140">
      <c r="EE8428" s="114"/>
      <c r="EF8428" s="98"/>
      <c r="EG8428" s="98"/>
      <c r="EH8428" s="98"/>
      <c r="EI8428" s="98"/>
      <c r="EJ8428" s="98"/>
    </row>
    <row r="8429" spans="135:140">
      <c r="EE8429" s="114"/>
      <c r="EF8429" s="98"/>
      <c r="EG8429" s="98"/>
      <c r="EH8429" s="98"/>
      <c r="EI8429" s="98"/>
      <c r="EJ8429" s="98"/>
    </row>
    <row r="8430" spans="135:140">
      <c r="EE8430" s="114"/>
      <c r="EF8430" s="98"/>
      <c r="EG8430" s="98"/>
      <c r="EH8430" s="98"/>
      <c r="EI8430" s="98"/>
      <c r="EJ8430" s="98"/>
    </row>
    <row r="8431" spans="135:140">
      <c r="EE8431" s="114"/>
      <c r="EF8431" s="98"/>
      <c r="EG8431" s="98"/>
      <c r="EH8431" s="98"/>
      <c r="EI8431" s="98"/>
      <c r="EJ8431" s="98"/>
    </row>
    <row r="8432" spans="135:140">
      <c r="EE8432" s="114"/>
      <c r="EF8432" s="98"/>
      <c r="EG8432" s="98"/>
      <c r="EH8432" s="98"/>
      <c r="EI8432" s="98"/>
      <c r="EJ8432" s="98"/>
    </row>
    <row r="8433" spans="135:140">
      <c r="EE8433" s="114"/>
      <c r="EF8433" s="98"/>
      <c r="EG8433" s="98"/>
      <c r="EH8433" s="98"/>
      <c r="EI8433" s="98"/>
      <c r="EJ8433" s="98"/>
    </row>
    <row r="8434" spans="135:140">
      <c r="EE8434" s="114"/>
      <c r="EF8434" s="98"/>
      <c r="EG8434" s="98"/>
      <c r="EH8434" s="98"/>
      <c r="EI8434" s="98"/>
      <c r="EJ8434" s="98"/>
    </row>
    <row r="8435" spans="135:140">
      <c r="EE8435" s="114"/>
      <c r="EF8435" s="98"/>
      <c r="EG8435" s="98"/>
      <c r="EH8435" s="98"/>
      <c r="EI8435" s="98"/>
      <c r="EJ8435" s="98"/>
    </row>
    <row r="8436" spans="135:140">
      <c r="EE8436" s="114"/>
      <c r="EF8436" s="98"/>
      <c r="EG8436" s="98"/>
      <c r="EH8436" s="98"/>
      <c r="EI8436" s="98"/>
      <c r="EJ8436" s="98"/>
    </row>
    <row r="8437" spans="135:140">
      <c r="EE8437" s="114"/>
      <c r="EF8437" s="98"/>
      <c r="EG8437" s="98"/>
      <c r="EH8437" s="98"/>
      <c r="EI8437" s="98"/>
      <c r="EJ8437" s="98"/>
    </row>
    <row r="8438" spans="135:140">
      <c r="EE8438" s="114"/>
      <c r="EF8438" s="98"/>
      <c r="EG8438" s="98"/>
      <c r="EH8438" s="98"/>
      <c r="EI8438" s="98"/>
      <c r="EJ8438" s="98"/>
    </row>
    <row r="8439" spans="135:140">
      <c r="EE8439" s="114"/>
      <c r="EF8439" s="98"/>
      <c r="EG8439" s="98"/>
      <c r="EH8439" s="98"/>
      <c r="EI8439" s="98"/>
      <c r="EJ8439" s="98"/>
    </row>
    <row r="8440" spans="135:140">
      <c r="EE8440" s="114"/>
      <c r="EF8440" s="98"/>
      <c r="EG8440" s="98"/>
      <c r="EH8440" s="98"/>
      <c r="EI8440" s="98"/>
      <c r="EJ8440" s="98"/>
    </row>
    <row r="8441" spans="135:140">
      <c r="EE8441" s="114"/>
      <c r="EF8441" s="98"/>
      <c r="EG8441" s="98"/>
      <c r="EH8441" s="98"/>
      <c r="EI8441" s="98"/>
      <c r="EJ8441" s="98"/>
    </row>
    <row r="8442" spans="135:140">
      <c r="EE8442" s="114"/>
      <c r="EF8442" s="98"/>
      <c r="EG8442" s="98"/>
      <c r="EH8442" s="98"/>
      <c r="EI8442" s="98"/>
      <c r="EJ8442" s="98"/>
    </row>
    <row r="8443" spans="135:140">
      <c r="EE8443" s="114"/>
      <c r="EF8443" s="98"/>
      <c r="EG8443" s="98"/>
      <c r="EH8443" s="98"/>
      <c r="EI8443" s="98"/>
      <c r="EJ8443" s="98"/>
    </row>
    <row r="8444" spans="135:140">
      <c r="EE8444" s="114"/>
      <c r="EF8444" s="98"/>
      <c r="EG8444" s="98"/>
      <c r="EH8444" s="98"/>
      <c r="EI8444" s="98"/>
      <c r="EJ8444" s="98"/>
    </row>
    <row r="8445" spans="135:140">
      <c r="EE8445" s="114"/>
      <c r="EF8445" s="98"/>
      <c r="EG8445" s="98"/>
      <c r="EH8445" s="98"/>
      <c r="EI8445" s="98"/>
      <c r="EJ8445" s="98"/>
    </row>
    <row r="8446" spans="135:140">
      <c r="EE8446" s="114"/>
      <c r="EF8446" s="98"/>
      <c r="EG8446" s="98"/>
      <c r="EH8446" s="98"/>
      <c r="EI8446" s="98"/>
      <c r="EJ8446" s="98"/>
    </row>
    <row r="8447" spans="135:140">
      <c r="EE8447" s="114"/>
      <c r="EF8447" s="98"/>
      <c r="EG8447" s="98"/>
      <c r="EH8447" s="98"/>
      <c r="EI8447" s="98"/>
      <c r="EJ8447" s="98"/>
    </row>
    <row r="8448" spans="135:140">
      <c r="EE8448" s="114"/>
      <c r="EF8448" s="98"/>
      <c r="EG8448" s="98"/>
      <c r="EH8448" s="98"/>
      <c r="EI8448" s="98"/>
      <c r="EJ8448" s="98"/>
    </row>
    <row r="8449" spans="135:140">
      <c r="EE8449" s="114"/>
      <c r="EF8449" s="98"/>
      <c r="EG8449" s="98"/>
      <c r="EH8449" s="98"/>
      <c r="EI8449" s="98"/>
      <c r="EJ8449" s="98"/>
    </row>
    <row r="8450" spans="135:140">
      <c r="EE8450" s="114"/>
      <c r="EF8450" s="98"/>
      <c r="EG8450" s="98"/>
      <c r="EH8450" s="98"/>
      <c r="EI8450" s="98"/>
      <c r="EJ8450" s="98"/>
    </row>
    <row r="8451" spans="135:140">
      <c r="EE8451" s="114"/>
      <c r="EF8451" s="98"/>
      <c r="EG8451" s="98"/>
      <c r="EH8451" s="98"/>
      <c r="EI8451" s="98"/>
      <c r="EJ8451" s="98"/>
    </row>
    <row r="8452" spans="135:140">
      <c r="EE8452" s="114"/>
      <c r="EF8452" s="98"/>
      <c r="EG8452" s="98"/>
      <c r="EH8452" s="98"/>
      <c r="EI8452" s="98"/>
      <c r="EJ8452" s="98"/>
    </row>
    <row r="8453" spans="135:140">
      <c r="EE8453" s="114"/>
      <c r="EF8453" s="98"/>
      <c r="EG8453" s="98"/>
      <c r="EH8453" s="98"/>
      <c r="EI8453" s="98"/>
      <c r="EJ8453" s="98"/>
    </row>
    <row r="8454" spans="135:140">
      <c r="EE8454" s="114"/>
      <c r="EF8454" s="98"/>
      <c r="EG8454" s="98"/>
      <c r="EH8454" s="98"/>
      <c r="EI8454" s="98"/>
      <c r="EJ8454" s="98"/>
    </row>
    <row r="8455" spans="135:140">
      <c r="EE8455" s="114"/>
      <c r="EF8455" s="98"/>
      <c r="EG8455" s="98"/>
      <c r="EH8455" s="98"/>
      <c r="EI8455" s="98"/>
      <c r="EJ8455" s="98"/>
    </row>
    <row r="8456" spans="135:140">
      <c r="EE8456" s="114"/>
      <c r="EF8456" s="98"/>
      <c r="EG8456" s="98"/>
      <c r="EH8456" s="98"/>
      <c r="EI8456" s="98"/>
      <c r="EJ8456" s="98"/>
    </row>
    <row r="8457" spans="135:140">
      <c r="EE8457" s="114"/>
      <c r="EF8457" s="98"/>
      <c r="EG8457" s="98"/>
      <c r="EH8457" s="98"/>
      <c r="EI8457" s="98"/>
      <c r="EJ8457" s="98"/>
    </row>
    <row r="8458" spans="135:140">
      <c r="EE8458" s="114"/>
      <c r="EF8458" s="98"/>
      <c r="EG8458" s="98"/>
      <c r="EH8458" s="98"/>
      <c r="EI8458" s="98"/>
      <c r="EJ8458" s="98"/>
    </row>
    <row r="8459" spans="135:140">
      <c r="EE8459" s="114"/>
      <c r="EF8459" s="98"/>
      <c r="EG8459" s="98"/>
      <c r="EH8459" s="98"/>
      <c r="EI8459" s="98"/>
      <c r="EJ8459" s="98"/>
    </row>
    <row r="8460" spans="135:140">
      <c r="EE8460" s="114"/>
      <c r="EF8460" s="98"/>
      <c r="EG8460" s="98"/>
      <c r="EH8460" s="98"/>
      <c r="EI8460" s="98"/>
      <c r="EJ8460" s="98"/>
    </row>
    <row r="8461" spans="135:140">
      <c r="EE8461" s="114"/>
      <c r="EF8461" s="98"/>
      <c r="EG8461" s="98"/>
      <c r="EH8461" s="98"/>
      <c r="EI8461" s="98"/>
      <c r="EJ8461" s="98"/>
    </row>
    <row r="8462" spans="135:140">
      <c r="EE8462" s="114"/>
      <c r="EF8462" s="98"/>
      <c r="EG8462" s="98"/>
      <c r="EH8462" s="98"/>
      <c r="EI8462" s="98"/>
      <c r="EJ8462" s="98"/>
    </row>
    <row r="8463" spans="135:140">
      <c r="EE8463" s="114"/>
      <c r="EF8463" s="98"/>
      <c r="EG8463" s="98"/>
      <c r="EH8463" s="98"/>
      <c r="EI8463" s="98"/>
      <c r="EJ8463" s="98"/>
    </row>
    <row r="8464" spans="135:140">
      <c r="EE8464" s="114"/>
      <c r="EF8464" s="98"/>
      <c r="EG8464" s="98"/>
      <c r="EH8464" s="98"/>
      <c r="EI8464" s="98"/>
      <c r="EJ8464" s="98"/>
    </row>
    <row r="8465" spans="135:140">
      <c r="EE8465" s="114"/>
      <c r="EF8465" s="98"/>
      <c r="EG8465" s="98"/>
      <c r="EH8465" s="98"/>
      <c r="EI8465" s="98"/>
      <c r="EJ8465" s="98"/>
    </row>
    <row r="8466" spans="135:140">
      <c r="EE8466" s="114"/>
      <c r="EF8466" s="98"/>
      <c r="EG8466" s="98"/>
      <c r="EH8466" s="98"/>
      <c r="EI8466" s="98"/>
      <c r="EJ8466" s="98"/>
    </row>
    <row r="8467" spans="135:140">
      <c r="EE8467" s="114"/>
      <c r="EF8467" s="98"/>
      <c r="EG8467" s="98"/>
      <c r="EH8467" s="98"/>
      <c r="EI8467" s="98"/>
      <c r="EJ8467" s="98"/>
    </row>
    <row r="8468" spans="135:140">
      <c r="EE8468" s="114"/>
      <c r="EF8468" s="98"/>
      <c r="EG8468" s="98"/>
      <c r="EH8468" s="98"/>
      <c r="EI8468" s="98"/>
      <c r="EJ8468" s="98"/>
    </row>
    <row r="8469" spans="135:140">
      <c r="EE8469" s="114"/>
      <c r="EF8469" s="98"/>
      <c r="EG8469" s="98"/>
      <c r="EH8469" s="98"/>
      <c r="EI8469" s="98"/>
      <c r="EJ8469" s="98"/>
    </row>
    <row r="8470" spans="135:140">
      <c r="EE8470" s="114"/>
      <c r="EF8470" s="98"/>
      <c r="EG8470" s="98"/>
      <c r="EH8470" s="98"/>
      <c r="EI8470" s="98"/>
      <c r="EJ8470" s="98"/>
    </row>
    <row r="8471" spans="135:140">
      <c r="EE8471" s="114"/>
      <c r="EF8471" s="98"/>
      <c r="EG8471" s="98"/>
      <c r="EH8471" s="98"/>
      <c r="EI8471" s="98"/>
      <c r="EJ8471" s="98"/>
    </row>
    <row r="8472" spans="135:140">
      <c r="EE8472" s="114"/>
      <c r="EF8472" s="98"/>
      <c r="EG8472" s="98"/>
      <c r="EH8472" s="98"/>
      <c r="EI8472" s="98"/>
      <c r="EJ8472" s="98"/>
    </row>
    <row r="8473" spans="135:140">
      <c r="EE8473" s="114"/>
      <c r="EF8473" s="98"/>
      <c r="EG8473" s="98"/>
      <c r="EH8473" s="98"/>
      <c r="EI8473" s="98"/>
      <c r="EJ8473" s="98"/>
    </row>
    <row r="8474" spans="135:140">
      <c r="EE8474" s="114"/>
      <c r="EF8474" s="98"/>
      <c r="EG8474" s="98"/>
      <c r="EH8474" s="98"/>
      <c r="EI8474" s="98"/>
      <c r="EJ8474" s="98"/>
    </row>
    <row r="8475" spans="135:140">
      <c r="EE8475" s="114"/>
      <c r="EF8475" s="98"/>
      <c r="EG8475" s="98"/>
      <c r="EH8475" s="98"/>
      <c r="EI8475" s="98"/>
      <c r="EJ8475" s="98"/>
    </row>
    <row r="8476" spans="135:140">
      <c r="EE8476" s="114"/>
      <c r="EF8476" s="98"/>
      <c r="EG8476" s="98"/>
      <c r="EH8476" s="98"/>
      <c r="EI8476" s="98"/>
      <c r="EJ8476" s="98"/>
    </row>
    <row r="8477" spans="135:140">
      <c r="EE8477" s="114"/>
      <c r="EF8477" s="98"/>
      <c r="EG8477" s="98"/>
      <c r="EH8477" s="98"/>
      <c r="EI8477" s="98"/>
      <c r="EJ8477" s="98"/>
    </row>
    <row r="8478" spans="135:140">
      <c r="EE8478" s="114"/>
      <c r="EF8478" s="98"/>
      <c r="EG8478" s="98"/>
      <c r="EH8478" s="98"/>
      <c r="EI8478" s="98"/>
      <c r="EJ8478" s="98"/>
    </row>
    <row r="8479" spans="135:140">
      <c r="EE8479" s="114"/>
      <c r="EF8479" s="98"/>
      <c r="EG8479" s="98"/>
      <c r="EH8479" s="98"/>
      <c r="EI8479" s="98"/>
      <c r="EJ8479" s="98"/>
    </row>
    <row r="8480" spans="135:140">
      <c r="EE8480" s="114"/>
      <c r="EF8480" s="98"/>
      <c r="EG8480" s="98"/>
      <c r="EH8480" s="98"/>
      <c r="EI8480" s="98"/>
      <c r="EJ8480" s="98"/>
    </row>
    <row r="8481" spans="135:140">
      <c r="EE8481" s="114"/>
      <c r="EF8481" s="98"/>
      <c r="EG8481" s="98"/>
      <c r="EH8481" s="98"/>
      <c r="EI8481" s="98"/>
      <c r="EJ8481" s="98"/>
    </row>
    <row r="8482" spans="135:140">
      <c r="EE8482" s="114"/>
      <c r="EF8482" s="98"/>
      <c r="EG8482" s="98"/>
      <c r="EH8482" s="98"/>
      <c r="EI8482" s="98"/>
      <c r="EJ8482" s="98"/>
    </row>
    <row r="8483" spans="135:140">
      <c r="EE8483" s="114"/>
      <c r="EF8483" s="98"/>
      <c r="EG8483" s="98"/>
      <c r="EH8483" s="98"/>
      <c r="EI8483" s="98"/>
      <c r="EJ8483" s="98"/>
    </row>
    <row r="8484" spans="135:140">
      <c r="EE8484" s="114"/>
      <c r="EF8484" s="98"/>
      <c r="EG8484" s="98"/>
      <c r="EH8484" s="98"/>
      <c r="EI8484" s="98"/>
      <c r="EJ8484" s="98"/>
    </row>
    <row r="8485" spans="135:140">
      <c r="EE8485" s="114"/>
      <c r="EF8485" s="98"/>
      <c r="EG8485" s="98"/>
      <c r="EH8485" s="98"/>
      <c r="EI8485" s="98"/>
      <c r="EJ8485" s="98"/>
    </row>
    <row r="8486" spans="135:140">
      <c r="EE8486" s="114"/>
      <c r="EF8486" s="98"/>
      <c r="EG8486" s="98"/>
      <c r="EH8486" s="98"/>
      <c r="EI8486" s="98"/>
      <c r="EJ8486" s="98"/>
    </row>
    <row r="8487" spans="135:140">
      <c r="EE8487" s="114"/>
      <c r="EF8487" s="98"/>
      <c r="EG8487" s="98"/>
      <c r="EH8487" s="98"/>
      <c r="EI8487" s="98"/>
      <c r="EJ8487" s="98"/>
    </row>
    <row r="8488" spans="135:140">
      <c r="EE8488" s="114"/>
      <c r="EF8488" s="98"/>
      <c r="EG8488" s="98"/>
      <c r="EH8488" s="98"/>
      <c r="EI8488" s="98"/>
      <c r="EJ8488" s="98"/>
    </row>
    <row r="8489" spans="135:140">
      <c r="EE8489" s="114"/>
      <c r="EF8489" s="98"/>
      <c r="EG8489" s="98"/>
      <c r="EH8489" s="98"/>
      <c r="EI8489" s="98"/>
      <c r="EJ8489" s="98"/>
    </row>
    <row r="8490" spans="135:140">
      <c r="EE8490" s="114"/>
      <c r="EF8490" s="98"/>
      <c r="EG8490" s="98"/>
      <c r="EH8490" s="98"/>
      <c r="EI8490" s="98"/>
      <c r="EJ8490" s="98"/>
    </row>
    <row r="8491" spans="135:140">
      <c r="EE8491" s="114"/>
      <c r="EF8491" s="98"/>
      <c r="EG8491" s="98"/>
      <c r="EH8491" s="98"/>
      <c r="EI8491" s="98"/>
      <c r="EJ8491" s="98"/>
    </row>
    <row r="8492" spans="135:140">
      <c r="EE8492" s="114"/>
      <c r="EF8492" s="98"/>
      <c r="EG8492" s="98"/>
      <c r="EH8492" s="98"/>
      <c r="EI8492" s="98"/>
      <c r="EJ8492" s="98"/>
    </row>
    <row r="8493" spans="135:140">
      <c r="EE8493" s="114"/>
      <c r="EF8493" s="98"/>
      <c r="EG8493" s="98"/>
      <c r="EH8493" s="98"/>
      <c r="EI8493" s="98"/>
      <c r="EJ8493" s="98"/>
    </row>
    <row r="8494" spans="135:140">
      <c r="EE8494" s="114"/>
      <c r="EF8494" s="98"/>
      <c r="EG8494" s="98"/>
      <c r="EH8494" s="98"/>
      <c r="EI8494" s="98"/>
      <c r="EJ8494" s="98"/>
    </row>
    <row r="8495" spans="135:140">
      <c r="EE8495" s="114"/>
      <c r="EF8495" s="98"/>
      <c r="EG8495" s="98"/>
      <c r="EH8495" s="98"/>
      <c r="EI8495" s="98"/>
      <c r="EJ8495" s="98"/>
    </row>
    <row r="8496" spans="135:140">
      <c r="EE8496" s="114"/>
      <c r="EF8496" s="98"/>
      <c r="EG8496" s="98"/>
      <c r="EH8496" s="98"/>
      <c r="EI8496" s="98"/>
      <c r="EJ8496" s="98"/>
    </row>
    <row r="8497" spans="135:140">
      <c r="EE8497" s="114"/>
      <c r="EF8497" s="98"/>
      <c r="EG8497" s="98"/>
      <c r="EH8497" s="98"/>
      <c r="EI8497" s="98"/>
      <c r="EJ8497" s="98"/>
    </row>
    <row r="8498" spans="135:140">
      <c r="EE8498" s="114"/>
      <c r="EF8498" s="98"/>
      <c r="EG8498" s="98"/>
      <c r="EH8498" s="98"/>
      <c r="EI8498" s="98"/>
      <c r="EJ8498" s="98"/>
    </row>
    <row r="8499" spans="135:140">
      <c r="EE8499" s="114"/>
      <c r="EF8499" s="98"/>
      <c r="EG8499" s="98"/>
      <c r="EH8499" s="98"/>
      <c r="EI8499" s="98"/>
      <c r="EJ8499" s="98"/>
    </row>
    <row r="8500" spans="135:140">
      <c r="EE8500" s="114"/>
      <c r="EF8500" s="98"/>
      <c r="EG8500" s="98"/>
      <c r="EH8500" s="98"/>
      <c r="EI8500" s="98"/>
      <c r="EJ8500" s="98"/>
    </row>
    <row r="8501" spans="135:140">
      <c r="EE8501" s="114"/>
      <c r="EF8501" s="98"/>
      <c r="EG8501" s="98"/>
      <c r="EH8501" s="98"/>
      <c r="EI8501" s="98"/>
      <c r="EJ8501" s="98"/>
    </row>
    <row r="8502" spans="135:140">
      <c r="EE8502" s="114"/>
      <c r="EF8502" s="98"/>
      <c r="EG8502" s="98"/>
      <c r="EH8502" s="98"/>
      <c r="EI8502" s="98"/>
      <c r="EJ8502" s="98"/>
    </row>
    <row r="8503" spans="135:140">
      <c r="EE8503" s="114"/>
      <c r="EF8503" s="98"/>
      <c r="EG8503" s="98"/>
      <c r="EH8503" s="98"/>
      <c r="EI8503" s="98"/>
      <c r="EJ8503" s="98"/>
    </row>
    <row r="8504" spans="135:140">
      <c r="EE8504" s="114"/>
      <c r="EF8504" s="98"/>
      <c r="EG8504" s="98"/>
      <c r="EH8504" s="98"/>
      <c r="EI8504" s="98"/>
      <c r="EJ8504" s="98"/>
    </row>
    <row r="8505" spans="135:140">
      <c r="EE8505" s="114"/>
      <c r="EF8505" s="98"/>
      <c r="EG8505" s="98"/>
      <c r="EH8505" s="98"/>
      <c r="EI8505" s="98"/>
      <c r="EJ8505" s="98"/>
    </row>
    <row r="8506" spans="135:140">
      <c r="EE8506" s="114"/>
      <c r="EF8506" s="98"/>
      <c r="EG8506" s="98"/>
      <c r="EH8506" s="98"/>
      <c r="EI8506" s="98"/>
      <c r="EJ8506" s="98"/>
    </row>
    <row r="8507" spans="135:140">
      <c r="EE8507" s="114"/>
      <c r="EF8507" s="98"/>
      <c r="EG8507" s="98"/>
      <c r="EH8507" s="98"/>
      <c r="EI8507" s="98"/>
      <c r="EJ8507" s="98"/>
    </row>
    <row r="8508" spans="135:140">
      <c r="EE8508" s="114"/>
      <c r="EF8508" s="98"/>
      <c r="EG8508" s="98"/>
      <c r="EH8508" s="98"/>
      <c r="EI8508" s="98"/>
      <c r="EJ8508" s="98"/>
    </row>
    <row r="8509" spans="135:140">
      <c r="EE8509" s="114"/>
      <c r="EF8509" s="98"/>
      <c r="EG8509" s="98"/>
      <c r="EH8509" s="98"/>
      <c r="EI8509" s="98"/>
      <c r="EJ8509" s="98"/>
    </row>
    <row r="8510" spans="135:140">
      <c r="EE8510" s="114"/>
      <c r="EF8510" s="98"/>
      <c r="EG8510" s="98"/>
      <c r="EH8510" s="98"/>
      <c r="EI8510" s="98"/>
      <c r="EJ8510" s="98"/>
    </row>
    <row r="8511" spans="135:140">
      <c r="EE8511" s="114"/>
      <c r="EF8511" s="98"/>
      <c r="EG8511" s="98"/>
      <c r="EH8511" s="98"/>
      <c r="EI8511" s="98"/>
      <c r="EJ8511" s="98"/>
    </row>
    <row r="8512" spans="135:140">
      <c r="EE8512" s="114"/>
      <c r="EF8512" s="98"/>
      <c r="EG8512" s="98"/>
      <c r="EH8512" s="98"/>
      <c r="EI8512" s="98"/>
      <c r="EJ8512" s="98"/>
    </row>
    <row r="8513" spans="135:140">
      <c r="EE8513" s="114"/>
      <c r="EF8513" s="98"/>
      <c r="EG8513" s="98"/>
      <c r="EH8513" s="98"/>
      <c r="EI8513" s="98"/>
      <c r="EJ8513" s="98"/>
    </row>
    <row r="8514" spans="135:140">
      <c r="EE8514" s="114"/>
      <c r="EF8514" s="98"/>
      <c r="EG8514" s="98"/>
      <c r="EH8514" s="98"/>
      <c r="EI8514" s="98"/>
      <c r="EJ8514" s="98"/>
    </row>
    <row r="8515" spans="135:140">
      <c r="EE8515" s="114"/>
      <c r="EF8515" s="98"/>
      <c r="EG8515" s="98"/>
      <c r="EH8515" s="98"/>
      <c r="EI8515" s="98"/>
      <c r="EJ8515" s="98"/>
    </row>
    <row r="8516" spans="135:140">
      <c r="EE8516" s="114"/>
      <c r="EF8516" s="98"/>
      <c r="EG8516" s="98"/>
      <c r="EH8516" s="98"/>
      <c r="EI8516" s="98"/>
      <c r="EJ8516" s="98"/>
    </row>
    <row r="8517" spans="135:140">
      <c r="EE8517" s="114"/>
      <c r="EF8517" s="98"/>
      <c r="EG8517" s="98"/>
      <c r="EH8517" s="98"/>
      <c r="EI8517" s="98"/>
      <c r="EJ8517" s="98"/>
    </row>
    <row r="8518" spans="135:140">
      <c r="EE8518" s="114"/>
      <c r="EF8518" s="98"/>
      <c r="EG8518" s="98"/>
      <c r="EH8518" s="98"/>
      <c r="EI8518" s="98"/>
      <c r="EJ8518" s="98"/>
    </row>
    <row r="8519" spans="135:140">
      <c r="EE8519" s="114"/>
      <c r="EF8519" s="98"/>
      <c r="EG8519" s="98"/>
      <c r="EH8519" s="98"/>
      <c r="EI8519" s="98"/>
      <c r="EJ8519" s="98"/>
    </row>
    <row r="8520" spans="135:140">
      <c r="EE8520" s="114"/>
      <c r="EF8520" s="98"/>
      <c r="EG8520" s="98"/>
      <c r="EH8520" s="98"/>
      <c r="EI8520" s="98"/>
      <c r="EJ8520" s="98"/>
    </row>
    <row r="8521" spans="135:140">
      <c r="EE8521" s="114"/>
      <c r="EF8521" s="98"/>
      <c r="EG8521" s="98"/>
      <c r="EH8521" s="98"/>
      <c r="EI8521" s="98"/>
      <c r="EJ8521" s="98"/>
    </row>
    <row r="8522" spans="135:140">
      <c r="EE8522" s="114"/>
      <c r="EF8522" s="98"/>
      <c r="EG8522" s="98"/>
      <c r="EH8522" s="98"/>
      <c r="EI8522" s="98"/>
      <c r="EJ8522" s="98"/>
    </row>
    <row r="8523" spans="135:140">
      <c r="EE8523" s="114"/>
      <c r="EF8523" s="98"/>
      <c r="EG8523" s="98"/>
      <c r="EH8523" s="98"/>
      <c r="EI8523" s="98"/>
      <c r="EJ8523" s="98"/>
    </row>
    <row r="8524" spans="135:140">
      <c r="EE8524" s="114"/>
      <c r="EF8524" s="98"/>
      <c r="EG8524" s="98"/>
      <c r="EH8524" s="98"/>
      <c r="EI8524" s="98"/>
      <c r="EJ8524" s="98"/>
    </row>
    <row r="8525" spans="135:140">
      <c r="EE8525" s="114"/>
      <c r="EF8525" s="98"/>
      <c r="EG8525" s="98"/>
      <c r="EH8525" s="98"/>
      <c r="EI8525" s="98"/>
      <c r="EJ8525" s="98"/>
    </row>
    <row r="8526" spans="135:140">
      <c r="EE8526" s="114"/>
      <c r="EF8526" s="98"/>
      <c r="EG8526" s="98"/>
      <c r="EH8526" s="98"/>
      <c r="EI8526" s="98"/>
      <c r="EJ8526" s="98"/>
    </row>
    <row r="8527" spans="135:140">
      <c r="EE8527" s="114"/>
      <c r="EF8527" s="98"/>
      <c r="EG8527" s="98"/>
      <c r="EH8527" s="98"/>
      <c r="EI8527" s="98"/>
      <c r="EJ8527" s="98"/>
    </row>
    <row r="8528" spans="135:140">
      <c r="EE8528" s="114"/>
      <c r="EF8528" s="98"/>
      <c r="EG8528" s="98"/>
      <c r="EH8528" s="98"/>
      <c r="EI8528" s="98"/>
      <c r="EJ8528" s="98"/>
    </row>
    <row r="8529" spans="135:140">
      <c r="EE8529" s="114"/>
      <c r="EF8529" s="98"/>
      <c r="EG8529" s="98"/>
      <c r="EH8529" s="98"/>
      <c r="EI8529" s="98"/>
      <c r="EJ8529" s="98"/>
    </row>
    <row r="8530" spans="135:140">
      <c r="EE8530" s="114"/>
      <c r="EF8530" s="98"/>
      <c r="EG8530" s="98"/>
      <c r="EH8530" s="98"/>
      <c r="EI8530" s="98"/>
      <c r="EJ8530" s="98"/>
    </row>
    <row r="8531" spans="135:140">
      <c r="EE8531" s="114"/>
      <c r="EF8531" s="98"/>
      <c r="EG8531" s="98"/>
      <c r="EH8531" s="98"/>
      <c r="EI8531" s="98"/>
      <c r="EJ8531" s="98"/>
    </row>
    <row r="8532" spans="135:140">
      <c r="EE8532" s="114"/>
      <c r="EF8532" s="98"/>
      <c r="EG8532" s="98"/>
      <c r="EH8532" s="98"/>
      <c r="EI8532" s="98"/>
      <c r="EJ8532" s="98"/>
    </row>
    <row r="8533" spans="135:140">
      <c r="EE8533" s="114"/>
      <c r="EF8533" s="98"/>
      <c r="EG8533" s="98"/>
      <c r="EH8533" s="98"/>
      <c r="EI8533" s="98"/>
      <c r="EJ8533" s="98"/>
    </row>
    <row r="8534" spans="135:140">
      <c r="EE8534" s="114"/>
      <c r="EF8534" s="98"/>
      <c r="EG8534" s="98"/>
      <c r="EH8534" s="98"/>
      <c r="EI8534" s="98"/>
      <c r="EJ8534" s="98"/>
    </row>
    <row r="8535" spans="135:140">
      <c r="EE8535" s="114"/>
      <c r="EF8535" s="98"/>
      <c r="EG8535" s="98"/>
      <c r="EH8535" s="98"/>
      <c r="EI8535" s="98"/>
      <c r="EJ8535" s="98"/>
    </row>
    <row r="8536" spans="135:140">
      <c r="EE8536" s="114"/>
      <c r="EF8536" s="98"/>
      <c r="EG8536" s="98"/>
      <c r="EH8536" s="98"/>
      <c r="EI8536" s="98"/>
      <c r="EJ8536" s="98"/>
    </row>
    <row r="8537" spans="135:140">
      <c r="EE8537" s="114"/>
      <c r="EF8537" s="98"/>
      <c r="EG8537" s="98"/>
      <c r="EH8537" s="98"/>
      <c r="EI8537" s="98"/>
      <c r="EJ8537" s="98"/>
    </row>
    <row r="8538" spans="135:140">
      <c r="EE8538" s="114"/>
      <c r="EF8538" s="98"/>
      <c r="EG8538" s="98"/>
      <c r="EH8538" s="98"/>
      <c r="EI8538" s="98"/>
      <c r="EJ8538" s="98"/>
    </row>
    <row r="8539" spans="135:140">
      <c r="EE8539" s="114"/>
      <c r="EF8539" s="98"/>
      <c r="EG8539" s="98"/>
      <c r="EH8539" s="98"/>
      <c r="EI8539" s="98"/>
      <c r="EJ8539" s="98"/>
    </row>
    <row r="8540" spans="135:140">
      <c r="EE8540" s="114"/>
      <c r="EF8540" s="98"/>
      <c r="EG8540" s="98"/>
      <c r="EH8540" s="98"/>
      <c r="EI8540" s="98"/>
      <c r="EJ8540" s="98"/>
    </row>
    <row r="8541" spans="135:140">
      <c r="EE8541" s="114"/>
      <c r="EF8541" s="98"/>
      <c r="EG8541" s="98"/>
      <c r="EH8541" s="98"/>
      <c r="EI8541" s="98"/>
      <c r="EJ8541" s="98"/>
    </row>
    <row r="8542" spans="135:140">
      <c r="EE8542" s="114"/>
      <c r="EF8542" s="98"/>
      <c r="EG8542" s="98"/>
      <c r="EH8542" s="98"/>
      <c r="EI8542" s="98"/>
      <c r="EJ8542" s="98"/>
    </row>
    <row r="8543" spans="135:140">
      <c r="EE8543" s="114"/>
      <c r="EF8543" s="98"/>
      <c r="EG8543" s="98"/>
      <c r="EH8543" s="98"/>
      <c r="EI8543" s="98"/>
      <c r="EJ8543" s="98"/>
    </row>
    <row r="8544" spans="135:140">
      <c r="EE8544" s="114"/>
      <c r="EF8544" s="98"/>
      <c r="EG8544" s="98"/>
      <c r="EH8544" s="98"/>
      <c r="EI8544" s="98"/>
      <c r="EJ8544" s="98"/>
    </row>
    <row r="8545" spans="135:140">
      <c r="EE8545" s="114"/>
      <c r="EF8545" s="98"/>
      <c r="EG8545" s="98"/>
      <c r="EH8545" s="98"/>
      <c r="EI8545" s="98"/>
      <c r="EJ8545" s="98"/>
    </row>
    <row r="8546" spans="135:140">
      <c r="EE8546" s="114"/>
      <c r="EF8546" s="98"/>
      <c r="EG8546" s="98"/>
      <c r="EH8546" s="98"/>
      <c r="EI8546" s="98"/>
      <c r="EJ8546" s="98"/>
    </row>
    <row r="8547" spans="135:140">
      <c r="EE8547" s="114"/>
      <c r="EF8547" s="98"/>
      <c r="EG8547" s="98"/>
      <c r="EH8547" s="98"/>
      <c r="EI8547" s="98"/>
      <c r="EJ8547" s="98"/>
    </row>
    <row r="8548" spans="135:140">
      <c r="EE8548" s="114"/>
      <c r="EF8548" s="98"/>
      <c r="EG8548" s="98"/>
      <c r="EH8548" s="98"/>
      <c r="EI8548" s="98"/>
      <c r="EJ8548" s="98"/>
    </row>
    <row r="8549" spans="135:140">
      <c r="EE8549" s="114"/>
      <c r="EF8549" s="98"/>
      <c r="EG8549" s="98"/>
      <c r="EH8549" s="98"/>
      <c r="EI8549" s="98"/>
      <c r="EJ8549" s="98"/>
    </row>
    <row r="8550" spans="135:140">
      <c r="EE8550" s="114"/>
      <c r="EF8550" s="98"/>
      <c r="EG8550" s="98"/>
      <c r="EH8550" s="98"/>
      <c r="EI8550" s="98"/>
      <c r="EJ8550" s="98"/>
    </row>
    <row r="8551" spans="135:140">
      <c r="EE8551" s="114"/>
      <c r="EF8551" s="98"/>
      <c r="EG8551" s="98"/>
      <c r="EH8551" s="98"/>
      <c r="EI8551" s="98"/>
      <c r="EJ8551" s="98"/>
    </row>
    <row r="8552" spans="135:140">
      <c r="EE8552" s="114"/>
      <c r="EF8552" s="98"/>
      <c r="EG8552" s="98"/>
      <c r="EH8552" s="98"/>
      <c r="EI8552" s="98"/>
      <c r="EJ8552" s="98"/>
    </row>
    <row r="8553" spans="135:140">
      <c r="EE8553" s="114"/>
      <c r="EF8553" s="98"/>
      <c r="EG8553" s="98"/>
      <c r="EH8553" s="98"/>
      <c r="EI8553" s="98"/>
      <c r="EJ8553" s="98"/>
    </row>
    <row r="8554" spans="135:140">
      <c r="EE8554" s="114"/>
      <c r="EF8554" s="98"/>
      <c r="EG8554" s="98"/>
      <c r="EH8554" s="98"/>
      <c r="EI8554" s="98"/>
      <c r="EJ8554" s="98"/>
    </row>
    <row r="8555" spans="135:140">
      <c r="EE8555" s="114"/>
      <c r="EF8555" s="98"/>
      <c r="EG8555" s="98"/>
      <c r="EH8555" s="98"/>
      <c r="EI8555" s="98"/>
      <c r="EJ8555" s="98"/>
    </row>
    <row r="8556" spans="135:140">
      <c r="EE8556" s="114"/>
      <c r="EF8556" s="98"/>
      <c r="EG8556" s="98"/>
      <c r="EH8556" s="98"/>
      <c r="EI8556" s="98"/>
      <c r="EJ8556" s="98"/>
    </row>
    <row r="8557" spans="135:140">
      <c r="EE8557" s="114"/>
      <c r="EF8557" s="98"/>
      <c r="EG8557" s="98"/>
      <c r="EH8557" s="98"/>
      <c r="EI8557" s="98"/>
      <c r="EJ8557" s="98"/>
    </row>
    <row r="8558" spans="135:140">
      <c r="EE8558" s="114"/>
      <c r="EF8558" s="98"/>
      <c r="EG8558" s="98"/>
      <c r="EH8558" s="98"/>
      <c r="EI8558" s="98"/>
      <c r="EJ8558" s="98"/>
    </row>
    <row r="8559" spans="135:140">
      <c r="EE8559" s="114"/>
      <c r="EF8559" s="98"/>
      <c r="EG8559" s="98"/>
      <c r="EH8559" s="98"/>
      <c r="EI8559" s="98"/>
      <c r="EJ8559" s="98"/>
    </row>
    <row r="8560" spans="135:140">
      <c r="EE8560" s="114"/>
      <c r="EF8560" s="98"/>
      <c r="EG8560" s="98"/>
      <c r="EH8560" s="98"/>
      <c r="EI8560" s="98"/>
      <c r="EJ8560" s="98"/>
    </row>
    <row r="8561" spans="135:140">
      <c r="EE8561" s="114"/>
      <c r="EF8561" s="98"/>
      <c r="EG8561" s="98"/>
      <c r="EH8561" s="98"/>
      <c r="EI8561" s="98"/>
      <c r="EJ8561" s="98"/>
    </row>
    <row r="8562" spans="135:140">
      <c r="EE8562" s="114"/>
      <c r="EF8562" s="98"/>
      <c r="EG8562" s="98"/>
      <c r="EH8562" s="98"/>
      <c r="EI8562" s="98"/>
      <c r="EJ8562" s="98"/>
    </row>
    <row r="8563" spans="135:140">
      <c r="EE8563" s="114"/>
      <c r="EF8563" s="98"/>
      <c r="EG8563" s="98"/>
      <c r="EH8563" s="98"/>
      <c r="EI8563" s="98"/>
      <c r="EJ8563" s="98"/>
    </row>
    <row r="8564" spans="135:140">
      <c r="EE8564" s="114"/>
      <c r="EF8564" s="98"/>
      <c r="EG8564" s="98"/>
      <c r="EH8564" s="98"/>
      <c r="EI8564" s="98"/>
      <c r="EJ8564" s="98"/>
    </row>
    <row r="8565" spans="135:140">
      <c r="EE8565" s="114"/>
      <c r="EF8565" s="98"/>
      <c r="EG8565" s="98"/>
      <c r="EH8565" s="98"/>
      <c r="EI8565" s="98"/>
      <c r="EJ8565" s="98"/>
    </row>
    <row r="8566" spans="135:140">
      <c r="EE8566" s="114"/>
      <c r="EF8566" s="98"/>
      <c r="EG8566" s="98"/>
      <c r="EH8566" s="98"/>
      <c r="EI8566" s="98"/>
      <c r="EJ8566" s="98"/>
    </row>
    <row r="8567" spans="135:140">
      <c r="EE8567" s="114"/>
      <c r="EF8567" s="98"/>
      <c r="EG8567" s="98"/>
      <c r="EH8567" s="98"/>
      <c r="EI8567" s="98"/>
      <c r="EJ8567" s="98"/>
    </row>
    <row r="8568" spans="135:140">
      <c r="EE8568" s="114"/>
      <c r="EF8568" s="98"/>
      <c r="EG8568" s="98"/>
      <c r="EH8568" s="98"/>
      <c r="EI8568" s="98"/>
      <c r="EJ8568" s="98"/>
    </row>
    <row r="8569" spans="135:140">
      <c r="EE8569" s="114"/>
      <c r="EF8569" s="98"/>
      <c r="EG8569" s="98"/>
      <c r="EH8569" s="98"/>
      <c r="EI8569" s="98"/>
      <c r="EJ8569" s="98"/>
    </row>
    <row r="8570" spans="135:140">
      <c r="EE8570" s="114"/>
      <c r="EF8570" s="98"/>
      <c r="EG8570" s="98"/>
      <c r="EH8570" s="98"/>
      <c r="EI8570" s="98"/>
      <c r="EJ8570" s="98"/>
    </row>
    <row r="8571" spans="135:140">
      <c r="EE8571" s="114"/>
      <c r="EF8571" s="98"/>
      <c r="EG8571" s="98"/>
      <c r="EH8571" s="98"/>
      <c r="EI8571" s="98"/>
      <c r="EJ8571" s="98"/>
    </row>
    <row r="8572" spans="135:140">
      <c r="EE8572" s="114"/>
      <c r="EF8572" s="98"/>
      <c r="EG8572" s="98"/>
      <c r="EH8572" s="98"/>
      <c r="EI8572" s="98"/>
      <c r="EJ8572" s="98"/>
    </row>
    <row r="8573" spans="135:140">
      <c r="EE8573" s="114"/>
      <c r="EF8573" s="98"/>
      <c r="EG8573" s="98"/>
      <c r="EH8573" s="98"/>
      <c r="EI8573" s="98"/>
      <c r="EJ8573" s="98"/>
    </row>
    <row r="8574" spans="135:140">
      <c r="EE8574" s="114"/>
      <c r="EF8574" s="98"/>
      <c r="EG8574" s="98"/>
      <c r="EH8574" s="98"/>
      <c r="EI8574" s="98"/>
      <c r="EJ8574" s="98"/>
    </row>
    <row r="8575" spans="135:140">
      <c r="EE8575" s="114"/>
      <c r="EF8575" s="98"/>
      <c r="EG8575" s="98"/>
      <c r="EH8575" s="98"/>
      <c r="EI8575" s="98"/>
      <c r="EJ8575" s="98"/>
    </row>
    <row r="8576" spans="135:140">
      <c r="EE8576" s="114"/>
      <c r="EF8576" s="98"/>
      <c r="EG8576" s="98"/>
      <c r="EH8576" s="98"/>
      <c r="EI8576" s="98"/>
      <c r="EJ8576" s="98"/>
    </row>
    <row r="8577" spans="135:140">
      <c r="EE8577" s="114"/>
      <c r="EF8577" s="98"/>
      <c r="EG8577" s="98"/>
      <c r="EH8577" s="98"/>
      <c r="EI8577" s="98"/>
      <c r="EJ8577" s="98"/>
    </row>
    <row r="8578" spans="135:140">
      <c r="EE8578" s="114"/>
      <c r="EF8578" s="98"/>
      <c r="EG8578" s="98"/>
      <c r="EH8578" s="98"/>
      <c r="EI8578" s="98"/>
      <c r="EJ8578" s="98"/>
    </row>
    <row r="8579" spans="135:140">
      <c r="EE8579" s="114"/>
      <c r="EF8579" s="98"/>
      <c r="EG8579" s="98"/>
      <c r="EH8579" s="98"/>
      <c r="EI8579" s="98"/>
      <c r="EJ8579" s="98"/>
    </row>
    <row r="8580" spans="135:140">
      <c r="EE8580" s="114"/>
      <c r="EF8580" s="98"/>
      <c r="EG8580" s="98"/>
      <c r="EH8580" s="98"/>
      <c r="EI8580" s="98"/>
      <c r="EJ8580" s="98"/>
    </row>
    <row r="8581" spans="135:140">
      <c r="EE8581" s="114"/>
      <c r="EF8581" s="98"/>
      <c r="EG8581" s="98"/>
      <c r="EH8581" s="98"/>
      <c r="EI8581" s="98"/>
      <c r="EJ8581" s="98"/>
    </row>
    <row r="8582" spans="135:140">
      <c r="EE8582" s="114"/>
      <c r="EF8582" s="98"/>
      <c r="EG8582" s="98"/>
      <c r="EH8582" s="98"/>
      <c r="EI8582" s="98"/>
      <c r="EJ8582" s="98"/>
    </row>
    <row r="8583" spans="135:140">
      <c r="EE8583" s="114"/>
      <c r="EF8583" s="98"/>
      <c r="EG8583" s="98"/>
      <c r="EH8583" s="98"/>
      <c r="EI8583" s="98"/>
      <c r="EJ8583" s="98"/>
    </row>
    <row r="8584" spans="135:140">
      <c r="EE8584" s="114"/>
      <c r="EF8584" s="98"/>
      <c r="EG8584" s="98"/>
      <c r="EH8584" s="98"/>
      <c r="EI8584" s="98"/>
      <c r="EJ8584" s="98"/>
    </row>
    <row r="8585" spans="135:140">
      <c r="EE8585" s="114"/>
      <c r="EF8585" s="98"/>
      <c r="EG8585" s="98"/>
      <c r="EH8585" s="98"/>
      <c r="EI8585" s="98"/>
      <c r="EJ8585" s="98"/>
    </row>
    <row r="8586" spans="135:140">
      <c r="EE8586" s="114"/>
      <c r="EF8586" s="98"/>
      <c r="EG8586" s="98"/>
      <c r="EH8586" s="98"/>
      <c r="EI8586" s="98"/>
      <c r="EJ8586" s="98"/>
    </row>
    <row r="8587" spans="135:140">
      <c r="EE8587" s="114"/>
      <c r="EF8587" s="98"/>
      <c r="EG8587" s="98"/>
      <c r="EH8587" s="98"/>
      <c r="EI8587" s="98"/>
      <c r="EJ8587" s="98"/>
    </row>
    <row r="8588" spans="135:140">
      <c r="EE8588" s="114"/>
      <c r="EF8588" s="98"/>
      <c r="EG8588" s="98"/>
      <c r="EH8588" s="98"/>
      <c r="EI8588" s="98"/>
      <c r="EJ8588" s="98"/>
    </row>
    <row r="8589" spans="135:140">
      <c r="EE8589" s="114"/>
      <c r="EF8589" s="98"/>
      <c r="EG8589" s="98"/>
      <c r="EH8589" s="98"/>
      <c r="EI8589" s="98"/>
      <c r="EJ8589" s="98"/>
    </row>
    <row r="8590" spans="135:140">
      <c r="EE8590" s="114"/>
      <c r="EF8590" s="98"/>
      <c r="EG8590" s="98"/>
      <c r="EH8590" s="98"/>
      <c r="EI8590" s="98"/>
      <c r="EJ8590" s="98"/>
    </row>
    <row r="8591" spans="135:140">
      <c r="EE8591" s="114"/>
      <c r="EF8591" s="98"/>
      <c r="EG8591" s="98"/>
      <c r="EH8591" s="98"/>
      <c r="EI8591" s="98"/>
      <c r="EJ8591" s="98"/>
    </row>
    <row r="8592" spans="135:140">
      <c r="EE8592" s="114"/>
      <c r="EF8592" s="98"/>
      <c r="EG8592" s="98"/>
      <c r="EH8592" s="98"/>
      <c r="EI8592" s="98"/>
      <c r="EJ8592" s="98"/>
    </row>
    <row r="8593" spans="135:140">
      <c r="EE8593" s="114"/>
      <c r="EF8593" s="98"/>
      <c r="EG8593" s="98"/>
      <c r="EH8593" s="98"/>
      <c r="EI8593" s="98"/>
      <c r="EJ8593" s="98"/>
    </row>
    <row r="8594" spans="135:140">
      <c r="EE8594" s="114"/>
      <c r="EF8594" s="98"/>
      <c r="EG8594" s="98"/>
      <c r="EH8594" s="98"/>
      <c r="EI8594" s="98"/>
      <c r="EJ8594" s="98"/>
    </row>
    <row r="8595" spans="135:140">
      <c r="EE8595" s="114"/>
      <c r="EF8595" s="98"/>
      <c r="EG8595" s="98"/>
      <c r="EH8595" s="98"/>
      <c r="EI8595" s="98"/>
      <c r="EJ8595" s="98"/>
    </row>
    <row r="8596" spans="135:140">
      <c r="EE8596" s="114"/>
      <c r="EF8596" s="98"/>
      <c r="EG8596" s="98"/>
      <c r="EH8596" s="98"/>
      <c r="EI8596" s="98"/>
      <c r="EJ8596" s="98"/>
    </row>
    <row r="8597" spans="135:140">
      <c r="EE8597" s="114"/>
      <c r="EF8597" s="98"/>
      <c r="EG8597" s="98"/>
      <c r="EH8597" s="98"/>
      <c r="EI8597" s="98"/>
      <c r="EJ8597" s="98"/>
    </row>
    <row r="8598" spans="135:140">
      <c r="EE8598" s="114"/>
      <c r="EF8598" s="98"/>
      <c r="EG8598" s="98"/>
      <c r="EH8598" s="98"/>
      <c r="EI8598" s="98"/>
      <c r="EJ8598" s="98"/>
    </row>
    <row r="8599" spans="135:140">
      <c r="EE8599" s="114"/>
      <c r="EF8599" s="98"/>
      <c r="EG8599" s="98"/>
      <c r="EH8599" s="98"/>
      <c r="EI8599" s="98"/>
      <c r="EJ8599" s="98"/>
    </row>
    <row r="8600" spans="135:140">
      <c r="EE8600" s="114"/>
      <c r="EF8600" s="98"/>
      <c r="EG8600" s="98"/>
      <c r="EH8600" s="98"/>
      <c r="EI8600" s="98"/>
      <c r="EJ8600" s="98"/>
    </row>
    <row r="8601" spans="135:140">
      <c r="EE8601" s="114"/>
      <c r="EF8601" s="98"/>
      <c r="EG8601" s="98"/>
      <c r="EH8601" s="98"/>
      <c r="EI8601" s="98"/>
      <c r="EJ8601" s="98"/>
    </row>
    <row r="8602" spans="135:140">
      <c r="EE8602" s="114"/>
      <c r="EF8602" s="98"/>
      <c r="EG8602" s="98"/>
      <c r="EH8602" s="98"/>
      <c r="EI8602" s="98"/>
      <c r="EJ8602" s="98"/>
    </row>
    <row r="8603" spans="135:140">
      <c r="EE8603" s="114"/>
      <c r="EF8603" s="98"/>
      <c r="EG8603" s="98"/>
      <c r="EH8603" s="98"/>
      <c r="EI8603" s="98"/>
      <c r="EJ8603" s="98"/>
    </row>
    <row r="8604" spans="135:140">
      <c r="EE8604" s="114"/>
      <c r="EF8604" s="98"/>
      <c r="EG8604" s="98"/>
      <c r="EH8604" s="98"/>
      <c r="EI8604" s="98"/>
      <c r="EJ8604" s="98"/>
    </row>
    <row r="8605" spans="135:140">
      <c r="EE8605" s="114"/>
      <c r="EF8605" s="98"/>
      <c r="EG8605" s="98"/>
      <c r="EH8605" s="98"/>
      <c r="EI8605" s="98"/>
      <c r="EJ8605" s="98"/>
    </row>
    <row r="8606" spans="135:140">
      <c r="EE8606" s="114"/>
      <c r="EF8606" s="98"/>
      <c r="EG8606" s="98"/>
      <c r="EH8606" s="98"/>
      <c r="EI8606" s="98"/>
      <c r="EJ8606" s="98"/>
    </row>
    <row r="8607" spans="135:140">
      <c r="EE8607" s="114"/>
      <c r="EF8607" s="98"/>
      <c r="EG8607" s="98"/>
      <c r="EH8607" s="98"/>
      <c r="EI8607" s="98"/>
      <c r="EJ8607" s="98"/>
    </row>
    <row r="8608" spans="135:140">
      <c r="EE8608" s="114"/>
      <c r="EF8608" s="98"/>
      <c r="EG8608" s="98"/>
      <c r="EH8608" s="98"/>
      <c r="EI8608" s="98"/>
      <c r="EJ8608" s="98"/>
    </row>
    <row r="8609" spans="135:140">
      <c r="EE8609" s="114"/>
      <c r="EF8609" s="98"/>
      <c r="EG8609" s="98"/>
      <c r="EH8609" s="98"/>
      <c r="EI8609" s="98"/>
      <c r="EJ8609" s="98"/>
    </row>
    <row r="8610" spans="135:140">
      <c r="EE8610" s="114"/>
      <c r="EF8610" s="98"/>
      <c r="EG8610" s="98"/>
      <c r="EH8610" s="98"/>
      <c r="EI8610" s="98"/>
      <c r="EJ8610" s="98"/>
    </row>
    <row r="8611" spans="135:140">
      <c r="EE8611" s="114"/>
      <c r="EF8611" s="98"/>
      <c r="EG8611" s="98"/>
      <c r="EH8611" s="98"/>
      <c r="EI8611" s="98"/>
      <c r="EJ8611" s="98"/>
    </row>
    <row r="8612" spans="135:140">
      <c r="EE8612" s="114"/>
      <c r="EF8612" s="98"/>
      <c r="EG8612" s="98"/>
      <c r="EH8612" s="98"/>
      <c r="EI8612" s="98"/>
      <c r="EJ8612" s="98"/>
    </row>
    <row r="8613" spans="135:140">
      <c r="EE8613" s="114"/>
      <c r="EF8613" s="98"/>
      <c r="EG8613" s="98"/>
      <c r="EH8613" s="98"/>
      <c r="EI8613" s="98"/>
      <c r="EJ8613" s="98"/>
    </row>
    <row r="8614" spans="135:140">
      <c r="EE8614" s="114"/>
      <c r="EF8614" s="98"/>
      <c r="EG8614" s="98"/>
      <c r="EH8614" s="98"/>
      <c r="EI8614" s="98"/>
      <c r="EJ8614" s="98"/>
    </row>
    <row r="8615" spans="135:140">
      <c r="EE8615" s="114"/>
      <c r="EF8615" s="98"/>
      <c r="EG8615" s="98"/>
      <c r="EH8615" s="98"/>
      <c r="EI8615" s="98"/>
      <c r="EJ8615" s="98"/>
    </row>
    <row r="8616" spans="135:140">
      <c r="EE8616" s="114"/>
      <c r="EF8616" s="98"/>
      <c r="EG8616" s="98"/>
      <c r="EH8616" s="98"/>
      <c r="EI8616" s="98"/>
      <c r="EJ8616" s="98"/>
    </row>
    <row r="8617" spans="135:140">
      <c r="EE8617" s="114"/>
      <c r="EF8617" s="98"/>
      <c r="EG8617" s="98"/>
      <c r="EH8617" s="98"/>
      <c r="EI8617" s="98"/>
      <c r="EJ8617" s="98"/>
    </row>
    <row r="8618" spans="135:140">
      <c r="EE8618" s="114"/>
      <c r="EF8618" s="98"/>
      <c r="EG8618" s="98"/>
      <c r="EH8618" s="98"/>
      <c r="EI8618" s="98"/>
      <c r="EJ8618" s="98"/>
    </row>
    <row r="8619" spans="135:140">
      <c r="EE8619" s="114"/>
      <c r="EF8619" s="98"/>
      <c r="EG8619" s="98"/>
      <c r="EH8619" s="98"/>
      <c r="EI8619" s="98"/>
      <c r="EJ8619" s="98"/>
    </row>
    <row r="8620" spans="135:140">
      <c r="EE8620" s="114"/>
      <c r="EF8620" s="98"/>
      <c r="EG8620" s="98"/>
      <c r="EH8620" s="98"/>
      <c r="EI8620" s="98"/>
      <c r="EJ8620" s="98"/>
    </row>
    <row r="8621" spans="135:140">
      <c r="EE8621" s="114"/>
      <c r="EF8621" s="98"/>
      <c r="EG8621" s="98"/>
      <c r="EH8621" s="98"/>
      <c r="EI8621" s="98"/>
      <c r="EJ8621" s="98"/>
    </row>
    <row r="8622" spans="135:140">
      <c r="EE8622" s="114"/>
      <c r="EF8622" s="98"/>
      <c r="EG8622" s="98"/>
      <c r="EH8622" s="98"/>
      <c r="EI8622" s="98"/>
      <c r="EJ8622" s="98"/>
    </row>
    <row r="8623" spans="135:140">
      <c r="EE8623" s="114"/>
      <c r="EF8623" s="98"/>
      <c r="EG8623" s="98"/>
      <c r="EH8623" s="98"/>
      <c r="EI8623" s="98"/>
      <c r="EJ8623" s="98"/>
    </row>
    <row r="8624" spans="135:140">
      <c r="EE8624" s="114"/>
      <c r="EF8624" s="98"/>
      <c r="EG8624" s="98"/>
      <c r="EH8624" s="98"/>
      <c r="EI8624" s="98"/>
      <c r="EJ8624" s="98"/>
    </row>
    <row r="8625" spans="135:140">
      <c r="EE8625" s="114"/>
      <c r="EF8625" s="98"/>
      <c r="EG8625" s="98"/>
      <c r="EH8625" s="98"/>
      <c r="EI8625" s="98"/>
      <c r="EJ8625" s="98"/>
    </row>
    <row r="8626" spans="135:140">
      <c r="EE8626" s="114"/>
      <c r="EF8626" s="98"/>
      <c r="EG8626" s="98"/>
      <c r="EH8626" s="98"/>
      <c r="EI8626" s="98"/>
      <c r="EJ8626" s="98"/>
    </row>
    <row r="8627" spans="135:140">
      <c r="EE8627" s="114"/>
      <c r="EF8627" s="98"/>
      <c r="EG8627" s="98"/>
      <c r="EH8627" s="98"/>
      <c r="EI8627" s="98"/>
      <c r="EJ8627" s="98"/>
    </row>
    <row r="8628" spans="135:140">
      <c r="EE8628" s="114"/>
      <c r="EF8628" s="98"/>
      <c r="EG8628" s="98"/>
      <c r="EH8628" s="98"/>
      <c r="EI8628" s="98"/>
      <c r="EJ8628" s="98"/>
    </row>
    <row r="8629" spans="135:140">
      <c r="EE8629" s="114"/>
      <c r="EF8629" s="98"/>
      <c r="EG8629" s="98"/>
      <c r="EH8629" s="98"/>
      <c r="EI8629" s="98"/>
      <c r="EJ8629" s="98"/>
    </row>
    <row r="8630" spans="135:140">
      <c r="EE8630" s="114"/>
      <c r="EF8630" s="98"/>
      <c r="EG8630" s="98"/>
      <c r="EH8630" s="98"/>
      <c r="EI8630" s="98"/>
      <c r="EJ8630" s="98"/>
    </row>
    <row r="8631" spans="135:140">
      <c r="EE8631" s="114"/>
      <c r="EF8631" s="98"/>
      <c r="EG8631" s="98"/>
      <c r="EH8631" s="98"/>
      <c r="EI8631" s="98"/>
      <c r="EJ8631" s="98"/>
    </row>
    <row r="8632" spans="135:140">
      <c r="EE8632" s="114"/>
      <c r="EF8632" s="98"/>
      <c r="EG8632" s="98"/>
      <c r="EH8632" s="98"/>
      <c r="EI8632" s="98"/>
      <c r="EJ8632" s="98"/>
    </row>
    <row r="8633" spans="135:140">
      <c r="EE8633" s="114"/>
      <c r="EF8633" s="98"/>
      <c r="EG8633" s="98"/>
      <c r="EH8633" s="98"/>
      <c r="EI8633" s="98"/>
      <c r="EJ8633" s="98"/>
    </row>
    <row r="8634" spans="135:140">
      <c r="EE8634" s="114"/>
      <c r="EF8634" s="98"/>
      <c r="EG8634" s="98"/>
      <c r="EH8634" s="98"/>
      <c r="EI8634" s="98"/>
      <c r="EJ8634" s="98"/>
    </row>
    <row r="8635" spans="135:140">
      <c r="EE8635" s="114"/>
      <c r="EF8635" s="98"/>
      <c r="EG8635" s="98"/>
      <c r="EH8635" s="98"/>
      <c r="EI8635" s="98"/>
      <c r="EJ8635" s="98"/>
    </row>
    <row r="8636" spans="135:140">
      <c r="EE8636" s="114"/>
      <c r="EF8636" s="98"/>
      <c r="EG8636" s="98"/>
      <c r="EH8636" s="98"/>
      <c r="EI8636" s="98"/>
      <c r="EJ8636" s="98"/>
    </row>
    <row r="8637" spans="135:140">
      <c r="EE8637" s="114"/>
      <c r="EF8637" s="98"/>
      <c r="EG8637" s="98"/>
      <c r="EH8637" s="98"/>
      <c r="EI8637" s="98"/>
      <c r="EJ8637" s="98"/>
    </row>
    <row r="8638" spans="135:140">
      <c r="EE8638" s="114"/>
      <c r="EF8638" s="98"/>
      <c r="EG8638" s="98"/>
      <c r="EH8638" s="98"/>
      <c r="EI8638" s="98"/>
      <c r="EJ8638" s="98"/>
    </row>
    <row r="8639" spans="135:140">
      <c r="EE8639" s="114"/>
      <c r="EF8639" s="98"/>
      <c r="EG8639" s="98"/>
      <c r="EH8639" s="98"/>
      <c r="EI8639" s="98"/>
      <c r="EJ8639" s="98"/>
    </row>
    <row r="8640" spans="135:140">
      <c r="EE8640" s="114"/>
      <c r="EF8640" s="98"/>
      <c r="EG8640" s="98"/>
      <c r="EH8640" s="98"/>
      <c r="EI8640" s="98"/>
      <c r="EJ8640" s="98"/>
    </row>
    <row r="8641" spans="135:140">
      <c r="EE8641" s="114"/>
      <c r="EF8641" s="98"/>
      <c r="EG8641" s="98"/>
      <c r="EH8641" s="98"/>
      <c r="EI8641" s="98"/>
      <c r="EJ8641" s="98"/>
    </row>
    <row r="8642" spans="135:140">
      <c r="EE8642" s="114"/>
      <c r="EF8642" s="98"/>
      <c r="EG8642" s="98"/>
      <c r="EH8642" s="98"/>
      <c r="EI8642" s="98"/>
      <c r="EJ8642" s="98"/>
    </row>
    <row r="8643" spans="135:140">
      <c r="EE8643" s="114"/>
      <c r="EF8643" s="98"/>
      <c r="EG8643" s="98"/>
      <c r="EH8643" s="98"/>
      <c r="EI8643" s="98"/>
      <c r="EJ8643" s="98"/>
    </row>
    <row r="8644" spans="135:140">
      <c r="EE8644" s="114"/>
      <c r="EF8644" s="98"/>
      <c r="EG8644" s="98"/>
      <c r="EH8644" s="98"/>
      <c r="EI8644" s="98"/>
      <c r="EJ8644" s="98"/>
    </row>
    <row r="8645" spans="135:140">
      <c r="EE8645" s="114"/>
      <c r="EF8645" s="98"/>
      <c r="EG8645" s="98"/>
      <c r="EH8645" s="98"/>
      <c r="EI8645" s="98"/>
      <c r="EJ8645" s="98"/>
    </row>
    <row r="8646" spans="135:140">
      <c r="EE8646" s="114"/>
      <c r="EF8646" s="98"/>
      <c r="EG8646" s="98"/>
      <c r="EH8646" s="98"/>
      <c r="EI8646" s="98"/>
      <c r="EJ8646" s="98"/>
    </row>
    <row r="8647" spans="135:140">
      <c r="EE8647" s="114"/>
      <c r="EF8647" s="98"/>
      <c r="EG8647" s="98"/>
      <c r="EH8647" s="98"/>
      <c r="EI8647" s="98"/>
      <c r="EJ8647" s="98"/>
    </row>
    <row r="8648" spans="135:140">
      <c r="EE8648" s="114"/>
      <c r="EF8648" s="98"/>
      <c r="EG8648" s="98"/>
      <c r="EH8648" s="98"/>
      <c r="EI8648" s="98"/>
      <c r="EJ8648" s="98"/>
    </row>
    <row r="8649" spans="135:140">
      <c r="EE8649" s="114"/>
      <c r="EF8649" s="98"/>
      <c r="EG8649" s="98"/>
      <c r="EH8649" s="98"/>
      <c r="EI8649" s="98"/>
      <c r="EJ8649" s="98"/>
    </row>
    <row r="8650" spans="135:140">
      <c r="EE8650" s="114"/>
      <c r="EF8650" s="98"/>
      <c r="EG8650" s="98"/>
      <c r="EH8650" s="98"/>
      <c r="EI8650" s="98"/>
      <c r="EJ8650" s="98"/>
    </row>
    <row r="8651" spans="135:140">
      <c r="EE8651" s="114"/>
      <c r="EF8651" s="98"/>
      <c r="EG8651" s="98"/>
      <c r="EH8651" s="98"/>
      <c r="EI8651" s="98"/>
      <c r="EJ8651" s="98"/>
    </row>
    <row r="8652" spans="135:140">
      <c r="EE8652" s="114"/>
      <c r="EF8652" s="98"/>
      <c r="EG8652" s="98"/>
      <c r="EH8652" s="98"/>
      <c r="EI8652" s="98"/>
      <c r="EJ8652" s="98"/>
    </row>
    <row r="8653" spans="135:140">
      <c r="EE8653" s="114"/>
      <c r="EF8653" s="98"/>
      <c r="EG8653" s="98"/>
      <c r="EH8653" s="98"/>
      <c r="EI8653" s="98"/>
      <c r="EJ8653" s="98"/>
    </row>
    <row r="8654" spans="135:140">
      <c r="EE8654" s="114"/>
      <c r="EF8654" s="98"/>
      <c r="EG8654" s="98"/>
      <c r="EH8654" s="98"/>
      <c r="EI8654" s="98"/>
      <c r="EJ8654" s="98"/>
    </row>
    <row r="8655" spans="135:140">
      <c r="EE8655" s="114"/>
      <c r="EF8655" s="98"/>
      <c r="EG8655" s="98"/>
      <c r="EH8655" s="98"/>
      <c r="EI8655" s="98"/>
      <c r="EJ8655" s="98"/>
    </row>
    <row r="8656" spans="135:140">
      <c r="EE8656" s="114"/>
      <c r="EF8656" s="98"/>
      <c r="EG8656" s="98"/>
      <c r="EH8656" s="98"/>
      <c r="EI8656" s="98"/>
      <c r="EJ8656" s="98"/>
    </row>
    <row r="8657" spans="135:140">
      <c r="EE8657" s="114"/>
      <c r="EF8657" s="98"/>
      <c r="EG8657" s="98"/>
      <c r="EH8657" s="98"/>
      <c r="EI8657" s="98"/>
      <c r="EJ8657" s="98"/>
    </row>
    <row r="8658" spans="135:140">
      <c r="EE8658" s="114"/>
      <c r="EF8658" s="98"/>
      <c r="EG8658" s="98"/>
      <c r="EH8658" s="98"/>
      <c r="EI8658" s="98"/>
      <c r="EJ8658" s="98"/>
    </row>
    <row r="8659" spans="135:140">
      <c r="EE8659" s="114"/>
      <c r="EF8659" s="98"/>
      <c r="EG8659" s="98"/>
      <c r="EH8659" s="98"/>
      <c r="EI8659" s="98"/>
      <c r="EJ8659" s="98"/>
    </row>
    <row r="8660" spans="135:140">
      <c r="EE8660" s="114"/>
      <c r="EF8660" s="98"/>
      <c r="EG8660" s="98"/>
      <c r="EH8660" s="98"/>
      <c r="EI8660" s="98"/>
      <c r="EJ8660" s="98"/>
    </row>
    <row r="8661" spans="135:140">
      <c r="EE8661" s="114"/>
      <c r="EF8661" s="98"/>
      <c r="EG8661" s="98"/>
      <c r="EH8661" s="98"/>
      <c r="EI8661" s="98"/>
      <c r="EJ8661" s="98"/>
    </row>
    <row r="8662" spans="135:140">
      <c r="EE8662" s="114"/>
      <c r="EF8662" s="98"/>
      <c r="EG8662" s="98"/>
      <c r="EH8662" s="98"/>
      <c r="EI8662" s="98"/>
      <c r="EJ8662" s="98"/>
    </row>
    <row r="8663" spans="135:140">
      <c r="EE8663" s="114"/>
      <c r="EF8663" s="98"/>
      <c r="EG8663" s="98"/>
      <c r="EH8663" s="98"/>
      <c r="EI8663" s="98"/>
      <c r="EJ8663" s="98"/>
    </row>
    <row r="8664" spans="135:140">
      <c r="EE8664" s="114"/>
      <c r="EF8664" s="98"/>
      <c r="EG8664" s="98"/>
      <c r="EH8664" s="98"/>
      <c r="EI8664" s="98"/>
      <c r="EJ8664" s="98"/>
    </row>
    <row r="8665" spans="135:140">
      <c r="EE8665" s="114"/>
      <c r="EF8665" s="98"/>
      <c r="EG8665" s="98"/>
      <c r="EH8665" s="98"/>
      <c r="EI8665" s="98"/>
      <c r="EJ8665" s="98"/>
    </row>
    <row r="8666" spans="135:140">
      <c r="EE8666" s="114"/>
      <c r="EF8666" s="98"/>
      <c r="EG8666" s="98"/>
      <c r="EH8666" s="98"/>
      <c r="EI8666" s="98"/>
      <c r="EJ8666" s="98"/>
    </row>
    <row r="8667" spans="135:140">
      <c r="EE8667" s="114"/>
      <c r="EF8667" s="98"/>
      <c r="EG8667" s="98"/>
      <c r="EH8667" s="98"/>
      <c r="EI8667" s="98"/>
      <c r="EJ8667" s="98"/>
    </row>
    <row r="8668" spans="135:140">
      <c r="EE8668" s="114"/>
      <c r="EF8668" s="98"/>
      <c r="EG8668" s="98"/>
      <c r="EH8668" s="98"/>
      <c r="EI8668" s="98"/>
      <c r="EJ8668" s="98"/>
    </row>
    <row r="8669" spans="135:140">
      <c r="EE8669" s="114"/>
      <c r="EF8669" s="98"/>
      <c r="EG8669" s="98"/>
      <c r="EH8669" s="98"/>
      <c r="EI8669" s="98"/>
      <c r="EJ8669" s="98"/>
    </row>
    <row r="8670" spans="135:140">
      <c r="EE8670" s="114"/>
      <c r="EF8670" s="98"/>
      <c r="EG8670" s="98"/>
      <c r="EH8670" s="98"/>
      <c r="EI8670" s="98"/>
      <c r="EJ8670" s="98"/>
    </row>
    <row r="8671" spans="135:140">
      <c r="EE8671" s="114"/>
      <c r="EF8671" s="98"/>
      <c r="EG8671" s="98"/>
      <c r="EH8671" s="98"/>
      <c r="EI8671" s="98"/>
      <c r="EJ8671" s="98"/>
    </row>
    <row r="8672" spans="135:140">
      <c r="EE8672" s="114"/>
      <c r="EF8672" s="98"/>
      <c r="EG8672" s="98"/>
      <c r="EH8672" s="98"/>
      <c r="EI8672" s="98"/>
      <c r="EJ8672" s="98"/>
    </row>
    <row r="8673" spans="135:140">
      <c r="EE8673" s="114"/>
      <c r="EF8673" s="98"/>
      <c r="EG8673" s="98"/>
      <c r="EH8673" s="98"/>
      <c r="EI8673" s="98"/>
      <c r="EJ8673" s="98"/>
    </row>
    <row r="8674" spans="135:140">
      <c r="EE8674" s="114"/>
      <c r="EF8674" s="98"/>
      <c r="EG8674" s="98"/>
      <c r="EH8674" s="98"/>
      <c r="EI8674" s="98"/>
      <c r="EJ8674" s="98"/>
    </row>
    <row r="8675" spans="135:140">
      <c r="EE8675" s="114"/>
      <c r="EF8675" s="98"/>
      <c r="EG8675" s="98"/>
      <c r="EH8675" s="98"/>
      <c r="EI8675" s="98"/>
      <c r="EJ8675" s="98"/>
    </row>
    <row r="8676" spans="135:140">
      <c r="EE8676" s="114"/>
      <c r="EF8676" s="98"/>
      <c r="EG8676" s="98"/>
      <c r="EH8676" s="98"/>
      <c r="EI8676" s="98"/>
      <c r="EJ8676" s="98"/>
    </row>
    <row r="8677" spans="135:140">
      <c r="EE8677" s="114"/>
      <c r="EF8677" s="98"/>
      <c r="EG8677" s="98"/>
      <c r="EH8677" s="98"/>
      <c r="EI8677" s="98"/>
      <c r="EJ8677" s="98"/>
    </row>
    <row r="8678" spans="135:140">
      <c r="EE8678" s="114"/>
      <c r="EF8678" s="98"/>
      <c r="EG8678" s="98"/>
      <c r="EH8678" s="98"/>
      <c r="EI8678" s="98"/>
      <c r="EJ8678" s="98"/>
    </row>
    <row r="8679" spans="135:140">
      <c r="EE8679" s="114"/>
      <c r="EF8679" s="98"/>
      <c r="EG8679" s="98"/>
      <c r="EH8679" s="98"/>
      <c r="EI8679" s="98"/>
      <c r="EJ8679" s="98"/>
    </row>
    <row r="8680" spans="135:140">
      <c r="EE8680" s="114"/>
      <c r="EF8680" s="98"/>
      <c r="EG8680" s="98"/>
      <c r="EH8680" s="98"/>
      <c r="EI8680" s="98"/>
      <c r="EJ8680" s="98"/>
    </row>
    <row r="8681" spans="135:140">
      <c r="EE8681" s="114"/>
      <c r="EF8681" s="98"/>
      <c r="EG8681" s="98"/>
      <c r="EH8681" s="98"/>
      <c r="EI8681" s="98"/>
      <c r="EJ8681" s="98"/>
    </row>
    <row r="8682" spans="135:140">
      <c r="EE8682" s="114"/>
      <c r="EF8682" s="98"/>
      <c r="EG8682" s="98"/>
      <c r="EH8682" s="98"/>
      <c r="EI8682" s="98"/>
      <c r="EJ8682" s="98"/>
    </row>
    <row r="8683" spans="135:140">
      <c r="EE8683" s="114"/>
      <c r="EF8683" s="98"/>
      <c r="EG8683" s="98"/>
      <c r="EH8683" s="98"/>
      <c r="EI8683" s="98"/>
      <c r="EJ8683" s="98"/>
    </row>
    <row r="8684" spans="135:140">
      <c r="EE8684" s="114"/>
      <c r="EF8684" s="98"/>
      <c r="EG8684" s="98"/>
      <c r="EH8684" s="98"/>
      <c r="EI8684" s="98"/>
      <c r="EJ8684" s="98"/>
    </row>
    <row r="8685" spans="135:140">
      <c r="EE8685" s="114"/>
      <c r="EF8685" s="98"/>
      <c r="EG8685" s="98"/>
      <c r="EH8685" s="98"/>
      <c r="EI8685" s="98"/>
      <c r="EJ8685" s="98"/>
    </row>
    <row r="8686" spans="135:140">
      <c r="EE8686" s="114"/>
      <c r="EF8686" s="98"/>
      <c r="EG8686" s="98"/>
      <c r="EH8686" s="98"/>
      <c r="EI8686" s="98"/>
      <c r="EJ8686" s="98"/>
    </row>
    <row r="8687" spans="135:140">
      <c r="EE8687" s="114"/>
      <c r="EF8687" s="98"/>
      <c r="EG8687" s="98"/>
      <c r="EH8687" s="98"/>
      <c r="EI8687" s="98"/>
      <c r="EJ8687" s="98"/>
    </row>
    <row r="8688" spans="135:140">
      <c r="EE8688" s="114"/>
      <c r="EF8688" s="98"/>
      <c r="EG8688" s="98"/>
      <c r="EH8688" s="98"/>
      <c r="EI8688" s="98"/>
      <c r="EJ8688" s="98"/>
    </row>
    <row r="8689" spans="135:140">
      <c r="EE8689" s="114"/>
      <c r="EF8689" s="98"/>
      <c r="EG8689" s="98"/>
      <c r="EH8689" s="98"/>
      <c r="EI8689" s="98"/>
      <c r="EJ8689" s="98"/>
    </row>
    <row r="8690" spans="135:140">
      <c r="EE8690" s="114"/>
      <c r="EF8690" s="98"/>
      <c r="EG8690" s="98"/>
      <c r="EH8690" s="98"/>
      <c r="EI8690" s="98"/>
      <c r="EJ8690" s="98"/>
    </row>
    <row r="8691" spans="135:140">
      <c r="EE8691" s="114"/>
      <c r="EF8691" s="98"/>
      <c r="EG8691" s="98"/>
      <c r="EH8691" s="98"/>
      <c r="EI8691" s="98"/>
      <c r="EJ8691" s="98"/>
    </row>
    <row r="8692" spans="135:140">
      <c r="EE8692" s="114"/>
      <c r="EF8692" s="98"/>
      <c r="EG8692" s="98"/>
      <c r="EH8692" s="98"/>
      <c r="EI8692" s="98"/>
      <c r="EJ8692" s="98"/>
    </row>
    <row r="8693" spans="135:140">
      <c r="EE8693" s="114"/>
      <c r="EF8693" s="98"/>
      <c r="EG8693" s="98"/>
      <c r="EH8693" s="98"/>
      <c r="EI8693" s="98"/>
      <c r="EJ8693" s="98"/>
    </row>
    <row r="8694" spans="135:140">
      <c r="EE8694" s="114"/>
      <c r="EF8694" s="98"/>
      <c r="EG8694" s="98"/>
      <c r="EH8694" s="98"/>
      <c r="EI8694" s="98"/>
      <c r="EJ8694" s="98"/>
    </row>
    <row r="8695" spans="135:140">
      <c r="EE8695" s="114"/>
      <c r="EF8695" s="98"/>
      <c r="EG8695" s="98"/>
      <c r="EH8695" s="98"/>
      <c r="EI8695" s="98"/>
      <c r="EJ8695" s="98"/>
    </row>
    <row r="8696" spans="135:140">
      <c r="EE8696" s="114"/>
      <c r="EF8696" s="98"/>
      <c r="EG8696" s="98"/>
      <c r="EH8696" s="98"/>
      <c r="EI8696" s="98"/>
      <c r="EJ8696" s="98"/>
    </row>
    <row r="8697" spans="135:140">
      <c r="EE8697" s="114"/>
      <c r="EF8697" s="98"/>
      <c r="EG8697" s="98"/>
      <c r="EH8697" s="98"/>
      <c r="EI8697" s="98"/>
      <c r="EJ8697" s="98"/>
    </row>
    <row r="8698" spans="135:140">
      <c r="EE8698" s="114"/>
      <c r="EF8698" s="98"/>
      <c r="EG8698" s="98"/>
      <c r="EH8698" s="98"/>
      <c r="EI8698" s="98"/>
      <c r="EJ8698" s="98"/>
    </row>
    <row r="8699" spans="135:140">
      <c r="EE8699" s="114"/>
      <c r="EF8699" s="98"/>
      <c r="EG8699" s="98"/>
      <c r="EH8699" s="98"/>
      <c r="EI8699" s="98"/>
      <c r="EJ8699" s="98"/>
    </row>
    <row r="8700" spans="135:140">
      <c r="EE8700" s="114"/>
      <c r="EF8700" s="98"/>
      <c r="EG8700" s="98"/>
      <c r="EH8700" s="98"/>
      <c r="EI8700" s="98"/>
      <c r="EJ8700" s="98"/>
    </row>
    <row r="8701" spans="135:140">
      <c r="EE8701" s="114"/>
      <c r="EF8701" s="98"/>
      <c r="EG8701" s="98"/>
      <c r="EH8701" s="98"/>
      <c r="EI8701" s="98"/>
      <c r="EJ8701" s="98"/>
    </row>
    <row r="8702" spans="135:140">
      <c r="EE8702" s="114"/>
      <c r="EF8702" s="98"/>
      <c r="EG8702" s="98"/>
      <c r="EH8702" s="98"/>
      <c r="EI8702" s="98"/>
      <c r="EJ8702" s="98"/>
    </row>
    <row r="8703" spans="135:140">
      <c r="EE8703" s="114"/>
      <c r="EF8703" s="98"/>
      <c r="EG8703" s="98"/>
      <c r="EH8703" s="98"/>
      <c r="EI8703" s="98"/>
      <c r="EJ8703" s="98"/>
    </row>
    <row r="8704" spans="135:140">
      <c r="EE8704" s="114"/>
      <c r="EF8704" s="98"/>
      <c r="EG8704" s="98"/>
      <c r="EH8704" s="98"/>
      <c r="EI8704" s="98"/>
      <c r="EJ8704" s="98"/>
    </row>
    <row r="8705" spans="135:140">
      <c r="EE8705" s="114"/>
      <c r="EF8705" s="98"/>
      <c r="EG8705" s="98"/>
      <c r="EH8705" s="98"/>
      <c r="EI8705" s="98"/>
      <c r="EJ8705" s="98"/>
    </row>
    <row r="8706" spans="135:140">
      <c r="EE8706" s="114"/>
      <c r="EF8706" s="98"/>
      <c r="EG8706" s="98"/>
      <c r="EH8706" s="98"/>
      <c r="EI8706" s="98"/>
      <c r="EJ8706" s="98"/>
    </row>
    <row r="8707" spans="135:140">
      <c r="EE8707" s="114"/>
      <c r="EF8707" s="98"/>
      <c r="EG8707" s="98"/>
      <c r="EH8707" s="98"/>
      <c r="EI8707" s="98"/>
      <c r="EJ8707" s="98"/>
    </row>
    <row r="8708" spans="135:140">
      <c r="EE8708" s="114"/>
      <c r="EF8708" s="98"/>
      <c r="EG8708" s="98"/>
      <c r="EH8708" s="98"/>
      <c r="EI8708" s="98"/>
      <c r="EJ8708" s="98"/>
    </row>
    <row r="8709" spans="135:140">
      <c r="EE8709" s="114"/>
      <c r="EF8709" s="98"/>
      <c r="EG8709" s="98"/>
      <c r="EH8709" s="98"/>
      <c r="EI8709" s="98"/>
      <c r="EJ8709" s="98"/>
    </row>
    <row r="8710" spans="135:140">
      <c r="EE8710" s="114"/>
      <c r="EF8710" s="98"/>
      <c r="EG8710" s="98"/>
      <c r="EH8710" s="98"/>
      <c r="EI8710" s="98"/>
      <c r="EJ8710" s="98"/>
    </row>
    <row r="8711" spans="135:140">
      <c r="EE8711" s="114"/>
      <c r="EF8711" s="98"/>
      <c r="EG8711" s="98"/>
      <c r="EH8711" s="98"/>
      <c r="EI8711" s="98"/>
      <c r="EJ8711" s="98"/>
    </row>
    <row r="8712" spans="135:140">
      <c r="EE8712" s="114"/>
      <c r="EF8712" s="98"/>
      <c r="EG8712" s="98"/>
      <c r="EH8712" s="98"/>
      <c r="EI8712" s="98"/>
      <c r="EJ8712" s="98"/>
    </row>
    <row r="8713" spans="135:140">
      <c r="EE8713" s="114"/>
      <c r="EF8713" s="98"/>
      <c r="EG8713" s="98"/>
      <c r="EH8713" s="98"/>
      <c r="EI8713" s="98"/>
      <c r="EJ8713" s="98"/>
    </row>
    <row r="8714" spans="135:140">
      <c r="EE8714" s="114"/>
      <c r="EF8714" s="98"/>
      <c r="EG8714" s="98"/>
      <c r="EH8714" s="98"/>
      <c r="EI8714" s="98"/>
      <c r="EJ8714" s="98"/>
    </row>
    <row r="8715" spans="135:140">
      <c r="EE8715" s="114"/>
      <c r="EF8715" s="98"/>
      <c r="EG8715" s="98"/>
      <c r="EH8715" s="98"/>
      <c r="EI8715" s="98"/>
      <c r="EJ8715" s="98"/>
    </row>
    <row r="8716" spans="135:140">
      <c r="EE8716" s="114"/>
      <c r="EF8716" s="98"/>
      <c r="EG8716" s="98"/>
      <c r="EH8716" s="98"/>
      <c r="EI8716" s="98"/>
      <c r="EJ8716" s="98"/>
    </row>
    <row r="8717" spans="135:140">
      <c r="EE8717" s="114"/>
      <c r="EF8717" s="98"/>
      <c r="EG8717" s="98"/>
      <c r="EH8717" s="98"/>
      <c r="EI8717" s="98"/>
      <c r="EJ8717" s="98"/>
    </row>
    <row r="8718" spans="135:140">
      <c r="EE8718" s="114"/>
      <c r="EF8718" s="98"/>
      <c r="EG8718" s="98"/>
      <c r="EH8718" s="98"/>
      <c r="EI8718" s="98"/>
      <c r="EJ8718" s="98"/>
    </row>
    <row r="8719" spans="135:140">
      <c r="EE8719" s="114"/>
      <c r="EF8719" s="98"/>
      <c r="EG8719" s="98"/>
      <c r="EH8719" s="98"/>
      <c r="EI8719" s="98"/>
      <c r="EJ8719" s="98"/>
    </row>
    <row r="8720" spans="135:140">
      <c r="EE8720" s="114"/>
      <c r="EF8720" s="98"/>
      <c r="EG8720" s="98"/>
      <c r="EH8720" s="98"/>
      <c r="EI8720" s="98"/>
      <c r="EJ8720" s="98"/>
    </row>
    <row r="8721" spans="135:140">
      <c r="EE8721" s="114"/>
      <c r="EF8721" s="98"/>
      <c r="EG8721" s="98"/>
      <c r="EH8721" s="98"/>
      <c r="EI8721" s="98"/>
      <c r="EJ8721" s="98"/>
    </row>
    <row r="8722" spans="135:140">
      <c r="EE8722" s="114"/>
      <c r="EF8722" s="98"/>
      <c r="EG8722" s="98"/>
      <c r="EH8722" s="98"/>
      <c r="EI8722" s="98"/>
      <c r="EJ8722" s="98"/>
    </row>
    <row r="8723" spans="135:140">
      <c r="EE8723" s="114"/>
      <c r="EF8723" s="98"/>
      <c r="EG8723" s="98"/>
      <c r="EH8723" s="98"/>
      <c r="EI8723" s="98"/>
      <c r="EJ8723" s="98"/>
    </row>
    <row r="8724" spans="135:140">
      <c r="EE8724" s="114"/>
      <c r="EF8724" s="98"/>
      <c r="EG8724" s="98"/>
      <c r="EH8724" s="98"/>
      <c r="EI8724" s="98"/>
      <c r="EJ8724" s="98"/>
    </row>
    <row r="8725" spans="135:140">
      <c r="EE8725" s="114"/>
      <c r="EF8725" s="98"/>
      <c r="EG8725" s="98"/>
      <c r="EH8725" s="98"/>
      <c r="EI8725" s="98"/>
      <c r="EJ8725" s="98"/>
    </row>
    <row r="8726" spans="135:140">
      <c r="EE8726" s="114"/>
      <c r="EF8726" s="98"/>
      <c r="EG8726" s="98"/>
      <c r="EH8726" s="98"/>
      <c r="EI8726" s="98"/>
      <c r="EJ8726" s="98"/>
    </row>
    <row r="8727" spans="135:140">
      <c r="EE8727" s="114"/>
      <c r="EF8727" s="98"/>
      <c r="EG8727" s="98"/>
      <c r="EH8727" s="98"/>
      <c r="EI8727" s="98"/>
      <c r="EJ8727" s="98"/>
    </row>
    <row r="8728" spans="135:140">
      <c r="EE8728" s="114"/>
      <c r="EF8728" s="98"/>
      <c r="EG8728" s="98"/>
      <c r="EH8728" s="98"/>
      <c r="EI8728" s="98"/>
      <c r="EJ8728" s="98"/>
    </row>
    <row r="8729" spans="135:140">
      <c r="EE8729" s="114"/>
      <c r="EF8729" s="98"/>
      <c r="EG8729" s="98"/>
      <c r="EH8729" s="98"/>
      <c r="EI8729" s="98"/>
      <c r="EJ8729" s="98"/>
    </row>
    <row r="8730" spans="135:140">
      <c r="EE8730" s="114"/>
      <c r="EF8730" s="98"/>
      <c r="EG8730" s="98"/>
      <c r="EH8730" s="98"/>
      <c r="EI8730" s="98"/>
      <c r="EJ8730" s="98"/>
    </row>
    <row r="8731" spans="135:140">
      <c r="EE8731" s="114"/>
      <c r="EF8731" s="98"/>
      <c r="EG8731" s="98"/>
      <c r="EH8731" s="98"/>
      <c r="EI8731" s="98"/>
      <c r="EJ8731" s="98"/>
    </row>
    <row r="8732" spans="135:140">
      <c r="EE8732" s="114"/>
      <c r="EF8732" s="98"/>
      <c r="EG8732" s="98"/>
      <c r="EH8732" s="98"/>
      <c r="EI8732" s="98"/>
      <c r="EJ8732" s="98"/>
    </row>
    <row r="8733" spans="135:140">
      <c r="EE8733" s="114"/>
      <c r="EF8733" s="98"/>
      <c r="EG8733" s="98"/>
      <c r="EH8733" s="98"/>
      <c r="EI8733" s="98"/>
      <c r="EJ8733" s="98"/>
    </row>
    <row r="8734" spans="135:140">
      <c r="EE8734" s="114"/>
      <c r="EF8734" s="98"/>
      <c r="EG8734" s="98"/>
      <c r="EH8734" s="98"/>
      <c r="EI8734" s="98"/>
      <c r="EJ8734" s="98"/>
    </row>
    <row r="8735" spans="135:140">
      <c r="EE8735" s="114"/>
      <c r="EF8735" s="98"/>
      <c r="EG8735" s="98"/>
      <c r="EH8735" s="98"/>
      <c r="EI8735" s="98"/>
      <c r="EJ8735" s="98"/>
    </row>
    <row r="8736" spans="135:140">
      <c r="EE8736" s="114"/>
      <c r="EF8736" s="98"/>
      <c r="EG8736" s="98"/>
      <c r="EH8736" s="98"/>
      <c r="EI8736" s="98"/>
      <c r="EJ8736" s="98"/>
    </row>
    <row r="8737" spans="135:140">
      <c r="EE8737" s="114"/>
      <c r="EF8737" s="98"/>
      <c r="EG8737" s="98"/>
      <c r="EH8737" s="98"/>
      <c r="EI8737" s="98"/>
      <c r="EJ8737" s="98"/>
    </row>
    <row r="8738" spans="135:140">
      <c r="EE8738" s="114"/>
      <c r="EF8738" s="98"/>
      <c r="EG8738" s="98"/>
      <c r="EH8738" s="98"/>
      <c r="EI8738" s="98"/>
      <c r="EJ8738" s="98"/>
    </row>
    <row r="8739" spans="135:140">
      <c r="EE8739" s="114"/>
      <c r="EF8739" s="98"/>
      <c r="EG8739" s="98"/>
      <c r="EH8739" s="98"/>
      <c r="EI8739" s="98"/>
      <c r="EJ8739" s="98"/>
    </row>
    <row r="8740" spans="135:140">
      <c r="EE8740" s="114"/>
      <c r="EF8740" s="98"/>
      <c r="EG8740" s="98"/>
      <c r="EH8740" s="98"/>
      <c r="EI8740" s="98"/>
      <c r="EJ8740" s="98"/>
    </row>
    <row r="8741" spans="135:140">
      <c r="EE8741" s="114"/>
      <c r="EF8741" s="98"/>
      <c r="EG8741" s="98"/>
      <c r="EH8741" s="98"/>
      <c r="EI8741" s="98"/>
      <c r="EJ8741" s="98"/>
    </row>
    <row r="8742" spans="135:140">
      <c r="EE8742" s="114"/>
      <c r="EF8742" s="98"/>
      <c r="EG8742" s="98"/>
      <c r="EH8742" s="98"/>
      <c r="EI8742" s="98"/>
      <c r="EJ8742" s="98"/>
    </row>
    <row r="8743" spans="135:140">
      <c r="EE8743" s="114"/>
      <c r="EF8743" s="98"/>
      <c r="EG8743" s="98"/>
      <c r="EH8743" s="98"/>
      <c r="EI8743" s="98"/>
      <c r="EJ8743" s="98"/>
    </row>
    <row r="8744" spans="135:140">
      <c r="EE8744" s="114"/>
      <c r="EF8744" s="98"/>
      <c r="EG8744" s="98"/>
      <c r="EH8744" s="98"/>
      <c r="EI8744" s="98"/>
      <c r="EJ8744" s="98"/>
    </row>
    <row r="8745" spans="135:140">
      <c r="EE8745" s="114"/>
      <c r="EF8745" s="98"/>
      <c r="EG8745" s="98"/>
      <c r="EH8745" s="98"/>
      <c r="EI8745" s="98"/>
      <c r="EJ8745" s="98"/>
    </row>
    <row r="8746" spans="135:140">
      <c r="EE8746" s="114"/>
      <c r="EF8746" s="98"/>
      <c r="EG8746" s="98"/>
      <c r="EH8746" s="98"/>
      <c r="EI8746" s="98"/>
      <c r="EJ8746" s="98"/>
    </row>
    <row r="8747" spans="135:140">
      <c r="EE8747" s="114"/>
      <c r="EF8747" s="98"/>
      <c r="EG8747" s="98"/>
      <c r="EH8747" s="98"/>
      <c r="EI8747" s="98"/>
      <c r="EJ8747" s="98"/>
    </row>
    <row r="8748" spans="135:140">
      <c r="EE8748" s="114"/>
      <c r="EF8748" s="98"/>
      <c r="EG8748" s="98"/>
      <c r="EH8748" s="98"/>
      <c r="EI8748" s="98"/>
      <c r="EJ8748" s="98"/>
    </row>
    <row r="8749" spans="135:140">
      <c r="EE8749" s="114"/>
      <c r="EF8749" s="98"/>
      <c r="EG8749" s="98"/>
      <c r="EH8749" s="98"/>
      <c r="EI8749" s="98"/>
      <c r="EJ8749" s="98"/>
    </row>
    <row r="8750" spans="135:140">
      <c r="EE8750" s="114"/>
      <c r="EF8750" s="98"/>
      <c r="EG8750" s="98"/>
      <c r="EH8750" s="98"/>
      <c r="EI8750" s="98"/>
      <c r="EJ8750" s="98"/>
    </row>
    <row r="8751" spans="135:140">
      <c r="EE8751" s="114"/>
      <c r="EF8751" s="98"/>
      <c r="EG8751" s="98"/>
      <c r="EH8751" s="98"/>
      <c r="EI8751" s="98"/>
      <c r="EJ8751" s="98"/>
    </row>
    <row r="8752" spans="135:140">
      <c r="EE8752" s="114"/>
      <c r="EF8752" s="98"/>
      <c r="EG8752" s="98"/>
      <c r="EH8752" s="98"/>
      <c r="EI8752" s="98"/>
      <c r="EJ8752" s="98"/>
    </row>
    <row r="8753" spans="135:140">
      <c r="EE8753" s="114"/>
      <c r="EF8753" s="98"/>
      <c r="EG8753" s="98"/>
      <c r="EH8753" s="98"/>
      <c r="EI8753" s="98"/>
      <c r="EJ8753" s="98"/>
    </row>
    <row r="8754" spans="135:140">
      <c r="EE8754" s="114"/>
      <c r="EF8754" s="98"/>
      <c r="EG8754" s="98"/>
      <c r="EH8754" s="98"/>
      <c r="EI8754" s="98"/>
      <c r="EJ8754" s="98"/>
    </row>
    <row r="8755" spans="135:140">
      <c r="EE8755" s="114"/>
      <c r="EF8755" s="98"/>
      <c r="EG8755" s="98"/>
      <c r="EH8755" s="98"/>
      <c r="EI8755" s="98"/>
      <c r="EJ8755" s="98"/>
    </row>
    <row r="8756" spans="135:140">
      <c r="EE8756" s="114"/>
      <c r="EF8756" s="98"/>
      <c r="EG8756" s="98"/>
      <c r="EH8756" s="98"/>
      <c r="EI8756" s="98"/>
      <c r="EJ8756" s="98"/>
    </row>
    <row r="8757" spans="135:140">
      <c r="EE8757" s="114"/>
      <c r="EF8757" s="98"/>
      <c r="EG8757" s="98"/>
      <c r="EH8757" s="98"/>
      <c r="EI8757" s="98"/>
      <c r="EJ8757" s="98"/>
    </row>
    <row r="8758" spans="135:140">
      <c r="EE8758" s="114"/>
      <c r="EF8758" s="98"/>
      <c r="EG8758" s="98"/>
      <c r="EH8758" s="98"/>
      <c r="EI8758" s="98"/>
      <c r="EJ8758" s="98"/>
    </row>
    <row r="8759" spans="135:140">
      <c r="EE8759" s="114"/>
      <c r="EF8759" s="98"/>
      <c r="EG8759" s="98"/>
      <c r="EH8759" s="98"/>
      <c r="EI8759" s="98"/>
      <c r="EJ8759" s="98"/>
    </row>
    <row r="8760" spans="135:140">
      <c r="EE8760" s="114"/>
      <c r="EF8760" s="98"/>
      <c r="EG8760" s="98"/>
      <c r="EH8760" s="98"/>
      <c r="EI8760" s="98"/>
      <c r="EJ8760" s="98"/>
    </row>
    <row r="8761" spans="135:140">
      <c r="EE8761" s="114"/>
      <c r="EF8761" s="98"/>
      <c r="EG8761" s="98"/>
      <c r="EH8761" s="98"/>
      <c r="EI8761" s="98"/>
      <c r="EJ8761" s="98"/>
    </row>
    <row r="8762" spans="135:140">
      <c r="EE8762" s="114"/>
      <c r="EF8762" s="98"/>
      <c r="EG8762" s="98"/>
      <c r="EH8762" s="98"/>
      <c r="EI8762" s="98"/>
      <c r="EJ8762" s="98"/>
    </row>
    <row r="8763" spans="135:140">
      <c r="EE8763" s="114"/>
      <c r="EF8763" s="98"/>
      <c r="EG8763" s="98"/>
      <c r="EH8763" s="98"/>
      <c r="EI8763" s="98"/>
      <c r="EJ8763" s="98"/>
    </row>
    <row r="8764" spans="135:140">
      <c r="EE8764" s="114"/>
      <c r="EF8764" s="98"/>
      <c r="EG8764" s="98"/>
      <c r="EH8764" s="98"/>
      <c r="EI8764" s="98"/>
      <c r="EJ8764" s="98"/>
    </row>
    <row r="8765" spans="135:140">
      <c r="EE8765" s="114"/>
      <c r="EF8765" s="98"/>
      <c r="EG8765" s="98"/>
      <c r="EH8765" s="98"/>
      <c r="EI8765" s="98"/>
      <c r="EJ8765" s="98"/>
    </row>
    <row r="8766" spans="135:140">
      <c r="EE8766" s="114"/>
      <c r="EF8766" s="98"/>
      <c r="EG8766" s="98"/>
      <c r="EH8766" s="98"/>
      <c r="EI8766" s="98"/>
      <c r="EJ8766" s="98"/>
    </row>
    <row r="8767" spans="135:140">
      <c r="EE8767" s="114"/>
      <c r="EF8767" s="98"/>
      <c r="EG8767" s="98"/>
      <c r="EH8767" s="98"/>
      <c r="EI8767" s="98"/>
      <c r="EJ8767" s="98"/>
    </row>
    <row r="8768" spans="135:140">
      <c r="EE8768" s="114"/>
      <c r="EF8768" s="98"/>
      <c r="EG8768" s="98"/>
      <c r="EH8768" s="98"/>
      <c r="EI8768" s="98"/>
      <c r="EJ8768" s="98"/>
    </row>
    <row r="8769" spans="135:140">
      <c r="EE8769" s="114"/>
      <c r="EF8769" s="98"/>
      <c r="EG8769" s="98"/>
      <c r="EH8769" s="98"/>
      <c r="EI8769" s="98"/>
      <c r="EJ8769" s="98"/>
    </row>
    <row r="8770" spans="135:140">
      <c r="EE8770" s="114"/>
      <c r="EF8770" s="98"/>
      <c r="EG8770" s="98"/>
      <c r="EH8770" s="98"/>
      <c r="EI8770" s="98"/>
      <c r="EJ8770" s="98"/>
    </row>
    <row r="8771" spans="135:140">
      <c r="EE8771" s="114"/>
      <c r="EF8771" s="98"/>
      <c r="EG8771" s="98"/>
      <c r="EH8771" s="98"/>
      <c r="EI8771" s="98"/>
      <c r="EJ8771" s="98"/>
    </row>
    <row r="8772" spans="135:140">
      <c r="EE8772" s="114"/>
      <c r="EF8772" s="98"/>
      <c r="EG8772" s="98"/>
      <c r="EH8772" s="98"/>
      <c r="EI8772" s="98"/>
      <c r="EJ8772" s="98"/>
    </row>
    <row r="8773" spans="135:140">
      <c r="EE8773" s="114"/>
      <c r="EF8773" s="98"/>
      <c r="EG8773" s="98"/>
      <c r="EH8773" s="98"/>
      <c r="EI8773" s="98"/>
      <c r="EJ8773" s="98"/>
    </row>
    <row r="8774" spans="135:140">
      <c r="EE8774" s="114"/>
      <c r="EF8774" s="98"/>
      <c r="EG8774" s="98"/>
      <c r="EH8774" s="98"/>
      <c r="EI8774" s="98"/>
      <c r="EJ8774" s="98"/>
    </row>
    <row r="8775" spans="135:140">
      <c r="EE8775" s="114"/>
      <c r="EF8775" s="98"/>
      <c r="EG8775" s="98"/>
      <c r="EH8775" s="98"/>
      <c r="EI8775" s="98"/>
      <c r="EJ8775" s="98"/>
    </row>
    <row r="8776" spans="135:140">
      <c r="EE8776" s="114"/>
      <c r="EF8776" s="98"/>
      <c r="EG8776" s="98"/>
      <c r="EH8776" s="98"/>
      <c r="EI8776" s="98"/>
      <c r="EJ8776" s="98"/>
    </row>
    <row r="8777" spans="135:140">
      <c r="EE8777" s="114"/>
      <c r="EF8777" s="98"/>
      <c r="EG8777" s="98"/>
      <c r="EH8777" s="98"/>
      <c r="EI8777" s="98"/>
      <c r="EJ8777" s="98"/>
    </row>
    <row r="8778" spans="135:140">
      <c r="EE8778" s="114"/>
      <c r="EF8778" s="98"/>
      <c r="EG8778" s="98"/>
      <c r="EH8778" s="98"/>
      <c r="EI8778" s="98"/>
      <c r="EJ8778" s="98"/>
    </row>
    <row r="8779" spans="135:140">
      <c r="EE8779" s="114"/>
      <c r="EF8779" s="98"/>
      <c r="EG8779" s="98"/>
      <c r="EH8779" s="98"/>
      <c r="EI8779" s="98"/>
      <c r="EJ8779" s="98"/>
    </row>
    <row r="8780" spans="135:140">
      <c r="EE8780" s="114"/>
      <c r="EF8780" s="98"/>
      <c r="EG8780" s="98"/>
      <c r="EH8780" s="98"/>
      <c r="EI8780" s="98"/>
      <c r="EJ8780" s="98"/>
    </row>
    <row r="8781" spans="135:140">
      <c r="EE8781" s="114"/>
      <c r="EF8781" s="98"/>
      <c r="EG8781" s="98"/>
      <c r="EH8781" s="98"/>
      <c r="EI8781" s="98"/>
      <c r="EJ8781" s="98"/>
    </row>
    <row r="8782" spans="135:140">
      <c r="EE8782" s="114"/>
      <c r="EF8782" s="98"/>
      <c r="EG8782" s="98"/>
      <c r="EH8782" s="98"/>
      <c r="EI8782" s="98"/>
      <c r="EJ8782" s="98"/>
    </row>
    <row r="8783" spans="135:140">
      <c r="EE8783" s="114"/>
      <c r="EF8783" s="98"/>
      <c r="EG8783" s="98"/>
      <c r="EH8783" s="98"/>
      <c r="EI8783" s="98"/>
      <c r="EJ8783" s="98"/>
    </row>
    <row r="8784" spans="135:140">
      <c r="EE8784" s="114"/>
      <c r="EF8784" s="98"/>
      <c r="EG8784" s="98"/>
      <c r="EH8784" s="98"/>
      <c r="EI8784" s="98"/>
      <c r="EJ8784" s="98"/>
    </row>
    <row r="8785" spans="135:140">
      <c r="EE8785" s="114"/>
      <c r="EF8785" s="98"/>
      <c r="EG8785" s="98"/>
      <c r="EH8785" s="98"/>
      <c r="EI8785" s="98"/>
      <c r="EJ8785" s="98"/>
    </row>
    <row r="8786" spans="135:140">
      <c r="EE8786" s="114"/>
      <c r="EF8786" s="98"/>
      <c r="EG8786" s="98"/>
      <c r="EH8786" s="98"/>
      <c r="EI8786" s="98"/>
      <c r="EJ8786" s="98"/>
    </row>
    <row r="8787" spans="135:140">
      <c r="EE8787" s="114"/>
      <c r="EF8787" s="98"/>
      <c r="EG8787" s="98"/>
      <c r="EH8787" s="98"/>
      <c r="EI8787" s="98"/>
      <c r="EJ8787" s="98"/>
    </row>
    <row r="8788" spans="135:140">
      <c r="EE8788" s="114"/>
      <c r="EF8788" s="98"/>
      <c r="EG8788" s="98"/>
      <c r="EH8788" s="98"/>
      <c r="EI8788" s="98"/>
      <c r="EJ8788" s="98"/>
    </row>
    <row r="8789" spans="135:140">
      <c r="EE8789" s="114"/>
      <c r="EF8789" s="98"/>
      <c r="EG8789" s="98"/>
      <c r="EH8789" s="98"/>
      <c r="EI8789" s="98"/>
      <c r="EJ8789" s="98"/>
    </row>
    <row r="8790" spans="135:140">
      <c r="EE8790" s="114"/>
      <c r="EF8790" s="98"/>
      <c r="EG8790" s="98"/>
      <c r="EH8790" s="98"/>
      <c r="EI8790" s="98"/>
      <c r="EJ8790" s="98"/>
    </row>
    <row r="8791" spans="135:140">
      <c r="EE8791" s="114"/>
      <c r="EF8791" s="98"/>
      <c r="EG8791" s="98"/>
      <c r="EH8791" s="98"/>
      <c r="EI8791" s="98"/>
      <c r="EJ8791" s="98"/>
    </row>
    <row r="8792" spans="135:140">
      <c r="EE8792" s="114"/>
      <c r="EF8792" s="98"/>
      <c r="EG8792" s="98"/>
      <c r="EH8792" s="98"/>
      <c r="EI8792" s="98"/>
      <c r="EJ8792" s="98"/>
    </row>
    <row r="8793" spans="135:140">
      <c r="EE8793" s="114"/>
      <c r="EF8793" s="98"/>
      <c r="EG8793" s="98"/>
      <c r="EH8793" s="98"/>
      <c r="EI8793" s="98"/>
      <c r="EJ8793" s="98"/>
    </row>
    <row r="8794" spans="135:140">
      <c r="EE8794" s="114"/>
      <c r="EF8794" s="98"/>
      <c r="EG8794" s="98"/>
      <c r="EH8794" s="98"/>
      <c r="EI8794" s="98"/>
      <c r="EJ8794" s="98"/>
    </row>
    <row r="8795" spans="135:140">
      <c r="EE8795" s="114"/>
      <c r="EF8795" s="98"/>
      <c r="EG8795" s="98"/>
      <c r="EH8795" s="98"/>
      <c r="EI8795" s="98"/>
      <c r="EJ8795" s="98"/>
    </row>
    <row r="8796" spans="135:140">
      <c r="EE8796" s="114"/>
      <c r="EF8796" s="98"/>
      <c r="EG8796" s="98"/>
      <c r="EH8796" s="98"/>
      <c r="EI8796" s="98"/>
      <c r="EJ8796" s="98"/>
    </row>
    <row r="8797" spans="135:140">
      <c r="EE8797" s="114"/>
      <c r="EF8797" s="98"/>
      <c r="EG8797" s="98"/>
      <c r="EH8797" s="98"/>
      <c r="EI8797" s="98"/>
      <c r="EJ8797" s="98"/>
    </row>
    <row r="8798" spans="135:140">
      <c r="EE8798" s="114"/>
      <c r="EF8798" s="98"/>
      <c r="EG8798" s="98"/>
      <c r="EH8798" s="98"/>
      <c r="EI8798" s="98"/>
      <c r="EJ8798" s="98"/>
    </row>
    <row r="8799" spans="135:140">
      <c r="EE8799" s="114"/>
      <c r="EF8799" s="98"/>
      <c r="EG8799" s="98"/>
      <c r="EH8799" s="98"/>
      <c r="EI8799" s="98"/>
      <c r="EJ8799" s="98"/>
    </row>
    <row r="8800" spans="135:140">
      <c r="EE8800" s="114"/>
      <c r="EF8800" s="98"/>
      <c r="EG8800" s="98"/>
      <c r="EH8800" s="98"/>
      <c r="EI8800" s="98"/>
      <c r="EJ8800" s="98"/>
    </row>
    <row r="8801" spans="135:140">
      <c r="EE8801" s="114"/>
      <c r="EF8801" s="98"/>
      <c r="EG8801" s="98"/>
      <c r="EH8801" s="98"/>
      <c r="EI8801" s="98"/>
      <c r="EJ8801" s="98"/>
    </row>
    <row r="8802" spans="135:140">
      <c r="EE8802" s="114"/>
      <c r="EF8802" s="98"/>
      <c r="EG8802" s="98"/>
      <c r="EH8802" s="98"/>
      <c r="EI8802" s="98"/>
      <c r="EJ8802" s="98"/>
    </row>
    <row r="8803" spans="135:140">
      <c r="EE8803" s="114"/>
      <c r="EF8803" s="98"/>
      <c r="EG8803" s="98"/>
      <c r="EH8803" s="98"/>
      <c r="EI8803" s="98"/>
      <c r="EJ8803" s="98"/>
    </row>
    <row r="8804" spans="135:140">
      <c r="EE8804" s="114"/>
      <c r="EF8804" s="98"/>
      <c r="EG8804" s="98"/>
      <c r="EH8804" s="98"/>
      <c r="EI8804" s="98"/>
      <c r="EJ8804" s="98"/>
    </row>
    <row r="8805" spans="135:140">
      <c r="EE8805" s="114"/>
      <c r="EF8805" s="98"/>
      <c r="EG8805" s="98"/>
      <c r="EH8805" s="98"/>
      <c r="EI8805" s="98"/>
      <c r="EJ8805" s="98"/>
    </row>
    <row r="8806" spans="135:140">
      <c r="EE8806" s="114"/>
      <c r="EF8806" s="98"/>
      <c r="EG8806" s="98"/>
      <c r="EH8806" s="98"/>
      <c r="EI8806" s="98"/>
      <c r="EJ8806" s="98"/>
    </row>
    <row r="8807" spans="135:140">
      <c r="EE8807" s="114"/>
      <c r="EF8807" s="98"/>
      <c r="EG8807" s="98"/>
      <c r="EH8807" s="98"/>
      <c r="EI8807" s="98"/>
      <c r="EJ8807" s="98"/>
    </row>
    <row r="8808" spans="135:140">
      <c r="EE8808" s="114"/>
      <c r="EF8808" s="98"/>
      <c r="EG8808" s="98"/>
      <c r="EH8808" s="98"/>
      <c r="EI8808" s="98"/>
      <c r="EJ8808" s="98"/>
    </row>
    <row r="8809" spans="135:140">
      <c r="EE8809" s="114"/>
      <c r="EF8809" s="98"/>
      <c r="EG8809" s="98"/>
      <c r="EH8809" s="98"/>
      <c r="EI8809" s="98"/>
      <c r="EJ8809" s="98"/>
    </row>
    <row r="8810" spans="135:140">
      <c r="EE8810" s="114"/>
      <c r="EF8810" s="98"/>
      <c r="EG8810" s="98"/>
      <c r="EH8810" s="98"/>
      <c r="EI8810" s="98"/>
      <c r="EJ8810" s="98"/>
    </row>
    <row r="8811" spans="135:140">
      <c r="EE8811" s="114"/>
      <c r="EF8811" s="98"/>
      <c r="EG8811" s="98"/>
      <c r="EH8811" s="98"/>
      <c r="EI8811" s="98"/>
      <c r="EJ8811" s="98"/>
    </row>
    <row r="8812" spans="135:140">
      <c r="EE8812" s="114"/>
      <c r="EF8812" s="98"/>
      <c r="EG8812" s="98"/>
      <c r="EH8812" s="98"/>
      <c r="EI8812" s="98"/>
      <c r="EJ8812" s="98"/>
    </row>
    <row r="8813" spans="135:140">
      <c r="EE8813" s="114"/>
      <c r="EF8813" s="98"/>
      <c r="EG8813" s="98"/>
      <c r="EH8813" s="98"/>
      <c r="EI8813" s="98"/>
      <c r="EJ8813" s="98"/>
    </row>
    <row r="8814" spans="135:140">
      <c r="EE8814" s="114"/>
      <c r="EF8814" s="98"/>
      <c r="EG8814" s="98"/>
      <c r="EH8814" s="98"/>
      <c r="EI8814" s="98"/>
      <c r="EJ8814" s="98"/>
    </row>
    <row r="8815" spans="135:140">
      <c r="EE8815" s="114"/>
      <c r="EF8815" s="98"/>
      <c r="EG8815" s="98"/>
      <c r="EH8815" s="98"/>
      <c r="EI8815" s="98"/>
      <c r="EJ8815" s="98"/>
    </row>
    <row r="8816" spans="135:140">
      <c r="EE8816" s="114"/>
      <c r="EF8816" s="98"/>
      <c r="EG8816" s="98"/>
      <c r="EH8816" s="98"/>
      <c r="EI8816" s="98"/>
      <c r="EJ8816" s="98"/>
    </row>
    <row r="8817" spans="135:140">
      <c r="EE8817" s="114"/>
      <c r="EF8817" s="98"/>
      <c r="EG8817" s="98"/>
      <c r="EH8817" s="98"/>
      <c r="EI8817" s="98"/>
      <c r="EJ8817" s="98"/>
    </row>
    <row r="8818" spans="135:140">
      <c r="EE8818" s="114"/>
      <c r="EF8818" s="98"/>
      <c r="EG8818" s="98"/>
      <c r="EH8818" s="98"/>
      <c r="EI8818" s="98"/>
      <c r="EJ8818" s="98"/>
    </row>
    <row r="8819" spans="135:140">
      <c r="EE8819" s="114"/>
      <c r="EF8819" s="98"/>
      <c r="EG8819" s="98"/>
      <c r="EH8819" s="98"/>
      <c r="EI8819" s="98"/>
      <c r="EJ8819" s="98"/>
    </row>
    <row r="8820" spans="135:140">
      <c r="EE8820" s="114"/>
      <c r="EF8820" s="98"/>
      <c r="EG8820" s="98"/>
      <c r="EH8820" s="98"/>
      <c r="EI8820" s="98"/>
      <c r="EJ8820" s="98"/>
    </row>
    <row r="8821" spans="135:140">
      <c r="EE8821" s="114"/>
      <c r="EF8821" s="98"/>
      <c r="EG8821" s="98"/>
      <c r="EH8821" s="98"/>
      <c r="EI8821" s="98"/>
      <c r="EJ8821" s="98"/>
    </row>
    <row r="8822" spans="135:140">
      <c r="EE8822" s="114"/>
      <c r="EF8822" s="98"/>
      <c r="EG8822" s="98"/>
      <c r="EH8822" s="98"/>
      <c r="EI8822" s="98"/>
      <c r="EJ8822" s="98"/>
    </row>
    <row r="8823" spans="135:140">
      <c r="EE8823" s="114"/>
      <c r="EF8823" s="98"/>
      <c r="EG8823" s="98"/>
      <c r="EH8823" s="98"/>
      <c r="EI8823" s="98"/>
      <c r="EJ8823" s="98"/>
    </row>
    <row r="8824" spans="135:140">
      <c r="EE8824" s="114"/>
      <c r="EF8824" s="98"/>
      <c r="EG8824" s="98"/>
      <c r="EH8824" s="98"/>
      <c r="EI8824" s="98"/>
      <c r="EJ8824" s="98"/>
    </row>
    <row r="8825" spans="135:140">
      <c r="EE8825" s="114"/>
      <c r="EF8825" s="98"/>
      <c r="EG8825" s="98"/>
      <c r="EH8825" s="98"/>
      <c r="EI8825" s="98"/>
      <c r="EJ8825" s="98"/>
    </row>
    <row r="8826" spans="135:140">
      <c r="EE8826" s="114"/>
      <c r="EF8826" s="98"/>
      <c r="EG8826" s="98"/>
      <c r="EH8826" s="98"/>
      <c r="EI8826" s="98"/>
      <c r="EJ8826" s="98"/>
    </row>
    <row r="8827" spans="135:140">
      <c r="EE8827" s="114"/>
      <c r="EF8827" s="98"/>
      <c r="EG8827" s="98"/>
      <c r="EH8827" s="98"/>
      <c r="EI8827" s="98"/>
      <c r="EJ8827" s="98"/>
    </row>
    <row r="8828" spans="135:140">
      <c r="EE8828" s="114"/>
      <c r="EF8828" s="98"/>
      <c r="EG8828" s="98"/>
      <c r="EH8828" s="98"/>
      <c r="EI8828" s="98"/>
      <c r="EJ8828" s="98"/>
    </row>
    <row r="8829" spans="135:140">
      <c r="EE8829" s="114"/>
      <c r="EF8829" s="98"/>
      <c r="EG8829" s="98"/>
      <c r="EH8829" s="98"/>
      <c r="EI8829" s="98"/>
      <c r="EJ8829" s="98"/>
    </row>
    <row r="8830" spans="135:140">
      <c r="EE8830" s="114"/>
      <c r="EF8830" s="98"/>
      <c r="EG8830" s="98"/>
      <c r="EH8830" s="98"/>
      <c r="EI8830" s="98"/>
      <c r="EJ8830" s="98"/>
    </row>
    <row r="8831" spans="135:140">
      <c r="EE8831" s="114"/>
      <c r="EF8831" s="98"/>
      <c r="EG8831" s="98"/>
      <c r="EH8831" s="98"/>
      <c r="EI8831" s="98"/>
      <c r="EJ8831" s="98"/>
    </row>
    <row r="8832" spans="135:140">
      <c r="EE8832" s="114"/>
      <c r="EF8832" s="98"/>
      <c r="EG8832" s="98"/>
      <c r="EH8832" s="98"/>
      <c r="EI8832" s="98"/>
      <c r="EJ8832" s="98"/>
    </row>
    <row r="8833" spans="135:140">
      <c r="EE8833" s="114"/>
      <c r="EF8833" s="98"/>
      <c r="EG8833" s="98"/>
      <c r="EH8833" s="98"/>
      <c r="EI8833" s="98"/>
      <c r="EJ8833" s="98"/>
    </row>
    <row r="8834" spans="135:140">
      <c r="EE8834" s="114"/>
      <c r="EF8834" s="98"/>
      <c r="EG8834" s="98"/>
      <c r="EH8834" s="98"/>
      <c r="EI8834" s="98"/>
      <c r="EJ8834" s="98"/>
    </row>
    <row r="8835" spans="135:140">
      <c r="EE8835" s="114"/>
      <c r="EF8835" s="98"/>
      <c r="EG8835" s="98"/>
      <c r="EH8835" s="98"/>
      <c r="EI8835" s="98"/>
      <c r="EJ8835" s="98"/>
    </row>
    <row r="8836" spans="135:140">
      <c r="EE8836" s="114"/>
      <c r="EF8836" s="98"/>
      <c r="EG8836" s="98"/>
      <c r="EH8836" s="98"/>
      <c r="EI8836" s="98"/>
      <c r="EJ8836" s="98"/>
    </row>
    <row r="8837" spans="135:140">
      <c r="EE8837" s="114"/>
      <c r="EF8837" s="98"/>
      <c r="EG8837" s="98"/>
      <c r="EH8837" s="98"/>
      <c r="EI8837" s="98"/>
      <c r="EJ8837" s="98"/>
    </row>
    <row r="8838" spans="135:140">
      <c r="EE8838" s="114"/>
      <c r="EF8838" s="98"/>
      <c r="EG8838" s="98"/>
      <c r="EH8838" s="98"/>
      <c r="EI8838" s="98"/>
      <c r="EJ8838" s="98"/>
    </row>
    <row r="8839" spans="135:140">
      <c r="EE8839" s="114"/>
      <c r="EF8839" s="98"/>
      <c r="EG8839" s="98"/>
      <c r="EH8839" s="98"/>
      <c r="EI8839" s="98"/>
      <c r="EJ8839" s="98"/>
    </row>
    <row r="8840" spans="135:140">
      <c r="EE8840" s="114"/>
      <c r="EF8840" s="98"/>
      <c r="EG8840" s="98"/>
      <c r="EH8840" s="98"/>
      <c r="EI8840" s="98"/>
      <c r="EJ8840" s="98"/>
    </row>
    <row r="8841" spans="135:140">
      <c r="EE8841" s="114"/>
      <c r="EF8841" s="98"/>
      <c r="EG8841" s="98"/>
      <c r="EH8841" s="98"/>
      <c r="EI8841" s="98"/>
      <c r="EJ8841" s="98"/>
    </row>
    <row r="8842" spans="135:140">
      <c r="EE8842" s="114"/>
      <c r="EF8842" s="98"/>
      <c r="EG8842" s="98"/>
      <c r="EH8842" s="98"/>
      <c r="EI8842" s="98"/>
      <c r="EJ8842" s="98"/>
    </row>
    <row r="8843" spans="135:140">
      <c r="EE8843" s="114"/>
      <c r="EF8843" s="98"/>
      <c r="EG8843" s="98"/>
      <c r="EH8843" s="98"/>
      <c r="EI8843" s="98"/>
      <c r="EJ8843" s="98"/>
    </row>
    <row r="8844" spans="135:140">
      <c r="EE8844" s="114"/>
      <c r="EF8844" s="98"/>
      <c r="EG8844" s="98"/>
      <c r="EH8844" s="98"/>
      <c r="EI8844" s="98"/>
      <c r="EJ8844" s="98"/>
    </row>
    <row r="8845" spans="135:140">
      <c r="EE8845" s="114"/>
      <c r="EF8845" s="98"/>
      <c r="EG8845" s="98"/>
      <c r="EH8845" s="98"/>
      <c r="EI8845" s="98"/>
      <c r="EJ8845" s="98"/>
    </row>
    <row r="8846" spans="135:140">
      <c r="EE8846" s="114"/>
      <c r="EF8846" s="98"/>
      <c r="EG8846" s="98"/>
      <c r="EH8846" s="98"/>
      <c r="EI8846" s="98"/>
      <c r="EJ8846" s="98"/>
    </row>
    <row r="8847" spans="135:140">
      <c r="EE8847" s="114"/>
      <c r="EF8847" s="98"/>
      <c r="EG8847" s="98"/>
      <c r="EH8847" s="98"/>
      <c r="EI8847" s="98"/>
      <c r="EJ8847" s="98"/>
    </row>
    <row r="8848" spans="135:140">
      <c r="EE8848" s="114"/>
      <c r="EF8848" s="98"/>
      <c r="EG8848" s="98"/>
      <c r="EH8848" s="98"/>
      <c r="EI8848" s="98"/>
      <c r="EJ8848" s="98"/>
    </row>
    <row r="8849" spans="135:140">
      <c r="EE8849" s="114"/>
      <c r="EF8849" s="98"/>
      <c r="EG8849" s="98"/>
      <c r="EH8849" s="98"/>
      <c r="EI8849" s="98"/>
      <c r="EJ8849" s="98"/>
    </row>
    <row r="8850" spans="135:140">
      <c r="EE8850" s="114"/>
      <c r="EF8850" s="98"/>
      <c r="EG8850" s="98"/>
      <c r="EH8850" s="98"/>
      <c r="EI8850" s="98"/>
      <c r="EJ8850" s="98"/>
    </row>
    <row r="8851" spans="135:140">
      <c r="EE8851" s="114"/>
      <c r="EF8851" s="98"/>
      <c r="EG8851" s="98"/>
      <c r="EH8851" s="98"/>
      <c r="EI8851" s="98"/>
      <c r="EJ8851" s="98"/>
    </row>
    <row r="8852" spans="135:140">
      <c r="EE8852" s="114"/>
      <c r="EF8852" s="98"/>
      <c r="EG8852" s="98"/>
      <c r="EH8852" s="98"/>
      <c r="EI8852" s="98"/>
      <c r="EJ8852" s="98"/>
    </row>
    <row r="8853" spans="135:140">
      <c r="EE8853" s="114"/>
      <c r="EF8853" s="98"/>
      <c r="EG8853" s="98"/>
      <c r="EH8853" s="98"/>
      <c r="EI8853" s="98"/>
      <c r="EJ8853" s="98"/>
    </row>
    <row r="8854" spans="135:140">
      <c r="EE8854" s="114"/>
      <c r="EF8854" s="98"/>
      <c r="EG8854" s="98"/>
      <c r="EH8854" s="98"/>
      <c r="EI8854" s="98"/>
      <c r="EJ8854" s="98"/>
    </row>
    <row r="8855" spans="135:140">
      <c r="EE8855" s="114"/>
      <c r="EF8855" s="98"/>
      <c r="EG8855" s="98"/>
      <c r="EH8855" s="98"/>
      <c r="EI8855" s="98"/>
      <c r="EJ8855" s="98"/>
    </row>
    <row r="8856" spans="135:140">
      <c r="EE8856" s="114"/>
      <c r="EF8856" s="98"/>
      <c r="EG8856" s="98"/>
      <c r="EH8856" s="98"/>
      <c r="EI8856" s="98"/>
      <c r="EJ8856" s="98"/>
    </row>
    <row r="8857" spans="135:140">
      <c r="EE8857" s="114"/>
      <c r="EF8857" s="98"/>
      <c r="EG8857" s="98"/>
      <c r="EH8857" s="98"/>
      <c r="EI8857" s="98"/>
      <c r="EJ8857" s="98"/>
    </row>
    <row r="8858" spans="135:140">
      <c r="EE8858" s="114"/>
      <c r="EF8858" s="98"/>
      <c r="EG8858" s="98"/>
      <c r="EH8858" s="98"/>
      <c r="EI8858" s="98"/>
      <c r="EJ8858" s="98"/>
    </row>
    <row r="8859" spans="135:140">
      <c r="EE8859" s="114"/>
      <c r="EF8859" s="98"/>
      <c r="EG8859" s="98"/>
      <c r="EH8859" s="98"/>
      <c r="EI8859" s="98"/>
      <c r="EJ8859" s="98"/>
    </row>
    <row r="8860" spans="135:140">
      <c r="EE8860" s="114"/>
      <c r="EF8860" s="98"/>
      <c r="EG8860" s="98"/>
      <c r="EH8860" s="98"/>
      <c r="EI8860" s="98"/>
      <c r="EJ8860" s="98"/>
    </row>
    <row r="8861" spans="135:140">
      <c r="EE8861" s="114"/>
      <c r="EF8861" s="98"/>
      <c r="EG8861" s="98"/>
      <c r="EH8861" s="98"/>
      <c r="EI8861" s="98"/>
      <c r="EJ8861" s="98"/>
    </row>
    <row r="8862" spans="135:140">
      <c r="EE8862" s="114"/>
      <c r="EF8862" s="98"/>
      <c r="EG8862" s="98"/>
      <c r="EH8862" s="98"/>
      <c r="EI8862" s="98"/>
      <c r="EJ8862" s="98"/>
    </row>
    <row r="8863" spans="135:140">
      <c r="EE8863" s="114"/>
      <c r="EF8863" s="98"/>
      <c r="EG8863" s="98"/>
      <c r="EH8863" s="98"/>
      <c r="EI8863" s="98"/>
      <c r="EJ8863" s="98"/>
    </row>
    <row r="8864" spans="135:140">
      <c r="EE8864" s="114"/>
      <c r="EF8864" s="98"/>
      <c r="EG8864" s="98"/>
      <c r="EH8864" s="98"/>
      <c r="EI8864" s="98"/>
      <c r="EJ8864" s="98"/>
    </row>
    <row r="8865" spans="135:140">
      <c r="EE8865" s="114"/>
      <c r="EF8865" s="98"/>
      <c r="EG8865" s="98"/>
      <c r="EH8865" s="98"/>
      <c r="EI8865" s="98"/>
      <c r="EJ8865" s="98"/>
    </row>
    <row r="8866" spans="135:140">
      <c r="EE8866" s="114"/>
      <c r="EF8866" s="98"/>
      <c r="EG8866" s="98"/>
      <c r="EH8866" s="98"/>
      <c r="EI8866" s="98"/>
      <c r="EJ8866" s="98"/>
    </row>
    <row r="8867" spans="135:140">
      <c r="EE8867" s="114"/>
      <c r="EF8867" s="98"/>
      <c r="EG8867" s="98"/>
      <c r="EH8867" s="98"/>
      <c r="EI8867" s="98"/>
      <c r="EJ8867" s="98"/>
    </row>
    <row r="8868" spans="135:140">
      <c r="EE8868" s="114"/>
      <c r="EF8868" s="98"/>
      <c r="EG8868" s="98"/>
      <c r="EH8868" s="98"/>
      <c r="EI8868" s="98"/>
      <c r="EJ8868" s="98"/>
    </row>
    <row r="8869" spans="135:140">
      <c r="EE8869" s="114"/>
      <c r="EF8869" s="98"/>
      <c r="EG8869" s="98"/>
      <c r="EH8869" s="98"/>
      <c r="EI8869" s="98"/>
      <c r="EJ8869" s="98"/>
    </row>
    <row r="8870" spans="135:140">
      <c r="EE8870" s="114"/>
      <c r="EF8870" s="98"/>
      <c r="EG8870" s="98"/>
      <c r="EH8870" s="98"/>
      <c r="EI8870" s="98"/>
      <c r="EJ8870" s="98"/>
    </row>
    <row r="8871" spans="135:140">
      <c r="EE8871" s="114"/>
      <c r="EF8871" s="98"/>
      <c r="EG8871" s="98"/>
      <c r="EH8871" s="98"/>
      <c r="EI8871" s="98"/>
      <c r="EJ8871" s="98"/>
    </row>
    <row r="8872" spans="135:140">
      <c r="EE8872" s="114"/>
      <c r="EF8872" s="98"/>
      <c r="EG8872" s="98"/>
      <c r="EH8872" s="98"/>
      <c r="EI8872" s="98"/>
      <c r="EJ8872" s="98"/>
    </row>
    <row r="8873" spans="135:140">
      <c r="EE8873" s="114"/>
      <c r="EF8873" s="98"/>
      <c r="EG8873" s="98"/>
      <c r="EH8873" s="98"/>
      <c r="EI8873" s="98"/>
      <c r="EJ8873" s="98"/>
    </row>
    <row r="8874" spans="135:140">
      <c r="EE8874" s="114"/>
      <c r="EF8874" s="98"/>
      <c r="EG8874" s="98"/>
      <c r="EH8874" s="98"/>
      <c r="EI8874" s="98"/>
      <c r="EJ8874" s="98"/>
    </row>
    <row r="8875" spans="135:140">
      <c r="EE8875" s="114"/>
      <c r="EF8875" s="98"/>
      <c r="EG8875" s="98"/>
      <c r="EH8875" s="98"/>
      <c r="EI8875" s="98"/>
      <c r="EJ8875" s="98"/>
    </row>
    <row r="8876" spans="135:140">
      <c r="EE8876" s="114"/>
      <c r="EF8876" s="98"/>
      <c r="EG8876" s="98"/>
      <c r="EH8876" s="98"/>
      <c r="EI8876" s="98"/>
      <c r="EJ8876" s="98"/>
    </row>
    <row r="8877" spans="135:140">
      <c r="EE8877" s="114"/>
      <c r="EF8877" s="98"/>
      <c r="EG8877" s="98"/>
      <c r="EH8877" s="98"/>
      <c r="EI8877" s="98"/>
      <c r="EJ8877" s="98"/>
    </row>
    <row r="8878" spans="135:140">
      <c r="EE8878" s="114"/>
      <c r="EF8878" s="98"/>
      <c r="EG8878" s="98"/>
      <c r="EH8878" s="98"/>
      <c r="EI8878" s="98"/>
      <c r="EJ8878" s="98"/>
    </row>
    <row r="8879" spans="135:140">
      <c r="EE8879" s="114"/>
      <c r="EF8879" s="98"/>
      <c r="EG8879" s="98"/>
      <c r="EH8879" s="98"/>
      <c r="EI8879" s="98"/>
      <c r="EJ8879" s="98"/>
    </row>
    <row r="8880" spans="135:140">
      <c r="EE8880" s="114"/>
      <c r="EF8880" s="98"/>
      <c r="EG8880" s="98"/>
      <c r="EH8880" s="98"/>
      <c r="EI8880" s="98"/>
      <c r="EJ8880" s="98"/>
    </row>
    <row r="8881" spans="135:140">
      <c r="EE8881" s="114"/>
      <c r="EF8881" s="98"/>
      <c r="EG8881" s="98"/>
      <c r="EH8881" s="98"/>
      <c r="EI8881" s="98"/>
      <c r="EJ8881" s="98"/>
    </row>
    <row r="8882" spans="135:140">
      <c r="EE8882" s="114"/>
      <c r="EF8882" s="98"/>
      <c r="EG8882" s="98"/>
      <c r="EH8882" s="98"/>
      <c r="EI8882" s="98"/>
      <c r="EJ8882" s="98"/>
    </row>
    <row r="8883" spans="135:140">
      <c r="EE8883" s="114"/>
      <c r="EF8883" s="98"/>
      <c r="EG8883" s="98"/>
      <c r="EH8883" s="98"/>
      <c r="EI8883" s="98"/>
      <c r="EJ8883" s="98"/>
    </row>
    <row r="8884" spans="135:140">
      <c r="EE8884" s="114"/>
      <c r="EF8884" s="98"/>
      <c r="EG8884" s="98"/>
      <c r="EH8884" s="98"/>
      <c r="EI8884" s="98"/>
      <c r="EJ8884" s="98"/>
    </row>
    <row r="8885" spans="135:140">
      <c r="EE8885" s="114"/>
      <c r="EF8885" s="98"/>
      <c r="EG8885" s="98"/>
      <c r="EH8885" s="98"/>
      <c r="EI8885" s="98"/>
      <c r="EJ8885" s="98"/>
    </row>
    <row r="8886" spans="135:140">
      <c r="EE8886" s="114"/>
      <c r="EF8886" s="98"/>
      <c r="EG8886" s="98"/>
      <c r="EH8886" s="98"/>
      <c r="EI8886" s="98"/>
      <c r="EJ8886" s="98"/>
    </row>
    <row r="8887" spans="135:140">
      <c r="EE8887" s="114"/>
      <c r="EF8887" s="98"/>
      <c r="EG8887" s="98"/>
      <c r="EH8887" s="98"/>
      <c r="EI8887" s="98"/>
      <c r="EJ8887" s="98"/>
    </row>
    <row r="8888" spans="135:140">
      <c r="EE8888" s="114"/>
      <c r="EF8888" s="98"/>
      <c r="EG8888" s="98"/>
      <c r="EH8888" s="98"/>
      <c r="EI8888" s="98"/>
      <c r="EJ8888" s="98"/>
    </row>
    <row r="8889" spans="135:140">
      <c r="EE8889" s="114"/>
      <c r="EF8889" s="98"/>
      <c r="EG8889" s="98"/>
      <c r="EH8889" s="98"/>
      <c r="EI8889" s="98"/>
      <c r="EJ8889" s="98"/>
    </row>
    <row r="8890" spans="135:140">
      <c r="EE8890" s="114"/>
      <c r="EF8890" s="98"/>
      <c r="EG8890" s="98"/>
      <c r="EH8890" s="98"/>
      <c r="EI8890" s="98"/>
      <c r="EJ8890" s="98"/>
    </row>
    <row r="8891" spans="135:140">
      <c r="EE8891" s="114"/>
      <c r="EF8891" s="98"/>
      <c r="EG8891" s="98"/>
      <c r="EH8891" s="98"/>
      <c r="EI8891" s="98"/>
      <c r="EJ8891" s="98"/>
    </row>
    <row r="8892" spans="135:140">
      <c r="EE8892" s="114"/>
      <c r="EF8892" s="98"/>
      <c r="EG8892" s="98"/>
      <c r="EH8892" s="98"/>
      <c r="EI8892" s="98"/>
      <c r="EJ8892" s="98"/>
    </row>
    <row r="8893" spans="135:140">
      <c r="EE8893" s="114"/>
      <c r="EF8893" s="98"/>
      <c r="EG8893" s="98"/>
      <c r="EH8893" s="98"/>
      <c r="EI8893" s="98"/>
      <c r="EJ8893" s="98"/>
    </row>
    <row r="8894" spans="135:140">
      <c r="EE8894" s="114"/>
      <c r="EF8894" s="98"/>
      <c r="EG8894" s="98"/>
      <c r="EH8894" s="98"/>
      <c r="EI8894" s="98"/>
      <c r="EJ8894" s="98"/>
    </row>
    <row r="8895" spans="135:140">
      <c r="EE8895" s="114"/>
      <c r="EF8895" s="98"/>
      <c r="EG8895" s="98"/>
      <c r="EH8895" s="98"/>
      <c r="EI8895" s="98"/>
      <c r="EJ8895" s="98"/>
    </row>
    <row r="8896" spans="135:140">
      <c r="EE8896" s="114"/>
      <c r="EF8896" s="98"/>
      <c r="EG8896" s="98"/>
      <c r="EH8896" s="98"/>
      <c r="EI8896" s="98"/>
      <c r="EJ8896" s="98"/>
    </row>
    <row r="8897" spans="135:140">
      <c r="EE8897" s="114"/>
      <c r="EF8897" s="98"/>
      <c r="EG8897" s="98"/>
      <c r="EH8897" s="98"/>
      <c r="EI8897" s="98"/>
      <c r="EJ8897" s="98"/>
    </row>
    <row r="8898" spans="135:140">
      <c r="EE8898" s="114"/>
      <c r="EF8898" s="98"/>
      <c r="EG8898" s="98"/>
      <c r="EH8898" s="98"/>
      <c r="EI8898" s="98"/>
      <c r="EJ8898" s="98"/>
    </row>
    <row r="8899" spans="135:140">
      <c r="EE8899" s="114"/>
      <c r="EF8899" s="98"/>
      <c r="EG8899" s="98"/>
      <c r="EH8899" s="98"/>
      <c r="EI8899" s="98"/>
      <c r="EJ8899" s="98"/>
    </row>
    <row r="8900" spans="135:140">
      <c r="EE8900" s="114"/>
      <c r="EF8900" s="98"/>
      <c r="EG8900" s="98"/>
      <c r="EH8900" s="98"/>
      <c r="EI8900" s="98"/>
      <c r="EJ8900" s="98"/>
    </row>
    <row r="8901" spans="135:140">
      <c r="EE8901" s="114"/>
      <c r="EF8901" s="98"/>
      <c r="EG8901" s="98"/>
      <c r="EH8901" s="98"/>
      <c r="EI8901" s="98"/>
      <c r="EJ8901" s="98"/>
    </row>
    <row r="8902" spans="135:140">
      <c r="EE8902" s="114"/>
      <c r="EF8902" s="98"/>
      <c r="EG8902" s="98"/>
      <c r="EH8902" s="98"/>
      <c r="EI8902" s="98"/>
      <c r="EJ8902" s="98"/>
    </row>
    <row r="8903" spans="135:140">
      <c r="EE8903" s="114"/>
      <c r="EF8903" s="98"/>
      <c r="EG8903" s="98"/>
      <c r="EH8903" s="98"/>
      <c r="EI8903" s="98"/>
      <c r="EJ8903" s="98"/>
    </row>
    <row r="8904" spans="135:140">
      <c r="EE8904" s="114"/>
      <c r="EF8904" s="98"/>
      <c r="EG8904" s="98"/>
      <c r="EH8904" s="98"/>
      <c r="EI8904" s="98"/>
      <c r="EJ8904" s="98"/>
    </row>
    <row r="8905" spans="135:140">
      <c r="EE8905" s="114"/>
      <c r="EF8905" s="98"/>
      <c r="EG8905" s="98"/>
      <c r="EH8905" s="98"/>
      <c r="EI8905" s="98"/>
      <c r="EJ8905" s="98"/>
    </row>
    <row r="8906" spans="135:140">
      <c r="EE8906" s="114"/>
      <c r="EF8906" s="98"/>
      <c r="EG8906" s="98"/>
      <c r="EH8906" s="98"/>
      <c r="EI8906" s="98"/>
      <c r="EJ8906" s="98"/>
    </row>
    <row r="8907" spans="135:140">
      <c r="EE8907" s="114"/>
      <c r="EF8907" s="98"/>
      <c r="EG8907" s="98"/>
      <c r="EH8907" s="98"/>
      <c r="EI8907" s="98"/>
      <c r="EJ8907" s="98"/>
    </row>
    <row r="8908" spans="135:140">
      <c r="EE8908" s="114"/>
      <c r="EF8908" s="98"/>
      <c r="EG8908" s="98"/>
      <c r="EH8908" s="98"/>
      <c r="EI8908" s="98"/>
      <c r="EJ8908" s="98"/>
    </row>
    <row r="8909" spans="135:140">
      <c r="EE8909" s="114"/>
      <c r="EF8909" s="98"/>
      <c r="EG8909" s="98"/>
      <c r="EH8909" s="98"/>
      <c r="EI8909" s="98"/>
      <c r="EJ8909" s="98"/>
    </row>
    <row r="8910" spans="135:140">
      <c r="EE8910" s="114"/>
      <c r="EF8910" s="98"/>
      <c r="EG8910" s="98"/>
      <c r="EH8910" s="98"/>
      <c r="EI8910" s="98"/>
      <c r="EJ8910" s="98"/>
    </row>
    <row r="8911" spans="135:140">
      <c r="EE8911" s="114"/>
      <c r="EF8911" s="98"/>
      <c r="EG8911" s="98"/>
      <c r="EH8911" s="98"/>
      <c r="EI8911" s="98"/>
      <c r="EJ8911" s="98"/>
    </row>
    <row r="8912" spans="135:140">
      <c r="EE8912" s="114"/>
      <c r="EF8912" s="98"/>
      <c r="EG8912" s="98"/>
      <c r="EH8912" s="98"/>
      <c r="EI8912" s="98"/>
      <c r="EJ8912" s="98"/>
    </row>
    <row r="8913" spans="135:140">
      <c r="EE8913" s="114"/>
      <c r="EF8913" s="98"/>
      <c r="EG8913" s="98"/>
      <c r="EH8913" s="98"/>
      <c r="EI8913" s="98"/>
      <c r="EJ8913" s="98"/>
    </row>
    <row r="8914" spans="135:140">
      <c r="EE8914" s="114"/>
      <c r="EF8914" s="98"/>
      <c r="EG8914" s="98"/>
      <c r="EH8914" s="98"/>
      <c r="EI8914" s="98"/>
      <c r="EJ8914" s="98"/>
    </row>
    <row r="8915" spans="135:140">
      <c r="EE8915" s="114"/>
      <c r="EF8915" s="98"/>
      <c r="EG8915" s="98"/>
      <c r="EH8915" s="98"/>
      <c r="EI8915" s="98"/>
      <c r="EJ8915" s="98"/>
    </row>
    <row r="8916" spans="135:140">
      <c r="EE8916" s="114"/>
      <c r="EF8916" s="98"/>
      <c r="EG8916" s="98"/>
      <c r="EH8916" s="98"/>
      <c r="EI8916" s="98"/>
      <c r="EJ8916" s="98"/>
    </row>
    <row r="8917" spans="135:140">
      <c r="EE8917" s="114"/>
      <c r="EF8917" s="98"/>
      <c r="EG8917" s="98"/>
      <c r="EH8917" s="98"/>
      <c r="EI8917" s="98"/>
      <c r="EJ8917" s="98"/>
    </row>
    <row r="8918" spans="135:140">
      <c r="EE8918" s="114"/>
      <c r="EF8918" s="98"/>
      <c r="EG8918" s="98"/>
      <c r="EH8918" s="98"/>
      <c r="EI8918" s="98"/>
      <c r="EJ8918" s="98"/>
    </row>
    <row r="8919" spans="135:140">
      <c r="EE8919" s="114"/>
      <c r="EF8919" s="98"/>
      <c r="EG8919" s="98"/>
      <c r="EH8919" s="98"/>
      <c r="EI8919" s="98"/>
      <c r="EJ8919" s="98"/>
    </row>
    <row r="8920" spans="135:140">
      <c r="EE8920" s="114"/>
      <c r="EF8920" s="98"/>
      <c r="EG8920" s="98"/>
      <c r="EH8920" s="98"/>
      <c r="EI8920" s="98"/>
      <c r="EJ8920" s="98"/>
    </row>
    <row r="8921" spans="135:140">
      <c r="EE8921" s="114"/>
      <c r="EF8921" s="98"/>
      <c r="EG8921" s="98"/>
      <c r="EH8921" s="98"/>
      <c r="EI8921" s="98"/>
      <c r="EJ8921" s="98"/>
    </row>
    <row r="8922" spans="135:140">
      <c r="EE8922" s="114"/>
      <c r="EF8922" s="98"/>
      <c r="EG8922" s="98"/>
      <c r="EH8922" s="98"/>
      <c r="EI8922" s="98"/>
      <c r="EJ8922" s="98"/>
    </row>
    <row r="8923" spans="135:140">
      <c r="EE8923" s="114"/>
      <c r="EF8923" s="98"/>
      <c r="EG8923" s="98"/>
      <c r="EH8923" s="98"/>
      <c r="EI8923" s="98"/>
      <c r="EJ8923" s="98"/>
    </row>
    <row r="8924" spans="135:140">
      <c r="EE8924" s="114"/>
      <c r="EF8924" s="98"/>
      <c r="EG8924" s="98"/>
      <c r="EH8924" s="98"/>
      <c r="EI8924" s="98"/>
      <c r="EJ8924" s="98"/>
    </row>
    <row r="8925" spans="135:140">
      <c r="EE8925" s="114"/>
      <c r="EF8925" s="98"/>
      <c r="EG8925" s="98"/>
      <c r="EH8925" s="98"/>
      <c r="EI8925" s="98"/>
      <c r="EJ8925" s="98"/>
    </row>
    <row r="8926" spans="135:140">
      <c r="EE8926" s="114"/>
      <c r="EF8926" s="98"/>
      <c r="EG8926" s="98"/>
      <c r="EH8926" s="98"/>
      <c r="EI8926" s="98"/>
      <c r="EJ8926" s="98"/>
    </row>
    <row r="8927" spans="135:140">
      <c r="EE8927" s="114"/>
      <c r="EF8927" s="98"/>
      <c r="EG8927" s="98"/>
      <c r="EH8927" s="98"/>
      <c r="EI8927" s="98"/>
      <c r="EJ8927" s="98"/>
    </row>
    <row r="8928" spans="135:140">
      <c r="EE8928" s="114"/>
      <c r="EF8928" s="98"/>
      <c r="EG8928" s="98"/>
      <c r="EH8928" s="98"/>
      <c r="EI8928" s="98"/>
      <c r="EJ8928" s="98"/>
    </row>
    <row r="8929" spans="135:140">
      <c r="EE8929" s="114"/>
      <c r="EF8929" s="98"/>
      <c r="EG8929" s="98"/>
      <c r="EH8929" s="98"/>
      <c r="EI8929" s="98"/>
      <c r="EJ8929" s="98"/>
    </row>
    <row r="8930" spans="135:140">
      <c r="EE8930" s="114"/>
      <c r="EF8930" s="98"/>
      <c r="EG8930" s="98"/>
      <c r="EH8930" s="98"/>
      <c r="EI8930" s="98"/>
      <c r="EJ8930" s="98"/>
    </row>
    <row r="8931" spans="135:140">
      <c r="EE8931" s="114"/>
      <c r="EF8931" s="98"/>
      <c r="EG8931" s="98"/>
      <c r="EH8931" s="98"/>
      <c r="EI8931" s="98"/>
      <c r="EJ8931" s="98"/>
    </row>
    <row r="8932" spans="135:140">
      <c r="EE8932" s="114"/>
      <c r="EF8932" s="98"/>
      <c r="EG8932" s="98"/>
      <c r="EH8932" s="98"/>
      <c r="EI8932" s="98"/>
      <c r="EJ8932" s="98"/>
    </row>
    <row r="8933" spans="135:140">
      <c r="EE8933" s="114"/>
      <c r="EF8933" s="98"/>
      <c r="EG8933" s="98"/>
      <c r="EH8933" s="98"/>
      <c r="EI8933" s="98"/>
      <c r="EJ8933" s="98"/>
    </row>
    <row r="8934" spans="135:140">
      <c r="EE8934" s="114"/>
      <c r="EF8934" s="98"/>
      <c r="EG8934" s="98"/>
      <c r="EH8934" s="98"/>
      <c r="EI8934" s="98"/>
      <c r="EJ8934" s="98"/>
    </row>
    <row r="8935" spans="135:140">
      <c r="EE8935" s="114"/>
      <c r="EF8935" s="98"/>
      <c r="EG8935" s="98"/>
      <c r="EH8935" s="98"/>
      <c r="EI8935" s="98"/>
      <c r="EJ8935" s="98"/>
    </row>
    <row r="8936" spans="135:140">
      <c r="EE8936" s="114"/>
      <c r="EF8936" s="98"/>
      <c r="EG8936" s="98"/>
      <c r="EH8936" s="98"/>
      <c r="EI8936" s="98"/>
      <c r="EJ8936" s="98"/>
    </row>
    <row r="8937" spans="135:140">
      <c r="EE8937" s="114"/>
      <c r="EF8937" s="98"/>
      <c r="EG8937" s="98"/>
      <c r="EH8937" s="98"/>
      <c r="EI8937" s="98"/>
      <c r="EJ8937" s="98"/>
    </row>
    <row r="8938" spans="135:140">
      <c r="EE8938" s="114"/>
      <c r="EF8938" s="98"/>
      <c r="EG8938" s="98"/>
      <c r="EH8938" s="98"/>
      <c r="EI8938" s="98"/>
      <c r="EJ8938" s="98"/>
    </row>
    <row r="8939" spans="135:140">
      <c r="EE8939" s="114"/>
      <c r="EF8939" s="98"/>
      <c r="EG8939" s="98"/>
      <c r="EH8939" s="98"/>
      <c r="EI8939" s="98"/>
      <c r="EJ8939" s="98"/>
    </row>
    <row r="8940" spans="135:140">
      <c r="EE8940" s="114"/>
      <c r="EF8940" s="98"/>
      <c r="EG8940" s="98"/>
      <c r="EH8940" s="98"/>
      <c r="EI8940" s="98"/>
      <c r="EJ8940" s="98"/>
    </row>
    <row r="8941" spans="135:140">
      <c r="EE8941" s="114"/>
      <c r="EF8941" s="98"/>
      <c r="EG8941" s="98"/>
      <c r="EH8941" s="98"/>
      <c r="EI8941" s="98"/>
      <c r="EJ8941" s="98"/>
    </row>
    <row r="8942" spans="135:140">
      <c r="EE8942" s="114"/>
      <c r="EF8942" s="98"/>
      <c r="EG8942" s="98"/>
      <c r="EH8942" s="98"/>
      <c r="EI8942" s="98"/>
      <c r="EJ8942" s="98"/>
    </row>
    <row r="8943" spans="135:140">
      <c r="EE8943" s="114"/>
      <c r="EF8943" s="98"/>
      <c r="EG8943" s="98"/>
      <c r="EH8943" s="98"/>
      <c r="EI8943" s="98"/>
      <c r="EJ8943" s="98"/>
    </row>
    <row r="8944" spans="135:140">
      <c r="EE8944" s="114"/>
      <c r="EF8944" s="98"/>
      <c r="EG8944" s="98"/>
      <c r="EH8944" s="98"/>
      <c r="EI8944" s="98"/>
      <c r="EJ8944" s="98"/>
    </row>
    <row r="8945" spans="135:140">
      <c r="EE8945" s="114"/>
      <c r="EF8945" s="98"/>
      <c r="EG8945" s="98"/>
      <c r="EH8945" s="98"/>
      <c r="EI8945" s="98"/>
      <c r="EJ8945" s="98"/>
    </row>
    <row r="8946" spans="135:140">
      <c r="EE8946" s="114"/>
      <c r="EF8946" s="98"/>
      <c r="EG8946" s="98"/>
      <c r="EH8946" s="98"/>
      <c r="EI8946" s="98"/>
      <c r="EJ8946" s="98"/>
    </row>
    <row r="8947" spans="135:140">
      <c r="EE8947" s="114"/>
      <c r="EF8947" s="98"/>
      <c r="EG8947" s="98"/>
      <c r="EH8947" s="98"/>
      <c r="EI8947" s="98"/>
      <c r="EJ8947" s="98"/>
    </row>
    <row r="8948" spans="135:140">
      <c r="EE8948" s="114"/>
      <c r="EF8948" s="98"/>
      <c r="EG8948" s="98"/>
      <c r="EH8948" s="98"/>
      <c r="EI8948" s="98"/>
      <c r="EJ8948" s="98"/>
    </row>
    <row r="8949" spans="135:140">
      <c r="EE8949" s="114"/>
      <c r="EF8949" s="98"/>
      <c r="EG8949" s="98"/>
      <c r="EH8949" s="98"/>
      <c r="EI8949" s="98"/>
      <c r="EJ8949" s="98"/>
    </row>
    <row r="8950" spans="135:140">
      <c r="EE8950" s="114"/>
      <c r="EF8950" s="98"/>
      <c r="EG8950" s="98"/>
      <c r="EH8950" s="98"/>
      <c r="EI8950" s="98"/>
      <c r="EJ8950" s="98"/>
    </row>
    <row r="8951" spans="135:140">
      <c r="EE8951" s="114"/>
      <c r="EF8951" s="98"/>
      <c r="EG8951" s="98"/>
      <c r="EH8951" s="98"/>
      <c r="EI8951" s="98"/>
      <c r="EJ8951" s="98"/>
    </row>
    <row r="8952" spans="135:140">
      <c r="EE8952" s="114"/>
      <c r="EF8952" s="98"/>
      <c r="EG8952" s="98"/>
      <c r="EH8952" s="98"/>
      <c r="EI8952" s="98"/>
      <c r="EJ8952" s="98"/>
    </row>
    <row r="8953" spans="135:140">
      <c r="EE8953" s="114"/>
      <c r="EF8953" s="98"/>
      <c r="EG8953" s="98"/>
      <c r="EH8953" s="98"/>
      <c r="EI8953" s="98"/>
      <c r="EJ8953" s="98"/>
    </row>
    <row r="8954" spans="135:140">
      <c r="EE8954" s="114"/>
      <c r="EF8954" s="98"/>
      <c r="EG8954" s="98"/>
      <c r="EH8954" s="98"/>
      <c r="EI8954" s="98"/>
      <c r="EJ8954" s="98"/>
    </row>
    <row r="8955" spans="135:140">
      <c r="EE8955" s="114"/>
      <c r="EF8955" s="98"/>
      <c r="EG8955" s="98"/>
      <c r="EH8955" s="98"/>
      <c r="EI8955" s="98"/>
      <c r="EJ8955" s="98"/>
    </row>
    <row r="8956" spans="135:140">
      <c r="EE8956" s="114"/>
      <c r="EF8956" s="98"/>
      <c r="EG8956" s="98"/>
      <c r="EH8956" s="98"/>
      <c r="EI8956" s="98"/>
      <c r="EJ8956" s="98"/>
    </row>
    <row r="8957" spans="135:140">
      <c r="EE8957" s="114"/>
      <c r="EF8957" s="98"/>
      <c r="EG8957" s="98"/>
      <c r="EH8957" s="98"/>
      <c r="EI8957" s="98"/>
      <c r="EJ8957" s="98"/>
    </row>
    <row r="8958" spans="135:140">
      <c r="EE8958" s="114"/>
      <c r="EF8958" s="98"/>
      <c r="EG8958" s="98"/>
      <c r="EH8958" s="98"/>
      <c r="EI8958" s="98"/>
      <c r="EJ8958" s="98"/>
    </row>
    <row r="8959" spans="135:140">
      <c r="EE8959" s="114"/>
      <c r="EF8959" s="98"/>
      <c r="EG8959" s="98"/>
      <c r="EH8959" s="98"/>
      <c r="EI8959" s="98"/>
      <c r="EJ8959" s="98"/>
    </row>
    <row r="8960" spans="135:140">
      <c r="EE8960" s="114"/>
      <c r="EF8960" s="98"/>
      <c r="EG8960" s="98"/>
      <c r="EH8960" s="98"/>
      <c r="EI8960" s="98"/>
      <c r="EJ8960" s="98"/>
    </row>
    <row r="8961" spans="135:140">
      <c r="EE8961" s="114"/>
      <c r="EF8961" s="98"/>
      <c r="EG8961" s="98"/>
      <c r="EH8961" s="98"/>
      <c r="EI8961" s="98"/>
      <c r="EJ8961" s="98"/>
    </row>
    <row r="8962" spans="135:140">
      <c r="EE8962" s="114"/>
      <c r="EF8962" s="98"/>
      <c r="EG8962" s="98"/>
      <c r="EH8962" s="98"/>
      <c r="EI8962" s="98"/>
      <c r="EJ8962" s="98"/>
    </row>
    <row r="8963" spans="135:140">
      <c r="EE8963" s="114"/>
      <c r="EF8963" s="98"/>
      <c r="EG8963" s="98"/>
      <c r="EH8963" s="98"/>
      <c r="EI8963" s="98"/>
      <c r="EJ8963" s="98"/>
    </row>
    <row r="8964" spans="135:140">
      <c r="EE8964" s="114"/>
      <c r="EF8964" s="98"/>
      <c r="EG8964" s="98"/>
      <c r="EH8964" s="98"/>
      <c r="EI8964" s="98"/>
      <c r="EJ8964" s="98"/>
    </row>
    <row r="8965" spans="135:140">
      <c r="EE8965" s="114"/>
      <c r="EF8965" s="98"/>
      <c r="EG8965" s="98"/>
      <c r="EH8965" s="98"/>
      <c r="EI8965" s="98"/>
      <c r="EJ8965" s="98"/>
    </row>
    <row r="8966" spans="135:140">
      <c r="EE8966" s="114"/>
      <c r="EF8966" s="98"/>
      <c r="EG8966" s="98"/>
      <c r="EH8966" s="98"/>
      <c r="EI8966" s="98"/>
      <c r="EJ8966" s="98"/>
    </row>
    <row r="8967" spans="135:140">
      <c r="EE8967" s="114"/>
      <c r="EF8967" s="98"/>
      <c r="EG8967" s="98"/>
      <c r="EH8967" s="98"/>
      <c r="EI8967" s="98"/>
      <c r="EJ8967" s="98"/>
    </row>
    <row r="8968" spans="135:140">
      <c r="EE8968" s="114"/>
      <c r="EF8968" s="98"/>
      <c r="EG8968" s="98"/>
      <c r="EH8968" s="98"/>
      <c r="EI8968" s="98"/>
      <c r="EJ8968" s="98"/>
    </row>
    <row r="8969" spans="135:140">
      <c r="EE8969" s="114"/>
      <c r="EF8969" s="98"/>
      <c r="EG8969" s="98"/>
      <c r="EH8969" s="98"/>
      <c r="EI8969" s="98"/>
      <c r="EJ8969" s="98"/>
    </row>
    <row r="8970" spans="135:140">
      <c r="EE8970" s="114"/>
      <c r="EF8970" s="98"/>
      <c r="EG8970" s="98"/>
      <c r="EH8970" s="98"/>
      <c r="EI8970" s="98"/>
      <c r="EJ8970" s="98"/>
    </row>
    <row r="8971" spans="135:140">
      <c r="EE8971" s="114"/>
      <c r="EF8971" s="98"/>
      <c r="EG8971" s="98"/>
      <c r="EH8971" s="98"/>
      <c r="EI8971" s="98"/>
      <c r="EJ8971" s="98"/>
    </row>
    <row r="8972" spans="135:140">
      <c r="EE8972" s="114"/>
      <c r="EF8972" s="98"/>
      <c r="EG8972" s="98"/>
      <c r="EH8972" s="98"/>
      <c r="EI8972" s="98"/>
      <c r="EJ8972" s="98"/>
    </row>
    <row r="8973" spans="135:140">
      <c r="EE8973" s="114"/>
      <c r="EF8973" s="98"/>
      <c r="EG8973" s="98"/>
      <c r="EH8973" s="98"/>
      <c r="EI8973" s="98"/>
      <c r="EJ8973" s="98"/>
    </row>
    <row r="8974" spans="135:140">
      <c r="EE8974" s="114"/>
      <c r="EF8974" s="98"/>
      <c r="EG8974" s="98"/>
      <c r="EH8974" s="98"/>
      <c r="EI8974" s="98"/>
      <c r="EJ8974" s="98"/>
    </row>
    <row r="8975" spans="135:140">
      <c r="EE8975" s="114"/>
      <c r="EF8975" s="98"/>
      <c r="EG8975" s="98"/>
      <c r="EH8975" s="98"/>
      <c r="EI8975" s="98"/>
      <c r="EJ8975" s="98"/>
    </row>
    <row r="8976" spans="135:140">
      <c r="EE8976" s="114"/>
      <c r="EF8976" s="98"/>
      <c r="EG8976" s="98"/>
      <c r="EH8976" s="98"/>
      <c r="EI8976" s="98"/>
      <c r="EJ8976" s="98"/>
    </row>
    <row r="8977" spans="135:140">
      <c r="EE8977" s="114"/>
      <c r="EF8977" s="98"/>
      <c r="EG8977" s="98"/>
      <c r="EH8977" s="98"/>
      <c r="EI8977" s="98"/>
      <c r="EJ8977" s="98"/>
    </row>
    <row r="8978" spans="135:140">
      <c r="EE8978" s="114"/>
      <c r="EF8978" s="98"/>
      <c r="EG8978" s="98"/>
      <c r="EH8978" s="98"/>
      <c r="EI8978" s="98"/>
      <c r="EJ8978" s="98"/>
    </row>
    <row r="8979" spans="135:140">
      <c r="EE8979" s="114"/>
      <c r="EF8979" s="98"/>
      <c r="EG8979" s="98"/>
      <c r="EH8979" s="98"/>
      <c r="EI8979" s="98"/>
      <c r="EJ8979" s="98"/>
    </row>
    <row r="8980" spans="135:140">
      <c r="EE8980" s="114"/>
      <c r="EF8980" s="98"/>
      <c r="EG8980" s="98"/>
      <c r="EH8980" s="98"/>
      <c r="EI8980" s="98"/>
      <c r="EJ8980" s="98"/>
    </row>
    <row r="8981" spans="135:140">
      <c r="EE8981" s="114"/>
      <c r="EF8981" s="98"/>
      <c r="EG8981" s="98"/>
      <c r="EH8981" s="98"/>
      <c r="EI8981" s="98"/>
      <c r="EJ8981" s="98"/>
    </row>
    <row r="8982" spans="135:140">
      <c r="EE8982" s="114"/>
      <c r="EF8982" s="98"/>
      <c r="EG8982" s="98"/>
      <c r="EH8982" s="98"/>
      <c r="EI8982" s="98"/>
      <c r="EJ8982" s="98"/>
    </row>
    <row r="8983" spans="135:140">
      <c r="EE8983" s="114"/>
      <c r="EF8983" s="98"/>
      <c r="EG8983" s="98"/>
      <c r="EH8983" s="98"/>
      <c r="EI8983" s="98"/>
      <c r="EJ8983" s="98"/>
    </row>
    <row r="8984" spans="135:140">
      <c r="EE8984" s="114"/>
      <c r="EF8984" s="98"/>
      <c r="EG8984" s="98"/>
      <c r="EH8984" s="98"/>
      <c r="EI8984" s="98"/>
      <c r="EJ8984" s="98"/>
    </row>
    <row r="8985" spans="135:140">
      <c r="EE8985" s="114"/>
      <c r="EF8985" s="98"/>
      <c r="EG8985" s="98"/>
      <c r="EH8985" s="98"/>
      <c r="EI8985" s="98"/>
      <c r="EJ8985" s="98"/>
    </row>
    <row r="8986" spans="135:140">
      <c r="EE8986" s="114"/>
      <c r="EF8986" s="98"/>
      <c r="EG8986" s="98"/>
      <c r="EH8986" s="98"/>
      <c r="EI8986" s="98"/>
      <c r="EJ8986" s="98"/>
    </row>
    <row r="8987" spans="135:140">
      <c r="EE8987" s="114"/>
      <c r="EF8987" s="98"/>
      <c r="EG8987" s="98"/>
      <c r="EH8987" s="98"/>
      <c r="EI8987" s="98"/>
      <c r="EJ8987" s="98"/>
    </row>
    <row r="8988" spans="135:140">
      <c r="EE8988" s="114"/>
      <c r="EF8988" s="98"/>
      <c r="EG8988" s="98"/>
      <c r="EH8988" s="98"/>
      <c r="EI8988" s="98"/>
      <c r="EJ8988" s="98"/>
    </row>
    <row r="8989" spans="135:140">
      <c r="EE8989" s="114"/>
      <c r="EF8989" s="98"/>
      <c r="EG8989" s="98"/>
      <c r="EH8989" s="98"/>
      <c r="EI8989" s="98"/>
      <c r="EJ8989" s="98"/>
    </row>
    <row r="8990" spans="135:140">
      <c r="EE8990" s="114"/>
      <c r="EF8990" s="98"/>
      <c r="EG8990" s="98"/>
      <c r="EH8990" s="98"/>
      <c r="EI8990" s="98"/>
      <c r="EJ8990" s="98"/>
    </row>
    <row r="8991" spans="135:140">
      <c r="EE8991" s="114"/>
      <c r="EF8991" s="98"/>
      <c r="EG8991" s="98"/>
      <c r="EH8991" s="98"/>
      <c r="EI8991" s="98"/>
      <c r="EJ8991" s="98"/>
    </row>
    <row r="8992" spans="135:140">
      <c r="EE8992" s="114"/>
      <c r="EF8992" s="98"/>
      <c r="EG8992" s="98"/>
      <c r="EH8992" s="98"/>
      <c r="EI8992" s="98"/>
      <c r="EJ8992" s="98"/>
    </row>
    <row r="8993" spans="135:140">
      <c r="EE8993" s="114"/>
      <c r="EF8993" s="98"/>
      <c r="EG8993" s="98"/>
      <c r="EH8993" s="98"/>
      <c r="EI8993" s="98"/>
      <c r="EJ8993" s="98"/>
    </row>
    <row r="8994" spans="135:140">
      <c r="EE8994" s="114"/>
      <c r="EF8994" s="98"/>
      <c r="EG8994" s="98"/>
      <c r="EH8994" s="98"/>
      <c r="EI8994" s="98"/>
      <c r="EJ8994" s="98"/>
    </row>
    <row r="8995" spans="135:140">
      <c r="EE8995" s="114"/>
      <c r="EF8995" s="98"/>
      <c r="EG8995" s="98"/>
      <c r="EH8995" s="98"/>
      <c r="EI8995" s="98"/>
      <c r="EJ8995" s="98"/>
    </row>
    <row r="8996" spans="135:140">
      <c r="EE8996" s="114"/>
      <c r="EF8996" s="98"/>
      <c r="EG8996" s="98"/>
      <c r="EH8996" s="98"/>
      <c r="EI8996" s="98"/>
      <c r="EJ8996" s="98"/>
    </row>
    <row r="8997" spans="135:140">
      <c r="EE8997" s="114"/>
      <c r="EF8997" s="98"/>
      <c r="EG8997" s="98"/>
      <c r="EH8997" s="98"/>
      <c r="EI8997" s="98"/>
      <c r="EJ8997" s="98"/>
    </row>
    <row r="8998" spans="135:140">
      <c r="EE8998" s="114"/>
      <c r="EF8998" s="98"/>
      <c r="EG8998" s="98"/>
      <c r="EH8998" s="98"/>
      <c r="EI8998" s="98"/>
      <c r="EJ8998" s="98"/>
    </row>
    <row r="8999" spans="135:140">
      <c r="EE8999" s="114"/>
      <c r="EF8999" s="98"/>
      <c r="EG8999" s="98"/>
      <c r="EH8999" s="98"/>
      <c r="EI8999" s="98"/>
      <c r="EJ8999" s="98"/>
    </row>
    <row r="9000" spans="135:140">
      <c r="EE9000" s="114"/>
      <c r="EF9000" s="98"/>
      <c r="EG9000" s="98"/>
      <c r="EH9000" s="98"/>
      <c r="EI9000" s="98"/>
      <c r="EJ9000" s="98"/>
    </row>
    <row r="9001" spans="135:140">
      <c r="EE9001" s="114"/>
      <c r="EF9001" s="98"/>
      <c r="EG9001" s="98"/>
      <c r="EH9001" s="98"/>
      <c r="EI9001" s="98"/>
      <c r="EJ9001" s="98"/>
    </row>
    <row r="9002" spans="135:140">
      <c r="EE9002" s="114"/>
      <c r="EF9002" s="98"/>
      <c r="EG9002" s="98"/>
      <c r="EH9002" s="98"/>
      <c r="EI9002" s="98"/>
      <c r="EJ9002" s="98"/>
    </row>
    <row r="9003" spans="135:140">
      <c r="EE9003" s="114"/>
      <c r="EF9003" s="98"/>
      <c r="EG9003" s="98"/>
      <c r="EH9003" s="98"/>
      <c r="EI9003" s="98"/>
      <c r="EJ9003" s="98"/>
    </row>
    <row r="9004" spans="135:140">
      <c r="EE9004" s="114"/>
      <c r="EF9004" s="98"/>
      <c r="EG9004" s="98"/>
      <c r="EH9004" s="98"/>
      <c r="EI9004" s="98"/>
      <c r="EJ9004" s="98"/>
    </row>
    <row r="9005" spans="135:140">
      <c r="EE9005" s="114"/>
      <c r="EF9005" s="98"/>
      <c r="EG9005" s="98"/>
      <c r="EH9005" s="98"/>
      <c r="EI9005" s="98"/>
      <c r="EJ9005" s="98"/>
    </row>
    <row r="9006" spans="135:140">
      <c r="EE9006" s="114"/>
      <c r="EF9006" s="98"/>
      <c r="EG9006" s="98"/>
      <c r="EH9006" s="98"/>
      <c r="EI9006" s="98"/>
      <c r="EJ9006" s="98"/>
    </row>
    <row r="9007" spans="135:140">
      <c r="EE9007" s="114"/>
      <c r="EF9007" s="98"/>
      <c r="EG9007" s="98"/>
      <c r="EH9007" s="98"/>
      <c r="EI9007" s="98"/>
      <c r="EJ9007" s="98"/>
    </row>
    <row r="9008" spans="135:140">
      <c r="EE9008" s="114"/>
      <c r="EF9008" s="98"/>
      <c r="EG9008" s="98"/>
      <c r="EH9008" s="98"/>
      <c r="EI9008" s="98"/>
      <c r="EJ9008" s="98"/>
    </row>
    <row r="9009" spans="135:140">
      <c r="EE9009" s="114"/>
      <c r="EF9009" s="98"/>
      <c r="EG9009" s="98"/>
      <c r="EH9009" s="98"/>
      <c r="EI9009" s="98"/>
      <c r="EJ9009" s="98"/>
    </row>
    <row r="9010" spans="135:140">
      <c r="EE9010" s="114"/>
      <c r="EF9010" s="98"/>
      <c r="EG9010" s="98"/>
      <c r="EH9010" s="98"/>
      <c r="EI9010" s="98"/>
      <c r="EJ9010" s="98"/>
    </row>
    <row r="9011" spans="135:140">
      <c r="EE9011" s="114"/>
      <c r="EF9011" s="98"/>
      <c r="EG9011" s="98"/>
      <c r="EH9011" s="98"/>
      <c r="EI9011" s="98"/>
      <c r="EJ9011" s="98"/>
    </row>
    <row r="9012" spans="135:140">
      <c r="EE9012" s="114"/>
      <c r="EF9012" s="98"/>
      <c r="EG9012" s="98"/>
      <c r="EH9012" s="98"/>
      <c r="EI9012" s="98"/>
      <c r="EJ9012" s="98"/>
    </row>
    <row r="9013" spans="135:140">
      <c r="EE9013" s="114"/>
      <c r="EF9013" s="98"/>
      <c r="EG9013" s="98"/>
      <c r="EH9013" s="98"/>
      <c r="EI9013" s="98"/>
      <c r="EJ9013" s="98"/>
    </row>
    <row r="9014" spans="135:140">
      <c r="EE9014" s="114"/>
      <c r="EF9014" s="98"/>
      <c r="EG9014" s="98"/>
      <c r="EH9014" s="98"/>
      <c r="EI9014" s="98"/>
      <c r="EJ9014" s="98"/>
    </row>
    <row r="9015" spans="135:140">
      <c r="EE9015" s="114"/>
      <c r="EF9015" s="98"/>
      <c r="EG9015" s="98"/>
      <c r="EH9015" s="98"/>
      <c r="EI9015" s="98"/>
      <c r="EJ9015" s="98"/>
    </row>
    <row r="9016" spans="135:140">
      <c r="EE9016" s="114"/>
      <c r="EF9016" s="98"/>
      <c r="EG9016" s="98"/>
      <c r="EH9016" s="98"/>
      <c r="EI9016" s="98"/>
      <c r="EJ9016" s="98"/>
    </row>
    <row r="9017" spans="135:140">
      <c r="EE9017" s="114"/>
      <c r="EF9017" s="98"/>
      <c r="EG9017" s="98"/>
      <c r="EH9017" s="98"/>
      <c r="EI9017" s="98"/>
      <c r="EJ9017" s="98"/>
    </row>
    <row r="9018" spans="135:140">
      <c r="EE9018" s="114"/>
      <c r="EF9018" s="98"/>
      <c r="EG9018" s="98"/>
      <c r="EH9018" s="98"/>
      <c r="EI9018" s="98"/>
      <c r="EJ9018" s="98"/>
    </row>
    <row r="9019" spans="135:140">
      <c r="EE9019" s="114"/>
      <c r="EF9019" s="98"/>
      <c r="EG9019" s="98"/>
      <c r="EH9019" s="98"/>
      <c r="EI9019" s="98"/>
      <c r="EJ9019" s="98"/>
    </row>
    <row r="9020" spans="135:140">
      <c r="EE9020" s="114"/>
      <c r="EF9020" s="98"/>
      <c r="EG9020" s="98"/>
      <c r="EH9020" s="98"/>
      <c r="EI9020" s="98"/>
      <c r="EJ9020" s="98"/>
    </row>
    <row r="9021" spans="135:140">
      <c r="EE9021" s="114"/>
      <c r="EF9021" s="98"/>
      <c r="EG9021" s="98"/>
      <c r="EH9021" s="98"/>
      <c r="EI9021" s="98"/>
      <c r="EJ9021" s="98"/>
    </row>
    <row r="9022" spans="135:140">
      <c r="EE9022" s="114"/>
      <c r="EF9022" s="98"/>
      <c r="EG9022" s="98"/>
      <c r="EH9022" s="98"/>
      <c r="EI9022" s="98"/>
      <c r="EJ9022" s="98"/>
    </row>
    <row r="9023" spans="135:140">
      <c r="EE9023" s="114"/>
      <c r="EF9023" s="98"/>
      <c r="EG9023" s="98"/>
      <c r="EH9023" s="98"/>
      <c r="EI9023" s="98"/>
      <c r="EJ9023" s="98"/>
    </row>
    <row r="9024" spans="135:140">
      <c r="EE9024" s="114"/>
      <c r="EF9024" s="98"/>
      <c r="EG9024" s="98"/>
      <c r="EH9024" s="98"/>
      <c r="EI9024" s="98"/>
      <c r="EJ9024" s="98"/>
    </row>
    <row r="9025" spans="135:140">
      <c r="EE9025" s="114"/>
      <c r="EF9025" s="98"/>
      <c r="EG9025" s="98"/>
      <c r="EH9025" s="98"/>
      <c r="EI9025" s="98"/>
      <c r="EJ9025" s="98"/>
    </row>
    <row r="9026" spans="135:140">
      <c r="EE9026" s="114"/>
      <c r="EF9026" s="98"/>
      <c r="EG9026" s="98"/>
      <c r="EH9026" s="98"/>
      <c r="EI9026" s="98"/>
      <c r="EJ9026" s="98"/>
    </row>
    <row r="9027" spans="135:140">
      <c r="EE9027" s="114"/>
      <c r="EF9027" s="98"/>
      <c r="EG9027" s="98"/>
      <c r="EH9027" s="98"/>
      <c r="EI9027" s="98"/>
      <c r="EJ9027" s="98"/>
    </row>
    <row r="9028" spans="135:140">
      <c r="EE9028" s="114"/>
      <c r="EF9028" s="98"/>
      <c r="EG9028" s="98"/>
      <c r="EH9028" s="98"/>
      <c r="EI9028" s="98"/>
      <c r="EJ9028" s="98"/>
    </row>
    <row r="9029" spans="135:140">
      <c r="EE9029" s="114"/>
      <c r="EF9029" s="98"/>
      <c r="EG9029" s="98"/>
      <c r="EH9029" s="98"/>
      <c r="EI9029" s="98"/>
      <c r="EJ9029" s="98"/>
    </row>
    <row r="9030" spans="135:140">
      <c r="EE9030" s="114"/>
      <c r="EF9030" s="98"/>
      <c r="EG9030" s="98"/>
      <c r="EH9030" s="98"/>
      <c r="EI9030" s="98"/>
      <c r="EJ9030" s="98"/>
    </row>
    <row r="9031" spans="135:140">
      <c r="EE9031" s="114"/>
      <c r="EF9031" s="98"/>
      <c r="EG9031" s="98"/>
      <c r="EH9031" s="98"/>
      <c r="EI9031" s="98"/>
      <c r="EJ9031" s="98"/>
    </row>
    <row r="9032" spans="135:140">
      <c r="EE9032" s="114"/>
      <c r="EF9032" s="98"/>
      <c r="EG9032" s="98"/>
      <c r="EH9032" s="98"/>
      <c r="EI9032" s="98"/>
      <c r="EJ9032" s="98"/>
    </row>
    <row r="9033" spans="135:140">
      <c r="EE9033" s="114"/>
      <c r="EF9033" s="98"/>
      <c r="EG9033" s="98"/>
      <c r="EH9033" s="98"/>
      <c r="EI9033" s="98"/>
      <c r="EJ9033" s="98"/>
    </row>
    <row r="9034" spans="135:140">
      <c r="EE9034" s="114"/>
      <c r="EF9034" s="98"/>
      <c r="EG9034" s="98"/>
      <c r="EH9034" s="98"/>
      <c r="EI9034" s="98"/>
      <c r="EJ9034" s="98"/>
    </row>
    <row r="9035" spans="135:140">
      <c r="EE9035" s="114"/>
      <c r="EF9035" s="98"/>
      <c r="EG9035" s="98"/>
      <c r="EH9035" s="98"/>
      <c r="EI9035" s="98"/>
      <c r="EJ9035" s="98"/>
    </row>
    <row r="9036" spans="135:140">
      <c r="EE9036" s="114"/>
      <c r="EF9036" s="98"/>
      <c r="EG9036" s="98"/>
      <c r="EH9036" s="98"/>
      <c r="EI9036" s="98"/>
      <c r="EJ9036" s="98"/>
    </row>
    <row r="9037" spans="135:140">
      <c r="EE9037" s="114"/>
      <c r="EF9037" s="98"/>
      <c r="EG9037" s="98"/>
      <c r="EH9037" s="98"/>
      <c r="EI9037" s="98"/>
      <c r="EJ9037" s="98"/>
    </row>
    <row r="9038" spans="135:140">
      <c r="EE9038" s="114"/>
      <c r="EF9038" s="98"/>
      <c r="EG9038" s="98"/>
      <c r="EH9038" s="98"/>
      <c r="EI9038" s="98"/>
      <c r="EJ9038" s="98"/>
    </row>
    <row r="9039" spans="135:140">
      <c r="EE9039" s="114"/>
      <c r="EF9039" s="98"/>
      <c r="EG9039" s="98"/>
      <c r="EH9039" s="98"/>
      <c r="EI9039" s="98"/>
      <c r="EJ9039" s="98"/>
    </row>
    <row r="9040" spans="135:140">
      <c r="EE9040" s="114"/>
      <c r="EF9040" s="98"/>
      <c r="EG9040" s="98"/>
      <c r="EH9040" s="98"/>
      <c r="EI9040" s="98"/>
      <c r="EJ9040" s="98"/>
    </row>
    <row r="9041" spans="135:140">
      <c r="EE9041" s="114"/>
      <c r="EF9041" s="98"/>
      <c r="EG9041" s="98"/>
      <c r="EH9041" s="98"/>
      <c r="EI9041" s="98"/>
      <c r="EJ9041" s="98"/>
    </row>
    <row r="9042" spans="135:140">
      <c r="EE9042" s="114"/>
      <c r="EF9042" s="98"/>
      <c r="EG9042" s="98"/>
      <c r="EH9042" s="98"/>
      <c r="EI9042" s="98"/>
      <c r="EJ9042" s="98"/>
    </row>
    <row r="9043" spans="135:140">
      <c r="EE9043" s="114"/>
      <c r="EF9043" s="98"/>
      <c r="EG9043" s="98"/>
      <c r="EH9043" s="98"/>
      <c r="EI9043" s="98"/>
      <c r="EJ9043" s="98"/>
    </row>
    <row r="9044" spans="135:140">
      <c r="EE9044" s="114"/>
      <c r="EF9044" s="98"/>
      <c r="EG9044" s="98"/>
      <c r="EH9044" s="98"/>
      <c r="EI9044" s="98"/>
      <c r="EJ9044" s="98"/>
    </row>
    <row r="9045" spans="135:140">
      <c r="EE9045" s="114"/>
      <c r="EF9045" s="98"/>
      <c r="EG9045" s="98"/>
      <c r="EH9045" s="98"/>
      <c r="EI9045" s="98"/>
      <c r="EJ9045" s="98"/>
    </row>
    <row r="9046" spans="135:140">
      <c r="EE9046" s="114"/>
      <c r="EF9046" s="98"/>
      <c r="EG9046" s="98"/>
      <c r="EH9046" s="98"/>
      <c r="EI9046" s="98"/>
      <c r="EJ9046" s="98"/>
    </row>
    <row r="9047" spans="135:140">
      <c r="EE9047" s="114"/>
      <c r="EF9047" s="98"/>
      <c r="EG9047" s="98"/>
      <c r="EH9047" s="98"/>
      <c r="EI9047" s="98"/>
      <c r="EJ9047" s="98"/>
    </row>
    <row r="9048" spans="135:140">
      <c r="EE9048" s="114"/>
      <c r="EF9048" s="98"/>
      <c r="EG9048" s="98"/>
      <c r="EH9048" s="98"/>
      <c r="EI9048" s="98"/>
      <c r="EJ9048" s="98"/>
    </row>
    <row r="9049" spans="135:140">
      <c r="EE9049" s="114"/>
      <c r="EF9049" s="98"/>
      <c r="EG9049" s="98"/>
      <c r="EH9049" s="98"/>
      <c r="EI9049" s="98"/>
      <c r="EJ9049" s="98"/>
    </row>
    <row r="9050" spans="135:140">
      <c r="EE9050" s="114"/>
      <c r="EF9050" s="98"/>
      <c r="EG9050" s="98"/>
      <c r="EH9050" s="98"/>
      <c r="EI9050" s="98"/>
      <c r="EJ9050" s="98"/>
    </row>
    <row r="9051" spans="135:140">
      <c r="EE9051" s="114"/>
      <c r="EF9051" s="98"/>
      <c r="EG9051" s="98"/>
      <c r="EH9051" s="98"/>
      <c r="EI9051" s="98"/>
      <c r="EJ9051" s="98"/>
    </row>
    <row r="9052" spans="135:140">
      <c r="EE9052" s="114"/>
      <c r="EF9052" s="98"/>
      <c r="EG9052" s="98"/>
      <c r="EH9052" s="98"/>
      <c r="EI9052" s="98"/>
      <c r="EJ9052" s="98"/>
    </row>
    <row r="9053" spans="135:140">
      <c r="EE9053" s="114"/>
      <c r="EF9053" s="98"/>
      <c r="EG9053" s="98"/>
      <c r="EH9053" s="98"/>
      <c r="EI9053" s="98"/>
      <c r="EJ9053" s="98"/>
    </row>
    <row r="9054" spans="135:140">
      <c r="EE9054" s="114"/>
      <c r="EF9054" s="98"/>
      <c r="EG9054" s="98"/>
      <c r="EH9054" s="98"/>
      <c r="EI9054" s="98"/>
      <c r="EJ9054" s="98"/>
    </row>
    <row r="9055" spans="135:140">
      <c r="EE9055" s="114"/>
      <c r="EF9055" s="98"/>
      <c r="EG9055" s="98"/>
      <c r="EH9055" s="98"/>
      <c r="EI9055" s="98"/>
      <c r="EJ9055" s="98"/>
    </row>
    <row r="9056" spans="135:140">
      <c r="EE9056" s="114"/>
      <c r="EF9056" s="98"/>
      <c r="EG9056" s="98"/>
      <c r="EH9056" s="98"/>
      <c r="EI9056" s="98"/>
      <c r="EJ9056" s="98"/>
    </row>
    <row r="9057" spans="135:140">
      <c r="EE9057" s="114"/>
      <c r="EF9057" s="98"/>
      <c r="EG9057" s="98"/>
      <c r="EH9057" s="98"/>
      <c r="EI9057" s="98"/>
      <c r="EJ9057" s="98"/>
    </row>
    <row r="9058" spans="135:140">
      <c r="EE9058" s="114"/>
      <c r="EF9058" s="98"/>
      <c r="EG9058" s="98"/>
      <c r="EH9058" s="98"/>
      <c r="EI9058" s="98"/>
      <c r="EJ9058" s="98"/>
    </row>
    <row r="9059" spans="135:140">
      <c r="EE9059" s="114"/>
      <c r="EF9059" s="98"/>
      <c r="EG9059" s="98"/>
      <c r="EH9059" s="98"/>
      <c r="EI9059" s="98"/>
      <c r="EJ9059" s="98"/>
    </row>
    <row r="9060" spans="135:140">
      <c r="EE9060" s="114"/>
      <c r="EF9060" s="98"/>
      <c r="EG9060" s="98"/>
      <c r="EH9060" s="98"/>
      <c r="EI9060" s="98"/>
      <c r="EJ9060" s="98"/>
    </row>
    <row r="9061" spans="135:140">
      <c r="EE9061" s="114"/>
      <c r="EF9061" s="98"/>
      <c r="EG9061" s="98"/>
      <c r="EH9061" s="98"/>
      <c r="EI9061" s="98"/>
      <c r="EJ9061" s="98"/>
    </row>
    <row r="9062" spans="135:140">
      <c r="EE9062" s="114"/>
      <c r="EF9062" s="98"/>
      <c r="EG9062" s="98"/>
      <c r="EH9062" s="98"/>
      <c r="EI9062" s="98"/>
      <c r="EJ9062" s="98"/>
    </row>
    <row r="9063" spans="135:140">
      <c r="EE9063" s="114"/>
      <c r="EF9063" s="98"/>
      <c r="EG9063" s="98"/>
      <c r="EH9063" s="98"/>
      <c r="EI9063" s="98"/>
      <c r="EJ9063" s="98"/>
    </row>
    <row r="9064" spans="135:140">
      <c r="EE9064" s="114"/>
      <c r="EF9064" s="98"/>
      <c r="EG9064" s="98"/>
      <c r="EH9064" s="98"/>
      <c r="EI9064" s="98"/>
      <c r="EJ9064" s="98"/>
    </row>
    <row r="9065" spans="135:140">
      <c r="EE9065" s="114"/>
      <c r="EF9065" s="98"/>
      <c r="EG9065" s="98"/>
      <c r="EH9065" s="98"/>
      <c r="EI9065" s="98"/>
      <c r="EJ9065" s="98"/>
    </row>
    <row r="9066" spans="135:140">
      <c r="EE9066" s="114"/>
      <c r="EF9066" s="98"/>
      <c r="EG9066" s="98"/>
      <c r="EH9066" s="98"/>
      <c r="EI9066" s="98"/>
      <c r="EJ9066" s="98"/>
    </row>
    <row r="9067" spans="135:140">
      <c r="EE9067" s="114"/>
      <c r="EF9067" s="98"/>
      <c r="EG9067" s="98"/>
      <c r="EH9067" s="98"/>
      <c r="EI9067" s="98"/>
      <c r="EJ9067" s="98"/>
    </row>
    <row r="9068" spans="135:140">
      <c r="EE9068" s="114"/>
      <c r="EF9068" s="98"/>
      <c r="EG9068" s="98"/>
      <c r="EH9068" s="98"/>
      <c r="EI9068" s="98"/>
      <c r="EJ9068" s="98"/>
    </row>
    <row r="9069" spans="135:140">
      <c r="EE9069" s="114"/>
      <c r="EF9069" s="98"/>
      <c r="EG9069" s="98"/>
      <c r="EH9069" s="98"/>
      <c r="EI9069" s="98"/>
      <c r="EJ9069" s="98"/>
    </row>
    <row r="9070" spans="135:140">
      <c r="EE9070" s="114"/>
      <c r="EF9070" s="98"/>
      <c r="EG9070" s="98"/>
      <c r="EH9070" s="98"/>
      <c r="EI9070" s="98"/>
      <c r="EJ9070" s="98"/>
    </row>
    <row r="9071" spans="135:140">
      <c r="EE9071" s="114"/>
      <c r="EF9071" s="98"/>
      <c r="EG9071" s="98"/>
      <c r="EH9071" s="98"/>
      <c r="EI9071" s="98"/>
      <c r="EJ9071" s="98"/>
    </row>
    <row r="9072" spans="135:140">
      <c r="EE9072" s="114"/>
      <c r="EF9072" s="98"/>
      <c r="EG9072" s="98"/>
      <c r="EH9072" s="98"/>
      <c r="EI9072" s="98"/>
      <c r="EJ9072" s="98"/>
    </row>
    <row r="9073" spans="135:140">
      <c r="EE9073" s="114"/>
      <c r="EF9073" s="98"/>
      <c r="EG9073" s="98"/>
      <c r="EH9073" s="98"/>
      <c r="EI9073" s="98"/>
      <c r="EJ9073" s="98"/>
    </row>
    <row r="9074" spans="135:140">
      <c r="EE9074" s="114"/>
      <c r="EF9074" s="98"/>
      <c r="EG9074" s="98"/>
      <c r="EH9074" s="98"/>
      <c r="EI9074" s="98"/>
      <c r="EJ9074" s="98"/>
    </row>
    <row r="9075" spans="135:140">
      <c r="EE9075" s="114"/>
      <c r="EF9075" s="98"/>
      <c r="EG9075" s="98"/>
      <c r="EH9075" s="98"/>
      <c r="EI9075" s="98"/>
      <c r="EJ9075" s="98"/>
    </row>
    <row r="9076" spans="135:140">
      <c r="EE9076" s="114"/>
      <c r="EF9076" s="98"/>
      <c r="EG9076" s="98"/>
      <c r="EH9076" s="98"/>
      <c r="EI9076" s="98"/>
      <c r="EJ9076" s="98"/>
    </row>
    <row r="9077" spans="135:140">
      <c r="EE9077" s="114"/>
      <c r="EF9077" s="98"/>
      <c r="EG9077" s="98"/>
      <c r="EH9077" s="98"/>
      <c r="EI9077" s="98"/>
      <c r="EJ9077" s="98"/>
    </row>
    <row r="9078" spans="135:140">
      <c r="EE9078" s="114"/>
      <c r="EF9078" s="98"/>
      <c r="EG9078" s="98"/>
      <c r="EH9078" s="98"/>
      <c r="EI9078" s="98"/>
      <c r="EJ9078" s="98"/>
    </row>
    <row r="9079" spans="135:140">
      <c r="EE9079" s="114"/>
      <c r="EF9079" s="98"/>
      <c r="EG9079" s="98"/>
      <c r="EH9079" s="98"/>
      <c r="EI9079" s="98"/>
      <c r="EJ9079" s="98"/>
    </row>
    <row r="9080" spans="135:140">
      <c r="EE9080" s="114"/>
      <c r="EF9080" s="98"/>
      <c r="EG9080" s="98"/>
      <c r="EH9080" s="98"/>
      <c r="EI9080" s="98"/>
      <c r="EJ9080" s="98"/>
    </row>
    <row r="9081" spans="135:140">
      <c r="EE9081" s="114"/>
      <c r="EF9081" s="98"/>
      <c r="EG9081" s="98"/>
      <c r="EH9081" s="98"/>
      <c r="EI9081" s="98"/>
      <c r="EJ9081" s="98"/>
    </row>
    <row r="9082" spans="135:140">
      <c r="EE9082" s="114"/>
      <c r="EF9082" s="98"/>
      <c r="EG9082" s="98"/>
      <c r="EH9082" s="98"/>
      <c r="EI9082" s="98"/>
      <c r="EJ9082" s="98"/>
    </row>
    <row r="9083" spans="135:140">
      <c r="EE9083" s="114"/>
      <c r="EF9083" s="98"/>
      <c r="EG9083" s="98"/>
      <c r="EH9083" s="98"/>
      <c r="EI9083" s="98"/>
      <c r="EJ9083" s="98"/>
    </row>
    <row r="9084" spans="135:140">
      <c r="EE9084" s="114"/>
      <c r="EF9084" s="98"/>
      <c r="EG9084" s="98"/>
      <c r="EH9084" s="98"/>
      <c r="EI9084" s="98"/>
      <c r="EJ9084" s="98"/>
    </row>
    <row r="9085" spans="135:140">
      <c r="EE9085" s="114"/>
      <c r="EF9085" s="98"/>
      <c r="EG9085" s="98"/>
      <c r="EH9085" s="98"/>
      <c r="EI9085" s="98"/>
      <c r="EJ9085" s="98"/>
    </row>
    <row r="9086" spans="135:140">
      <c r="EE9086" s="114"/>
      <c r="EF9086" s="98"/>
      <c r="EG9086" s="98"/>
      <c r="EH9086" s="98"/>
      <c r="EI9086" s="98"/>
      <c r="EJ9086" s="98"/>
    </row>
    <row r="9087" spans="135:140">
      <c r="EE9087" s="114"/>
      <c r="EF9087" s="98"/>
      <c r="EG9087" s="98"/>
      <c r="EH9087" s="98"/>
      <c r="EI9087" s="98"/>
      <c r="EJ9087" s="98"/>
    </row>
    <row r="9088" spans="135:140">
      <c r="EE9088" s="114"/>
      <c r="EF9088" s="98"/>
      <c r="EG9088" s="98"/>
      <c r="EH9088" s="98"/>
      <c r="EI9088" s="98"/>
      <c r="EJ9088" s="98"/>
    </row>
    <row r="9089" spans="135:140">
      <c r="EE9089" s="114"/>
      <c r="EF9089" s="98"/>
      <c r="EG9089" s="98"/>
      <c r="EH9089" s="98"/>
      <c r="EI9089" s="98"/>
      <c r="EJ9089" s="98"/>
    </row>
    <row r="9090" spans="135:140">
      <c r="EE9090" s="114"/>
      <c r="EF9090" s="98"/>
      <c r="EG9090" s="98"/>
      <c r="EH9090" s="98"/>
      <c r="EI9090" s="98"/>
      <c r="EJ9090" s="98"/>
    </row>
    <row r="9091" spans="135:140">
      <c r="EE9091" s="114"/>
      <c r="EF9091" s="98"/>
      <c r="EG9091" s="98"/>
      <c r="EH9091" s="98"/>
      <c r="EI9091" s="98"/>
      <c r="EJ9091" s="98"/>
    </row>
    <row r="9092" spans="135:140">
      <c r="EE9092" s="114"/>
      <c r="EF9092" s="98"/>
      <c r="EG9092" s="98"/>
      <c r="EH9092" s="98"/>
      <c r="EI9092" s="98"/>
      <c r="EJ9092" s="98"/>
    </row>
    <row r="9093" spans="135:140">
      <c r="EE9093" s="114"/>
      <c r="EF9093" s="98"/>
      <c r="EG9093" s="98"/>
      <c r="EH9093" s="98"/>
      <c r="EI9093" s="98"/>
      <c r="EJ9093" s="98"/>
    </row>
    <row r="9094" spans="135:140">
      <c r="EE9094" s="114"/>
      <c r="EF9094" s="98"/>
      <c r="EG9094" s="98"/>
      <c r="EH9094" s="98"/>
      <c r="EI9094" s="98"/>
      <c r="EJ9094" s="98"/>
    </row>
    <row r="9095" spans="135:140">
      <c r="EE9095" s="114"/>
      <c r="EF9095" s="98"/>
      <c r="EG9095" s="98"/>
      <c r="EH9095" s="98"/>
      <c r="EI9095" s="98"/>
      <c r="EJ9095" s="98"/>
    </row>
    <row r="9096" spans="135:140">
      <c r="EE9096" s="114"/>
      <c r="EF9096" s="98"/>
      <c r="EG9096" s="98"/>
      <c r="EH9096" s="98"/>
      <c r="EI9096" s="98"/>
      <c r="EJ9096" s="98"/>
    </row>
    <row r="9097" spans="135:140">
      <c r="EE9097" s="114"/>
      <c r="EF9097" s="98"/>
      <c r="EG9097" s="98"/>
      <c r="EH9097" s="98"/>
      <c r="EI9097" s="98"/>
      <c r="EJ9097" s="98"/>
    </row>
    <row r="9098" spans="135:140">
      <c r="EE9098" s="114"/>
      <c r="EF9098" s="98"/>
      <c r="EG9098" s="98"/>
      <c r="EH9098" s="98"/>
      <c r="EI9098" s="98"/>
      <c r="EJ9098" s="98"/>
    </row>
    <row r="9099" spans="135:140">
      <c r="EE9099" s="114"/>
      <c r="EF9099" s="98"/>
      <c r="EG9099" s="98"/>
      <c r="EH9099" s="98"/>
      <c r="EI9099" s="98"/>
      <c r="EJ9099" s="98"/>
    </row>
    <row r="9100" spans="135:140">
      <c r="EE9100" s="114"/>
      <c r="EF9100" s="98"/>
      <c r="EG9100" s="98"/>
      <c r="EH9100" s="98"/>
      <c r="EI9100" s="98"/>
      <c r="EJ9100" s="98"/>
    </row>
    <row r="9101" spans="135:140">
      <c r="EE9101" s="114"/>
      <c r="EF9101" s="98"/>
      <c r="EG9101" s="98"/>
      <c r="EH9101" s="98"/>
      <c r="EI9101" s="98"/>
      <c r="EJ9101" s="98"/>
    </row>
    <row r="9102" spans="135:140">
      <c r="EE9102" s="114"/>
      <c r="EF9102" s="98"/>
      <c r="EG9102" s="98"/>
      <c r="EH9102" s="98"/>
      <c r="EI9102" s="98"/>
      <c r="EJ9102" s="98"/>
    </row>
    <row r="9103" spans="135:140">
      <c r="EE9103" s="114"/>
      <c r="EF9103" s="98"/>
      <c r="EG9103" s="98"/>
      <c r="EH9103" s="98"/>
      <c r="EI9103" s="98"/>
      <c r="EJ9103" s="98"/>
    </row>
    <row r="9104" spans="135:140">
      <c r="EE9104" s="114"/>
      <c r="EF9104" s="98"/>
      <c r="EG9104" s="98"/>
      <c r="EH9104" s="98"/>
      <c r="EI9104" s="98"/>
      <c r="EJ9104" s="98"/>
    </row>
    <row r="9105" spans="135:140">
      <c r="EE9105" s="114"/>
      <c r="EF9105" s="98"/>
      <c r="EG9105" s="98"/>
      <c r="EH9105" s="98"/>
      <c r="EI9105" s="98"/>
      <c r="EJ9105" s="98"/>
    </row>
    <row r="9106" spans="135:140">
      <c r="EE9106" s="114"/>
      <c r="EF9106" s="98"/>
      <c r="EG9106" s="98"/>
      <c r="EH9106" s="98"/>
      <c r="EI9106" s="98"/>
      <c r="EJ9106" s="98"/>
    </row>
    <row r="9107" spans="135:140">
      <c r="EE9107" s="114"/>
      <c r="EF9107" s="98"/>
      <c r="EG9107" s="98"/>
      <c r="EH9107" s="98"/>
      <c r="EI9107" s="98"/>
      <c r="EJ9107" s="98"/>
    </row>
    <row r="9108" spans="135:140">
      <c r="EE9108" s="114"/>
      <c r="EF9108" s="98"/>
      <c r="EG9108" s="98"/>
      <c r="EH9108" s="98"/>
      <c r="EI9108" s="98"/>
      <c r="EJ9108" s="98"/>
    </row>
    <row r="9109" spans="135:140">
      <c r="EE9109" s="114"/>
      <c r="EF9109" s="98"/>
      <c r="EG9109" s="98"/>
      <c r="EH9109" s="98"/>
      <c r="EI9109" s="98"/>
      <c r="EJ9109" s="98"/>
    </row>
    <row r="9110" spans="135:140">
      <c r="EE9110" s="114"/>
      <c r="EF9110" s="98"/>
      <c r="EG9110" s="98"/>
      <c r="EH9110" s="98"/>
      <c r="EI9110" s="98"/>
      <c r="EJ9110" s="98"/>
    </row>
    <row r="9111" spans="135:140">
      <c r="EE9111" s="114"/>
      <c r="EF9111" s="98"/>
      <c r="EG9111" s="98"/>
      <c r="EH9111" s="98"/>
      <c r="EI9111" s="98"/>
      <c r="EJ9111" s="98"/>
    </row>
    <row r="9112" spans="135:140">
      <c r="EE9112" s="114"/>
      <c r="EF9112" s="98"/>
      <c r="EG9112" s="98"/>
      <c r="EH9112" s="98"/>
      <c r="EI9112" s="98"/>
      <c r="EJ9112" s="98"/>
    </row>
    <row r="9113" spans="135:140">
      <c r="EE9113" s="114"/>
      <c r="EF9113" s="98"/>
      <c r="EG9113" s="98"/>
      <c r="EH9113" s="98"/>
      <c r="EI9113" s="98"/>
      <c r="EJ9113" s="98"/>
    </row>
    <row r="9114" spans="135:140">
      <c r="EE9114" s="114"/>
      <c r="EF9114" s="98"/>
      <c r="EG9114" s="98"/>
      <c r="EH9114" s="98"/>
      <c r="EI9114" s="98"/>
      <c r="EJ9114" s="98"/>
    </row>
    <row r="9115" spans="135:140">
      <c r="EE9115" s="114"/>
      <c r="EF9115" s="98"/>
      <c r="EG9115" s="98"/>
      <c r="EH9115" s="98"/>
      <c r="EI9115" s="98"/>
      <c r="EJ9115" s="98"/>
    </row>
    <row r="9116" spans="135:140">
      <c r="EE9116" s="114"/>
      <c r="EF9116" s="98"/>
      <c r="EG9116" s="98"/>
      <c r="EH9116" s="98"/>
      <c r="EI9116" s="98"/>
      <c r="EJ9116" s="98"/>
    </row>
    <row r="9117" spans="135:140">
      <c r="EE9117" s="114"/>
      <c r="EF9117" s="98"/>
      <c r="EG9117" s="98"/>
      <c r="EH9117" s="98"/>
      <c r="EI9117" s="98"/>
      <c r="EJ9117" s="98"/>
    </row>
    <row r="9118" spans="135:140">
      <c r="EE9118" s="114"/>
      <c r="EF9118" s="98"/>
      <c r="EG9118" s="98"/>
      <c r="EH9118" s="98"/>
      <c r="EI9118" s="98"/>
      <c r="EJ9118" s="98"/>
    </row>
    <row r="9119" spans="135:140">
      <c r="EE9119" s="114"/>
      <c r="EF9119" s="98"/>
      <c r="EG9119" s="98"/>
      <c r="EH9119" s="98"/>
      <c r="EI9119" s="98"/>
      <c r="EJ9119" s="98"/>
    </row>
    <row r="9120" spans="135:140">
      <c r="EE9120" s="114"/>
      <c r="EF9120" s="98"/>
      <c r="EG9120" s="98"/>
      <c r="EH9120" s="98"/>
      <c r="EI9120" s="98"/>
      <c r="EJ9120" s="98"/>
    </row>
    <row r="9121" spans="135:140">
      <c r="EE9121" s="114"/>
      <c r="EF9121" s="98"/>
      <c r="EG9121" s="98"/>
      <c r="EH9121" s="98"/>
      <c r="EI9121" s="98"/>
      <c r="EJ9121" s="98"/>
    </row>
    <row r="9122" spans="135:140">
      <c r="EE9122" s="114"/>
      <c r="EF9122" s="98"/>
      <c r="EG9122" s="98"/>
      <c r="EH9122" s="98"/>
      <c r="EI9122" s="98"/>
      <c r="EJ9122" s="98"/>
    </row>
    <row r="9123" spans="135:140">
      <c r="EE9123" s="114"/>
      <c r="EF9123" s="98"/>
      <c r="EG9123" s="98"/>
      <c r="EH9123" s="98"/>
      <c r="EI9123" s="98"/>
      <c r="EJ9123" s="98"/>
    </row>
    <row r="9124" spans="135:140">
      <c r="EE9124" s="114"/>
      <c r="EF9124" s="98"/>
      <c r="EG9124" s="98"/>
      <c r="EH9124" s="98"/>
      <c r="EI9124" s="98"/>
      <c r="EJ9124" s="98"/>
    </row>
    <row r="9125" spans="135:140">
      <c r="EE9125" s="114"/>
      <c r="EF9125" s="98"/>
      <c r="EG9125" s="98"/>
      <c r="EH9125" s="98"/>
      <c r="EI9125" s="98"/>
      <c r="EJ9125" s="98"/>
    </row>
    <row r="9126" spans="135:140">
      <c r="EE9126" s="114"/>
      <c r="EF9126" s="98"/>
      <c r="EG9126" s="98"/>
      <c r="EH9126" s="98"/>
      <c r="EI9126" s="98"/>
      <c r="EJ9126" s="98"/>
    </row>
    <row r="9127" spans="135:140">
      <c r="EE9127" s="114"/>
      <c r="EF9127" s="98"/>
      <c r="EG9127" s="98"/>
      <c r="EH9127" s="98"/>
      <c r="EI9127" s="98"/>
      <c r="EJ9127" s="98"/>
    </row>
    <row r="9128" spans="135:140">
      <c r="EE9128" s="114"/>
      <c r="EF9128" s="98"/>
      <c r="EG9128" s="98"/>
      <c r="EH9128" s="98"/>
      <c r="EI9128" s="98"/>
      <c r="EJ9128" s="98"/>
    </row>
    <row r="9129" spans="135:140">
      <c r="EE9129" s="114"/>
      <c r="EF9129" s="98"/>
      <c r="EG9129" s="98"/>
      <c r="EH9129" s="98"/>
      <c r="EI9129" s="98"/>
      <c r="EJ9129" s="98"/>
    </row>
    <row r="9130" spans="135:140">
      <c r="EE9130" s="114"/>
      <c r="EF9130" s="98"/>
      <c r="EG9130" s="98"/>
      <c r="EH9130" s="98"/>
      <c r="EI9130" s="98"/>
      <c r="EJ9130" s="98"/>
    </row>
    <row r="9131" spans="135:140">
      <c r="EE9131" s="114"/>
      <c r="EF9131" s="98"/>
      <c r="EG9131" s="98"/>
      <c r="EH9131" s="98"/>
      <c r="EI9131" s="98"/>
      <c r="EJ9131" s="98"/>
    </row>
    <row r="9132" spans="135:140">
      <c r="EE9132" s="114"/>
      <c r="EF9132" s="98"/>
      <c r="EG9132" s="98"/>
      <c r="EH9132" s="98"/>
      <c r="EI9132" s="98"/>
      <c r="EJ9132" s="98"/>
    </row>
    <row r="9133" spans="135:140">
      <c r="EE9133" s="114"/>
      <c r="EF9133" s="98"/>
      <c r="EG9133" s="98"/>
      <c r="EH9133" s="98"/>
      <c r="EI9133" s="98"/>
      <c r="EJ9133" s="98"/>
    </row>
    <row r="9134" spans="135:140">
      <c r="EE9134" s="114"/>
      <c r="EF9134" s="98"/>
      <c r="EG9134" s="98"/>
      <c r="EH9134" s="98"/>
      <c r="EI9134" s="98"/>
      <c r="EJ9134" s="98"/>
    </row>
    <row r="9135" spans="135:140">
      <c r="EE9135" s="114"/>
      <c r="EF9135" s="98"/>
      <c r="EG9135" s="98"/>
      <c r="EH9135" s="98"/>
      <c r="EI9135" s="98"/>
      <c r="EJ9135" s="98"/>
    </row>
    <row r="9136" spans="135:140">
      <c r="EE9136" s="114"/>
      <c r="EF9136" s="98"/>
      <c r="EG9136" s="98"/>
      <c r="EH9136" s="98"/>
      <c r="EI9136" s="98"/>
      <c r="EJ9136" s="98"/>
    </row>
    <row r="9137" spans="135:140">
      <c r="EE9137" s="114"/>
      <c r="EF9137" s="98"/>
      <c r="EG9137" s="98"/>
      <c r="EH9137" s="98"/>
      <c r="EI9137" s="98"/>
      <c r="EJ9137" s="98"/>
    </row>
    <row r="9138" spans="135:140">
      <c r="EE9138" s="114"/>
      <c r="EF9138" s="98"/>
      <c r="EG9138" s="98"/>
      <c r="EH9138" s="98"/>
      <c r="EI9138" s="98"/>
      <c r="EJ9138" s="98"/>
    </row>
    <row r="9139" spans="135:140">
      <c r="EE9139" s="114"/>
      <c r="EF9139" s="98"/>
      <c r="EG9139" s="98"/>
      <c r="EH9139" s="98"/>
      <c r="EI9139" s="98"/>
      <c r="EJ9139" s="98"/>
    </row>
    <row r="9140" spans="135:140">
      <c r="EE9140" s="114"/>
      <c r="EF9140" s="98"/>
      <c r="EG9140" s="98"/>
      <c r="EH9140" s="98"/>
      <c r="EI9140" s="98"/>
      <c r="EJ9140" s="98"/>
    </row>
    <row r="9141" spans="135:140">
      <c r="EE9141" s="114"/>
      <c r="EF9141" s="98"/>
      <c r="EG9141" s="98"/>
      <c r="EH9141" s="98"/>
      <c r="EI9141" s="98"/>
      <c r="EJ9141" s="98"/>
    </row>
    <row r="9142" spans="135:140">
      <c r="EE9142" s="114"/>
      <c r="EF9142" s="98"/>
      <c r="EG9142" s="98"/>
      <c r="EH9142" s="98"/>
      <c r="EI9142" s="98"/>
      <c r="EJ9142" s="98"/>
    </row>
    <row r="9143" spans="135:140">
      <c r="EE9143" s="114"/>
      <c r="EF9143" s="98"/>
      <c r="EG9143" s="98"/>
      <c r="EH9143" s="98"/>
      <c r="EI9143" s="98"/>
      <c r="EJ9143" s="98"/>
    </row>
    <row r="9144" spans="135:140">
      <c r="EE9144" s="114"/>
      <c r="EF9144" s="98"/>
      <c r="EG9144" s="98"/>
      <c r="EH9144" s="98"/>
      <c r="EI9144" s="98"/>
      <c r="EJ9144" s="98"/>
    </row>
    <row r="9145" spans="135:140">
      <c r="EE9145" s="114"/>
      <c r="EF9145" s="98"/>
      <c r="EG9145" s="98"/>
      <c r="EH9145" s="98"/>
      <c r="EI9145" s="98"/>
      <c r="EJ9145" s="98"/>
    </row>
    <row r="9146" spans="135:140">
      <c r="EE9146" s="114"/>
      <c r="EF9146" s="98"/>
      <c r="EG9146" s="98"/>
      <c r="EH9146" s="98"/>
      <c r="EI9146" s="98"/>
      <c r="EJ9146" s="98"/>
    </row>
    <row r="9147" spans="135:140">
      <c r="EE9147" s="114"/>
      <c r="EF9147" s="98"/>
      <c r="EG9147" s="98"/>
      <c r="EH9147" s="98"/>
      <c r="EI9147" s="98"/>
      <c r="EJ9147" s="98"/>
    </row>
    <row r="9148" spans="135:140">
      <c r="EE9148" s="114"/>
      <c r="EF9148" s="98"/>
      <c r="EG9148" s="98"/>
      <c r="EH9148" s="98"/>
      <c r="EI9148" s="98"/>
      <c r="EJ9148" s="98"/>
    </row>
    <row r="9149" spans="135:140">
      <c r="EE9149" s="114"/>
      <c r="EF9149" s="98"/>
      <c r="EG9149" s="98"/>
      <c r="EH9149" s="98"/>
      <c r="EI9149" s="98"/>
      <c r="EJ9149" s="98"/>
    </row>
    <row r="9150" spans="135:140">
      <c r="EE9150" s="114"/>
      <c r="EF9150" s="98"/>
      <c r="EG9150" s="98"/>
      <c r="EH9150" s="98"/>
      <c r="EI9150" s="98"/>
      <c r="EJ9150" s="98"/>
    </row>
    <row r="9151" spans="135:140">
      <c r="EE9151" s="114"/>
      <c r="EF9151" s="98"/>
      <c r="EG9151" s="98"/>
      <c r="EH9151" s="98"/>
      <c r="EI9151" s="98"/>
      <c r="EJ9151" s="98"/>
    </row>
    <row r="9152" spans="135:140">
      <c r="EE9152" s="114"/>
      <c r="EF9152" s="98"/>
      <c r="EG9152" s="98"/>
      <c r="EH9152" s="98"/>
      <c r="EI9152" s="98"/>
      <c r="EJ9152" s="98"/>
    </row>
    <row r="9153" spans="135:140">
      <c r="EE9153" s="114"/>
      <c r="EF9153" s="98"/>
      <c r="EG9153" s="98"/>
      <c r="EH9153" s="98"/>
      <c r="EI9153" s="98"/>
      <c r="EJ9153" s="98"/>
    </row>
    <row r="9154" spans="135:140">
      <c r="EE9154" s="114"/>
      <c r="EF9154" s="98"/>
      <c r="EG9154" s="98"/>
      <c r="EH9154" s="98"/>
      <c r="EI9154" s="98"/>
      <c r="EJ9154" s="98"/>
    </row>
    <row r="9155" spans="135:140">
      <c r="EE9155" s="114"/>
      <c r="EF9155" s="98"/>
      <c r="EG9155" s="98"/>
      <c r="EH9155" s="98"/>
      <c r="EI9155" s="98"/>
      <c r="EJ9155" s="98"/>
    </row>
    <row r="9156" spans="135:140">
      <c r="EE9156" s="114"/>
      <c r="EF9156" s="98"/>
      <c r="EG9156" s="98"/>
      <c r="EH9156" s="98"/>
      <c r="EI9156" s="98"/>
      <c r="EJ9156" s="98"/>
    </row>
    <row r="9157" spans="135:140">
      <c r="EE9157" s="114"/>
      <c r="EF9157" s="98"/>
      <c r="EG9157" s="98"/>
      <c r="EH9157" s="98"/>
      <c r="EI9157" s="98"/>
      <c r="EJ9157" s="98"/>
    </row>
    <row r="9158" spans="135:140">
      <c r="EE9158" s="114"/>
      <c r="EF9158" s="98"/>
      <c r="EG9158" s="98"/>
      <c r="EH9158" s="98"/>
      <c r="EI9158" s="98"/>
      <c r="EJ9158" s="98"/>
    </row>
    <row r="9159" spans="135:140">
      <c r="EE9159" s="114"/>
      <c r="EF9159" s="98"/>
      <c r="EG9159" s="98"/>
      <c r="EH9159" s="98"/>
      <c r="EI9159" s="98"/>
      <c r="EJ9159" s="98"/>
    </row>
    <row r="9160" spans="135:140">
      <c r="EE9160" s="114"/>
      <c r="EF9160" s="98"/>
      <c r="EG9160" s="98"/>
      <c r="EH9160" s="98"/>
      <c r="EI9160" s="98"/>
      <c r="EJ9160" s="98"/>
    </row>
    <row r="9161" spans="135:140">
      <c r="EE9161" s="114"/>
      <c r="EF9161" s="98"/>
      <c r="EG9161" s="98"/>
      <c r="EH9161" s="98"/>
      <c r="EI9161" s="98"/>
      <c r="EJ9161" s="98"/>
    </row>
    <row r="9162" spans="135:140">
      <c r="EE9162" s="114"/>
      <c r="EF9162" s="98"/>
      <c r="EG9162" s="98"/>
      <c r="EH9162" s="98"/>
      <c r="EI9162" s="98"/>
      <c r="EJ9162" s="98"/>
    </row>
    <row r="9163" spans="135:140">
      <c r="EE9163" s="114"/>
      <c r="EF9163" s="98"/>
      <c r="EG9163" s="98"/>
      <c r="EH9163" s="98"/>
      <c r="EI9163" s="98"/>
      <c r="EJ9163" s="98"/>
    </row>
    <row r="9164" spans="135:140">
      <c r="EE9164" s="114"/>
      <c r="EF9164" s="98"/>
      <c r="EG9164" s="98"/>
      <c r="EH9164" s="98"/>
      <c r="EI9164" s="98"/>
      <c r="EJ9164" s="98"/>
    </row>
    <row r="9165" spans="135:140">
      <c r="EE9165" s="114"/>
      <c r="EF9165" s="98"/>
      <c r="EG9165" s="98"/>
      <c r="EH9165" s="98"/>
      <c r="EI9165" s="98"/>
      <c r="EJ9165" s="98"/>
    </row>
    <row r="9166" spans="135:140">
      <c r="EE9166" s="114"/>
      <c r="EF9166" s="98"/>
      <c r="EG9166" s="98"/>
      <c r="EH9166" s="98"/>
      <c r="EI9166" s="98"/>
      <c r="EJ9166" s="98"/>
    </row>
    <row r="9167" spans="135:140">
      <c r="EE9167" s="114"/>
      <c r="EF9167" s="98"/>
      <c r="EG9167" s="98"/>
      <c r="EH9167" s="98"/>
      <c r="EI9167" s="98"/>
      <c r="EJ9167" s="98"/>
    </row>
    <row r="9168" spans="135:140">
      <c r="EE9168" s="114"/>
      <c r="EF9168" s="98"/>
      <c r="EG9168" s="98"/>
      <c r="EH9168" s="98"/>
      <c r="EI9168" s="98"/>
      <c r="EJ9168" s="98"/>
    </row>
    <row r="9169" spans="135:140">
      <c r="EE9169" s="114"/>
      <c r="EF9169" s="98"/>
      <c r="EG9169" s="98"/>
      <c r="EH9169" s="98"/>
      <c r="EI9169" s="98"/>
      <c r="EJ9169" s="98"/>
    </row>
    <row r="9170" spans="135:140">
      <c r="EE9170" s="114"/>
      <c r="EF9170" s="98"/>
      <c r="EG9170" s="98"/>
      <c r="EH9170" s="98"/>
      <c r="EI9170" s="98"/>
      <c r="EJ9170" s="98"/>
    </row>
    <row r="9171" spans="135:140">
      <c r="EE9171" s="114"/>
      <c r="EF9171" s="98"/>
      <c r="EG9171" s="98"/>
      <c r="EH9171" s="98"/>
      <c r="EI9171" s="98"/>
      <c r="EJ9171" s="98"/>
    </row>
    <row r="9172" spans="135:140">
      <c r="EE9172" s="114"/>
      <c r="EF9172" s="98"/>
      <c r="EG9172" s="98"/>
      <c r="EH9172" s="98"/>
      <c r="EI9172" s="98"/>
      <c r="EJ9172" s="98"/>
    </row>
    <row r="9173" spans="135:140">
      <c r="EE9173" s="114"/>
      <c r="EF9173" s="98"/>
      <c r="EG9173" s="98"/>
      <c r="EH9173" s="98"/>
      <c r="EI9173" s="98"/>
      <c r="EJ9173" s="98"/>
    </row>
    <row r="9174" spans="135:140">
      <c r="EE9174" s="114"/>
      <c r="EF9174" s="98"/>
      <c r="EG9174" s="98"/>
      <c r="EH9174" s="98"/>
      <c r="EI9174" s="98"/>
      <c r="EJ9174" s="98"/>
    </row>
    <row r="9175" spans="135:140">
      <c r="EE9175" s="114"/>
      <c r="EF9175" s="98"/>
      <c r="EG9175" s="98"/>
      <c r="EH9175" s="98"/>
      <c r="EI9175" s="98"/>
      <c r="EJ9175" s="98"/>
    </row>
    <row r="9176" spans="135:140">
      <c r="EE9176" s="114"/>
      <c r="EF9176" s="98"/>
      <c r="EG9176" s="98"/>
      <c r="EH9176" s="98"/>
      <c r="EI9176" s="98"/>
      <c r="EJ9176" s="98"/>
    </row>
    <row r="9177" spans="135:140">
      <c r="EE9177" s="114"/>
      <c r="EF9177" s="98"/>
      <c r="EG9177" s="98"/>
      <c r="EH9177" s="98"/>
      <c r="EI9177" s="98"/>
      <c r="EJ9177" s="98"/>
    </row>
    <row r="9178" spans="135:140">
      <c r="EE9178" s="114"/>
      <c r="EF9178" s="98"/>
      <c r="EG9178" s="98"/>
      <c r="EH9178" s="98"/>
      <c r="EI9178" s="98"/>
      <c r="EJ9178" s="98"/>
    </row>
    <row r="9179" spans="135:140">
      <c r="EE9179" s="114"/>
      <c r="EF9179" s="98"/>
      <c r="EG9179" s="98"/>
      <c r="EH9179" s="98"/>
      <c r="EI9179" s="98"/>
      <c r="EJ9179" s="98"/>
    </row>
    <row r="9180" spans="135:140">
      <c r="EE9180" s="114"/>
      <c r="EF9180" s="98"/>
      <c r="EG9180" s="98"/>
      <c r="EH9180" s="98"/>
      <c r="EI9180" s="98"/>
      <c r="EJ9180" s="98"/>
    </row>
    <row r="9181" spans="135:140">
      <c r="EE9181" s="114"/>
      <c r="EF9181" s="98"/>
      <c r="EG9181" s="98"/>
      <c r="EH9181" s="98"/>
      <c r="EI9181" s="98"/>
      <c r="EJ9181" s="98"/>
    </row>
    <row r="9182" spans="135:140">
      <c r="EE9182" s="114"/>
      <c r="EF9182" s="98"/>
      <c r="EG9182" s="98"/>
      <c r="EH9182" s="98"/>
      <c r="EI9182" s="98"/>
      <c r="EJ9182" s="98"/>
    </row>
    <row r="9183" spans="135:140">
      <c r="EE9183" s="114"/>
      <c r="EF9183" s="98"/>
      <c r="EG9183" s="98"/>
      <c r="EH9183" s="98"/>
      <c r="EI9183" s="98"/>
      <c r="EJ9183" s="98"/>
    </row>
    <row r="9184" spans="135:140">
      <c r="EE9184" s="114"/>
      <c r="EF9184" s="98"/>
      <c r="EG9184" s="98"/>
      <c r="EH9184" s="98"/>
      <c r="EI9184" s="98"/>
      <c r="EJ9184" s="98"/>
    </row>
    <row r="9185" spans="135:140">
      <c r="EE9185" s="114"/>
      <c r="EF9185" s="98"/>
      <c r="EG9185" s="98"/>
      <c r="EH9185" s="98"/>
      <c r="EI9185" s="98"/>
      <c r="EJ9185" s="98"/>
    </row>
    <row r="9186" spans="135:140">
      <c r="EE9186" s="114"/>
      <c r="EF9186" s="98"/>
      <c r="EG9186" s="98"/>
      <c r="EH9186" s="98"/>
      <c r="EI9186" s="98"/>
      <c r="EJ9186" s="98"/>
    </row>
    <row r="9187" spans="135:140">
      <c r="EE9187" s="114"/>
      <c r="EF9187" s="98"/>
      <c r="EG9187" s="98"/>
      <c r="EH9187" s="98"/>
      <c r="EI9187" s="98"/>
      <c r="EJ9187" s="98"/>
    </row>
    <row r="9188" spans="135:140">
      <c r="EE9188" s="114"/>
      <c r="EF9188" s="98"/>
      <c r="EG9188" s="98"/>
      <c r="EH9188" s="98"/>
      <c r="EI9188" s="98"/>
      <c r="EJ9188" s="98"/>
    </row>
    <row r="9189" spans="135:140">
      <c r="EE9189" s="114"/>
      <c r="EF9189" s="98"/>
      <c r="EG9189" s="98"/>
      <c r="EH9189" s="98"/>
      <c r="EI9189" s="98"/>
      <c r="EJ9189" s="98"/>
    </row>
    <row r="9190" spans="135:140">
      <c r="EE9190" s="114"/>
      <c r="EF9190" s="98"/>
      <c r="EG9190" s="98"/>
      <c r="EH9190" s="98"/>
      <c r="EI9190" s="98"/>
      <c r="EJ9190" s="98"/>
    </row>
    <row r="9191" spans="135:140">
      <c r="EE9191" s="114"/>
      <c r="EF9191" s="98"/>
      <c r="EG9191" s="98"/>
      <c r="EH9191" s="98"/>
      <c r="EI9191" s="98"/>
      <c r="EJ9191" s="98"/>
    </row>
    <row r="9192" spans="135:140">
      <c r="EE9192" s="114"/>
      <c r="EF9192" s="98"/>
      <c r="EG9192" s="98"/>
      <c r="EH9192" s="98"/>
      <c r="EI9192" s="98"/>
      <c r="EJ9192" s="98"/>
    </row>
    <row r="9193" spans="135:140">
      <c r="EE9193" s="114"/>
      <c r="EF9193" s="98"/>
      <c r="EG9193" s="98"/>
      <c r="EH9193" s="98"/>
      <c r="EI9193" s="98"/>
      <c r="EJ9193" s="98"/>
    </row>
    <row r="9194" spans="135:140">
      <c r="EE9194" s="114"/>
      <c r="EF9194" s="98"/>
      <c r="EG9194" s="98"/>
      <c r="EH9194" s="98"/>
      <c r="EI9194" s="98"/>
      <c r="EJ9194" s="98"/>
    </row>
    <row r="9195" spans="135:140">
      <c r="EE9195" s="114"/>
      <c r="EF9195" s="98"/>
      <c r="EG9195" s="98"/>
      <c r="EH9195" s="98"/>
      <c r="EI9195" s="98"/>
      <c r="EJ9195" s="98"/>
    </row>
    <row r="9196" spans="135:140">
      <c r="EE9196" s="114"/>
      <c r="EF9196" s="98"/>
      <c r="EG9196" s="98"/>
      <c r="EH9196" s="98"/>
      <c r="EI9196" s="98"/>
      <c r="EJ9196" s="98"/>
    </row>
    <row r="9197" spans="135:140">
      <c r="EE9197" s="114"/>
      <c r="EF9197" s="98"/>
      <c r="EG9197" s="98"/>
      <c r="EH9197" s="98"/>
      <c r="EI9197" s="98"/>
      <c r="EJ9197" s="98"/>
    </row>
    <row r="9198" spans="135:140">
      <c r="EE9198" s="114"/>
      <c r="EF9198" s="98"/>
      <c r="EG9198" s="98"/>
      <c r="EH9198" s="98"/>
      <c r="EI9198" s="98"/>
      <c r="EJ9198" s="98"/>
    </row>
    <row r="9199" spans="135:140">
      <c r="EE9199" s="114"/>
      <c r="EF9199" s="98"/>
      <c r="EG9199" s="98"/>
      <c r="EH9199" s="98"/>
      <c r="EI9199" s="98"/>
      <c r="EJ9199" s="98"/>
    </row>
    <row r="9200" spans="135:140">
      <c r="EE9200" s="114"/>
      <c r="EF9200" s="98"/>
      <c r="EG9200" s="98"/>
      <c r="EH9200" s="98"/>
      <c r="EI9200" s="98"/>
      <c r="EJ9200" s="98"/>
    </row>
    <row r="9201" spans="135:140">
      <c r="EE9201" s="114"/>
      <c r="EF9201" s="98"/>
      <c r="EG9201" s="98"/>
      <c r="EH9201" s="98"/>
      <c r="EI9201" s="98"/>
      <c r="EJ9201" s="98"/>
    </row>
    <row r="9202" spans="135:140">
      <c r="EE9202" s="114"/>
      <c r="EF9202" s="98"/>
      <c r="EG9202" s="98"/>
      <c r="EH9202" s="98"/>
      <c r="EI9202" s="98"/>
      <c r="EJ9202" s="98"/>
    </row>
    <row r="9203" spans="135:140">
      <c r="EE9203" s="114"/>
      <c r="EF9203" s="98"/>
      <c r="EG9203" s="98"/>
      <c r="EH9203" s="98"/>
      <c r="EI9203" s="98"/>
      <c r="EJ9203" s="98"/>
    </row>
    <row r="9204" spans="135:140">
      <c r="EE9204" s="114"/>
      <c r="EF9204" s="98"/>
      <c r="EG9204" s="98"/>
      <c r="EH9204" s="98"/>
      <c r="EI9204" s="98"/>
      <c r="EJ9204" s="98"/>
    </row>
    <row r="9205" spans="135:140">
      <c r="EE9205" s="114"/>
      <c r="EF9205" s="98"/>
      <c r="EG9205" s="98"/>
      <c r="EH9205" s="98"/>
      <c r="EI9205" s="98"/>
      <c r="EJ9205" s="98"/>
    </row>
    <row r="9206" spans="135:140">
      <c r="EE9206" s="114"/>
      <c r="EF9206" s="98"/>
      <c r="EG9206" s="98"/>
      <c r="EH9206" s="98"/>
      <c r="EI9206" s="98"/>
      <c r="EJ9206" s="98"/>
    </row>
    <row r="9207" spans="135:140">
      <c r="EE9207" s="114"/>
      <c r="EF9207" s="98"/>
      <c r="EG9207" s="98"/>
      <c r="EH9207" s="98"/>
      <c r="EI9207" s="98"/>
      <c r="EJ9207" s="98"/>
    </row>
    <row r="9208" spans="135:140">
      <c r="EE9208" s="114"/>
      <c r="EF9208" s="98"/>
      <c r="EG9208" s="98"/>
      <c r="EH9208" s="98"/>
      <c r="EI9208" s="98"/>
      <c r="EJ9208" s="98"/>
    </row>
    <row r="9209" spans="135:140">
      <c r="EE9209" s="114"/>
      <c r="EF9209" s="98"/>
      <c r="EG9209" s="98"/>
      <c r="EH9209" s="98"/>
      <c r="EI9209" s="98"/>
      <c r="EJ9209" s="98"/>
    </row>
    <row r="9210" spans="135:140">
      <c r="EE9210" s="114"/>
      <c r="EF9210" s="98"/>
      <c r="EG9210" s="98"/>
      <c r="EH9210" s="98"/>
      <c r="EI9210" s="98"/>
      <c r="EJ9210" s="98"/>
    </row>
    <row r="9211" spans="135:140">
      <c r="EE9211" s="114"/>
      <c r="EF9211" s="98"/>
      <c r="EG9211" s="98"/>
      <c r="EH9211" s="98"/>
      <c r="EI9211" s="98"/>
      <c r="EJ9211" s="98"/>
    </row>
    <row r="9212" spans="135:140">
      <c r="EE9212" s="114"/>
      <c r="EF9212" s="98"/>
      <c r="EG9212" s="98"/>
      <c r="EH9212" s="98"/>
      <c r="EI9212" s="98"/>
      <c r="EJ9212" s="98"/>
    </row>
    <row r="9213" spans="135:140">
      <c r="EE9213" s="114"/>
      <c r="EF9213" s="98"/>
      <c r="EG9213" s="98"/>
      <c r="EH9213" s="98"/>
      <c r="EI9213" s="98"/>
      <c r="EJ9213" s="98"/>
    </row>
    <row r="9214" spans="135:140">
      <c r="EE9214" s="114"/>
      <c r="EF9214" s="98"/>
      <c r="EG9214" s="98"/>
      <c r="EH9214" s="98"/>
      <c r="EI9214" s="98"/>
      <c r="EJ9214" s="98"/>
    </row>
    <row r="9215" spans="135:140">
      <c r="EE9215" s="114"/>
      <c r="EF9215" s="98"/>
      <c r="EG9215" s="98"/>
      <c r="EH9215" s="98"/>
      <c r="EI9215" s="98"/>
      <c r="EJ9215" s="98"/>
    </row>
    <row r="9216" spans="135:140">
      <c r="EE9216" s="114"/>
      <c r="EF9216" s="98"/>
      <c r="EG9216" s="98"/>
      <c r="EH9216" s="98"/>
      <c r="EI9216" s="98"/>
      <c r="EJ9216" s="98"/>
    </row>
    <row r="9217" spans="135:140">
      <c r="EE9217" s="114"/>
      <c r="EF9217" s="98"/>
      <c r="EG9217" s="98"/>
      <c r="EH9217" s="98"/>
      <c r="EI9217" s="98"/>
      <c r="EJ9217" s="98"/>
    </row>
    <row r="9218" spans="135:140">
      <c r="EE9218" s="114"/>
      <c r="EF9218" s="98"/>
      <c r="EG9218" s="98"/>
      <c r="EH9218" s="98"/>
      <c r="EI9218" s="98"/>
      <c r="EJ9218" s="98"/>
    </row>
    <row r="9219" spans="135:140">
      <c r="EE9219" s="114"/>
      <c r="EF9219" s="98"/>
      <c r="EG9219" s="98"/>
      <c r="EH9219" s="98"/>
      <c r="EI9219" s="98"/>
      <c r="EJ9219" s="98"/>
    </row>
    <row r="9220" spans="135:140">
      <c r="EE9220" s="114"/>
      <c r="EF9220" s="98"/>
      <c r="EG9220" s="98"/>
      <c r="EH9220" s="98"/>
      <c r="EI9220" s="98"/>
      <c r="EJ9220" s="98"/>
    </row>
    <row r="9221" spans="135:140">
      <c r="EE9221" s="114"/>
      <c r="EF9221" s="98"/>
      <c r="EG9221" s="98"/>
      <c r="EH9221" s="98"/>
      <c r="EI9221" s="98"/>
      <c r="EJ9221" s="98"/>
    </row>
    <row r="9222" spans="135:140">
      <c r="EE9222" s="114"/>
      <c r="EF9222" s="98"/>
      <c r="EG9222" s="98"/>
      <c r="EH9222" s="98"/>
      <c r="EI9222" s="98"/>
      <c r="EJ9222" s="98"/>
    </row>
    <row r="9223" spans="135:140">
      <c r="EE9223" s="114"/>
      <c r="EF9223" s="98"/>
      <c r="EG9223" s="98"/>
      <c r="EH9223" s="98"/>
      <c r="EI9223" s="98"/>
      <c r="EJ9223" s="98"/>
    </row>
    <row r="9224" spans="135:140">
      <c r="EE9224" s="114"/>
      <c r="EF9224" s="98"/>
      <c r="EG9224" s="98"/>
      <c r="EH9224" s="98"/>
      <c r="EI9224" s="98"/>
      <c r="EJ9224" s="98"/>
    </row>
    <row r="9225" spans="135:140">
      <c r="EE9225" s="114"/>
      <c r="EF9225" s="98"/>
      <c r="EG9225" s="98"/>
      <c r="EH9225" s="98"/>
      <c r="EI9225" s="98"/>
      <c r="EJ9225" s="98"/>
    </row>
    <row r="9226" spans="135:140">
      <c r="EE9226" s="114"/>
      <c r="EF9226" s="98"/>
      <c r="EG9226" s="98"/>
      <c r="EH9226" s="98"/>
      <c r="EI9226" s="98"/>
      <c r="EJ9226" s="98"/>
    </row>
    <row r="9227" spans="135:140">
      <c r="EE9227" s="114"/>
      <c r="EF9227" s="98"/>
      <c r="EG9227" s="98"/>
      <c r="EH9227" s="98"/>
      <c r="EI9227" s="98"/>
      <c r="EJ9227" s="98"/>
    </row>
    <row r="9228" spans="135:140">
      <c r="EE9228" s="114"/>
      <c r="EF9228" s="98"/>
      <c r="EG9228" s="98"/>
      <c r="EH9228" s="98"/>
      <c r="EI9228" s="98"/>
      <c r="EJ9228" s="98"/>
    </row>
    <row r="9229" spans="135:140">
      <c r="EE9229" s="114"/>
      <c r="EF9229" s="98"/>
      <c r="EG9229" s="98"/>
      <c r="EH9229" s="98"/>
      <c r="EI9229" s="98"/>
      <c r="EJ9229" s="98"/>
    </row>
    <row r="9230" spans="135:140">
      <c r="EE9230" s="114"/>
      <c r="EF9230" s="98"/>
      <c r="EG9230" s="98"/>
      <c r="EH9230" s="98"/>
      <c r="EI9230" s="98"/>
      <c r="EJ9230" s="98"/>
    </row>
    <row r="9231" spans="135:140">
      <c r="EE9231" s="114"/>
      <c r="EF9231" s="98"/>
      <c r="EG9231" s="98"/>
      <c r="EH9231" s="98"/>
      <c r="EI9231" s="98"/>
      <c r="EJ9231" s="98"/>
    </row>
    <row r="9232" spans="135:140">
      <c r="EE9232" s="114"/>
      <c r="EF9232" s="98"/>
      <c r="EG9232" s="98"/>
      <c r="EH9232" s="98"/>
      <c r="EI9232" s="98"/>
      <c r="EJ9232" s="98"/>
    </row>
    <row r="9233" spans="135:140">
      <c r="EE9233" s="114"/>
      <c r="EF9233" s="98"/>
      <c r="EG9233" s="98"/>
      <c r="EH9233" s="98"/>
      <c r="EI9233" s="98"/>
      <c r="EJ9233" s="98"/>
    </row>
    <row r="9234" spans="135:140">
      <c r="EE9234" s="114"/>
      <c r="EF9234" s="98"/>
      <c r="EG9234" s="98"/>
      <c r="EH9234" s="98"/>
      <c r="EI9234" s="98"/>
      <c r="EJ9234" s="98"/>
    </row>
    <row r="9235" spans="135:140">
      <c r="EE9235" s="114"/>
      <c r="EF9235" s="98"/>
      <c r="EG9235" s="98"/>
      <c r="EH9235" s="98"/>
      <c r="EI9235" s="98"/>
      <c r="EJ9235" s="98"/>
    </row>
    <row r="9236" spans="135:140">
      <c r="EE9236" s="114"/>
      <c r="EF9236" s="98"/>
      <c r="EG9236" s="98"/>
      <c r="EH9236" s="98"/>
      <c r="EI9236" s="98"/>
      <c r="EJ9236" s="98"/>
    </row>
    <row r="9237" spans="135:140">
      <c r="EE9237" s="114"/>
      <c r="EF9237" s="98"/>
      <c r="EG9237" s="98"/>
      <c r="EH9237" s="98"/>
      <c r="EI9237" s="98"/>
      <c r="EJ9237" s="98"/>
    </row>
    <row r="9238" spans="135:140">
      <c r="EE9238" s="114"/>
      <c r="EF9238" s="98"/>
      <c r="EG9238" s="98"/>
      <c r="EH9238" s="98"/>
      <c r="EI9238" s="98"/>
      <c r="EJ9238" s="98"/>
    </row>
    <row r="9239" spans="135:140">
      <c r="EE9239" s="114"/>
      <c r="EF9239" s="98"/>
      <c r="EG9239" s="98"/>
      <c r="EH9239" s="98"/>
      <c r="EI9239" s="98"/>
      <c r="EJ9239" s="98"/>
    </row>
    <row r="9240" spans="135:140">
      <c r="EE9240" s="114"/>
      <c r="EF9240" s="98"/>
      <c r="EG9240" s="98"/>
      <c r="EH9240" s="98"/>
      <c r="EI9240" s="98"/>
      <c r="EJ9240" s="98"/>
    </row>
    <row r="9241" spans="135:140">
      <c r="EE9241" s="114"/>
      <c r="EF9241" s="98"/>
      <c r="EG9241" s="98"/>
      <c r="EH9241" s="98"/>
      <c r="EI9241" s="98"/>
      <c r="EJ9241" s="98"/>
    </row>
    <row r="9242" spans="135:140">
      <c r="EE9242" s="114"/>
      <c r="EF9242" s="98"/>
      <c r="EG9242" s="98"/>
      <c r="EH9242" s="98"/>
      <c r="EI9242" s="98"/>
      <c r="EJ9242" s="98"/>
    </row>
    <row r="9243" spans="135:140">
      <c r="EE9243" s="114"/>
      <c r="EF9243" s="98"/>
      <c r="EG9243" s="98"/>
      <c r="EH9243" s="98"/>
      <c r="EI9243" s="98"/>
      <c r="EJ9243" s="98"/>
    </row>
    <row r="9244" spans="135:140">
      <c r="EE9244" s="114"/>
      <c r="EF9244" s="98"/>
      <c r="EG9244" s="98"/>
      <c r="EH9244" s="98"/>
      <c r="EI9244" s="98"/>
      <c r="EJ9244" s="98"/>
    </row>
    <row r="9245" spans="135:140">
      <c r="EE9245" s="114"/>
      <c r="EF9245" s="98"/>
      <c r="EG9245" s="98"/>
      <c r="EH9245" s="98"/>
      <c r="EI9245" s="98"/>
      <c r="EJ9245" s="98"/>
    </row>
    <row r="9246" spans="135:140">
      <c r="EE9246" s="114"/>
      <c r="EF9246" s="98"/>
      <c r="EG9246" s="98"/>
      <c r="EH9246" s="98"/>
      <c r="EI9246" s="98"/>
      <c r="EJ9246" s="98"/>
    </row>
    <row r="9247" spans="135:140">
      <c r="EE9247" s="114"/>
      <c r="EF9247" s="98"/>
      <c r="EG9247" s="98"/>
      <c r="EH9247" s="98"/>
      <c r="EI9247" s="98"/>
      <c r="EJ9247" s="98"/>
    </row>
    <row r="9248" spans="135:140">
      <c r="EE9248" s="114"/>
      <c r="EF9248" s="98"/>
      <c r="EG9248" s="98"/>
      <c r="EH9248" s="98"/>
      <c r="EI9248" s="98"/>
      <c r="EJ9248" s="98"/>
    </row>
    <row r="9249" spans="135:140">
      <c r="EE9249" s="114"/>
      <c r="EF9249" s="98"/>
      <c r="EG9249" s="98"/>
      <c r="EH9249" s="98"/>
      <c r="EI9249" s="98"/>
      <c r="EJ9249" s="98"/>
    </row>
    <row r="9250" spans="135:140">
      <c r="EE9250" s="114"/>
      <c r="EF9250" s="98"/>
      <c r="EG9250" s="98"/>
      <c r="EH9250" s="98"/>
      <c r="EI9250" s="98"/>
      <c r="EJ9250" s="98"/>
    </row>
    <row r="9251" spans="135:140">
      <c r="EE9251" s="114"/>
      <c r="EF9251" s="98"/>
      <c r="EG9251" s="98"/>
      <c r="EH9251" s="98"/>
      <c r="EI9251" s="98"/>
      <c r="EJ9251" s="98"/>
    </row>
    <row r="9252" spans="135:140">
      <c r="EE9252" s="114"/>
      <c r="EF9252" s="98"/>
      <c r="EG9252" s="98"/>
      <c r="EH9252" s="98"/>
      <c r="EI9252" s="98"/>
      <c r="EJ9252" s="98"/>
    </row>
    <row r="9253" spans="135:140">
      <c r="EE9253" s="114"/>
      <c r="EF9253" s="98"/>
      <c r="EG9253" s="98"/>
      <c r="EH9253" s="98"/>
      <c r="EI9253" s="98"/>
      <c r="EJ9253" s="98"/>
    </row>
    <row r="9254" spans="135:140">
      <c r="EE9254" s="114"/>
      <c r="EF9254" s="98"/>
      <c r="EG9254" s="98"/>
      <c r="EH9254" s="98"/>
      <c r="EI9254" s="98"/>
      <c r="EJ9254" s="98"/>
    </row>
    <row r="9255" spans="135:140">
      <c r="EE9255" s="114"/>
      <c r="EF9255" s="98"/>
      <c r="EG9255" s="98"/>
      <c r="EH9255" s="98"/>
      <c r="EI9255" s="98"/>
      <c r="EJ9255" s="98"/>
    </row>
    <row r="9256" spans="135:140">
      <c r="EE9256" s="114"/>
      <c r="EF9256" s="98"/>
      <c r="EG9256" s="98"/>
      <c r="EH9256" s="98"/>
      <c r="EI9256" s="98"/>
      <c r="EJ9256" s="98"/>
    </row>
    <row r="9257" spans="135:140">
      <c r="EE9257" s="114"/>
      <c r="EF9257" s="98"/>
      <c r="EG9257" s="98"/>
      <c r="EH9257" s="98"/>
      <c r="EI9257" s="98"/>
      <c r="EJ9257" s="98"/>
    </row>
    <row r="9258" spans="135:140">
      <c r="EE9258" s="114"/>
      <c r="EF9258" s="98"/>
      <c r="EG9258" s="98"/>
      <c r="EH9258" s="98"/>
      <c r="EI9258" s="98"/>
      <c r="EJ9258" s="98"/>
    </row>
    <row r="9259" spans="135:140">
      <c r="EE9259" s="114"/>
      <c r="EF9259" s="98"/>
      <c r="EG9259" s="98"/>
      <c r="EH9259" s="98"/>
      <c r="EI9259" s="98"/>
      <c r="EJ9259" s="98"/>
    </row>
    <row r="9260" spans="135:140">
      <c r="EE9260" s="114"/>
      <c r="EF9260" s="98"/>
      <c r="EG9260" s="98"/>
      <c r="EH9260" s="98"/>
      <c r="EI9260" s="98"/>
      <c r="EJ9260" s="98"/>
    </row>
    <row r="9261" spans="135:140">
      <c r="EE9261" s="114"/>
      <c r="EF9261" s="98"/>
      <c r="EG9261" s="98"/>
      <c r="EH9261" s="98"/>
      <c r="EI9261" s="98"/>
      <c r="EJ9261" s="98"/>
    </row>
    <row r="9262" spans="135:140">
      <c r="EE9262" s="114"/>
      <c r="EF9262" s="98"/>
      <c r="EG9262" s="98"/>
      <c r="EH9262" s="98"/>
      <c r="EI9262" s="98"/>
      <c r="EJ9262" s="98"/>
    </row>
    <row r="9263" spans="135:140">
      <c r="EE9263" s="114"/>
      <c r="EF9263" s="98"/>
      <c r="EG9263" s="98"/>
      <c r="EH9263" s="98"/>
      <c r="EI9263" s="98"/>
      <c r="EJ9263" s="98"/>
    </row>
    <row r="9264" spans="135:140">
      <c r="EE9264" s="114"/>
      <c r="EF9264" s="98"/>
      <c r="EG9264" s="98"/>
      <c r="EH9264" s="98"/>
      <c r="EI9264" s="98"/>
      <c r="EJ9264" s="98"/>
    </row>
    <row r="9265" spans="135:140">
      <c r="EE9265" s="114"/>
      <c r="EF9265" s="98"/>
      <c r="EG9265" s="98"/>
      <c r="EH9265" s="98"/>
      <c r="EI9265" s="98"/>
      <c r="EJ9265" s="98"/>
    </row>
    <row r="9266" spans="135:140">
      <c r="EE9266" s="114"/>
      <c r="EF9266" s="98"/>
      <c r="EG9266" s="98"/>
      <c r="EH9266" s="98"/>
      <c r="EI9266" s="98"/>
      <c r="EJ9266" s="98"/>
    </row>
    <row r="9267" spans="135:140">
      <c r="EE9267" s="114"/>
      <c r="EF9267" s="98"/>
      <c r="EG9267" s="98"/>
      <c r="EH9267" s="98"/>
      <c r="EI9267" s="98"/>
      <c r="EJ9267" s="98"/>
    </row>
    <row r="9268" spans="135:140">
      <c r="EE9268" s="114"/>
      <c r="EF9268" s="98"/>
      <c r="EG9268" s="98"/>
      <c r="EH9268" s="98"/>
      <c r="EI9268" s="98"/>
      <c r="EJ9268" s="98"/>
    </row>
    <row r="9269" spans="135:140">
      <c r="EE9269" s="114"/>
      <c r="EF9269" s="98"/>
      <c r="EG9269" s="98"/>
      <c r="EH9269" s="98"/>
      <c r="EI9269" s="98"/>
      <c r="EJ9269" s="98"/>
    </row>
    <row r="9270" spans="135:140">
      <c r="EE9270" s="114"/>
      <c r="EF9270" s="98"/>
      <c r="EG9270" s="98"/>
      <c r="EH9270" s="98"/>
      <c r="EI9270" s="98"/>
      <c r="EJ9270" s="98"/>
    </row>
    <row r="9271" spans="135:140">
      <c r="EE9271" s="114"/>
      <c r="EF9271" s="98"/>
      <c r="EG9271" s="98"/>
      <c r="EH9271" s="98"/>
      <c r="EI9271" s="98"/>
      <c r="EJ9271" s="98"/>
    </row>
    <row r="9272" spans="135:140">
      <c r="EE9272" s="114"/>
      <c r="EF9272" s="98"/>
      <c r="EG9272" s="98"/>
      <c r="EH9272" s="98"/>
      <c r="EI9272" s="98"/>
      <c r="EJ9272" s="98"/>
    </row>
    <row r="9273" spans="135:140">
      <c r="EE9273" s="114"/>
      <c r="EF9273" s="98"/>
      <c r="EG9273" s="98"/>
      <c r="EH9273" s="98"/>
      <c r="EI9273" s="98"/>
      <c r="EJ9273" s="98"/>
    </row>
    <row r="9274" spans="135:140">
      <c r="EE9274" s="114"/>
      <c r="EF9274" s="98"/>
      <c r="EG9274" s="98"/>
      <c r="EH9274" s="98"/>
      <c r="EI9274" s="98"/>
      <c r="EJ9274" s="98"/>
    </row>
    <row r="9275" spans="135:140">
      <c r="EE9275" s="114"/>
      <c r="EF9275" s="98"/>
      <c r="EG9275" s="98"/>
      <c r="EH9275" s="98"/>
      <c r="EI9275" s="98"/>
      <c r="EJ9275" s="98"/>
    </row>
    <row r="9276" spans="135:140">
      <c r="EE9276" s="114"/>
      <c r="EF9276" s="98"/>
      <c r="EG9276" s="98"/>
      <c r="EH9276" s="98"/>
      <c r="EI9276" s="98"/>
      <c r="EJ9276" s="98"/>
    </row>
    <row r="9277" spans="135:140">
      <c r="EE9277" s="114"/>
      <c r="EF9277" s="98"/>
      <c r="EG9277" s="98"/>
      <c r="EH9277" s="98"/>
      <c r="EI9277" s="98"/>
      <c r="EJ9277" s="98"/>
    </row>
    <row r="9278" spans="135:140">
      <c r="EE9278" s="114"/>
      <c r="EF9278" s="98"/>
      <c r="EG9278" s="98"/>
      <c r="EH9278" s="98"/>
      <c r="EI9278" s="98"/>
      <c r="EJ9278" s="98"/>
    </row>
    <row r="9279" spans="135:140">
      <c r="EE9279" s="114"/>
      <c r="EF9279" s="98"/>
      <c r="EG9279" s="98"/>
      <c r="EH9279" s="98"/>
      <c r="EI9279" s="98"/>
      <c r="EJ9279" s="98"/>
    </row>
    <row r="9280" spans="135:140">
      <c r="EE9280" s="114"/>
      <c r="EF9280" s="98"/>
      <c r="EG9280" s="98"/>
      <c r="EH9280" s="98"/>
      <c r="EI9280" s="98"/>
      <c r="EJ9280" s="98"/>
    </row>
    <row r="9281" spans="135:140">
      <c r="EE9281" s="114"/>
      <c r="EF9281" s="98"/>
      <c r="EG9281" s="98"/>
      <c r="EH9281" s="98"/>
      <c r="EI9281" s="98"/>
      <c r="EJ9281" s="98"/>
    </row>
    <row r="9282" spans="135:140">
      <c r="EE9282" s="114"/>
      <c r="EF9282" s="98"/>
      <c r="EG9282" s="98"/>
      <c r="EH9282" s="98"/>
      <c r="EI9282" s="98"/>
      <c r="EJ9282" s="98"/>
    </row>
    <row r="9283" spans="135:140">
      <c r="EE9283" s="114"/>
      <c r="EF9283" s="98"/>
      <c r="EG9283" s="98"/>
      <c r="EH9283" s="98"/>
      <c r="EI9283" s="98"/>
      <c r="EJ9283" s="98"/>
    </row>
    <row r="9284" spans="135:140">
      <c r="EE9284" s="114"/>
      <c r="EF9284" s="98"/>
      <c r="EG9284" s="98"/>
      <c r="EH9284" s="98"/>
      <c r="EI9284" s="98"/>
      <c r="EJ9284" s="98"/>
    </row>
    <row r="9285" spans="135:140">
      <c r="EE9285" s="114"/>
      <c r="EF9285" s="98"/>
      <c r="EG9285" s="98"/>
      <c r="EH9285" s="98"/>
      <c r="EI9285" s="98"/>
      <c r="EJ9285" s="98"/>
    </row>
    <row r="9286" spans="135:140">
      <c r="EE9286" s="114"/>
      <c r="EF9286" s="98"/>
      <c r="EG9286" s="98"/>
      <c r="EH9286" s="98"/>
      <c r="EI9286" s="98"/>
      <c r="EJ9286" s="98"/>
    </row>
    <row r="9287" spans="135:140">
      <c r="EE9287" s="114"/>
      <c r="EF9287" s="98"/>
      <c r="EG9287" s="98"/>
      <c r="EH9287" s="98"/>
      <c r="EI9287" s="98"/>
      <c r="EJ9287" s="98"/>
    </row>
    <row r="9288" spans="135:140">
      <c r="EE9288" s="114"/>
      <c r="EF9288" s="98"/>
      <c r="EG9288" s="98"/>
      <c r="EH9288" s="98"/>
      <c r="EI9288" s="98"/>
      <c r="EJ9288" s="98"/>
    </row>
    <row r="9289" spans="135:140">
      <c r="EE9289" s="114"/>
      <c r="EF9289" s="98"/>
      <c r="EG9289" s="98"/>
      <c r="EH9289" s="98"/>
      <c r="EI9289" s="98"/>
      <c r="EJ9289" s="98"/>
    </row>
    <row r="9290" spans="135:140">
      <c r="EE9290" s="114"/>
      <c r="EF9290" s="98"/>
      <c r="EG9290" s="98"/>
      <c r="EH9290" s="98"/>
      <c r="EI9290" s="98"/>
      <c r="EJ9290" s="98"/>
    </row>
    <row r="9291" spans="135:140">
      <c r="EE9291" s="114"/>
      <c r="EF9291" s="98"/>
      <c r="EG9291" s="98"/>
      <c r="EH9291" s="98"/>
      <c r="EI9291" s="98"/>
      <c r="EJ9291" s="98"/>
    </row>
    <row r="9292" spans="135:140">
      <c r="EE9292" s="114"/>
      <c r="EF9292" s="98"/>
      <c r="EG9292" s="98"/>
      <c r="EH9292" s="98"/>
      <c r="EI9292" s="98"/>
      <c r="EJ9292" s="98"/>
    </row>
    <row r="9293" spans="135:140">
      <c r="EE9293" s="114"/>
      <c r="EF9293" s="98"/>
      <c r="EG9293" s="98"/>
      <c r="EH9293" s="98"/>
      <c r="EI9293" s="98"/>
      <c r="EJ9293" s="98"/>
    </row>
    <row r="9294" spans="135:140">
      <c r="EE9294" s="114"/>
      <c r="EF9294" s="98"/>
      <c r="EG9294" s="98"/>
      <c r="EH9294" s="98"/>
      <c r="EI9294" s="98"/>
      <c r="EJ9294" s="98"/>
    </row>
    <row r="9295" spans="135:140">
      <c r="EE9295" s="114"/>
      <c r="EF9295" s="98"/>
      <c r="EG9295" s="98"/>
      <c r="EH9295" s="98"/>
      <c r="EI9295" s="98"/>
      <c r="EJ9295" s="98"/>
    </row>
    <row r="9296" spans="135:140">
      <c r="EE9296" s="114"/>
      <c r="EF9296" s="98"/>
      <c r="EG9296" s="98"/>
      <c r="EH9296" s="98"/>
      <c r="EI9296" s="98"/>
      <c r="EJ9296" s="98"/>
    </row>
    <row r="9297" spans="135:140">
      <c r="EE9297" s="114"/>
      <c r="EF9297" s="98"/>
      <c r="EG9297" s="98"/>
      <c r="EH9297" s="98"/>
      <c r="EI9297" s="98"/>
      <c r="EJ9297" s="98"/>
    </row>
    <row r="9298" spans="135:140">
      <c r="EE9298" s="114"/>
      <c r="EF9298" s="98"/>
      <c r="EG9298" s="98"/>
      <c r="EH9298" s="98"/>
      <c r="EI9298" s="98"/>
      <c r="EJ9298" s="98"/>
    </row>
    <row r="9299" spans="135:140">
      <c r="EE9299" s="114"/>
      <c r="EF9299" s="98"/>
      <c r="EG9299" s="98"/>
      <c r="EH9299" s="98"/>
      <c r="EI9299" s="98"/>
      <c r="EJ9299" s="98"/>
    </row>
    <row r="9300" spans="135:140">
      <c r="EE9300" s="114"/>
      <c r="EF9300" s="98"/>
      <c r="EG9300" s="98"/>
      <c r="EH9300" s="98"/>
      <c r="EI9300" s="98"/>
      <c r="EJ9300" s="98"/>
    </row>
    <row r="9301" spans="135:140">
      <c r="EE9301" s="114"/>
      <c r="EF9301" s="98"/>
      <c r="EG9301" s="98"/>
      <c r="EH9301" s="98"/>
      <c r="EI9301" s="98"/>
      <c r="EJ9301" s="98"/>
    </row>
    <row r="9302" spans="135:140">
      <c r="EE9302" s="114"/>
      <c r="EF9302" s="98"/>
      <c r="EG9302" s="98"/>
      <c r="EH9302" s="98"/>
      <c r="EI9302" s="98"/>
      <c r="EJ9302" s="98"/>
    </row>
    <row r="9303" spans="135:140">
      <c r="EE9303" s="114"/>
      <c r="EF9303" s="98"/>
      <c r="EG9303" s="98"/>
      <c r="EH9303" s="98"/>
      <c r="EI9303" s="98"/>
      <c r="EJ9303" s="98"/>
    </row>
    <row r="9304" spans="135:140">
      <c r="EE9304" s="114"/>
      <c r="EF9304" s="98"/>
      <c r="EG9304" s="98"/>
      <c r="EH9304" s="98"/>
      <c r="EI9304" s="98"/>
      <c r="EJ9304" s="98"/>
    </row>
    <row r="9305" spans="135:140">
      <c r="EE9305" s="114"/>
      <c r="EF9305" s="98"/>
      <c r="EG9305" s="98"/>
      <c r="EH9305" s="98"/>
      <c r="EI9305" s="98"/>
      <c r="EJ9305" s="98"/>
    </row>
    <row r="9306" spans="135:140">
      <c r="EE9306" s="114"/>
      <c r="EF9306" s="98"/>
      <c r="EG9306" s="98"/>
      <c r="EH9306" s="98"/>
      <c r="EI9306" s="98"/>
      <c r="EJ9306" s="98"/>
    </row>
    <row r="9307" spans="135:140">
      <c r="EE9307" s="114"/>
      <c r="EF9307" s="98"/>
      <c r="EG9307" s="98"/>
      <c r="EH9307" s="98"/>
      <c r="EI9307" s="98"/>
      <c r="EJ9307" s="98"/>
    </row>
    <row r="9308" spans="135:140">
      <c r="EE9308" s="114"/>
      <c r="EF9308" s="98"/>
      <c r="EG9308" s="98"/>
      <c r="EH9308" s="98"/>
      <c r="EI9308" s="98"/>
      <c r="EJ9308" s="98"/>
    </row>
    <row r="9309" spans="135:140">
      <c r="EE9309" s="114"/>
      <c r="EF9309" s="98"/>
      <c r="EG9309" s="98"/>
      <c r="EH9309" s="98"/>
      <c r="EI9309" s="98"/>
      <c r="EJ9309" s="98"/>
    </row>
    <row r="9310" spans="135:140">
      <c r="EE9310" s="114"/>
      <c r="EF9310" s="98"/>
      <c r="EG9310" s="98"/>
      <c r="EH9310" s="98"/>
      <c r="EI9310" s="98"/>
      <c r="EJ9310" s="98"/>
    </row>
    <row r="9311" spans="135:140">
      <c r="EE9311" s="114"/>
      <c r="EF9311" s="98"/>
      <c r="EG9311" s="98"/>
      <c r="EH9311" s="98"/>
      <c r="EI9311" s="98"/>
      <c r="EJ9311" s="98"/>
    </row>
    <row r="9312" spans="135:140">
      <c r="EE9312" s="114"/>
      <c r="EF9312" s="98"/>
      <c r="EG9312" s="98"/>
      <c r="EH9312" s="98"/>
      <c r="EI9312" s="98"/>
      <c r="EJ9312" s="98"/>
    </row>
    <row r="9313" spans="135:140">
      <c r="EE9313" s="114"/>
      <c r="EF9313" s="98"/>
      <c r="EG9313" s="98"/>
      <c r="EH9313" s="98"/>
      <c r="EI9313" s="98"/>
      <c r="EJ9313" s="98"/>
    </row>
    <row r="9314" spans="135:140">
      <c r="EE9314" s="114"/>
      <c r="EF9314" s="98"/>
      <c r="EG9314" s="98"/>
      <c r="EH9314" s="98"/>
      <c r="EI9314" s="98"/>
      <c r="EJ9314" s="98"/>
    </row>
    <row r="9315" spans="135:140">
      <c r="EE9315" s="114"/>
      <c r="EF9315" s="98"/>
      <c r="EG9315" s="98"/>
      <c r="EH9315" s="98"/>
      <c r="EI9315" s="98"/>
      <c r="EJ9315" s="98"/>
    </row>
    <row r="9316" spans="135:140">
      <c r="EE9316" s="114"/>
      <c r="EF9316" s="98"/>
      <c r="EG9316" s="98"/>
      <c r="EH9316" s="98"/>
      <c r="EI9316" s="98"/>
      <c r="EJ9316" s="98"/>
    </row>
    <row r="9317" spans="135:140">
      <c r="EE9317" s="114"/>
      <c r="EF9317" s="98"/>
      <c r="EG9317" s="98"/>
      <c r="EH9317" s="98"/>
      <c r="EI9317" s="98"/>
      <c r="EJ9317" s="98"/>
    </row>
    <row r="9318" spans="135:140">
      <c r="EE9318" s="114"/>
      <c r="EF9318" s="98"/>
      <c r="EG9318" s="98"/>
      <c r="EH9318" s="98"/>
      <c r="EI9318" s="98"/>
      <c r="EJ9318" s="98"/>
    </row>
    <row r="9319" spans="135:140">
      <c r="EE9319" s="114"/>
      <c r="EF9319" s="98"/>
      <c r="EG9319" s="98"/>
      <c r="EH9319" s="98"/>
      <c r="EI9319" s="98"/>
      <c r="EJ9319" s="98"/>
    </row>
    <row r="9320" spans="135:140">
      <c r="EE9320" s="114"/>
      <c r="EF9320" s="98"/>
      <c r="EG9320" s="98"/>
      <c r="EH9320" s="98"/>
      <c r="EI9320" s="98"/>
      <c r="EJ9320" s="98"/>
    </row>
    <row r="9321" spans="135:140">
      <c r="EE9321" s="114"/>
      <c r="EF9321" s="98"/>
      <c r="EG9321" s="98"/>
      <c r="EH9321" s="98"/>
      <c r="EI9321" s="98"/>
      <c r="EJ9321" s="98"/>
    </row>
    <row r="9322" spans="135:140">
      <c r="EE9322" s="114"/>
      <c r="EF9322" s="98"/>
      <c r="EG9322" s="98"/>
      <c r="EH9322" s="98"/>
      <c r="EI9322" s="98"/>
      <c r="EJ9322" s="98"/>
    </row>
    <row r="9323" spans="135:140">
      <c r="EE9323" s="114"/>
      <c r="EF9323" s="98"/>
      <c r="EG9323" s="98"/>
      <c r="EH9323" s="98"/>
      <c r="EI9323" s="98"/>
      <c r="EJ9323" s="98"/>
    </row>
    <row r="9324" spans="135:140">
      <c r="EE9324" s="114"/>
      <c r="EF9324" s="98"/>
      <c r="EG9324" s="98"/>
      <c r="EH9324" s="98"/>
      <c r="EI9324" s="98"/>
      <c r="EJ9324" s="98"/>
    </row>
    <row r="9325" spans="135:140">
      <c r="EE9325" s="114"/>
      <c r="EF9325" s="98"/>
      <c r="EG9325" s="98"/>
      <c r="EH9325" s="98"/>
      <c r="EI9325" s="98"/>
      <c r="EJ9325" s="98"/>
    </row>
    <row r="9326" spans="135:140">
      <c r="EE9326" s="114"/>
      <c r="EF9326" s="98"/>
      <c r="EG9326" s="98"/>
      <c r="EH9326" s="98"/>
      <c r="EI9326" s="98"/>
      <c r="EJ9326" s="98"/>
    </row>
    <row r="9327" spans="135:140">
      <c r="EE9327" s="114"/>
      <c r="EF9327" s="98"/>
      <c r="EG9327" s="98"/>
      <c r="EH9327" s="98"/>
      <c r="EI9327" s="98"/>
      <c r="EJ9327" s="98"/>
    </row>
    <row r="9328" spans="135:140">
      <c r="EE9328" s="114"/>
      <c r="EF9328" s="98"/>
      <c r="EG9328" s="98"/>
      <c r="EH9328" s="98"/>
      <c r="EI9328" s="98"/>
      <c r="EJ9328" s="98"/>
    </row>
    <row r="9329" spans="135:140">
      <c r="EE9329" s="114"/>
      <c r="EF9329" s="98"/>
      <c r="EG9329" s="98"/>
      <c r="EH9329" s="98"/>
      <c r="EI9329" s="98"/>
      <c r="EJ9329" s="98"/>
    </row>
    <row r="9330" spans="135:140">
      <c r="EE9330" s="114"/>
      <c r="EF9330" s="98"/>
      <c r="EG9330" s="98"/>
      <c r="EH9330" s="98"/>
      <c r="EI9330" s="98"/>
      <c r="EJ9330" s="98"/>
    </row>
    <row r="9331" spans="135:140">
      <c r="EE9331" s="114"/>
      <c r="EF9331" s="98"/>
      <c r="EG9331" s="98"/>
      <c r="EH9331" s="98"/>
      <c r="EI9331" s="98"/>
      <c r="EJ9331" s="98"/>
    </row>
    <row r="9332" spans="135:140">
      <c r="EE9332" s="114"/>
      <c r="EF9332" s="98"/>
      <c r="EG9332" s="98"/>
      <c r="EH9332" s="98"/>
      <c r="EI9332" s="98"/>
      <c r="EJ9332" s="98"/>
    </row>
    <row r="9333" spans="135:140">
      <c r="EE9333" s="114"/>
      <c r="EF9333" s="98"/>
      <c r="EG9333" s="98"/>
      <c r="EH9333" s="98"/>
      <c r="EI9333" s="98"/>
      <c r="EJ9333" s="98"/>
    </row>
    <row r="9334" spans="135:140">
      <c r="EE9334" s="114"/>
      <c r="EF9334" s="98"/>
      <c r="EG9334" s="98"/>
      <c r="EH9334" s="98"/>
      <c r="EI9334" s="98"/>
      <c r="EJ9334" s="98"/>
    </row>
    <row r="9335" spans="135:140">
      <c r="EE9335" s="114"/>
      <c r="EF9335" s="98"/>
      <c r="EG9335" s="98"/>
      <c r="EH9335" s="98"/>
      <c r="EI9335" s="98"/>
      <c r="EJ9335" s="98"/>
    </row>
    <row r="9336" spans="135:140">
      <c r="EE9336" s="114"/>
      <c r="EF9336" s="98"/>
      <c r="EG9336" s="98"/>
      <c r="EH9336" s="98"/>
      <c r="EI9336" s="98"/>
      <c r="EJ9336" s="98"/>
    </row>
    <row r="9337" spans="135:140">
      <c r="EE9337" s="114"/>
      <c r="EF9337" s="98"/>
      <c r="EG9337" s="98"/>
      <c r="EH9337" s="98"/>
      <c r="EI9337" s="98"/>
      <c r="EJ9337" s="98"/>
    </row>
    <row r="9338" spans="135:140">
      <c r="EE9338" s="114"/>
      <c r="EF9338" s="98"/>
      <c r="EG9338" s="98"/>
      <c r="EH9338" s="98"/>
      <c r="EI9338" s="98"/>
      <c r="EJ9338" s="98"/>
    </row>
    <row r="9339" spans="135:140">
      <c r="EE9339" s="114"/>
      <c r="EF9339" s="98"/>
      <c r="EG9339" s="98"/>
      <c r="EH9339" s="98"/>
      <c r="EI9339" s="98"/>
      <c r="EJ9339" s="98"/>
    </row>
    <row r="9340" spans="135:140">
      <c r="EE9340" s="114"/>
      <c r="EF9340" s="98"/>
      <c r="EG9340" s="98"/>
      <c r="EH9340" s="98"/>
      <c r="EI9340" s="98"/>
      <c r="EJ9340" s="98"/>
    </row>
    <row r="9341" spans="135:140">
      <c r="EE9341" s="114"/>
      <c r="EF9341" s="98"/>
      <c r="EG9341" s="98"/>
      <c r="EH9341" s="98"/>
      <c r="EI9341" s="98"/>
      <c r="EJ9341" s="98"/>
    </row>
    <row r="9342" spans="135:140">
      <c r="EE9342" s="114"/>
      <c r="EF9342" s="98"/>
      <c r="EG9342" s="98"/>
      <c r="EH9342" s="98"/>
      <c r="EI9342" s="98"/>
      <c r="EJ9342" s="98"/>
    </row>
    <row r="9343" spans="135:140">
      <c r="EE9343" s="114"/>
      <c r="EF9343" s="98"/>
      <c r="EG9343" s="98"/>
      <c r="EH9343" s="98"/>
      <c r="EI9343" s="98"/>
      <c r="EJ9343" s="98"/>
    </row>
    <row r="9344" spans="135:140">
      <c r="EE9344" s="114"/>
      <c r="EF9344" s="98"/>
      <c r="EG9344" s="98"/>
      <c r="EH9344" s="98"/>
      <c r="EI9344" s="98"/>
      <c r="EJ9344" s="98"/>
    </row>
    <row r="9345" spans="135:140">
      <c r="EE9345" s="114"/>
      <c r="EF9345" s="98"/>
      <c r="EG9345" s="98"/>
      <c r="EH9345" s="98"/>
      <c r="EI9345" s="98"/>
      <c r="EJ9345" s="98"/>
    </row>
    <row r="9346" spans="135:140">
      <c r="EE9346" s="114"/>
      <c r="EF9346" s="98"/>
      <c r="EG9346" s="98"/>
      <c r="EH9346" s="98"/>
      <c r="EI9346" s="98"/>
      <c r="EJ9346" s="98"/>
    </row>
    <row r="9347" spans="135:140">
      <c r="EE9347" s="114"/>
      <c r="EF9347" s="98"/>
      <c r="EG9347" s="98"/>
      <c r="EH9347" s="98"/>
      <c r="EI9347" s="98"/>
      <c r="EJ9347" s="98"/>
    </row>
    <row r="9348" spans="135:140">
      <c r="EE9348" s="114"/>
      <c r="EF9348" s="98"/>
      <c r="EG9348" s="98"/>
      <c r="EH9348" s="98"/>
      <c r="EI9348" s="98"/>
      <c r="EJ9348" s="98"/>
    </row>
    <row r="9349" spans="135:140">
      <c r="EE9349" s="114"/>
      <c r="EF9349" s="98"/>
      <c r="EG9349" s="98"/>
      <c r="EH9349" s="98"/>
      <c r="EI9349" s="98"/>
      <c r="EJ9349" s="98"/>
    </row>
    <row r="9350" spans="135:140">
      <c r="EE9350" s="114"/>
      <c r="EF9350" s="98"/>
      <c r="EG9350" s="98"/>
      <c r="EH9350" s="98"/>
      <c r="EI9350" s="98"/>
      <c r="EJ9350" s="98"/>
    </row>
    <row r="9351" spans="135:140">
      <c r="EE9351" s="114"/>
      <c r="EF9351" s="98"/>
      <c r="EG9351" s="98"/>
      <c r="EH9351" s="98"/>
      <c r="EI9351" s="98"/>
      <c r="EJ9351" s="98"/>
    </row>
    <row r="9352" spans="135:140">
      <c r="EE9352" s="114"/>
      <c r="EF9352" s="98"/>
      <c r="EG9352" s="98"/>
      <c r="EH9352" s="98"/>
      <c r="EI9352" s="98"/>
      <c r="EJ9352" s="98"/>
    </row>
    <row r="9353" spans="135:140">
      <c r="EE9353" s="114"/>
      <c r="EF9353" s="98"/>
      <c r="EG9353" s="98"/>
      <c r="EH9353" s="98"/>
      <c r="EI9353" s="98"/>
      <c r="EJ9353" s="98"/>
    </row>
    <row r="9354" spans="135:140">
      <c r="EE9354" s="114"/>
      <c r="EF9354" s="98"/>
      <c r="EG9354" s="98"/>
      <c r="EH9354" s="98"/>
      <c r="EI9354" s="98"/>
      <c r="EJ9354" s="98"/>
    </row>
    <row r="9355" spans="135:140">
      <c r="EE9355" s="114"/>
      <c r="EF9355" s="98"/>
      <c r="EG9355" s="98"/>
      <c r="EH9355" s="98"/>
      <c r="EI9355" s="98"/>
      <c r="EJ9355" s="98"/>
    </row>
    <row r="9356" spans="135:140">
      <c r="EE9356" s="114"/>
      <c r="EF9356" s="98"/>
      <c r="EG9356" s="98"/>
      <c r="EH9356" s="98"/>
      <c r="EI9356" s="98"/>
      <c r="EJ9356" s="98"/>
    </row>
    <row r="9357" spans="135:140">
      <c r="EE9357" s="114"/>
      <c r="EF9357" s="98"/>
      <c r="EG9357" s="98"/>
      <c r="EH9357" s="98"/>
      <c r="EI9357" s="98"/>
      <c r="EJ9357" s="98"/>
    </row>
    <row r="9358" spans="135:140">
      <c r="EE9358" s="114"/>
      <c r="EF9358" s="98"/>
      <c r="EG9358" s="98"/>
      <c r="EH9358" s="98"/>
      <c r="EI9358" s="98"/>
      <c r="EJ9358" s="98"/>
    </row>
    <row r="9359" spans="135:140">
      <c r="EE9359" s="114"/>
      <c r="EF9359" s="98"/>
      <c r="EG9359" s="98"/>
      <c r="EH9359" s="98"/>
      <c r="EI9359" s="98"/>
      <c r="EJ9359" s="98"/>
    </row>
    <row r="9360" spans="135:140">
      <c r="EE9360" s="114"/>
      <c r="EF9360" s="98"/>
      <c r="EG9360" s="98"/>
      <c r="EH9360" s="98"/>
      <c r="EI9360" s="98"/>
      <c r="EJ9360" s="98"/>
    </row>
    <row r="9361" spans="135:140">
      <c r="EE9361" s="114"/>
      <c r="EF9361" s="98"/>
      <c r="EG9361" s="98"/>
      <c r="EH9361" s="98"/>
      <c r="EI9361" s="98"/>
      <c r="EJ9361" s="98"/>
    </row>
    <row r="9362" spans="135:140">
      <c r="EE9362" s="114"/>
      <c r="EF9362" s="98"/>
      <c r="EG9362" s="98"/>
      <c r="EH9362" s="98"/>
      <c r="EI9362" s="98"/>
      <c r="EJ9362" s="98"/>
    </row>
    <row r="9363" spans="135:140">
      <c r="EE9363" s="114"/>
      <c r="EF9363" s="98"/>
      <c r="EG9363" s="98"/>
      <c r="EH9363" s="98"/>
      <c r="EI9363" s="98"/>
      <c r="EJ9363" s="98"/>
    </row>
    <row r="9364" spans="135:140">
      <c r="EE9364" s="114"/>
      <c r="EF9364" s="98"/>
      <c r="EG9364" s="98"/>
      <c r="EH9364" s="98"/>
      <c r="EI9364" s="98"/>
      <c r="EJ9364" s="98"/>
    </row>
    <row r="9365" spans="135:140">
      <c r="EE9365" s="114"/>
      <c r="EF9365" s="98"/>
      <c r="EG9365" s="98"/>
      <c r="EH9365" s="98"/>
      <c r="EI9365" s="98"/>
      <c r="EJ9365" s="98"/>
    </row>
    <row r="9366" spans="135:140">
      <c r="EE9366" s="114"/>
      <c r="EF9366" s="98"/>
      <c r="EG9366" s="98"/>
      <c r="EH9366" s="98"/>
      <c r="EI9366" s="98"/>
      <c r="EJ9366" s="98"/>
    </row>
    <row r="9367" spans="135:140">
      <c r="EE9367" s="114"/>
      <c r="EF9367" s="98"/>
      <c r="EG9367" s="98"/>
      <c r="EH9367" s="98"/>
      <c r="EI9367" s="98"/>
      <c r="EJ9367" s="98"/>
    </row>
    <row r="9368" spans="135:140">
      <c r="EE9368" s="114"/>
      <c r="EF9368" s="98"/>
      <c r="EG9368" s="98"/>
      <c r="EH9368" s="98"/>
      <c r="EI9368" s="98"/>
      <c r="EJ9368" s="98"/>
    </row>
    <row r="9369" spans="135:140">
      <c r="EE9369" s="114"/>
      <c r="EF9369" s="98"/>
      <c r="EG9369" s="98"/>
      <c r="EH9369" s="98"/>
      <c r="EI9369" s="98"/>
      <c r="EJ9369" s="98"/>
    </row>
    <row r="9370" spans="135:140">
      <c r="EE9370" s="114"/>
      <c r="EF9370" s="98"/>
      <c r="EG9370" s="98"/>
      <c r="EH9370" s="98"/>
      <c r="EI9370" s="98"/>
      <c r="EJ9370" s="98"/>
    </row>
    <row r="9371" spans="135:140">
      <c r="EE9371" s="114"/>
      <c r="EF9371" s="98"/>
      <c r="EG9371" s="98"/>
      <c r="EH9371" s="98"/>
      <c r="EI9371" s="98"/>
      <c r="EJ9371" s="98"/>
    </row>
    <row r="9372" spans="135:140">
      <c r="EE9372" s="114"/>
      <c r="EF9372" s="98"/>
      <c r="EG9372" s="98"/>
      <c r="EH9372" s="98"/>
      <c r="EI9372" s="98"/>
      <c r="EJ9372" s="98"/>
    </row>
    <row r="9373" spans="135:140">
      <c r="EE9373" s="114"/>
      <c r="EF9373" s="98"/>
      <c r="EG9373" s="98"/>
      <c r="EH9373" s="98"/>
      <c r="EI9373" s="98"/>
      <c r="EJ9373" s="98"/>
    </row>
    <row r="9374" spans="135:140">
      <c r="EE9374" s="114"/>
      <c r="EF9374" s="98"/>
      <c r="EG9374" s="98"/>
      <c r="EH9374" s="98"/>
      <c r="EI9374" s="98"/>
      <c r="EJ9374" s="98"/>
    </row>
    <row r="9375" spans="135:140">
      <c r="EE9375" s="114"/>
      <c r="EF9375" s="98"/>
      <c r="EG9375" s="98"/>
      <c r="EH9375" s="98"/>
      <c r="EI9375" s="98"/>
      <c r="EJ9375" s="98"/>
    </row>
    <row r="9376" spans="135:140">
      <c r="EE9376" s="114"/>
      <c r="EF9376" s="98"/>
      <c r="EG9376" s="98"/>
      <c r="EH9376" s="98"/>
      <c r="EI9376" s="98"/>
      <c r="EJ9376" s="98"/>
    </row>
    <row r="9377" spans="135:140">
      <c r="EE9377" s="114"/>
      <c r="EF9377" s="98"/>
      <c r="EG9377" s="98"/>
      <c r="EH9377" s="98"/>
      <c r="EI9377" s="98"/>
      <c r="EJ9377" s="98"/>
    </row>
    <row r="9378" spans="135:140">
      <c r="EE9378" s="114"/>
      <c r="EF9378" s="98"/>
      <c r="EG9378" s="98"/>
      <c r="EH9378" s="98"/>
      <c r="EI9378" s="98"/>
      <c r="EJ9378" s="98"/>
    </row>
    <row r="9379" spans="135:140">
      <c r="EE9379" s="114"/>
      <c r="EF9379" s="98"/>
      <c r="EG9379" s="98"/>
      <c r="EH9379" s="98"/>
      <c r="EI9379" s="98"/>
      <c r="EJ9379" s="98"/>
    </row>
    <row r="9380" spans="135:140">
      <c r="EE9380" s="114"/>
      <c r="EF9380" s="98"/>
      <c r="EG9380" s="98"/>
      <c r="EH9380" s="98"/>
      <c r="EI9380" s="98"/>
      <c r="EJ9380" s="98"/>
    </row>
    <row r="9381" spans="135:140">
      <c r="EE9381" s="114"/>
      <c r="EF9381" s="98"/>
      <c r="EG9381" s="98"/>
      <c r="EH9381" s="98"/>
      <c r="EI9381" s="98"/>
      <c r="EJ9381" s="98"/>
    </row>
    <row r="9382" spans="135:140">
      <c r="EE9382" s="114"/>
      <c r="EF9382" s="98"/>
      <c r="EG9382" s="98"/>
      <c r="EH9382" s="98"/>
      <c r="EI9382" s="98"/>
      <c r="EJ9382" s="98"/>
    </row>
    <row r="9383" spans="135:140">
      <c r="EE9383" s="114"/>
      <c r="EF9383" s="98"/>
      <c r="EG9383" s="98"/>
      <c r="EH9383" s="98"/>
      <c r="EI9383" s="98"/>
      <c r="EJ9383" s="98"/>
    </row>
    <row r="9384" spans="135:140">
      <c r="EE9384" s="114"/>
      <c r="EF9384" s="98"/>
      <c r="EG9384" s="98"/>
      <c r="EH9384" s="98"/>
      <c r="EI9384" s="98"/>
      <c r="EJ9384" s="98"/>
    </row>
    <row r="9385" spans="135:140">
      <c r="EE9385" s="114"/>
      <c r="EF9385" s="98"/>
      <c r="EG9385" s="98"/>
      <c r="EH9385" s="98"/>
      <c r="EI9385" s="98"/>
      <c r="EJ9385" s="98"/>
    </row>
    <row r="9386" spans="135:140">
      <c r="EE9386" s="114"/>
      <c r="EF9386" s="98"/>
      <c r="EG9386" s="98"/>
      <c r="EH9386" s="98"/>
      <c r="EI9386" s="98"/>
      <c r="EJ9386" s="98"/>
    </row>
    <row r="9387" spans="135:140">
      <c r="EE9387" s="114"/>
      <c r="EF9387" s="98"/>
      <c r="EG9387" s="98"/>
      <c r="EH9387" s="98"/>
      <c r="EI9387" s="98"/>
      <c r="EJ9387" s="98"/>
    </row>
    <row r="9388" spans="135:140">
      <c r="EE9388" s="114"/>
      <c r="EF9388" s="98"/>
      <c r="EG9388" s="98"/>
      <c r="EH9388" s="98"/>
      <c r="EI9388" s="98"/>
      <c r="EJ9388" s="98"/>
    </row>
    <row r="9389" spans="135:140">
      <c r="EE9389" s="114"/>
      <c r="EF9389" s="98"/>
      <c r="EG9389" s="98"/>
      <c r="EH9389" s="98"/>
      <c r="EI9389" s="98"/>
      <c r="EJ9389" s="98"/>
    </row>
    <row r="9390" spans="135:140">
      <c r="EE9390" s="114"/>
      <c r="EF9390" s="98"/>
      <c r="EG9390" s="98"/>
      <c r="EH9390" s="98"/>
      <c r="EI9390" s="98"/>
      <c r="EJ9390" s="98"/>
    </row>
    <row r="9391" spans="135:140">
      <c r="EE9391" s="114"/>
      <c r="EF9391" s="98"/>
      <c r="EG9391" s="98"/>
      <c r="EH9391" s="98"/>
      <c r="EI9391" s="98"/>
      <c r="EJ9391" s="98"/>
    </row>
    <row r="9392" spans="135:140">
      <c r="EE9392" s="114"/>
      <c r="EF9392" s="98"/>
      <c r="EG9392" s="98"/>
      <c r="EH9392" s="98"/>
      <c r="EI9392" s="98"/>
      <c r="EJ9392" s="98"/>
    </row>
    <row r="9393" spans="135:140">
      <c r="EE9393" s="114"/>
      <c r="EF9393" s="98"/>
      <c r="EG9393" s="98"/>
      <c r="EH9393" s="98"/>
      <c r="EI9393" s="98"/>
      <c r="EJ9393" s="98"/>
    </row>
    <row r="9394" spans="135:140">
      <c r="EE9394" s="114"/>
      <c r="EF9394" s="98"/>
      <c r="EG9394" s="98"/>
      <c r="EH9394" s="98"/>
      <c r="EI9394" s="98"/>
      <c r="EJ9394" s="98"/>
    </row>
    <row r="9395" spans="135:140">
      <c r="EE9395" s="114"/>
      <c r="EF9395" s="98"/>
      <c r="EG9395" s="98"/>
      <c r="EH9395" s="98"/>
      <c r="EI9395" s="98"/>
      <c r="EJ9395" s="98"/>
    </row>
    <row r="9396" spans="135:140">
      <c r="EE9396" s="114"/>
      <c r="EF9396" s="98"/>
      <c r="EG9396" s="98"/>
      <c r="EH9396" s="98"/>
      <c r="EI9396" s="98"/>
      <c r="EJ9396" s="98"/>
    </row>
    <row r="9397" spans="135:140">
      <c r="EE9397" s="114"/>
      <c r="EF9397" s="98"/>
      <c r="EG9397" s="98"/>
      <c r="EH9397" s="98"/>
      <c r="EI9397" s="98"/>
      <c r="EJ9397" s="98"/>
    </row>
    <row r="9398" spans="135:140">
      <c r="EE9398" s="114"/>
      <c r="EF9398" s="98"/>
      <c r="EG9398" s="98"/>
      <c r="EH9398" s="98"/>
      <c r="EI9398" s="98"/>
      <c r="EJ9398" s="98"/>
    </row>
    <row r="9399" spans="135:140">
      <c r="EE9399" s="114"/>
      <c r="EF9399" s="98"/>
      <c r="EG9399" s="98"/>
      <c r="EH9399" s="98"/>
      <c r="EI9399" s="98"/>
      <c r="EJ9399" s="98"/>
    </row>
    <row r="9400" spans="135:140">
      <c r="EE9400" s="114"/>
      <c r="EF9400" s="98"/>
      <c r="EG9400" s="98"/>
      <c r="EH9400" s="98"/>
      <c r="EI9400" s="98"/>
      <c r="EJ9400" s="98"/>
    </row>
    <row r="9401" spans="135:140">
      <c r="EE9401" s="114"/>
      <c r="EF9401" s="98"/>
      <c r="EG9401" s="98"/>
      <c r="EH9401" s="98"/>
      <c r="EI9401" s="98"/>
      <c r="EJ9401" s="98"/>
    </row>
    <row r="9402" spans="135:140">
      <c r="EE9402" s="114"/>
      <c r="EF9402" s="98"/>
      <c r="EG9402" s="98"/>
      <c r="EH9402" s="98"/>
      <c r="EI9402" s="98"/>
      <c r="EJ9402" s="98"/>
    </row>
    <row r="9403" spans="135:140">
      <c r="EE9403" s="114"/>
      <c r="EF9403" s="98"/>
      <c r="EG9403" s="98"/>
      <c r="EH9403" s="98"/>
      <c r="EI9403" s="98"/>
      <c r="EJ9403" s="98"/>
    </row>
    <row r="9404" spans="135:140">
      <c r="EE9404" s="114"/>
      <c r="EF9404" s="98"/>
      <c r="EG9404" s="98"/>
      <c r="EH9404" s="98"/>
      <c r="EI9404" s="98"/>
      <c r="EJ9404" s="98"/>
    </row>
    <row r="9405" spans="135:140">
      <c r="EE9405" s="114"/>
      <c r="EF9405" s="98"/>
      <c r="EG9405" s="98"/>
      <c r="EH9405" s="98"/>
      <c r="EI9405" s="98"/>
      <c r="EJ9405" s="98"/>
    </row>
    <row r="9406" spans="135:140">
      <c r="EE9406" s="114"/>
      <c r="EF9406" s="98"/>
      <c r="EG9406" s="98"/>
      <c r="EH9406" s="98"/>
      <c r="EI9406" s="98"/>
      <c r="EJ9406" s="98"/>
    </row>
    <row r="9407" spans="135:140">
      <c r="EE9407" s="114"/>
      <c r="EF9407" s="98"/>
      <c r="EG9407" s="98"/>
      <c r="EH9407" s="98"/>
      <c r="EI9407" s="98"/>
      <c r="EJ9407" s="98"/>
    </row>
    <row r="9408" spans="135:140">
      <c r="EE9408" s="114"/>
      <c r="EF9408" s="98"/>
      <c r="EG9408" s="98"/>
      <c r="EH9408" s="98"/>
      <c r="EI9408" s="98"/>
      <c r="EJ9408" s="98"/>
    </row>
    <row r="9409" spans="135:140">
      <c r="EE9409" s="114"/>
      <c r="EF9409" s="98"/>
      <c r="EG9409" s="98"/>
      <c r="EH9409" s="98"/>
      <c r="EI9409" s="98"/>
      <c r="EJ9409" s="98"/>
    </row>
    <row r="9410" spans="135:140">
      <c r="EE9410" s="114"/>
      <c r="EF9410" s="98"/>
      <c r="EG9410" s="98"/>
      <c r="EH9410" s="98"/>
      <c r="EI9410" s="98"/>
      <c r="EJ9410" s="98"/>
    </row>
    <row r="9411" spans="135:140">
      <c r="EE9411" s="114"/>
      <c r="EF9411" s="98"/>
      <c r="EG9411" s="98"/>
      <c r="EH9411" s="98"/>
      <c r="EI9411" s="98"/>
      <c r="EJ9411" s="98"/>
    </row>
    <row r="9412" spans="135:140">
      <c r="EE9412" s="114"/>
      <c r="EF9412" s="98"/>
      <c r="EG9412" s="98"/>
      <c r="EH9412" s="98"/>
      <c r="EI9412" s="98"/>
      <c r="EJ9412" s="98"/>
    </row>
    <row r="9413" spans="135:140">
      <c r="EE9413" s="114"/>
      <c r="EF9413" s="98"/>
      <c r="EG9413" s="98"/>
      <c r="EH9413" s="98"/>
      <c r="EI9413" s="98"/>
      <c r="EJ9413" s="98"/>
    </row>
    <row r="9414" spans="135:140">
      <c r="EE9414" s="114"/>
      <c r="EF9414" s="98"/>
      <c r="EG9414" s="98"/>
      <c r="EH9414" s="98"/>
      <c r="EI9414" s="98"/>
      <c r="EJ9414" s="98"/>
    </row>
    <row r="9415" spans="135:140">
      <c r="EE9415" s="114"/>
      <c r="EF9415" s="98"/>
      <c r="EG9415" s="98"/>
      <c r="EH9415" s="98"/>
      <c r="EI9415" s="98"/>
      <c r="EJ9415" s="98"/>
    </row>
    <row r="9416" spans="135:140">
      <c r="EE9416" s="114"/>
      <c r="EF9416" s="98"/>
      <c r="EG9416" s="98"/>
      <c r="EH9416" s="98"/>
      <c r="EI9416" s="98"/>
      <c r="EJ9416" s="98"/>
    </row>
    <row r="9417" spans="135:140">
      <c r="EE9417" s="114"/>
      <c r="EF9417" s="98"/>
      <c r="EG9417" s="98"/>
      <c r="EH9417" s="98"/>
      <c r="EI9417" s="98"/>
      <c r="EJ9417" s="98"/>
    </row>
    <row r="9418" spans="135:140">
      <c r="EE9418" s="114"/>
      <c r="EF9418" s="98"/>
      <c r="EG9418" s="98"/>
      <c r="EH9418" s="98"/>
      <c r="EI9418" s="98"/>
      <c r="EJ9418" s="98"/>
    </row>
    <row r="9419" spans="135:140">
      <c r="EE9419" s="114"/>
      <c r="EF9419" s="98"/>
      <c r="EG9419" s="98"/>
      <c r="EH9419" s="98"/>
      <c r="EI9419" s="98"/>
      <c r="EJ9419" s="98"/>
    </row>
    <row r="9420" spans="135:140">
      <c r="EE9420" s="114"/>
      <c r="EF9420" s="98"/>
      <c r="EG9420" s="98"/>
      <c r="EH9420" s="98"/>
      <c r="EI9420" s="98"/>
      <c r="EJ9420" s="98"/>
    </row>
    <row r="9421" spans="135:140">
      <c r="EE9421" s="114"/>
      <c r="EF9421" s="98"/>
      <c r="EG9421" s="98"/>
      <c r="EH9421" s="98"/>
      <c r="EI9421" s="98"/>
      <c r="EJ9421" s="98"/>
    </row>
    <row r="9422" spans="135:140">
      <c r="EE9422" s="114"/>
      <c r="EF9422" s="98"/>
      <c r="EG9422" s="98"/>
      <c r="EH9422" s="98"/>
      <c r="EI9422" s="98"/>
      <c r="EJ9422" s="98"/>
    </row>
    <row r="9423" spans="135:140">
      <c r="EE9423" s="114"/>
      <c r="EF9423" s="98"/>
      <c r="EG9423" s="98"/>
      <c r="EH9423" s="98"/>
      <c r="EI9423" s="98"/>
      <c r="EJ9423" s="98"/>
    </row>
    <row r="9424" spans="135:140">
      <c r="EE9424" s="114"/>
      <c r="EF9424" s="98"/>
      <c r="EG9424" s="98"/>
      <c r="EH9424" s="98"/>
      <c r="EI9424" s="98"/>
      <c r="EJ9424" s="98"/>
    </row>
    <row r="9425" spans="135:140">
      <c r="EE9425" s="114"/>
      <c r="EF9425" s="98"/>
      <c r="EG9425" s="98"/>
      <c r="EH9425" s="98"/>
      <c r="EI9425" s="98"/>
      <c r="EJ9425" s="98"/>
    </row>
    <row r="9426" spans="135:140">
      <c r="EE9426" s="114"/>
      <c r="EF9426" s="98"/>
      <c r="EG9426" s="98"/>
      <c r="EH9426" s="98"/>
      <c r="EI9426" s="98"/>
      <c r="EJ9426" s="98"/>
    </row>
    <row r="9427" spans="135:140">
      <c r="EE9427" s="114"/>
      <c r="EF9427" s="98"/>
      <c r="EG9427" s="98"/>
      <c r="EH9427" s="98"/>
      <c r="EI9427" s="98"/>
      <c r="EJ9427" s="98"/>
    </row>
    <row r="9428" spans="135:140">
      <c r="EE9428" s="114"/>
      <c r="EF9428" s="98"/>
      <c r="EG9428" s="98"/>
      <c r="EH9428" s="98"/>
      <c r="EI9428" s="98"/>
      <c r="EJ9428" s="98"/>
    </row>
    <row r="9429" spans="135:140">
      <c r="EE9429" s="114"/>
      <c r="EF9429" s="98"/>
      <c r="EG9429" s="98"/>
      <c r="EH9429" s="98"/>
      <c r="EI9429" s="98"/>
      <c r="EJ9429" s="98"/>
    </row>
    <row r="9430" spans="135:140">
      <c r="EE9430" s="114"/>
      <c r="EF9430" s="98"/>
      <c r="EG9430" s="98"/>
      <c r="EH9430" s="98"/>
      <c r="EI9430" s="98"/>
      <c r="EJ9430" s="98"/>
    </row>
    <row r="9431" spans="135:140">
      <c r="EE9431" s="114"/>
      <c r="EF9431" s="98"/>
      <c r="EG9431" s="98"/>
      <c r="EH9431" s="98"/>
      <c r="EI9431" s="98"/>
      <c r="EJ9431" s="98"/>
    </row>
    <row r="9432" spans="135:140">
      <c r="EE9432" s="114"/>
      <c r="EF9432" s="98"/>
      <c r="EG9432" s="98"/>
      <c r="EH9432" s="98"/>
      <c r="EI9432" s="98"/>
      <c r="EJ9432" s="98"/>
    </row>
    <row r="9433" spans="135:140">
      <c r="EE9433" s="114"/>
      <c r="EF9433" s="98"/>
      <c r="EG9433" s="98"/>
      <c r="EH9433" s="98"/>
      <c r="EI9433" s="98"/>
      <c r="EJ9433" s="98"/>
    </row>
    <row r="9434" spans="135:140">
      <c r="EE9434" s="114"/>
      <c r="EF9434" s="98"/>
      <c r="EG9434" s="98"/>
      <c r="EH9434" s="98"/>
      <c r="EI9434" s="98"/>
      <c r="EJ9434" s="98"/>
    </row>
    <row r="9435" spans="135:140">
      <c r="EE9435" s="114"/>
      <c r="EF9435" s="98"/>
      <c r="EG9435" s="98"/>
      <c r="EH9435" s="98"/>
      <c r="EI9435" s="98"/>
      <c r="EJ9435" s="98"/>
    </row>
    <row r="9436" spans="135:140">
      <c r="EE9436" s="114"/>
      <c r="EF9436" s="98"/>
      <c r="EG9436" s="98"/>
      <c r="EH9436" s="98"/>
      <c r="EI9436" s="98"/>
      <c r="EJ9436" s="98"/>
    </row>
    <row r="9437" spans="135:140">
      <c r="EE9437" s="114"/>
      <c r="EF9437" s="98"/>
      <c r="EG9437" s="98"/>
      <c r="EH9437" s="98"/>
      <c r="EI9437" s="98"/>
      <c r="EJ9437" s="98"/>
    </row>
    <row r="9438" spans="135:140">
      <c r="EE9438" s="114"/>
      <c r="EF9438" s="98"/>
      <c r="EG9438" s="98"/>
      <c r="EH9438" s="98"/>
      <c r="EI9438" s="98"/>
      <c r="EJ9438" s="98"/>
    </row>
    <row r="9439" spans="135:140">
      <c r="EE9439" s="114"/>
      <c r="EF9439" s="98"/>
      <c r="EG9439" s="98"/>
      <c r="EH9439" s="98"/>
      <c r="EI9439" s="98"/>
      <c r="EJ9439" s="98"/>
    </row>
    <row r="9440" spans="135:140">
      <c r="EE9440" s="114"/>
      <c r="EF9440" s="98"/>
      <c r="EG9440" s="98"/>
      <c r="EH9440" s="98"/>
      <c r="EI9440" s="98"/>
      <c r="EJ9440" s="98"/>
    </row>
    <row r="9441" spans="135:140">
      <c r="EE9441" s="114"/>
      <c r="EF9441" s="98"/>
      <c r="EG9441" s="98"/>
      <c r="EH9441" s="98"/>
      <c r="EI9441" s="98"/>
      <c r="EJ9441" s="98"/>
    </row>
    <row r="9442" spans="135:140">
      <c r="EE9442" s="114"/>
      <c r="EF9442" s="98"/>
      <c r="EG9442" s="98"/>
      <c r="EH9442" s="98"/>
      <c r="EI9442" s="98"/>
      <c r="EJ9442" s="98"/>
    </row>
    <row r="9443" spans="135:140">
      <c r="EE9443" s="114"/>
      <c r="EF9443" s="98"/>
      <c r="EG9443" s="98"/>
      <c r="EH9443" s="98"/>
      <c r="EI9443" s="98"/>
      <c r="EJ9443" s="98"/>
    </row>
    <row r="9444" spans="135:140">
      <c r="EE9444" s="114"/>
      <c r="EF9444" s="98"/>
      <c r="EG9444" s="98"/>
      <c r="EH9444" s="98"/>
      <c r="EI9444" s="98"/>
      <c r="EJ9444" s="98"/>
    </row>
    <row r="9445" spans="135:140">
      <c r="EE9445" s="114"/>
      <c r="EF9445" s="98"/>
      <c r="EG9445" s="98"/>
      <c r="EH9445" s="98"/>
      <c r="EI9445" s="98"/>
      <c r="EJ9445" s="98"/>
    </row>
    <row r="9446" spans="135:140">
      <c r="EE9446" s="114"/>
      <c r="EF9446" s="98"/>
      <c r="EG9446" s="98"/>
      <c r="EH9446" s="98"/>
      <c r="EI9446" s="98"/>
      <c r="EJ9446" s="98"/>
    </row>
    <row r="9447" spans="135:140">
      <c r="EE9447" s="114"/>
      <c r="EF9447" s="98"/>
      <c r="EG9447" s="98"/>
      <c r="EH9447" s="98"/>
      <c r="EI9447" s="98"/>
      <c r="EJ9447" s="98"/>
    </row>
    <row r="9448" spans="135:140">
      <c r="EE9448" s="114"/>
      <c r="EF9448" s="98"/>
      <c r="EG9448" s="98"/>
      <c r="EH9448" s="98"/>
      <c r="EI9448" s="98"/>
      <c r="EJ9448" s="98"/>
    </row>
    <row r="9449" spans="135:140">
      <c r="EE9449" s="114"/>
      <c r="EF9449" s="98"/>
      <c r="EG9449" s="98"/>
      <c r="EH9449" s="98"/>
      <c r="EI9449" s="98"/>
      <c r="EJ9449" s="98"/>
    </row>
    <row r="9450" spans="135:140">
      <c r="EE9450" s="114"/>
      <c r="EF9450" s="98"/>
      <c r="EG9450" s="98"/>
      <c r="EH9450" s="98"/>
      <c r="EI9450" s="98"/>
      <c r="EJ9450" s="98"/>
    </row>
    <row r="9451" spans="135:140">
      <c r="EE9451" s="114"/>
      <c r="EF9451" s="98"/>
      <c r="EG9451" s="98"/>
      <c r="EH9451" s="98"/>
      <c r="EI9451" s="98"/>
      <c r="EJ9451" s="98"/>
    </row>
    <row r="9452" spans="135:140">
      <c r="EE9452" s="114"/>
      <c r="EF9452" s="98"/>
      <c r="EG9452" s="98"/>
      <c r="EH9452" s="98"/>
      <c r="EI9452" s="98"/>
      <c r="EJ9452" s="98"/>
    </row>
    <row r="9453" spans="135:140">
      <c r="EE9453" s="114"/>
      <c r="EF9453" s="98"/>
      <c r="EG9453" s="98"/>
      <c r="EH9453" s="98"/>
      <c r="EI9453" s="98"/>
      <c r="EJ9453" s="98"/>
    </row>
    <row r="9454" spans="135:140">
      <c r="EE9454" s="114"/>
      <c r="EF9454" s="98"/>
      <c r="EG9454" s="98"/>
      <c r="EH9454" s="98"/>
      <c r="EI9454" s="98"/>
      <c r="EJ9454" s="98"/>
    </row>
    <row r="9455" spans="135:140">
      <c r="EE9455" s="114"/>
      <c r="EF9455" s="98"/>
      <c r="EG9455" s="98"/>
      <c r="EH9455" s="98"/>
      <c r="EI9455" s="98"/>
      <c r="EJ9455" s="98"/>
    </row>
    <row r="9456" spans="135:140">
      <c r="EE9456" s="114"/>
      <c r="EF9456" s="98"/>
      <c r="EG9456" s="98"/>
      <c r="EH9456" s="98"/>
      <c r="EI9456" s="98"/>
      <c r="EJ9456" s="98"/>
    </row>
    <row r="9457" spans="135:140">
      <c r="EE9457" s="114"/>
      <c r="EF9457" s="98"/>
      <c r="EG9457" s="98"/>
      <c r="EH9457" s="98"/>
      <c r="EI9457" s="98"/>
      <c r="EJ9457" s="98"/>
    </row>
    <row r="9458" spans="135:140">
      <c r="EE9458" s="114"/>
      <c r="EF9458" s="98"/>
      <c r="EG9458" s="98"/>
      <c r="EH9458" s="98"/>
      <c r="EI9458" s="98"/>
      <c r="EJ9458" s="98"/>
    </row>
    <row r="9459" spans="135:140">
      <c r="EE9459" s="114"/>
      <c r="EF9459" s="98"/>
      <c r="EG9459" s="98"/>
      <c r="EH9459" s="98"/>
      <c r="EI9459" s="98"/>
      <c r="EJ9459" s="98"/>
    </row>
    <row r="9460" spans="135:140">
      <c r="EE9460" s="114"/>
      <c r="EF9460" s="98"/>
      <c r="EG9460" s="98"/>
      <c r="EH9460" s="98"/>
      <c r="EI9460" s="98"/>
      <c r="EJ9460" s="98"/>
    </row>
    <row r="9461" spans="135:140">
      <c r="EE9461" s="114"/>
      <c r="EF9461" s="98"/>
      <c r="EG9461" s="98"/>
      <c r="EH9461" s="98"/>
      <c r="EI9461" s="98"/>
      <c r="EJ9461" s="98"/>
    </row>
    <row r="9462" spans="135:140">
      <c r="EE9462" s="114"/>
      <c r="EF9462" s="98"/>
      <c r="EG9462" s="98"/>
      <c r="EH9462" s="98"/>
      <c r="EI9462" s="98"/>
      <c r="EJ9462" s="98"/>
    </row>
    <row r="9463" spans="135:140">
      <c r="EE9463" s="114"/>
      <c r="EF9463" s="98"/>
      <c r="EG9463" s="98"/>
      <c r="EH9463" s="98"/>
      <c r="EI9463" s="98"/>
      <c r="EJ9463" s="98"/>
    </row>
    <row r="9464" spans="135:140">
      <c r="EE9464" s="114"/>
      <c r="EF9464" s="98"/>
      <c r="EG9464" s="98"/>
      <c r="EH9464" s="98"/>
      <c r="EI9464" s="98"/>
      <c r="EJ9464" s="98"/>
    </row>
    <row r="9465" spans="135:140">
      <c r="EE9465" s="114"/>
      <c r="EF9465" s="98"/>
      <c r="EG9465" s="98"/>
      <c r="EH9465" s="98"/>
      <c r="EI9465" s="98"/>
      <c r="EJ9465" s="98"/>
    </row>
    <row r="9466" spans="135:140">
      <c r="EE9466" s="114"/>
      <c r="EF9466" s="98"/>
      <c r="EG9466" s="98"/>
      <c r="EH9466" s="98"/>
      <c r="EI9466" s="98"/>
      <c r="EJ9466" s="98"/>
    </row>
    <row r="9467" spans="135:140">
      <c r="EE9467" s="114"/>
      <c r="EF9467" s="98"/>
      <c r="EG9467" s="98"/>
      <c r="EH9467" s="98"/>
      <c r="EI9467" s="98"/>
      <c r="EJ9467" s="98"/>
    </row>
    <row r="9468" spans="135:140">
      <c r="EE9468" s="114"/>
      <c r="EF9468" s="98"/>
      <c r="EG9468" s="98"/>
      <c r="EH9468" s="98"/>
      <c r="EI9468" s="98"/>
      <c r="EJ9468" s="98"/>
    </row>
    <row r="9469" spans="135:140">
      <c r="EE9469" s="114"/>
      <c r="EF9469" s="98"/>
      <c r="EG9469" s="98"/>
      <c r="EH9469" s="98"/>
      <c r="EI9469" s="98"/>
      <c r="EJ9469" s="98"/>
    </row>
    <row r="9470" spans="135:140">
      <c r="EE9470" s="114"/>
      <c r="EF9470" s="98"/>
      <c r="EG9470" s="98"/>
      <c r="EH9470" s="98"/>
      <c r="EI9470" s="98"/>
      <c r="EJ9470" s="98"/>
    </row>
    <row r="9471" spans="135:140">
      <c r="EE9471" s="114"/>
      <c r="EF9471" s="98"/>
      <c r="EG9471" s="98"/>
      <c r="EH9471" s="98"/>
      <c r="EI9471" s="98"/>
      <c r="EJ9471" s="98"/>
    </row>
    <row r="9472" spans="135:140">
      <c r="EE9472" s="114"/>
      <c r="EF9472" s="98"/>
      <c r="EG9472" s="98"/>
      <c r="EH9472" s="98"/>
      <c r="EI9472" s="98"/>
      <c r="EJ9472" s="98"/>
    </row>
    <row r="9473" spans="135:140">
      <c r="EE9473" s="114"/>
      <c r="EF9473" s="98"/>
      <c r="EG9473" s="98"/>
      <c r="EH9473" s="98"/>
      <c r="EI9473" s="98"/>
      <c r="EJ9473" s="98"/>
    </row>
    <row r="9474" spans="135:140">
      <c r="EE9474" s="114"/>
      <c r="EF9474" s="98"/>
      <c r="EG9474" s="98"/>
      <c r="EH9474" s="98"/>
      <c r="EI9474" s="98"/>
      <c r="EJ9474" s="98"/>
    </row>
    <row r="9475" spans="135:140">
      <c r="EE9475" s="114"/>
      <c r="EF9475" s="98"/>
      <c r="EG9475" s="98"/>
      <c r="EH9475" s="98"/>
      <c r="EI9475" s="98"/>
      <c r="EJ9475" s="98"/>
    </row>
    <row r="9476" spans="135:140">
      <c r="EE9476" s="114"/>
      <c r="EF9476" s="98"/>
      <c r="EG9476" s="98"/>
      <c r="EH9476" s="98"/>
      <c r="EI9476" s="98"/>
      <c r="EJ9476" s="98"/>
    </row>
    <row r="9477" spans="135:140">
      <c r="EE9477" s="114"/>
      <c r="EF9477" s="98"/>
      <c r="EG9477" s="98"/>
      <c r="EH9477" s="98"/>
      <c r="EI9477" s="98"/>
      <c r="EJ9477" s="98"/>
    </row>
    <row r="9478" spans="135:140">
      <c r="EE9478" s="114"/>
      <c r="EF9478" s="98"/>
      <c r="EG9478" s="98"/>
      <c r="EH9478" s="98"/>
      <c r="EI9478" s="98"/>
      <c r="EJ9478" s="98"/>
    </row>
    <row r="9479" spans="135:140">
      <c r="EE9479" s="114"/>
      <c r="EF9479" s="98"/>
      <c r="EG9479" s="98"/>
      <c r="EH9479" s="98"/>
      <c r="EI9479" s="98"/>
      <c r="EJ9479" s="98"/>
    </row>
    <row r="9480" spans="135:140">
      <c r="EE9480" s="114"/>
      <c r="EF9480" s="98"/>
      <c r="EG9480" s="98"/>
      <c r="EH9480" s="98"/>
      <c r="EI9480" s="98"/>
      <c r="EJ9480" s="98"/>
    </row>
    <row r="9481" spans="135:140">
      <c r="EE9481" s="114"/>
      <c r="EF9481" s="98"/>
      <c r="EG9481" s="98"/>
      <c r="EH9481" s="98"/>
      <c r="EI9481" s="98"/>
      <c r="EJ9481" s="98"/>
    </row>
    <row r="9482" spans="135:140">
      <c r="EE9482" s="114"/>
      <c r="EF9482" s="98"/>
      <c r="EG9482" s="98"/>
      <c r="EH9482" s="98"/>
      <c r="EI9482" s="98"/>
      <c r="EJ9482" s="98"/>
    </row>
    <row r="9483" spans="135:140">
      <c r="EE9483" s="114"/>
      <c r="EF9483" s="98"/>
      <c r="EG9483" s="98"/>
      <c r="EH9483" s="98"/>
      <c r="EI9483" s="98"/>
      <c r="EJ9483" s="98"/>
    </row>
    <row r="9484" spans="135:140">
      <c r="EE9484" s="114"/>
      <c r="EF9484" s="98"/>
      <c r="EG9484" s="98"/>
      <c r="EH9484" s="98"/>
      <c r="EI9484" s="98"/>
      <c r="EJ9484" s="98"/>
    </row>
    <row r="9485" spans="135:140">
      <c r="EE9485" s="114"/>
      <c r="EF9485" s="98"/>
      <c r="EG9485" s="98"/>
      <c r="EH9485" s="98"/>
      <c r="EI9485" s="98"/>
      <c r="EJ9485" s="98"/>
    </row>
    <row r="9486" spans="135:140">
      <c r="EE9486" s="114"/>
      <c r="EF9486" s="98"/>
      <c r="EG9486" s="98"/>
      <c r="EH9486" s="98"/>
      <c r="EI9486" s="98"/>
      <c r="EJ9486" s="98"/>
    </row>
    <row r="9487" spans="135:140">
      <c r="EE9487" s="114"/>
      <c r="EF9487" s="98"/>
      <c r="EG9487" s="98"/>
      <c r="EH9487" s="98"/>
      <c r="EI9487" s="98"/>
      <c r="EJ9487" s="98"/>
    </row>
    <row r="9488" spans="135:140">
      <c r="EE9488" s="114"/>
      <c r="EF9488" s="98"/>
      <c r="EG9488" s="98"/>
      <c r="EH9488" s="98"/>
      <c r="EI9488" s="98"/>
      <c r="EJ9488" s="98"/>
    </row>
    <row r="9489" spans="135:140">
      <c r="EE9489" s="114"/>
      <c r="EF9489" s="98"/>
      <c r="EG9489" s="98"/>
      <c r="EH9489" s="98"/>
      <c r="EI9489" s="98"/>
      <c r="EJ9489" s="98"/>
    </row>
    <row r="9490" spans="135:140">
      <c r="EE9490" s="114"/>
      <c r="EF9490" s="98"/>
      <c r="EG9490" s="98"/>
      <c r="EH9490" s="98"/>
      <c r="EI9490" s="98"/>
      <c r="EJ9490" s="98"/>
    </row>
    <row r="9491" spans="135:140">
      <c r="EE9491" s="114"/>
      <c r="EF9491" s="98"/>
      <c r="EG9491" s="98"/>
      <c r="EH9491" s="98"/>
      <c r="EI9491" s="98"/>
      <c r="EJ9491" s="98"/>
    </row>
    <row r="9492" spans="135:140">
      <c r="EE9492" s="114"/>
      <c r="EF9492" s="98"/>
      <c r="EG9492" s="98"/>
      <c r="EH9492" s="98"/>
      <c r="EI9492" s="98"/>
      <c r="EJ9492" s="98"/>
    </row>
    <row r="9493" spans="135:140">
      <c r="EE9493" s="114"/>
      <c r="EF9493" s="98"/>
      <c r="EG9493" s="98"/>
      <c r="EH9493" s="98"/>
      <c r="EI9493" s="98"/>
      <c r="EJ9493" s="98"/>
    </row>
    <row r="9494" spans="135:140">
      <c r="EE9494" s="114"/>
      <c r="EF9494" s="98"/>
      <c r="EG9494" s="98"/>
      <c r="EH9494" s="98"/>
      <c r="EI9494" s="98"/>
      <c r="EJ9494" s="98"/>
    </row>
    <row r="9495" spans="135:140">
      <c r="EE9495" s="114"/>
      <c r="EF9495" s="98"/>
      <c r="EG9495" s="98"/>
      <c r="EH9495" s="98"/>
      <c r="EI9495" s="98"/>
      <c r="EJ9495" s="98"/>
    </row>
    <row r="9496" spans="135:140">
      <c r="EE9496" s="114"/>
      <c r="EF9496" s="98"/>
      <c r="EG9496" s="98"/>
      <c r="EH9496" s="98"/>
      <c r="EI9496" s="98"/>
      <c r="EJ9496" s="98"/>
    </row>
    <row r="9497" spans="135:140">
      <c r="EE9497" s="114"/>
      <c r="EF9497" s="98"/>
      <c r="EG9497" s="98"/>
      <c r="EH9497" s="98"/>
      <c r="EI9497" s="98"/>
      <c r="EJ9497" s="98"/>
    </row>
    <row r="9498" spans="135:140">
      <c r="EE9498" s="114"/>
      <c r="EF9498" s="98"/>
      <c r="EG9498" s="98"/>
      <c r="EH9498" s="98"/>
      <c r="EI9498" s="98"/>
      <c r="EJ9498" s="98"/>
    </row>
    <row r="9499" spans="135:140">
      <c r="EE9499" s="114"/>
      <c r="EF9499" s="98"/>
      <c r="EG9499" s="98"/>
      <c r="EH9499" s="98"/>
      <c r="EI9499" s="98"/>
      <c r="EJ9499" s="98"/>
    </row>
    <row r="9500" spans="135:140">
      <c r="EE9500" s="114"/>
      <c r="EF9500" s="98"/>
      <c r="EG9500" s="98"/>
      <c r="EH9500" s="98"/>
      <c r="EI9500" s="98"/>
      <c r="EJ9500" s="98"/>
    </row>
    <row r="9501" spans="135:140">
      <c r="EE9501" s="114"/>
      <c r="EF9501" s="98"/>
      <c r="EG9501" s="98"/>
      <c r="EH9501" s="98"/>
      <c r="EI9501" s="98"/>
      <c r="EJ9501" s="98"/>
    </row>
    <row r="9502" spans="135:140">
      <c r="EE9502" s="114"/>
      <c r="EF9502" s="98"/>
      <c r="EG9502" s="98"/>
      <c r="EH9502" s="98"/>
      <c r="EI9502" s="98"/>
      <c r="EJ9502" s="98"/>
    </row>
    <row r="9503" spans="135:140">
      <c r="EE9503" s="114"/>
      <c r="EF9503" s="98"/>
      <c r="EG9503" s="98"/>
      <c r="EH9503" s="98"/>
      <c r="EI9503" s="98"/>
      <c r="EJ9503" s="98"/>
    </row>
    <row r="9504" spans="135:140">
      <c r="EE9504" s="114"/>
      <c r="EF9504" s="98"/>
      <c r="EG9504" s="98"/>
      <c r="EH9504" s="98"/>
      <c r="EI9504" s="98"/>
      <c r="EJ9504" s="98"/>
    </row>
    <row r="9505" spans="135:140">
      <c r="EE9505" s="114"/>
      <c r="EF9505" s="98"/>
      <c r="EG9505" s="98"/>
      <c r="EH9505" s="98"/>
      <c r="EI9505" s="98"/>
      <c r="EJ9505" s="98"/>
    </row>
    <row r="9506" spans="135:140">
      <c r="EE9506" s="114"/>
      <c r="EF9506" s="98"/>
      <c r="EG9506" s="98"/>
      <c r="EH9506" s="98"/>
      <c r="EI9506" s="98"/>
      <c r="EJ9506" s="98"/>
    </row>
    <row r="9507" spans="135:140">
      <c r="EE9507" s="114"/>
      <c r="EF9507" s="98"/>
      <c r="EG9507" s="98"/>
      <c r="EH9507" s="98"/>
      <c r="EI9507" s="98"/>
      <c r="EJ9507" s="98"/>
    </row>
    <row r="9508" spans="135:140">
      <c r="EE9508" s="114"/>
      <c r="EF9508" s="98"/>
      <c r="EG9508" s="98"/>
      <c r="EH9508" s="98"/>
      <c r="EI9508" s="98"/>
      <c r="EJ9508" s="98"/>
    </row>
    <row r="9509" spans="135:140">
      <c r="EE9509" s="114"/>
      <c r="EF9509" s="98"/>
      <c r="EG9509" s="98"/>
      <c r="EH9509" s="98"/>
      <c r="EI9509" s="98"/>
      <c r="EJ9509" s="98"/>
    </row>
    <row r="9510" spans="135:140">
      <c r="EE9510" s="114"/>
      <c r="EF9510" s="98"/>
      <c r="EG9510" s="98"/>
      <c r="EH9510" s="98"/>
      <c r="EI9510" s="98"/>
      <c r="EJ9510" s="98"/>
    </row>
    <row r="9511" spans="135:140">
      <c r="EE9511" s="114"/>
      <c r="EF9511" s="98"/>
      <c r="EG9511" s="98"/>
      <c r="EH9511" s="98"/>
      <c r="EI9511" s="98"/>
      <c r="EJ9511" s="98"/>
    </row>
    <row r="9512" spans="135:140">
      <c r="EE9512" s="114"/>
      <c r="EF9512" s="98"/>
      <c r="EG9512" s="98"/>
      <c r="EH9512" s="98"/>
      <c r="EI9512" s="98"/>
      <c r="EJ9512" s="98"/>
    </row>
    <row r="9513" spans="135:140">
      <c r="EE9513" s="114"/>
      <c r="EF9513" s="98"/>
      <c r="EG9513" s="98"/>
      <c r="EH9513" s="98"/>
      <c r="EI9513" s="98"/>
      <c r="EJ9513" s="98"/>
    </row>
    <row r="9514" spans="135:140">
      <c r="EE9514" s="114"/>
      <c r="EF9514" s="98"/>
      <c r="EG9514" s="98"/>
      <c r="EH9514" s="98"/>
      <c r="EI9514" s="98"/>
      <c r="EJ9514" s="98"/>
    </row>
    <row r="9515" spans="135:140">
      <c r="EE9515" s="114"/>
      <c r="EF9515" s="98"/>
      <c r="EG9515" s="98"/>
      <c r="EH9515" s="98"/>
      <c r="EI9515" s="98"/>
      <c r="EJ9515" s="98"/>
    </row>
    <row r="9516" spans="135:140">
      <c r="EE9516" s="114"/>
      <c r="EF9516" s="98"/>
      <c r="EG9516" s="98"/>
      <c r="EH9516" s="98"/>
      <c r="EI9516" s="98"/>
      <c r="EJ9516" s="98"/>
    </row>
    <row r="9517" spans="135:140">
      <c r="EE9517" s="114"/>
      <c r="EF9517" s="98"/>
      <c r="EG9517" s="98"/>
      <c r="EH9517" s="98"/>
      <c r="EI9517" s="98"/>
      <c r="EJ9517" s="98"/>
    </row>
    <row r="9518" spans="135:140">
      <c r="EE9518" s="114"/>
      <c r="EF9518" s="98"/>
      <c r="EG9518" s="98"/>
      <c r="EH9518" s="98"/>
      <c r="EI9518" s="98"/>
      <c r="EJ9518" s="98"/>
    </row>
    <row r="9519" spans="135:140">
      <c r="EE9519" s="114"/>
      <c r="EF9519" s="98"/>
      <c r="EG9519" s="98"/>
      <c r="EH9519" s="98"/>
      <c r="EI9519" s="98"/>
      <c r="EJ9519" s="98"/>
    </row>
    <row r="9520" spans="135:140">
      <c r="EE9520" s="114"/>
      <c r="EF9520" s="98"/>
      <c r="EG9520" s="98"/>
      <c r="EH9520" s="98"/>
      <c r="EI9520" s="98"/>
      <c r="EJ9520" s="98"/>
    </row>
    <row r="9521" spans="135:140">
      <c r="EE9521" s="114"/>
      <c r="EF9521" s="98"/>
      <c r="EG9521" s="98"/>
      <c r="EH9521" s="98"/>
      <c r="EI9521" s="98"/>
      <c r="EJ9521" s="98"/>
    </row>
    <row r="9522" spans="135:140">
      <c r="EE9522" s="114"/>
      <c r="EF9522" s="98"/>
      <c r="EG9522" s="98"/>
      <c r="EH9522" s="98"/>
      <c r="EI9522" s="98"/>
      <c r="EJ9522" s="98"/>
    </row>
    <row r="9523" spans="135:140">
      <c r="EE9523" s="114"/>
      <c r="EF9523" s="98"/>
      <c r="EG9523" s="98"/>
      <c r="EH9523" s="98"/>
      <c r="EI9523" s="98"/>
      <c r="EJ9523" s="98"/>
    </row>
    <row r="9524" spans="135:140">
      <c r="EE9524" s="114"/>
      <c r="EF9524" s="98"/>
      <c r="EG9524" s="98"/>
      <c r="EH9524" s="98"/>
      <c r="EI9524" s="98"/>
      <c r="EJ9524" s="98"/>
    </row>
    <row r="9525" spans="135:140">
      <c r="EE9525" s="114"/>
      <c r="EF9525" s="98"/>
      <c r="EG9525" s="98"/>
      <c r="EH9525" s="98"/>
      <c r="EI9525" s="98"/>
      <c r="EJ9525" s="98"/>
    </row>
    <row r="9526" spans="135:140">
      <c r="EE9526" s="114"/>
      <c r="EF9526" s="98"/>
      <c r="EG9526" s="98"/>
      <c r="EH9526" s="98"/>
      <c r="EI9526" s="98"/>
      <c r="EJ9526" s="98"/>
    </row>
    <row r="9527" spans="135:140">
      <c r="EE9527" s="114"/>
      <c r="EF9527" s="98"/>
      <c r="EG9527" s="98"/>
      <c r="EH9527" s="98"/>
      <c r="EI9527" s="98"/>
      <c r="EJ9527" s="98"/>
    </row>
    <row r="9528" spans="135:140">
      <c r="EE9528" s="114"/>
      <c r="EF9528" s="98"/>
      <c r="EG9528" s="98"/>
      <c r="EH9528" s="98"/>
      <c r="EI9528" s="98"/>
      <c r="EJ9528" s="98"/>
    </row>
    <row r="9529" spans="135:140">
      <c r="EE9529" s="114"/>
      <c r="EF9529" s="98"/>
      <c r="EG9529" s="98"/>
      <c r="EH9529" s="98"/>
      <c r="EI9529" s="98"/>
      <c r="EJ9529" s="98"/>
    </row>
    <row r="9530" spans="135:140">
      <c r="EE9530" s="114"/>
      <c r="EF9530" s="98"/>
      <c r="EG9530" s="98"/>
      <c r="EH9530" s="98"/>
      <c r="EI9530" s="98"/>
      <c r="EJ9530" s="98"/>
    </row>
    <row r="9531" spans="135:140">
      <c r="EE9531" s="114"/>
      <c r="EF9531" s="98"/>
      <c r="EG9531" s="98"/>
      <c r="EH9531" s="98"/>
      <c r="EI9531" s="98"/>
      <c r="EJ9531" s="98"/>
    </row>
    <row r="9532" spans="135:140">
      <c r="EE9532" s="114"/>
      <c r="EF9532" s="98"/>
      <c r="EG9532" s="98"/>
      <c r="EH9532" s="98"/>
      <c r="EI9532" s="98"/>
      <c r="EJ9532" s="98"/>
    </row>
    <row r="9533" spans="135:140">
      <c r="EE9533" s="114"/>
      <c r="EF9533" s="98"/>
      <c r="EG9533" s="98"/>
      <c r="EH9533" s="98"/>
      <c r="EI9533" s="98"/>
      <c r="EJ9533" s="98"/>
    </row>
    <row r="9534" spans="135:140">
      <c r="EE9534" s="114"/>
      <c r="EF9534" s="98"/>
      <c r="EG9534" s="98"/>
      <c r="EH9534" s="98"/>
      <c r="EI9534" s="98"/>
      <c r="EJ9534" s="98"/>
    </row>
    <row r="9535" spans="135:140">
      <c r="EE9535" s="114"/>
      <c r="EF9535" s="98"/>
      <c r="EG9535" s="98"/>
      <c r="EH9535" s="98"/>
      <c r="EI9535" s="98"/>
      <c r="EJ9535" s="98"/>
    </row>
    <row r="9536" spans="135:140">
      <c r="EE9536" s="114"/>
      <c r="EF9536" s="98"/>
      <c r="EG9536" s="98"/>
      <c r="EH9536" s="98"/>
      <c r="EI9536" s="98"/>
      <c r="EJ9536" s="98"/>
    </row>
    <row r="9537" spans="135:140">
      <c r="EE9537" s="114"/>
      <c r="EF9537" s="98"/>
      <c r="EG9537" s="98"/>
      <c r="EH9537" s="98"/>
      <c r="EI9537" s="98"/>
      <c r="EJ9537" s="98"/>
    </row>
    <row r="9538" spans="135:140">
      <c r="EE9538" s="114"/>
      <c r="EF9538" s="98"/>
      <c r="EG9538" s="98"/>
      <c r="EH9538" s="98"/>
      <c r="EI9538" s="98"/>
      <c r="EJ9538" s="98"/>
    </row>
    <row r="9539" spans="135:140">
      <c r="EE9539" s="114"/>
      <c r="EF9539" s="98"/>
      <c r="EG9539" s="98"/>
      <c r="EH9539" s="98"/>
      <c r="EI9539" s="98"/>
      <c r="EJ9539" s="98"/>
    </row>
    <row r="9540" spans="135:140">
      <c r="EE9540" s="114"/>
      <c r="EF9540" s="98"/>
      <c r="EG9540" s="98"/>
      <c r="EH9540" s="98"/>
      <c r="EI9540" s="98"/>
      <c r="EJ9540" s="98"/>
    </row>
    <row r="9541" spans="135:140">
      <c r="EE9541" s="114"/>
      <c r="EF9541" s="98"/>
      <c r="EG9541" s="98"/>
      <c r="EH9541" s="98"/>
      <c r="EI9541" s="98"/>
      <c r="EJ9541" s="98"/>
    </row>
    <row r="9542" spans="135:140">
      <c r="EE9542" s="114"/>
      <c r="EF9542" s="98"/>
      <c r="EG9542" s="98"/>
      <c r="EH9542" s="98"/>
      <c r="EI9542" s="98"/>
      <c r="EJ9542" s="98"/>
    </row>
    <row r="9543" spans="135:140">
      <c r="EE9543" s="114"/>
      <c r="EF9543" s="98"/>
      <c r="EG9543" s="98"/>
      <c r="EH9543" s="98"/>
      <c r="EI9543" s="98"/>
      <c r="EJ9543" s="98"/>
    </row>
    <row r="9544" spans="135:140">
      <c r="EE9544" s="114"/>
      <c r="EF9544" s="98"/>
      <c r="EG9544" s="98"/>
      <c r="EH9544" s="98"/>
      <c r="EI9544" s="98"/>
      <c r="EJ9544" s="98"/>
    </row>
    <row r="9545" spans="135:140">
      <c r="EE9545" s="114"/>
      <c r="EF9545" s="98"/>
      <c r="EG9545" s="98"/>
      <c r="EH9545" s="98"/>
      <c r="EI9545" s="98"/>
      <c r="EJ9545" s="98"/>
    </row>
    <row r="9546" spans="135:140">
      <c r="EE9546" s="114"/>
      <c r="EF9546" s="98"/>
      <c r="EG9546" s="98"/>
      <c r="EH9546" s="98"/>
      <c r="EI9546" s="98"/>
      <c r="EJ9546" s="98"/>
    </row>
    <row r="9547" spans="135:140">
      <c r="EE9547" s="114"/>
      <c r="EF9547" s="98"/>
      <c r="EG9547" s="98"/>
      <c r="EH9547" s="98"/>
      <c r="EI9547" s="98"/>
      <c r="EJ9547" s="98"/>
    </row>
    <row r="9548" spans="135:140">
      <c r="EE9548" s="114"/>
      <c r="EF9548" s="98"/>
      <c r="EG9548" s="98"/>
      <c r="EH9548" s="98"/>
      <c r="EI9548" s="98"/>
      <c r="EJ9548" s="98"/>
    </row>
    <row r="9549" spans="135:140">
      <c r="EE9549" s="114"/>
      <c r="EF9549" s="98"/>
      <c r="EG9549" s="98"/>
      <c r="EH9549" s="98"/>
      <c r="EI9549" s="98"/>
      <c r="EJ9549" s="98"/>
    </row>
    <row r="9550" spans="135:140">
      <c r="EE9550" s="114"/>
      <c r="EF9550" s="98"/>
      <c r="EG9550" s="98"/>
      <c r="EH9550" s="98"/>
      <c r="EI9550" s="98"/>
      <c r="EJ9550" s="98"/>
    </row>
    <row r="9551" spans="135:140">
      <c r="EE9551" s="114"/>
      <c r="EF9551" s="98"/>
      <c r="EG9551" s="98"/>
      <c r="EH9551" s="98"/>
      <c r="EI9551" s="98"/>
      <c r="EJ9551" s="98"/>
    </row>
    <row r="9552" spans="135:140">
      <c r="EE9552" s="114"/>
      <c r="EF9552" s="98"/>
      <c r="EG9552" s="98"/>
      <c r="EH9552" s="98"/>
      <c r="EI9552" s="98"/>
      <c r="EJ9552" s="98"/>
    </row>
    <row r="9553" spans="135:140">
      <c r="EE9553" s="114"/>
      <c r="EF9553" s="98"/>
      <c r="EG9553" s="98"/>
      <c r="EH9553" s="98"/>
      <c r="EI9553" s="98"/>
      <c r="EJ9553" s="98"/>
    </row>
    <row r="9554" spans="135:140">
      <c r="EE9554" s="114"/>
      <c r="EF9554" s="98"/>
      <c r="EG9554" s="98"/>
      <c r="EH9554" s="98"/>
      <c r="EI9554" s="98"/>
      <c r="EJ9554" s="98"/>
    </row>
    <row r="9555" spans="135:140">
      <c r="EE9555" s="114"/>
      <c r="EF9555" s="98"/>
      <c r="EG9555" s="98"/>
      <c r="EH9555" s="98"/>
      <c r="EI9555" s="98"/>
      <c r="EJ9555" s="98"/>
    </row>
    <row r="9556" spans="135:140">
      <c r="EE9556" s="114"/>
      <c r="EF9556" s="98"/>
      <c r="EG9556" s="98"/>
      <c r="EH9556" s="98"/>
      <c r="EI9556" s="98"/>
      <c r="EJ9556" s="98"/>
    </row>
    <row r="9557" spans="135:140">
      <c r="EE9557" s="114"/>
      <c r="EF9557" s="98"/>
      <c r="EG9557" s="98"/>
      <c r="EH9557" s="98"/>
      <c r="EI9557" s="98"/>
      <c r="EJ9557" s="98"/>
    </row>
    <row r="9558" spans="135:140">
      <c r="EE9558" s="114"/>
      <c r="EF9558" s="98"/>
      <c r="EG9558" s="98"/>
      <c r="EH9558" s="98"/>
      <c r="EI9558" s="98"/>
      <c r="EJ9558" s="98"/>
    </row>
    <row r="9559" spans="135:140">
      <c r="EE9559" s="114"/>
      <c r="EF9559" s="98"/>
      <c r="EG9559" s="98"/>
      <c r="EH9559" s="98"/>
      <c r="EI9559" s="98"/>
      <c r="EJ9559" s="98"/>
    </row>
    <row r="9560" spans="135:140">
      <c r="EE9560" s="114"/>
      <c r="EF9560" s="98"/>
      <c r="EG9560" s="98"/>
      <c r="EH9560" s="98"/>
      <c r="EI9560" s="98"/>
      <c r="EJ9560" s="98"/>
    </row>
    <row r="9561" spans="135:140">
      <c r="EE9561" s="114"/>
      <c r="EF9561" s="98"/>
      <c r="EG9561" s="98"/>
      <c r="EH9561" s="98"/>
      <c r="EI9561" s="98"/>
      <c r="EJ9561" s="98"/>
    </row>
    <row r="9562" spans="135:140">
      <c r="EE9562" s="114"/>
      <c r="EF9562" s="98"/>
      <c r="EG9562" s="98"/>
      <c r="EH9562" s="98"/>
      <c r="EI9562" s="98"/>
      <c r="EJ9562" s="98"/>
    </row>
    <row r="9563" spans="135:140">
      <c r="EE9563" s="114"/>
      <c r="EF9563" s="98"/>
      <c r="EG9563" s="98"/>
      <c r="EH9563" s="98"/>
      <c r="EI9563" s="98"/>
      <c r="EJ9563" s="98"/>
    </row>
    <row r="9564" spans="135:140">
      <c r="EE9564" s="114"/>
      <c r="EF9564" s="98"/>
      <c r="EG9564" s="98"/>
      <c r="EH9564" s="98"/>
      <c r="EI9564" s="98"/>
      <c r="EJ9564" s="98"/>
    </row>
    <row r="9565" spans="135:140">
      <c r="EE9565" s="114"/>
      <c r="EF9565" s="98"/>
      <c r="EG9565" s="98"/>
      <c r="EH9565" s="98"/>
      <c r="EI9565" s="98"/>
      <c r="EJ9565" s="98"/>
    </row>
    <row r="9566" spans="135:140">
      <c r="EE9566" s="114"/>
      <c r="EF9566" s="98"/>
      <c r="EG9566" s="98"/>
      <c r="EH9566" s="98"/>
      <c r="EI9566" s="98"/>
      <c r="EJ9566" s="98"/>
    </row>
    <row r="9567" spans="135:140">
      <c r="EE9567" s="114"/>
      <c r="EF9567" s="98"/>
      <c r="EG9567" s="98"/>
      <c r="EH9567" s="98"/>
      <c r="EI9567" s="98"/>
      <c r="EJ9567" s="98"/>
    </row>
    <row r="9568" spans="135:140">
      <c r="EE9568" s="114"/>
      <c r="EF9568" s="98"/>
      <c r="EG9568" s="98"/>
      <c r="EH9568" s="98"/>
      <c r="EI9568" s="98"/>
      <c r="EJ9568" s="98"/>
    </row>
    <row r="9569" spans="135:140">
      <c r="EE9569" s="114"/>
      <c r="EF9569" s="98"/>
      <c r="EG9569" s="98"/>
      <c r="EH9569" s="98"/>
      <c r="EI9569" s="98"/>
      <c r="EJ9569" s="98"/>
    </row>
    <row r="9570" spans="135:140">
      <c r="EE9570" s="114"/>
      <c r="EF9570" s="98"/>
      <c r="EG9570" s="98"/>
      <c r="EH9570" s="98"/>
      <c r="EI9570" s="98"/>
      <c r="EJ9570" s="98"/>
    </row>
    <row r="9571" spans="135:140">
      <c r="EE9571" s="114"/>
      <c r="EF9571" s="98"/>
      <c r="EG9571" s="98"/>
      <c r="EH9571" s="98"/>
      <c r="EI9571" s="98"/>
      <c r="EJ9571" s="98"/>
    </row>
    <row r="9572" spans="135:140">
      <c r="EE9572" s="114"/>
      <c r="EF9572" s="98"/>
      <c r="EG9572" s="98"/>
      <c r="EH9572" s="98"/>
      <c r="EI9572" s="98"/>
      <c r="EJ9572" s="98"/>
    </row>
    <row r="9573" spans="135:140">
      <c r="EE9573" s="114"/>
      <c r="EF9573" s="98"/>
      <c r="EG9573" s="98"/>
      <c r="EH9573" s="98"/>
      <c r="EI9573" s="98"/>
      <c r="EJ9573" s="98"/>
    </row>
    <row r="9574" spans="135:140">
      <c r="EE9574" s="114"/>
      <c r="EF9574" s="98"/>
      <c r="EG9574" s="98"/>
      <c r="EH9574" s="98"/>
      <c r="EI9574" s="98"/>
      <c r="EJ9574" s="98"/>
    </row>
    <row r="9575" spans="135:140">
      <c r="EE9575" s="114"/>
      <c r="EF9575" s="98"/>
      <c r="EG9575" s="98"/>
      <c r="EH9575" s="98"/>
      <c r="EI9575" s="98"/>
      <c r="EJ9575" s="98"/>
    </row>
    <row r="9576" spans="135:140">
      <c r="EE9576" s="114"/>
      <c r="EF9576" s="98"/>
      <c r="EG9576" s="98"/>
      <c r="EH9576" s="98"/>
      <c r="EI9576" s="98"/>
      <c r="EJ9576" s="98"/>
    </row>
    <row r="9577" spans="135:140">
      <c r="EE9577" s="114"/>
      <c r="EF9577" s="98"/>
      <c r="EG9577" s="98"/>
      <c r="EH9577" s="98"/>
      <c r="EI9577" s="98"/>
      <c r="EJ9577" s="98"/>
    </row>
    <row r="9578" spans="135:140">
      <c r="EE9578" s="114"/>
      <c r="EF9578" s="98"/>
      <c r="EG9578" s="98"/>
      <c r="EH9578" s="98"/>
      <c r="EI9578" s="98"/>
      <c r="EJ9578" s="98"/>
    </row>
    <row r="9579" spans="135:140">
      <c r="EE9579" s="114"/>
      <c r="EF9579" s="98"/>
      <c r="EG9579" s="98"/>
      <c r="EH9579" s="98"/>
      <c r="EI9579" s="98"/>
      <c r="EJ9579" s="98"/>
    </row>
    <row r="9580" spans="135:140">
      <c r="EE9580" s="114"/>
      <c r="EF9580" s="98"/>
      <c r="EG9580" s="98"/>
      <c r="EH9580" s="98"/>
      <c r="EI9580" s="98"/>
      <c r="EJ9580" s="98"/>
    </row>
    <row r="9581" spans="135:140">
      <c r="EE9581" s="114"/>
      <c r="EF9581" s="98"/>
      <c r="EG9581" s="98"/>
      <c r="EH9581" s="98"/>
      <c r="EI9581" s="98"/>
      <c r="EJ9581" s="98"/>
    </row>
    <row r="9582" spans="135:140">
      <c r="EE9582" s="114"/>
      <c r="EF9582" s="98"/>
      <c r="EG9582" s="98"/>
      <c r="EH9582" s="98"/>
      <c r="EI9582" s="98"/>
      <c r="EJ9582" s="98"/>
    </row>
    <row r="9583" spans="135:140">
      <c r="EE9583" s="114"/>
      <c r="EF9583" s="98"/>
      <c r="EG9583" s="98"/>
      <c r="EH9583" s="98"/>
      <c r="EI9583" s="98"/>
      <c r="EJ9583" s="98"/>
    </row>
    <row r="9584" spans="135:140">
      <c r="EE9584" s="114"/>
      <c r="EF9584" s="98"/>
      <c r="EG9584" s="98"/>
      <c r="EH9584" s="98"/>
      <c r="EI9584" s="98"/>
      <c r="EJ9584" s="98"/>
    </row>
    <row r="9585" spans="135:140">
      <c r="EE9585" s="114"/>
      <c r="EF9585" s="98"/>
      <c r="EG9585" s="98"/>
      <c r="EH9585" s="98"/>
      <c r="EI9585" s="98"/>
      <c r="EJ9585" s="98"/>
    </row>
    <row r="9586" spans="135:140">
      <c r="EE9586" s="114"/>
      <c r="EF9586" s="98"/>
      <c r="EG9586" s="98"/>
      <c r="EH9586" s="98"/>
      <c r="EI9586" s="98"/>
      <c r="EJ9586" s="98"/>
    </row>
    <row r="9587" spans="135:140">
      <c r="EE9587" s="114"/>
      <c r="EF9587" s="98"/>
      <c r="EG9587" s="98"/>
      <c r="EH9587" s="98"/>
      <c r="EI9587" s="98"/>
      <c r="EJ9587" s="98"/>
    </row>
    <row r="9588" spans="135:140">
      <c r="EE9588" s="114"/>
      <c r="EF9588" s="98"/>
      <c r="EG9588" s="98"/>
      <c r="EH9588" s="98"/>
      <c r="EI9588" s="98"/>
      <c r="EJ9588" s="98"/>
    </row>
    <row r="9589" spans="135:140">
      <c r="EE9589" s="114"/>
      <c r="EF9589" s="98"/>
      <c r="EG9589" s="98"/>
      <c r="EH9589" s="98"/>
      <c r="EI9589" s="98"/>
      <c r="EJ9589" s="98"/>
    </row>
    <row r="9590" spans="135:140">
      <c r="EE9590" s="114"/>
      <c r="EF9590" s="98"/>
      <c r="EG9590" s="98"/>
      <c r="EH9590" s="98"/>
      <c r="EI9590" s="98"/>
      <c r="EJ9590" s="98"/>
    </row>
    <row r="9591" spans="135:140">
      <c r="EE9591" s="114"/>
      <c r="EF9591" s="98"/>
      <c r="EG9591" s="98"/>
      <c r="EH9591" s="98"/>
      <c r="EI9591" s="98"/>
      <c r="EJ9591" s="98"/>
    </row>
    <row r="9592" spans="135:140">
      <c r="EE9592" s="114"/>
      <c r="EF9592" s="98"/>
      <c r="EG9592" s="98"/>
      <c r="EH9592" s="98"/>
      <c r="EI9592" s="98"/>
      <c r="EJ9592" s="98"/>
    </row>
    <row r="9593" spans="135:140">
      <c r="EE9593" s="114"/>
      <c r="EF9593" s="98"/>
      <c r="EG9593" s="98"/>
      <c r="EH9593" s="98"/>
      <c r="EI9593" s="98"/>
      <c r="EJ9593" s="98"/>
    </row>
    <row r="9594" spans="135:140">
      <c r="EE9594" s="114"/>
      <c r="EF9594" s="98"/>
      <c r="EG9594" s="98"/>
      <c r="EH9594" s="98"/>
      <c r="EI9594" s="98"/>
      <c r="EJ9594" s="98"/>
    </row>
    <row r="9595" spans="135:140">
      <c r="EE9595" s="114"/>
      <c r="EF9595" s="98"/>
      <c r="EG9595" s="98"/>
      <c r="EH9595" s="98"/>
      <c r="EI9595" s="98"/>
      <c r="EJ9595" s="98"/>
    </row>
    <row r="9596" spans="135:140">
      <c r="EE9596" s="114"/>
      <c r="EF9596" s="98"/>
      <c r="EG9596" s="98"/>
      <c r="EH9596" s="98"/>
      <c r="EI9596" s="98"/>
      <c r="EJ9596" s="98"/>
    </row>
    <row r="9597" spans="135:140">
      <c r="EE9597" s="114"/>
      <c r="EF9597" s="98"/>
      <c r="EG9597" s="98"/>
      <c r="EH9597" s="98"/>
      <c r="EI9597" s="98"/>
      <c r="EJ9597" s="98"/>
    </row>
    <row r="9598" spans="135:140">
      <c r="EE9598" s="114"/>
      <c r="EF9598" s="98"/>
      <c r="EG9598" s="98"/>
      <c r="EH9598" s="98"/>
      <c r="EI9598" s="98"/>
      <c r="EJ9598" s="98"/>
    </row>
    <row r="9599" spans="135:140">
      <c r="EE9599" s="114"/>
      <c r="EF9599" s="98"/>
      <c r="EG9599" s="98"/>
      <c r="EH9599" s="98"/>
      <c r="EI9599" s="98"/>
      <c r="EJ9599" s="98"/>
    </row>
    <row r="9600" spans="135:140">
      <c r="EE9600" s="114"/>
      <c r="EF9600" s="98"/>
      <c r="EG9600" s="98"/>
      <c r="EH9600" s="98"/>
      <c r="EI9600" s="98"/>
      <c r="EJ9600" s="98"/>
    </row>
    <row r="9601" spans="135:140">
      <c r="EE9601" s="114"/>
      <c r="EF9601" s="98"/>
      <c r="EG9601" s="98"/>
      <c r="EH9601" s="98"/>
      <c r="EI9601" s="98"/>
      <c r="EJ9601" s="98"/>
    </row>
    <row r="9602" spans="135:140">
      <c r="EE9602" s="114"/>
      <c r="EF9602" s="98"/>
      <c r="EG9602" s="98"/>
      <c r="EH9602" s="98"/>
      <c r="EI9602" s="98"/>
      <c r="EJ9602" s="98"/>
    </row>
    <row r="9603" spans="135:140">
      <c r="EE9603" s="114"/>
      <c r="EF9603" s="98"/>
      <c r="EG9603" s="98"/>
      <c r="EH9603" s="98"/>
      <c r="EI9603" s="98"/>
      <c r="EJ9603" s="98"/>
    </row>
    <row r="9604" spans="135:140">
      <c r="EE9604" s="114"/>
      <c r="EF9604" s="98"/>
      <c r="EG9604" s="98"/>
      <c r="EH9604" s="98"/>
      <c r="EI9604" s="98"/>
      <c r="EJ9604" s="98"/>
    </row>
    <row r="9605" spans="135:140">
      <c r="EE9605" s="114"/>
      <c r="EF9605" s="98"/>
      <c r="EG9605" s="98"/>
      <c r="EH9605" s="98"/>
      <c r="EI9605" s="98"/>
      <c r="EJ9605" s="98"/>
    </row>
    <row r="9606" spans="135:140">
      <c r="EE9606" s="114"/>
      <c r="EF9606" s="98"/>
      <c r="EG9606" s="98"/>
      <c r="EH9606" s="98"/>
      <c r="EI9606" s="98"/>
      <c r="EJ9606" s="98"/>
    </row>
    <row r="9607" spans="135:140">
      <c r="EE9607" s="114"/>
      <c r="EF9607" s="98"/>
      <c r="EG9607" s="98"/>
      <c r="EH9607" s="98"/>
      <c r="EI9607" s="98"/>
      <c r="EJ9607" s="98"/>
    </row>
    <row r="9608" spans="135:140">
      <c r="EE9608" s="114"/>
      <c r="EF9608" s="98"/>
      <c r="EG9608" s="98"/>
      <c r="EH9608" s="98"/>
      <c r="EI9608" s="98"/>
      <c r="EJ9608" s="98"/>
    </row>
    <row r="9609" spans="135:140">
      <c r="EE9609" s="114"/>
      <c r="EF9609" s="98"/>
      <c r="EG9609" s="98"/>
      <c r="EH9609" s="98"/>
      <c r="EI9609" s="98"/>
      <c r="EJ9609" s="98"/>
    </row>
    <row r="9610" spans="135:140">
      <c r="EE9610" s="114"/>
      <c r="EF9610" s="98"/>
      <c r="EG9610" s="98"/>
      <c r="EH9610" s="98"/>
      <c r="EI9610" s="98"/>
      <c r="EJ9610" s="98"/>
    </row>
    <row r="9611" spans="135:140">
      <c r="EE9611" s="114"/>
      <c r="EF9611" s="98"/>
      <c r="EG9611" s="98"/>
      <c r="EH9611" s="98"/>
      <c r="EI9611" s="98"/>
      <c r="EJ9611" s="98"/>
    </row>
    <row r="9612" spans="135:140">
      <c r="EE9612" s="114"/>
      <c r="EF9612" s="98"/>
      <c r="EG9612" s="98"/>
      <c r="EH9612" s="98"/>
      <c r="EI9612" s="98"/>
      <c r="EJ9612" s="98"/>
    </row>
    <row r="9613" spans="135:140">
      <c r="EE9613" s="114"/>
      <c r="EF9613" s="98"/>
      <c r="EG9613" s="98"/>
      <c r="EH9613" s="98"/>
      <c r="EI9613" s="98"/>
      <c r="EJ9613" s="98"/>
    </row>
    <row r="9614" spans="135:140">
      <c r="EE9614" s="114"/>
      <c r="EF9614" s="98"/>
      <c r="EG9614" s="98"/>
      <c r="EH9614" s="98"/>
      <c r="EI9614" s="98"/>
      <c r="EJ9614" s="98"/>
    </row>
    <row r="9615" spans="135:140">
      <c r="EE9615" s="114"/>
      <c r="EF9615" s="98"/>
      <c r="EG9615" s="98"/>
      <c r="EH9615" s="98"/>
      <c r="EI9615" s="98"/>
      <c r="EJ9615" s="98"/>
    </row>
    <row r="9616" spans="135:140">
      <c r="EE9616" s="114"/>
      <c r="EF9616" s="98"/>
      <c r="EG9616" s="98"/>
      <c r="EH9616" s="98"/>
      <c r="EI9616" s="98"/>
      <c r="EJ9616" s="98"/>
    </row>
    <row r="9617" spans="135:140">
      <c r="EE9617" s="114"/>
      <c r="EF9617" s="98"/>
      <c r="EG9617" s="98"/>
      <c r="EH9617" s="98"/>
      <c r="EI9617" s="98"/>
      <c r="EJ9617" s="98"/>
    </row>
    <row r="9618" spans="135:140">
      <c r="EE9618" s="114"/>
      <c r="EF9618" s="98"/>
      <c r="EG9618" s="98"/>
      <c r="EH9618" s="98"/>
      <c r="EI9618" s="98"/>
      <c r="EJ9618" s="98"/>
    </row>
    <row r="9619" spans="135:140">
      <c r="EE9619" s="114"/>
      <c r="EF9619" s="98"/>
      <c r="EG9619" s="98"/>
      <c r="EH9619" s="98"/>
      <c r="EI9619" s="98"/>
      <c r="EJ9619" s="98"/>
    </row>
    <row r="9620" spans="135:140">
      <c r="EE9620" s="114"/>
      <c r="EF9620" s="98"/>
      <c r="EG9620" s="98"/>
      <c r="EH9620" s="98"/>
      <c r="EI9620" s="98"/>
      <c r="EJ9620" s="98"/>
    </row>
    <row r="9621" spans="135:140">
      <c r="EE9621" s="114"/>
      <c r="EF9621" s="98"/>
      <c r="EG9621" s="98"/>
      <c r="EH9621" s="98"/>
      <c r="EI9621" s="98"/>
      <c r="EJ9621" s="98"/>
    </row>
    <row r="9622" spans="135:140">
      <c r="EE9622" s="114"/>
      <c r="EF9622" s="98"/>
      <c r="EG9622" s="98"/>
      <c r="EH9622" s="98"/>
      <c r="EI9622" s="98"/>
      <c r="EJ9622" s="98"/>
    </row>
    <row r="9623" spans="135:140">
      <c r="EE9623" s="114"/>
      <c r="EF9623" s="98"/>
      <c r="EG9623" s="98"/>
      <c r="EH9623" s="98"/>
      <c r="EI9623" s="98"/>
      <c r="EJ9623" s="98"/>
    </row>
    <row r="9624" spans="135:140">
      <c r="EE9624" s="114"/>
      <c r="EF9624" s="98"/>
      <c r="EG9624" s="98"/>
      <c r="EH9624" s="98"/>
      <c r="EI9624" s="98"/>
      <c r="EJ9624" s="98"/>
    </row>
    <row r="9625" spans="135:140">
      <c r="EE9625" s="114"/>
      <c r="EF9625" s="98"/>
      <c r="EG9625" s="98"/>
      <c r="EH9625" s="98"/>
      <c r="EI9625" s="98"/>
      <c r="EJ9625" s="98"/>
    </row>
    <row r="9626" spans="135:140">
      <c r="EE9626" s="114"/>
      <c r="EF9626" s="98"/>
      <c r="EG9626" s="98"/>
      <c r="EH9626" s="98"/>
      <c r="EI9626" s="98"/>
      <c r="EJ9626" s="98"/>
    </row>
    <row r="9627" spans="135:140">
      <c r="EE9627" s="114"/>
      <c r="EF9627" s="98"/>
      <c r="EG9627" s="98"/>
      <c r="EH9627" s="98"/>
      <c r="EI9627" s="98"/>
      <c r="EJ9627" s="98"/>
    </row>
    <row r="9628" spans="135:140">
      <c r="EE9628" s="114"/>
      <c r="EF9628" s="98"/>
      <c r="EG9628" s="98"/>
      <c r="EH9628" s="98"/>
      <c r="EI9628" s="98"/>
      <c r="EJ9628" s="98"/>
    </row>
    <row r="9629" spans="135:140">
      <c r="EE9629" s="114"/>
      <c r="EF9629" s="98"/>
      <c r="EG9629" s="98"/>
      <c r="EH9629" s="98"/>
      <c r="EI9629" s="98"/>
      <c r="EJ9629" s="98"/>
    </row>
    <row r="9630" spans="135:140">
      <c r="EE9630" s="114"/>
      <c r="EF9630" s="98"/>
      <c r="EG9630" s="98"/>
      <c r="EH9630" s="98"/>
      <c r="EI9630" s="98"/>
      <c r="EJ9630" s="98"/>
    </row>
    <row r="9631" spans="135:140">
      <c r="EE9631" s="114"/>
      <c r="EF9631" s="98"/>
      <c r="EG9631" s="98"/>
      <c r="EH9631" s="98"/>
      <c r="EI9631" s="98"/>
      <c r="EJ9631" s="98"/>
    </row>
    <row r="9632" spans="135:140">
      <c r="EE9632" s="114"/>
      <c r="EF9632" s="98"/>
      <c r="EG9632" s="98"/>
      <c r="EH9632" s="98"/>
      <c r="EI9632" s="98"/>
      <c r="EJ9632" s="98"/>
    </row>
    <row r="9633" spans="135:140">
      <c r="EE9633" s="114"/>
      <c r="EF9633" s="98"/>
      <c r="EG9633" s="98"/>
      <c r="EH9633" s="98"/>
      <c r="EI9633" s="98"/>
      <c r="EJ9633" s="98"/>
    </row>
    <row r="9634" spans="135:140">
      <c r="EE9634" s="114"/>
      <c r="EF9634" s="98"/>
      <c r="EG9634" s="98"/>
      <c r="EH9634" s="98"/>
      <c r="EI9634" s="98"/>
      <c r="EJ9634" s="98"/>
    </row>
    <row r="9635" spans="135:140">
      <c r="EE9635" s="114"/>
      <c r="EF9635" s="98"/>
      <c r="EG9635" s="98"/>
      <c r="EH9635" s="98"/>
      <c r="EI9635" s="98"/>
      <c r="EJ9635" s="98"/>
    </row>
    <row r="9636" spans="135:140">
      <c r="EE9636" s="114"/>
      <c r="EF9636" s="98"/>
      <c r="EG9636" s="98"/>
      <c r="EH9636" s="98"/>
      <c r="EI9636" s="98"/>
      <c r="EJ9636" s="98"/>
    </row>
    <row r="9637" spans="135:140">
      <c r="EE9637" s="114"/>
      <c r="EF9637" s="98"/>
      <c r="EG9637" s="98"/>
      <c r="EH9637" s="98"/>
      <c r="EI9637" s="98"/>
      <c r="EJ9637" s="98"/>
    </row>
    <row r="9638" spans="135:140">
      <c r="EE9638" s="114"/>
      <c r="EF9638" s="98"/>
      <c r="EG9638" s="98"/>
      <c r="EH9638" s="98"/>
      <c r="EI9638" s="98"/>
      <c r="EJ9638" s="98"/>
    </row>
    <row r="9639" spans="135:140">
      <c r="EE9639" s="114"/>
      <c r="EF9639" s="98"/>
      <c r="EG9639" s="98"/>
      <c r="EH9639" s="98"/>
      <c r="EI9639" s="98"/>
      <c r="EJ9639" s="98"/>
    </row>
    <row r="9640" spans="135:140">
      <c r="EE9640" s="114"/>
      <c r="EF9640" s="98"/>
      <c r="EG9640" s="98"/>
      <c r="EH9640" s="98"/>
      <c r="EI9640" s="98"/>
      <c r="EJ9640" s="98"/>
    </row>
    <row r="9641" spans="135:140">
      <c r="EE9641" s="114"/>
      <c r="EF9641" s="98"/>
      <c r="EG9641" s="98"/>
      <c r="EH9641" s="98"/>
      <c r="EI9641" s="98"/>
      <c r="EJ9641" s="98"/>
    </row>
    <row r="9642" spans="135:140">
      <c r="EE9642" s="114"/>
      <c r="EF9642" s="98"/>
      <c r="EG9642" s="98"/>
      <c r="EH9642" s="98"/>
      <c r="EI9642" s="98"/>
      <c r="EJ9642" s="98"/>
    </row>
    <row r="9643" spans="135:140">
      <c r="EE9643" s="114"/>
      <c r="EF9643" s="98"/>
      <c r="EG9643" s="98"/>
      <c r="EH9643" s="98"/>
      <c r="EI9643" s="98"/>
      <c r="EJ9643" s="98"/>
    </row>
    <row r="9644" spans="135:140">
      <c r="EE9644" s="114"/>
      <c r="EF9644" s="98"/>
      <c r="EG9644" s="98"/>
      <c r="EH9644" s="98"/>
      <c r="EI9644" s="98"/>
      <c r="EJ9644" s="98"/>
    </row>
    <row r="9645" spans="135:140">
      <c r="EE9645" s="114"/>
      <c r="EF9645" s="98"/>
      <c r="EG9645" s="98"/>
      <c r="EH9645" s="98"/>
      <c r="EI9645" s="98"/>
      <c r="EJ9645" s="98"/>
    </row>
    <row r="9646" spans="135:140">
      <c r="EE9646" s="114"/>
      <c r="EF9646" s="98"/>
      <c r="EG9646" s="98"/>
      <c r="EH9646" s="98"/>
      <c r="EI9646" s="98"/>
      <c r="EJ9646" s="98"/>
    </row>
    <row r="9647" spans="135:140">
      <c r="EE9647" s="114"/>
      <c r="EF9647" s="98"/>
      <c r="EG9647" s="98"/>
      <c r="EH9647" s="98"/>
      <c r="EI9647" s="98"/>
      <c r="EJ9647" s="98"/>
    </row>
    <row r="9648" spans="135:140">
      <c r="EE9648" s="114"/>
      <c r="EF9648" s="98"/>
      <c r="EG9648" s="98"/>
      <c r="EH9648" s="98"/>
      <c r="EI9648" s="98"/>
      <c r="EJ9648" s="98"/>
    </row>
    <row r="9649" spans="135:140">
      <c r="EE9649" s="114"/>
      <c r="EF9649" s="98"/>
      <c r="EG9649" s="98"/>
      <c r="EH9649" s="98"/>
      <c r="EI9649" s="98"/>
      <c r="EJ9649" s="98"/>
    </row>
    <row r="9650" spans="135:140">
      <c r="EE9650" s="114"/>
      <c r="EF9650" s="98"/>
      <c r="EG9650" s="98"/>
      <c r="EH9650" s="98"/>
      <c r="EI9650" s="98"/>
      <c r="EJ9650" s="98"/>
    </row>
    <row r="9651" spans="135:140">
      <c r="EE9651" s="114"/>
      <c r="EF9651" s="98"/>
      <c r="EG9651" s="98"/>
      <c r="EH9651" s="98"/>
      <c r="EI9651" s="98"/>
      <c r="EJ9651" s="98"/>
    </row>
    <row r="9652" spans="135:140">
      <c r="EE9652" s="114"/>
      <c r="EF9652" s="98"/>
      <c r="EG9652" s="98"/>
      <c r="EH9652" s="98"/>
      <c r="EI9652" s="98"/>
      <c r="EJ9652" s="98"/>
    </row>
    <row r="9653" spans="135:140">
      <c r="EE9653" s="114"/>
      <c r="EF9653" s="98"/>
      <c r="EG9653" s="98"/>
      <c r="EH9653" s="98"/>
      <c r="EI9653" s="98"/>
      <c r="EJ9653" s="98"/>
    </row>
    <row r="9654" spans="135:140">
      <c r="EE9654" s="114"/>
      <c r="EF9654" s="98"/>
      <c r="EG9654" s="98"/>
      <c r="EH9654" s="98"/>
      <c r="EI9654" s="98"/>
      <c r="EJ9654" s="98"/>
    </row>
    <row r="9655" spans="135:140">
      <c r="EE9655" s="114"/>
      <c r="EF9655" s="98"/>
      <c r="EG9655" s="98"/>
      <c r="EH9655" s="98"/>
      <c r="EI9655" s="98"/>
      <c r="EJ9655" s="98"/>
    </row>
    <row r="9656" spans="135:140">
      <c r="EE9656" s="114"/>
      <c r="EF9656" s="98"/>
      <c r="EG9656" s="98"/>
      <c r="EH9656" s="98"/>
      <c r="EI9656" s="98"/>
      <c r="EJ9656" s="98"/>
    </row>
    <row r="9657" spans="135:140">
      <c r="EE9657" s="114"/>
      <c r="EF9657" s="98"/>
      <c r="EG9657" s="98"/>
      <c r="EH9657" s="98"/>
      <c r="EI9657" s="98"/>
      <c r="EJ9657" s="98"/>
    </row>
    <row r="9658" spans="135:140">
      <c r="EE9658" s="114"/>
      <c r="EF9658" s="98"/>
      <c r="EG9658" s="98"/>
      <c r="EH9658" s="98"/>
      <c r="EI9658" s="98"/>
      <c r="EJ9658" s="98"/>
    </row>
    <row r="9659" spans="135:140">
      <c r="EE9659" s="114"/>
      <c r="EF9659" s="98"/>
      <c r="EG9659" s="98"/>
      <c r="EH9659" s="98"/>
      <c r="EI9659" s="98"/>
      <c r="EJ9659" s="98"/>
    </row>
    <row r="9660" spans="135:140">
      <c r="EE9660" s="114"/>
      <c r="EF9660" s="98"/>
      <c r="EG9660" s="98"/>
      <c r="EH9660" s="98"/>
      <c r="EI9660" s="98"/>
      <c r="EJ9660" s="98"/>
    </row>
    <row r="9661" spans="135:140">
      <c r="EE9661" s="114"/>
      <c r="EF9661" s="98"/>
      <c r="EG9661" s="98"/>
      <c r="EH9661" s="98"/>
      <c r="EI9661" s="98"/>
      <c r="EJ9661" s="98"/>
    </row>
    <row r="9662" spans="135:140">
      <c r="EE9662" s="114"/>
      <c r="EF9662" s="98"/>
      <c r="EG9662" s="98"/>
      <c r="EH9662" s="98"/>
      <c r="EI9662" s="98"/>
      <c r="EJ9662" s="98"/>
    </row>
    <row r="9663" spans="135:140">
      <c r="EE9663" s="114"/>
      <c r="EF9663" s="98"/>
      <c r="EG9663" s="98"/>
      <c r="EH9663" s="98"/>
      <c r="EI9663" s="98"/>
      <c r="EJ9663" s="98"/>
    </row>
    <row r="9664" spans="135:140">
      <c r="EE9664" s="114"/>
      <c r="EF9664" s="98"/>
      <c r="EG9664" s="98"/>
      <c r="EH9664" s="98"/>
      <c r="EI9664" s="98"/>
      <c r="EJ9664" s="98"/>
    </row>
    <row r="9665" spans="135:140">
      <c r="EE9665" s="114"/>
      <c r="EF9665" s="98"/>
      <c r="EG9665" s="98"/>
      <c r="EH9665" s="98"/>
      <c r="EI9665" s="98"/>
      <c r="EJ9665" s="98"/>
    </row>
    <row r="9666" spans="135:140">
      <c r="EE9666" s="114"/>
      <c r="EF9666" s="98"/>
      <c r="EG9666" s="98"/>
      <c r="EH9666" s="98"/>
      <c r="EI9666" s="98"/>
      <c r="EJ9666" s="98"/>
    </row>
    <row r="9667" spans="135:140">
      <c r="EE9667" s="114"/>
      <c r="EF9667" s="98"/>
      <c r="EG9667" s="98"/>
      <c r="EH9667" s="98"/>
      <c r="EI9667" s="98"/>
      <c r="EJ9667" s="98"/>
    </row>
    <row r="9668" spans="135:140">
      <c r="EE9668" s="114"/>
      <c r="EF9668" s="98"/>
      <c r="EG9668" s="98"/>
      <c r="EH9668" s="98"/>
      <c r="EI9668" s="98"/>
      <c r="EJ9668" s="98"/>
    </row>
    <row r="9669" spans="135:140">
      <c r="EE9669" s="114"/>
      <c r="EF9669" s="98"/>
      <c r="EG9669" s="98"/>
      <c r="EH9669" s="98"/>
      <c r="EI9669" s="98"/>
      <c r="EJ9669" s="98"/>
    </row>
    <row r="9670" spans="135:140">
      <c r="EE9670" s="114"/>
      <c r="EF9670" s="98"/>
      <c r="EG9670" s="98"/>
      <c r="EH9670" s="98"/>
      <c r="EI9670" s="98"/>
      <c r="EJ9670" s="98"/>
    </row>
    <row r="9671" spans="135:140">
      <c r="EE9671" s="114"/>
      <c r="EF9671" s="98"/>
      <c r="EG9671" s="98"/>
      <c r="EH9671" s="98"/>
      <c r="EI9671" s="98"/>
      <c r="EJ9671" s="98"/>
    </row>
    <row r="9672" spans="135:140">
      <c r="EE9672" s="114"/>
      <c r="EF9672" s="98"/>
      <c r="EG9672" s="98"/>
      <c r="EH9672" s="98"/>
      <c r="EI9672" s="98"/>
      <c r="EJ9672" s="98"/>
    </row>
    <row r="9673" spans="135:140">
      <c r="EE9673" s="114"/>
      <c r="EF9673" s="98"/>
      <c r="EG9673" s="98"/>
      <c r="EH9673" s="98"/>
      <c r="EI9673" s="98"/>
      <c r="EJ9673" s="98"/>
    </row>
    <row r="9674" spans="135:140">
      <c r="EE9674" s="114"/>
      <c r="EF9674" s="98"/>
      <c r="EG9674" s="98"/>
      <c r="EH9674" s="98"/>
      <c r="EI9674" s="98"/>
      <c r="EJ9674" s="98"/>
    </row>
    <row r="9675" spans="135:140">
      <c r="EE9675" s="114"/>
      <c r="EF9675" s="98"/>
      <c r="EG9675" s="98"/>
      <c r="EH9675" s="98"/>
      <c r="EI9675" s="98"/>
      <c r="EJ9675" s="98"/>
    </row>
    <row r="9676" spans="135:140">
      <c r="EE9676" s="114"/>
      <c r="EF9676" s="98"/>
      <c r="EG9676" s="98"/>
      <c r="EH9676" s="98"/>
      <c r="EI9676" s="98"/>
      <c r="EJ9676" s="98"/>
    </row>
    <row r="9677" spans="135:140">
      <c r="EE9677" s="114"/>
      <c r="EF9677" s="98"/>
      <c r="EG9677" s="98"/>
      <c r="EH9677" s="98"/>
      <c r="EI9677" s="98"/>
      <c r="EJ9677" s="98"/>
    </row>
    <row r="9678" spans="135:140">
      <c r="EE9678" s="114"/>
      <c r="EF9678" s="98"/>
      <c r="EG9678" s="98"/>
      <c r="EH9678" s="98"/>
      <c r="EI9678" s="98"/>
      <c r="EJ9678" s="98"/>
    </row>
    <row r="9679" spans="135:140">
      <c r="EE9679" s="114"/>
      <c r="EF9679" s="98"/>
      <c r="EG9679" s="98"/>
      <c r="EH9679" s="98"/>
      <c r="EI9679" s="98"/>
      <c r="EJ9679" s="98"/>
    </row>
    <row r="9680" spans="135:140">
      <c r="EE9680" s="114"/>
      <c r="EF9680" s="98"/>
      <c r="EG9680" s="98"/>
      <c r="EH9680" s="98"/>
      <c r="EI9680" s="98"/>
      <c r="EJ9680" s="98"/>
    </row>
    <row r="9681" spans="135:140">
      <c r="EE9681" s="114"/>
      <c r="EF9681" s="98"/>
      <c r="EG9681" s="98"/>
      <c r="EH9681" s="98"/>
      <c r="EI9681" s="98"/>
      <c r="EJ9681" s="98"/>
    </row>
    <row r="9682" spans="135:140">
      <c r="EE9682" s="114"/>
      <c r="EF9682" s="98"/>
      <c r="EG9682" s="98"/>
      <c r="EH9682" s="98"/>
      <c r="EI9682" s="98"/>
      <c r="EJ9682" s="98"/>
    </row>
    <row r="9683" spans="135:140">
      <c r="EE9683" s="114"/>
      <c r="EF9683" s="98"/>
      <c r="EG9683" s="98"/>
      <c r="EH9683" s="98"/>
      <c r="EI9683" s="98"/>
      <c r="EJ9683" s="98"/>
    </row>
    <row r="9684" spans="135:140">
      <c r="EE9684" s="114"/>
      <c r="EF9684" s="98"/>
      <c r="EG9684" s="98"/>
      <c r="EH9684" s="98"/>
      <c r="EI9684" s="98"/>
      <c r="EJ9684" s="98"/>
    </row>
    <row r="9685" spans="135:140">
      <c r="EE9685" s="114"/>
      <c r="EF9685" s="98"/>
      <c r="EG9685" s="98"/>
      <c r="EH9685" s="98"/>
      <c r="EI9685" s="98"/>
      <c r="EJ9685" s="98"/>
    </row>
    <row r="9686" spans="135:140">
      <c r="EE9686" s="114"/>
      <c r="EF9686" s="98"/>
      <c r="EG9686" s="98"/>
      <c r="EH9686" s="98"/>
      <c r="EI9686" s="98"/>
      <c r="EJ9686" s="98"/>
    </row>
    <row r="9687" spans="135:140">
      <c r="EE9687" s="114"/>
      <c r="EF9687" s="98"/>
      <c r="EG9687" s="98"/>
      <c r="EH9687" s="98"/>
      <c r="EI9687" s="98"/>
      <c r="EJ9687" s="98"/>
    </row>
    <row r="9688" spans="135:140">
      <c r="EE9688" s="114"/>
      <c r="EF9688" s="98"/>
      <c r="EG9688" s="98"/>
      <c r="EH9688" s="98"/>
      <c r="EI9688" s="98"/>
      <c r="EJ9688" s="98"/>
    </row>
    <row r="9689" spans="135:140">
      <c r="EE9689" s="114"/>
      <c r="EF9689" s="98"/>
      <c r="EG9689" s="98"/>
      <c r="EH9689" s="98"/>
      <c r="EI9689" s="98"/>
      <c r="EJ9689" s="98"/>
    </row>
    <row r="9690" spans="135:140">
      <c r="EE9690" s="114"/>
      <c r="EF9690" s="98"/>
      <c r="EG9690" s="98"/>
      <c r="EH9690" s="98"/>
      <c r="EI9690" s="98"/>
      <c r="EJ9690" s="98"/>
    </row>
    <row r="9691" spans="135:140">
      <c r="EE9691" s="114"/>
      <c r="EF9691" s="98"/>
      <c r="EG9691" s="98"/>
      <c r="EH9691" s="98"/>
      <c r="EI9691" s="98"/>
      <c r="EJ9691" s="98"/>
    </row>
    <row r="9692" spans="135:140">
      <c r="EE9692" s="114"/>
      <c r="EF9692" s="98"/>
      <c r="EG9692" s="98"/>
      <c r="EH9692" s="98"/>
      <c r="EI9692" s="98"/>
      <c r="EJ9692" s="98"/>
    </row>
    <row r="9693" spans="135:140">
      <c r="EE9693" s="114"/>
      <c r="EF9693" s="98"/>
      <c r="EG9693" s="98"/>
      <c r="EH9693" s="98"/>
      <c r="EI9693" s="98"/>
      <c r="EJ9693" s="98"/>
    </row>
    <row r="9694" spans="135:140">
      <c r="EE9694" s="114"/>
      <c r="EF9694" s="98"/>
      <c r="EG9694" s="98"/>
      <c r="EH9694" s="98"/>
      <c r="EI9694" s="98"/>
      <c r="EJ9694" s="98"/>
    </row>
    <row r="9695" spans="135:140">
      <c r="EE9695" s="114"/>
      <c r="EF9695" s="98"/>
      <c r="EG9695" s="98"/>
      <c r="EH9695" s="98"/>
      <c r="EI9695" s="98"/>
      <c r="EJ9695" s="98"/>
    </row>
    <row r="9696" spans="135:140">
      <c r="EE9696" s="114"/>
      <c r="EF9696" s="98"/>
      <c r="EG9696" s="98"/>
      <c r="EH9696" s="98"/>
      <c r="EI9696" s="98"/>
      <c r="EJ9696" s="98"/>
    </row>
    <row r="9697" spans="135:140">
      <c r="EE9697" s="114"/>
      <c r="EF9697" s="98"/>
      <c r="EG9697" s="98"/>
      <c r="EH9697" s="98"/>
      <c r="EI9697" s="98"/>
      <c r="EJ9697" s="98"/>
    </row>
    <row r="9698" spans="135:140">
      <c r="EE9698" s="114"/>
      <c r="EF9698" s="98"/>
      <c r="EG9698" s="98"/>
      <c r="EH9698" s="98"/>
      <c r="EI9698" s="98"/>
      <c r="EJ9698" s="98"/>
    </row>
    <row r="9699" spans="135:140">
      <c r="EE9699" s="114"/>
      <c r="EF9699" s="98"/>
      <c r="EG9699" s="98"/>
      <c r="EH9699" s="98"/>
      <c r="EI9699" s="98"/>
      <c r="EJ9699" s="98"/>
    </row>
    <row r="9700" spans="135:140">
      <c r="EE9700" s="114"/>
      <c r="EF9700" s="98"/>
      <c r="EG9700" s="98"/>
      <c r="EH9700" s="98"/>
      <c r="EI9700" s="98"/>
      <c r="EJ9700" s="98"/>
    </row>
    <row r="9701" spans="135:140">
      <c r="EE9701" s="114"/>
      <c r="EF9701" s="98"/>
      <c r="EG9701" s="98"/>
      <c r="EH9701" s="98"/>
      <c r="EI9701" s="98"/>
      <c r="EJ9701" s="98"/>
    </row>
    <row r="9702" spans="135:140">
      <c r="EE9702" s="114"/>
      <c r="EF9702" s="98"/>
      <c r="EG9702" s="98"/>
      <c r="EH9702" s="98"/>
      <c r="EI9702" s="98"/>
      <c r="EJ9702" s="98"/>
    </row>
    <row r="9703" spans="135:140">
      <c r="EE9703" s="114"/>
      <c r="EF9703" s="98"/>
      <c r="EG9703" s="98"/>
      <c r="EH9703" s="98"/>
      <c r="EI9703" s="98"/>
      <c r="EJ9703" s="98"/>
    </row>
    <row r="9704" spans="135:140">
      <c r="EE9704" s="114"/>
      <c r="EF9704" s="98"/>
      <c r="EG9704" s="98"/>
      <c r="EH9704" s="98"/>
      <c r="EI9704" s="98"/>
      <c r="EJ9704" s="98"/>
    </row>
    <row r="9705" spans="135:140">
      <c r="EE9705" s="114"/>
      <c r="EF9705" s="98"/>
      <c r="EG9705" s="98"/>
      <c r="EH9705" s="98"/>
      <c r="EI9705" s="98"/>
      <c r="EJ9705" s="98"/>
    </row>
    <row r="9706" spans="135:140">
      <c r="EE9706" s="114"/>
      <c r="EF9706" s="98"/>
      <c r="EG9706" s="98"/>
      <c r="EH9706" s="98"/>
      <c r="EI9706" s="98"/>
      <c r="EJ9706" s="98"/>
    </row>
    <row r="9707" spans="135:140">
      <c r="EE9707" s="114"/>
      <c r="EF9707" s="98"/>
      <c r="EG9707" s="98"/>
      <c r="EH9707" s="98"/>
      <c r="EI9707" s="98"/>
      <c r="EJ9707" s="98"/>
    </row>
    <row r="9708" spans="135:140">
      <c r="EE9708" s="114"/>
      <c r="EF9708" s="98"/>
      <c r="EG9708" s="98"/>
      <c r="EH9708" s="98"/>
      <c r="EI9708" s="98"/>
      <c r="EJ9708" s="98"/>
    </row>
    <row r="9709" spans="135:140">
      <c r="EE9709" s="114"/>
      <c r="EF9709" s="98"/>
      <c r="EG9709" s="98"/>
      <c r="EH9709" s="98"/>
      <c r="EI9709" s="98"/>
      <c r="EJ9709" s="98"/>
    </row>
    <row r="9710" spans="135:140">
      <c r="EE9710" s="114"/>
      <c r="EF9710" s="98"/>
      <c r="EG9710" s="98"/>
      <c r="EH9710" s="98"/>
      <c r="EI9710" s="98"/>
      <c r="EJ9710" s="98"/>
    </row>
    <row r="9711" spans="135:140">
      <c r="EE9711" s="114"/>
      <c r="EF9711" s="98"/>
      <c r="EG9711" s="98"/>
      <c r="EH9711" s="98"/>
      <c r="EI9711" s="98"/>
      <c r="EJ9711" s="98"/>
    </row>
    <row r="9712" spans="135:140">
      <c r="EE9712" s="114"/>
      <c r="EF9712" s="98"/>
      <c r="EG9712" s="98"/>
      <c r="EH9712" s="98"/>
      <c r="EI9712" s="98"/>
      <c r="EJ9712" s="98"/>
    </row>
    <row r="9713" spans="135:140">
      <c r="EE9713" s="114"/>
      <c r="EF9713" s="98"/>
      <c r="EG9713" s="98"/>
      <c r="EH9713" s="98"/>
      <c r="EI9713" s="98"/>
      <c r="EJ9713" s="98"/>
    </row>
    <row r="9714" spans="135:140">
      <c r="EE9714" s="114"/>
      <c r="EF9714" s="98"/>
      <c r="EG9714" s="98"/>
      <c r="EH9714" s="98"/>
      <c r="EI9714" s="98"/>
      <c r="EJ9714" s="98"/>
    </row>
    <row r="9715" spans="135:140">
      <c r="EE9715" s="114"/>
      <c r="EF9715" s="98"/>
      <c r="EG9715" s="98"/>
      <c r="EH9715" s="98"/>
      <c r="EI9715" s="98"/>
      <c r="EJ9715" s="98"/>
    </row>
    <row r="9716" spans="135:140">
      <c r="EE9716" s="114"/>
      <c r="EF9716" s="98"/>
      <c r="EG9716" s="98"/>
      <c r="EH9716" s="98"/>
      <c r="EI9716" s="98"/>
      <c r="EJ9716" s="98"/>
    </row>
    <row r="9717" spans="135:140">
      <c r="EE9717" s="114"/>
      <c r="EF9717" s="98"/>
      <c r="EG9717" s="98"/>
      <c r="EH9717" s="98"/>
      <c r="EI9717" s="98"/>
      <c r="EJ9717" s="98"/>
    </row>
    <row r="9718" spans="135:140">
      <c r="EE9718" s="114"/>
      <c r="EF9718" s="98"/>
      <c r="EG9718" s="98"/>
      <c r="EH9718" s="98"/>
      <c r="EI9718" s="98"/>
      <c r="EJ9718" s="98"/>
    </row>
    <row r="9719" spans="135:140">
      <c r="EE9719" s="114"/>
      <c r="EF9719" s="98"/>
      <c r="EG9719" s="98"/>
      <c r="EH9719" s="98"/>
      <c r="EI9719" s="98"/>
      <c r="EJ9719" s="98"/>
    </row>
    <row r="9720" spans="135:140">
      <c r="EE9720" s="114"/>
      <c r="EF9720" s="98"/>
      <c r="EG9720" s="98"/>
      <c r="EH9720" s="98"/>
      <c r="EI9720" s="98"/>
      <c r="EJ9720" s="98"/>
    </row>
    <row r="9721" spans="135:140">
      <c r="EE9721" s="114"/>
      <c r="EF9721" s="98"/>
      <c r="EG9721" s="98"/>
      <c r="EH9721" s="98"/>
      <c r="EI9721" s="98"/>
      <c r="EJ9721" s="98"/>
    </row>
    <row r="9722" spans="135:140">
      <c r="EE9722" s="114"/>
      <c r="EF9722" s="98"/>
      <c r="EG9722" s="98"/>
      <c r="EH9722" s="98"/>
      <c r="EI9722" s="98"/>
      <c r="EJ9722" s="98"/>
    </row>
    <row r="9723" spans="135:140">
      <c r="EE9723" s="114"/>
      <c r="EF9723" s="98"/>
      <c r="EG9723" s="98"/>
      <c r="EH9723" s="98"/>
      <c r="EI9723" s="98"/>
      <c r="EJ9723" s="98"/>
    </row>
    <row r="9724" spans="135:140">
      <c r="EE9724" s="114"/>
      <c r="EF9724" s="98"/>
      <c r="EG9724" s="98"/>
      <c r="EH9724" s="98"/>
      <c r="EI9724" s="98"/>
      <c r="EJ9724" s="98"/>
    </row>
    <row r="9725" spans="135:140">
      <c r="EE9725" s="114"/>
      <c r="EF9725" s="98"/>
      <c r="EG9725" s="98"/>
      <c r="EH9725" s="98"/>
      <c r="EI9725" s="98"/>
      <c r="EJ9725" s="98"/>
    </row>
    <row r="9726" spans="135:140">
      <c r="EE9726" s="114"/>
      <c r="EF9726" s="98"/>
      <c r="EG9726" s="98"/>
      <c r="EH9726" s="98"/>
      <c r="EI9726" s="98"/>
      <c r="EJ9726" s="98"/>
    </row>
    <row r="9727" spans="135:140">
      <c r="EE9727" s="114"/>
      <c r="EF9727" s="98"/>
      <c r="EG9727" s="98"/>
      <c r="EH9727" s="98"/>
      <c r="EI9727" s="98"/>
      <c r="EJ9727" s="98"/>
    </row>
    <row r="9728" spans="135:140">
      <c r="EE9728" s="114"/>
      <c r="EF9728" s="98"/>
      <c r="EG9728" s="98"/>
      <c r="EH9728" s="98"/>
      <c r="EI9728" s="98"/>
      <c r="EJ9728" s="98"/>
    </row>
    <row r="9729" spans="135:140">
      <c r="EE9729" s="114"/>
      <c r="EF9729" s="98"/>
      <c r="EG9729" s="98"/>
      <c r="EH9729" s="98"/>
      <c r="EI9729" s="98"/>
      <c r="EJ9729" s="98"/>
    </row>
    <row r="9730" spans="135:140">
      <c r="EE9730" s="114"/>
      <c r="EF9730" s="98"/>
      <c r="EG9730" s="98"/>
      <c r="EH9730" s="98"/>
      <c r="EI9730" s="98"/>
      <c r="EJ9730" s="98"/>
    </row>
    <row r="9731" spans="135:140">
      <c r="EE9731" s="114"/>
      <c r="EF9731" s="98"/>
      <c r="EG9731" s="98"/>
      <c r="EH9731" s="98"/>
      <c r="EI9731" s="98"/>
      <c r="EJ9731" s="98"/>
    </row>
    <row r="9732" spans="135:140">
      <c r="EE9732" s="114"/>
      <c r="EF9732" s="98"/>
      <c r="EG9732" s="98"/>
      <c r="EH9732" s="98"/>
      <c r="EI9732" s="98"/>
      <c r="EJ9732" s="98"/>
    </row>
    <row r="9733" spans="135:140">
      <c r="EE9733" s="114"/>
      <c r="EF9733" s="98"/>
      <c r="EG9733" s="98"/>
      <c r="EH9733" s="98"/>
      <c r="EI9733" s="98"/>
      <c r="EJ9733" s="98"/>
    </row>
    <row r="9734" spans="135:140">
      <c r="EE9734" s="114"/>
      <c r="EF9734" s="98"/>
      <c r="EG9734" s="98"/>
      <c r="EH9734" s="98"/>
      <c r="EI9734" s="98"/>
      <c r="EJ9734" s="98"/>
    </row>
    <row r="9735" spans="135:140">
      <c r="EE9735" s="114"/>
      <c r="EF9735" s="98"/>
      <c r="EG9735" s="98"/>
      <c r="EH9735" s="98"/>
      <c r="EI9735" s="98"/>
      <c r="EJ9735" s="98"/>
    </row>
    <row r="9736" spans="135:140">
      <c r="EE9736" s="114"/>
      <c r="EF9736" s="98"/>
      <c r="EG9736" s="98"/>
      <c r="EH9736" s="98"/>
      <c r="EI9736" s="98"/>
      <c r="EJ9736" s="98"/>
    </row>
    <row r="9737" spans="135:140">
      <c r="EE9737" s="114"/>
      <c r="EF9737" s="98"/>
      <c r="EG9737" s="98"/>
      <c r="EH9737" s="98"/>
      <c r="EI9737" s="98"/>
      <c r="EJ9737" s="98"/>
    </row>
    <row r="9738" spans="135:140">
      <c r="EE9738" s="114"/>
      <c r="EF9738" s="98"/>
      <c r="EG9738" s="98"/>
      <c r="EH9738" s="98"/>
      <c r="EI9738" s="98"/>
      <c r="EJ9738" s="98"/>
    </row>
    <row r="9739" spans="135:140">
      <c r="EE9739" s="114"/>
      <c r="EF9739" s="98"/>
      <c r="EG9739" s="98"/>
      <c r="EH9739" s="98"/>
      <c r="EI9739" s="98"/>
      <c r="EJ9739" s="98"/>
    </row>
    <row r="9740" spans="135:140">
      <c r="EE9740" s="114"/>
      <c r="EF9740" s="98"/>
      <c r="EG9740" s="98"/>
      <c r="EH9740" s="98"/>
      <c r="EI9740" s="98"/>
      <c r="EJ9740" s="98"/>
    </row>
    <row r="9741" spans="135:140">
      <c r="EE9741" s="114"/>
      <c r="EF9741" s="98"/>
      <c r="EG9741" s="98"/>
      <c r="EH9741" s="98"/>
      <c r="EI9741" s="98"/>
      <c r="EJ9741" s="98"/>
    </row>
    <row r="9742" spans="135:140">
      <c r="EE9742" s="114"/>
      <c r="EF9742" s="98"/>
      <c r="EG9742" s="98"/>
      <c r="EH9742" s="98"/>
      <c r="EI9742" s="98"/>
      <c r="EJ9742" s="98"/>
    </row>
    <row r="9743" spans="135:140">
      <c r="EE9743" s="114"/>
      <c r="EF9743" s="98"/>
      <c r="EG9743" s="98"/>
      <c r="EH9743" s="98"/>
      <c r="EI9743" s="98"/>
      <c r="EJ9743" s="98"/>
    </row>
    <row r="9744" spans="135:140">
      <c r="EE9744" s="114"/>
      <c r="EF9744" s="98"/>
      <c r="EG9744" s="98"/>
      <c r="EH9744" s="98"/>
      <c r="EI9744" s="98"/>
      <c r="EJ9744" s="98"/>
    </row>
    <row r="9745" spans="135:140">
      <c r="EE9745" s="114"/>
      <c r="EF9745" s="98"/>
      <c r="EG9745" s="98"/>
      <c r="EH9745" s="98"/>
      <c r="EI9745" s="98"/>
      <c r="EJ9745" s="98"/>
    </row>
    <row r="9746" spans="135:140">
      <c r="EE9746" s="114"/>
      <c r="EF9746" s="98"/>
      <c r="EG9746" s="98"/>
      <c r="EH9746" s="98"/>
      <c r="EI9746" s="98"/>
      <c r="EJ9746" s="98"/>
    </row>
    <row r="9747" spans="135:140">
      <c r="EE9747" s="114"/>
      <c r="EF9747" s="98"/>
      <c r="EG9747" s="98"/>
      <c r="EH9747" s="98"/>
      <c r="EI9747" s="98"/>
      <c r="EJ9747" s="98"/>
    </row>
    <row r="9748" spans="135:140">
      <c r="EE9748" s="114"/>
      <c r="EF9748" s="98"/>
      <c r="EG9748" s="98"/>
      <c r="EH9748" s="98"/>
      <c r="EI9748" s="98"/>
      <c r="EJ9748" s="98"/>
    </row>
    <row r="9749" spans="135:140">
      <c r="EE9749" s="114"/>
      <c r="EF9749" s="98"/>
      <c r="EG9749" s="98"/>
      <c r="EH9749" s="98"/>
      <c r="EI9749" s="98"/>
      <c r="EJ9749" s="98"/>
    </row>
    <row r="9750" spans="135:140">
      <c r="EE9750" s="114"/>
      <c r="EF9750" s="98"/>
      <c r="EG9750" s="98"/>
      <c r="EH9750" s="98"/>
      <c r="EI9750" s="98"/>
      <c r="EJ9750" s="98"/>
    </row>
    <row r="9751" spans="135:140">
      <c r="EE9751" s="114"/>
      <c r="EF9751" s="98"/>
      <c r="EG9751" s="98"/>
      <c r="EH9751" s="98"/>
      <c r="EI9751" s="98"/>
      <c r="EJ9751" s="98"/>
    </row>
    <row r="9752" spans="135:140">
      <c r="EE9752" s="114"/>
      <c r="EF9752" s="98"/>
      <c r="EG9752" s="98"/>
      <c r="EH9752" s="98"/>
      <c r="EI9752" s="98"/>
      <c r="EJ9752" s="98"/>
    </row>
    <row r="9753" spans="135:140">
      <c r="EE9753" s="114"/>
      <c r="EF9753" s="98"/>
      <c r="EG9753" s="98"/>
      <c r="EH9753" s="98"/>
      <c r="EI9753" s="98"/>
      <c r="EJ9753" s="98"/>
    </row>
    <row r="9754" spans="135:140">
      <c r="EE9754" s="114"/>
      <c r="EF9754" s="98"/>
      <c r="EG9754" s="98"/>
      <c r="EH9754" s="98"/>
      <c r="EI9754" s="98"/>
      <c r="EJ9754" s="98"/>
    </row>
    <row r="9755" spans="135:140">
      <c r="EE9755" s="114"/>
      <c r="EF9755" s="98"/>
      <c r="EG9755" s="98"/>
      <c r="EH9755" s="98"/>
      <c r="EI9755" s="98"/>
      <c r="EJ9755" s="98"/>
    </row>
    <row r="9756" spans="135:140">
      <c r="EE9756" s="114"/>
      <c r="EF9756" s="98"/>
      <c r="EG9756" s="98"/>
      <c r="EH9756" s="98"/>
      <c r="EI9756" s="98"/>
      <c r="EJ9756" s="98"/>
    </row>
    <row r="9757" spans="135:140">
      <c r="EE9757" s="114"/>
      <c r="EF9757" s="98"/>
      <c r="EG9757" s="98"/>
      <c r="EH9757" s="98"/>
      <c r="EI9757" s="98"/>
      <c r="EJ9757" s="98"/>
    </row>
    <row r="9758" spans="135:140">
      <c r="EE9758" s="114"/>
      <c r="EF9758" s="98"/>
      <c r="EG9758" s="98"/>
      <c r="EH9758" s="98"/>
      <c r="EI9758" s="98"/>
      <c r="EJ9758" s="98"/>
    </row>
    <row r="9759" spans="135:140">
      <c r="EE9759" s="114"/>
      <c r="EF9759" s="98"/>
      <c r="EG9759" s="98"/>
      <c r="EH9759" s="98"/>
      <c r="EI9759" s="98"/>
      <c r="EJ9759" s="98"/>
    </row>
    <row r="9760" spans="135:140">
      <c r="EE9760" s="114"/>
      <c r="EF9760" s="98"/>
      <c r="EG9760" s="98"/>
      <c r="EH9760" s="98"/>
      <c r="EI9760" s="98"/>
      <c r="EJ9760" s="98"/>
    </row>
    <row r="9761" spans="135:140">
      <c r="EE9761" s="114"/>
      <c r="EF9761" s="98"/>
      <c r="EG9761" s="98"/>
      <c r="EH9761" s="98"/>
      <c r="EI9761" s="98"/>
      <c r="EJ9761" s="98"/>
    </row>
    <row r="9762" spans="135:140">
      <c r="EE9762" s="114"/>
      <c r="EF9762" s="98"/>
      <c r="EG9762" s="98"/>
      <c r="EH9762" s="98"/>
      <c r="EI9762" s="98"/>
      <c r="EJ9762" s="98"/>
    </row>
    <row r="9763" spans="135:140">
      <c r="EE9763" s="114"/>
      <c r="EF9763" s="98"/>
      <c r="EG9763" s="98"/>
      <c r="EH9763" s="98"/>
      <c r="EI9763" s="98"/>
      <c r="EJ9763" s="98"/>
    </row>
    <row r="9764" spans="135:140">
      <c r="EE9764" s="114"/>
      <c r="EF9764" s="98"/>
      <c r="EG9764" s="98"/>
      <c r="EH9764" s="98"/>
      <c r="EI9764" s="98"/>
      <c r="EJ9764" s="98"/>
    </row>
    <row r="9765" spans="135:140">
      <c r="EE9765" s="114"/>
      <c r="EF9765" s="98"/>
      <c r="EG9765" s="98"/>
      <c r="EH9765" s="98"/>
      <c r="EI9765" s="98"/>
      <c r="EJ9765" s="98"/>
    </row>
    <row r="9766" spans="135:140">
      <c r="EE9766" s="114"/>
      <c r="EF9766" s="98"/>
      <c r="EG9766" s="98"/>
      <c r="EH9766" s="98"/>
      <c r="EI9766" s="98"/>
      <c r="EJ9766" s="98"/>
    </row>
    <row r="9767" spans="135:140">
      <c r="EE9767" s="114"/>
      <c r="EF9767" s="98"/>
      <c r="EG9767" s="98"/>
      <c r="EH9767" s="98"/>
      <c r="EI9767" s="98"/>
      <c r="EJ9767" s="98"/>
    </row>
    <row r="9768" spans="135:140">
      <c r="EE9768" s="114"/>
      <c r="EF9768" s="98"/>
      <c r="EG9768" s="98"/>
      <c r="EH9768" s="98"/>
      <c r="EI9768" s="98"/>
      <c r="EJ9768" s="98"/>
    </row>
    <row r="9769" spans="135:140">
      <c r="EE9769" s="114"/>
      <c r="EF9769" s="98"/>
      <c r="EG9769" s="98"/>
      <c r="EH9769" s="98"/>
      <c r="EI9769" s="98"/>
      <c r="EJ9769" s="98"/>
    </row>
    <row r="9770" spans="135:140">
      <c r="EE9770" s="114"/>
      <c r="EF9770" s="98"/>
      <c r="EG9770" s="98"/>
      <c r="EH9770" s="98"/>
      <c r="EI9770" s="98"/>
      <c r="EJ9770" s="98"/>
    </row>
    <row r="9771" spans="135:140">
      <c r="EE9771" s="114"/>
      <c r="EF9771" s="98"/>
      <c r="EG9771" s="98"/>
      <c r="EH9771" s="98"/>
      <c r="EI9771" s="98"/>
      <c r="EJ9771" s="98"/>
    </row>
    <row r="9772" spans="135:140">
      <c r="EE9772" s="114"/>
      <c r="EF9772" s="98"/>
      <c r="EG9772" s="98"/>
      <c r="EH9772" s="98"/>
      <c r="EI9772" s="98"/>
      <c r="EJ9772" s="98"/>
    </row>
    <row r="9773" spans="135:140">
      <c r="EE9773" s="114"/>
      <c r="EF9773" s="98"/>
      <c r="EG9773" s="98"/>
      <c r="EH9773" s="98"/>
      <c r="EI9773" s="98"/>
      <c r="EJ9773" s="98"/>
    </row>
    <row r="9774" spans="135:140">
      <c r="EE9774" s="114"/>
      <c r="EF9774" s="98"/>
      <c r="EG9774" s="98"/>
      <c r="EH9774" s="98"/>
      <c r="EI9774" s="98"/>
      <c r="EJ9774" s="98"/>
    </row>
    <row r="9775" spans="135:140">
      <c r="EE9775" s="114"/>
      <c r="EF9775" s="98"/>
      <c r="EG9775" s="98"/>
      <c r="EH9775" s="98"/>
      <c r="EI9775" s="98"/>
      <c r="EJ9775" s="98"/>
    </row>
    <row r="9776" spans="135:140">
      <c r="EE9776" s="114"/>
      <c r="EF9776" s="98"/>
      <c r="EG9776" s="98"/>
      <c r="EH9776" s="98"/>
      <c r="EI9776" s="98"/>
      <c r="EJ9776" s="98"/>
    </row>
    <row r="9777" spans="135:140">
      <c r="EE9777" s="114"/>
      <c r="EF9777" s="98"/>
      <c r="EG9777" s="98"/>
      <c r="EH9777" s="98"/>
      <c r="EI9777" s="98"/>
      <c r="EJ9777" s="98"/>
    </row>
    <row r="9778" spans="135:140">
      <c r="EE9778" s="114"/>
      <c r="EF9778" s="98"/>
      <c r="EG9778" s="98"/>
      <c r="EH9778" s="98"/>
      <c r="EI9778" s="98"/>
      <c r="EJ9778" s="98"/>
    </row>
    <row r="9779" spans="135:140">
      <c r="EE9779" s="114"/>
      <c r="EF9779" s="98"/>
      <c r="EG9779" s="98"/>
      <c r="EH9779" s="98"/>
      <c r="EI9779" s="98"/>
      <c r="EJ9779" s="98"/>
    </row>
    <row r="9780" spans="135:140">
      <c r="EE9780" s="114"/>
      <c r="EF9780" s="98"/>
      <c r="EG9780" s="98"/>
      <c r="EH9780" s="98"/>
      <c r="EI9780" s="98"/>
      <c r="EJ9780" s="98"/>
    </row>
    <row r="9781" spans="135:140">
      <c r="EE9781" s="114"/>
      <c r="EF9781" s="98"/>
      <c r="EG9781" s="98"/>
      <c r="EH9781" s="98"/>
      <c r="EI9781" s="98"/>
      <c r="EJ9781" s="98"/>
    </row>
    <row r="9782" spans="135:140">
      <c r="EE9782" s="114"/>
      <c r="EF9782" s="98"/>
      <c r="EG9782" s="98"/>
      <c r="EH9782" s="98"/>
      <c r="EI9782" s="98"/>
      <c r="EJ9782" s="98"/>
    </row>
    <row r="9783" spans="135:140">
      <c r="EE9783" s="114"/>
      <c r="EF9783" s="98"/>
      <c r="EG9783" s="98"/>
      <c r="EH9783" s="98"/>
      <c r="EI9783" s="98"/>
      <c r="EJ9783" s="98"/>
    </row>
    <row r="9784" spans="135:140">
      <c r="EE9784" s="114"/>
      <c r="EF9784" s="98"/>
      <c r="EG9784" s="98"/>
      <c r="EH9784" s="98"/>
      <c r="EI9784" s="98"/>
      <c r="EJ9784" s="98"/>
    </row>
    <row r="9785" spans="135:140">
      <c r="EE9785" s="114"/>
      <c r="EF9785" s="98"/>
      <c r="EG9785" s="98"/>
      <c r="EH9785" s="98"/>
      <c r="EI9785" s="98"/>
      <c r="EJ9785" s="98"/>
    </row>
    <row r="9786" spans="135:140">
      <c r="EE9786" s="114"/>
      <c r="EF9786" s="98"/>
      <c r="EG9786" s="98"/>
      <c r="EH9786" s="98"/>
      <c r="EI9786" s="98"/>
      <c r="EJ9786" s="98"/>
    </row>
    <row r="9787" spans="135:140">
      <c r="EE9787" s="114"/>
      <c r="EF9787" s="98"/>
      <c r="EG9787" s="98"/>
      <c r="EH9787" s="98"/>
      <c r="EI9787" s="98"/>
      <c r="EJ9787" s="98"/>
    </row>
    <row r="9788" spans="135:140">
      <c r="EE9788" s="114"/>
      <c r="EF9788" s="98"/>
      <c r="EG9788" s="98"/>
      <c r="EH9788" s="98"/>
      <c r="EI9788" s="98"/>
      <c r="EJ9788" s="98"/>
    </row>
    <row r="9789" spans="135:140">
      <c r="EE9789" s="114"/>
      <c r="EF9789" s="98"/>
      <c r="EG9789" s="98"/>
      <c r="EH9789" s="98"/>
      <c r="EI9789" s="98"/>
      <c r="EJ9789" s="98"/>
    </row>
    <row r="9790" spans="135:140">
      <c r="EE9790" s="114"/>
      <c r="EF9790" s="98"/>
      <c r="EG9790" s="98"/>
      <c r="EH9790" s="98"/>
      <c r="EI9790" s="98"/>
      <c r="EJ9790" s="98"/>
    </row>
    <row r="9791" spans="135:140">
      <c r="EE9791" s="114"/>
      <c r="EF9791" s="98"/>
      <c r="EG9791" s="98"/>
      <c r="EH9791" s="98"/>
      <c r="EI9791" s="98"/>
      <c r="EJ9791" s="98"/>
    </row>
    <row r="9792" spans="135:140">
      <c r="EE9792" s="114"/>
      <c r="EF9792" s="98"/>
      <c r="EG9792" s="98"/>
      <c r="EH9792" s="98"/>
      <c r="EI9792" s="98"/>
      <c r="EJ9792" s="98"/>
    </row>
    <row r="9793" spans="135:140">
      <c r="EE9793" s="114"/>
      <c r="EF9793" s="98"/>
      <c r="EG9793" s="98"/>
      <c r="EH9793" s="98"/>
      <c r="EI9793" s="98"/>
      <c r="EJ9793" s="98"/>
    </row>
    <row r="9794" spans="135:140">
      <c r="EE9794" s="114"/>
      <c r="EF9794" s="98"/>
      <c r="EG9794" s="98"/>
      <c r="EH9794" s="98"/>
      <c r="EI9794" s="98"/>
      <c r="EJ9794" s="98"/>
    </row>
    <row r="9795" spans="135:140">
      <c r="EE9795" s="114"/>
      <c r="EF9795" s="98"/>
      <c r="EG9795" s="98"/>
      <c r="EH9795" s="98"/>
      <c r="EI9795" s="98"/>
      <c r="EJ9795" s="98"/>
    </row>
    <row r="9796" spans="135:140">
      <c r="EE9796" s="114"/>
      <c r="EF9796" s="98"/>
      <c r="EG9796" s="98"/>
      <c r="EH9796" s="98"/>
      <c r="EI9796" s="98"/>
      <c r="EJ9796" s="98"/>
    </row>
    <row r="9797" spans="135:140">
      <c r="EE9797" s="114"/>
      <c r="EF9797" s="98"/>
      <c r="EG9797" s="98"/>
      <c r="EH9797" s="98"/>
      <c r="EI9797" s="98"/>
      <c r="EJ9797" s="98"/>
    </row>
    <row r="9798" spans="135:140">
      <c r="EE9798" s="114"/>
      <c r="EF9798" s="98"/>
      <c r="EG9798" s="98"/>
      <c r="EH9798" s="98"/>
      <c r="EI9798" s="98"/>
      <c r="EJ9798" s="98"/>
    </row>
    <row r="9799" spans="135:140">
      <c r="EE9799" s="114"/>
      <c r="EF9799" s="98"/>
      <c r="EG9799" s="98"/>
      <c r="EH9799" s="98"/>
      <c r="EI9799" s="98"/>
      <c r="EJ9799" s="98"/>
    </row>
    <row r="9800" spans="135:140">
      <c r="EE9800" s="114"/>
      <c r="EF9800" s="98"/>
      <c r="EG9800" s="98"/>
      <c r="EH9800" s="98"/>
      <c r="EI9800" s="98"/>
      <c r="EJ9800" s="98"/>
    </row>
    <row r="9801" spans="135:140">
      <c r="EE9801" s="114"/>
      <c r="EF9801" s="98"/>
      <c r="EG9801" s="98"/>
      <c r="EH9801" s="98"/>
      <c r="EI9801" s="98"/>
      <c r="EJ9801" s="98"/>
    </row>
    <row r="9802" spans="135:140">
      <c r="EE9802" s="114"/>
      <c r="EF9802" s="98"/>
      <c r="EG9802" s="98"/>
      <c r="EH9802" s="98"/>
      <c r="EI9802" s="98"/>
      <c r="EJ9802" s="98"/>
    </row>
    <row r="9803" spans="135:140">
      <c r="EE9803" s="114"/>
      <c r="EF9803" s="98"/>
      <c r="EG9803" s="98"/>
      <c r="EH9803" s="98"/>
      <c r="EI9803" s="98"/>
      <c r="EJ9803" s="98"/>
    </row>
    <row r="9804" spans="135:140">
      <c r="EE9804" s="114"/>
      <c r="EF9804" s="98"/>
      <c r="EG9804" s="98"/>
      <c r="EH9804" s="98"/>
      <c r="EI9804" s="98"/>
      <c r="EJ9804" s="98"/>
    </row>
    <row r="9805" spans="135:140">
      <c r="EE9805" s="114"/>
      <c r="EF9805" s="98"/>
      <c r="EG9805" s="98"/>
      <c r="EH9805" s="98"/>
      <c r="EI9805" s="98"/>
      <c r="EJ9805" s="98"/>
    </row>
    <row r="9806" spans="135:140">
      <c r="EE9806" s="114"/>
      <c r="EF9806" s="98"/>
      <c r="EG9806" s="98"/>
      <c r="EH9806" s="98"/>
      <c r="EI9806" s="98"/>
      <c r="EJ9806" s="98"/>
    </row>
    <row r="9807" spans="135:140">
      <c r="EE9807" s="114"/>
      <c r="EF9807" s="98"/>
      <c r="EG9807" s="98"/>
      <c r="EH9807" s="98"/>
      <c r="EI9807" s="98"/>
      <c r="EJ9807" s="98"/>
    </row>
    <row r="9808" spans="135:140">
      <c r="EE9808" s="114"/>
      <c r="EF9808" s="98"/>
      <c r="EG9808" s="98"/>
      <c r="EH9808" s="98"/>
      <c r="EI9808" s="98"/>
      <c r="EJ9808" s="98"/>
    </row>
    <row r="9809" spans="135:140">
      <c r="EE9809" s="114"/>
      <c r="EF9809" s="98"/>
      <c r="EG9809" s="98"/>
      <c r="EH9809" s="98"/>
      <c r="EI9809" s="98"/>
      <c r="EJ9809" s="98"/>
    </row>
    <row r="9810" spans="135:140">
      <c r="EE9810" s="114"/>
      <c r="EF9810" s="98"/>
      <c r="EG9810" s="98"/>
      <c r="EH9810" s="98"/>
      <c r="EI9810" s="98"/>
      <c r="EJ9810" s="98"/>
    </row>
    <row r="9811" spans="135:140">
      <c r="EE9811" s="114"/>
      <c r="EF9811" s="98"/>
      <c r="EG9811" s="98"/>
      <c r="EH9811" s="98"/>
      <c r="EI9811" s="98"/>
      <c r="EJ9811" s="98"/>
    </row>
    <row r="9812" spans="135:140">
      <c r="EE9812" s="114"/>
      <c r="EF9812" s="98"/>
      <c r="EG9812" s="98"/>
      <c r="EH9812" s="98"/>
      <c r="EI9812" s="98"/>
      <c r="EJ9812" s="98"/>
    </row>
    <row r="9813" spans="135:140">
      <c r="EE9813" s="114"/>
      <c r="EF9813" s="98"/>
      <c r="EG9813" s="98"/>
      <c r="EH9813" s="98"/>
      <c r="EI9813" s="98"/>
      <c r="EJ9813" s="98"/>
    </row>
    <row r="9814" spans="135:140">
      <c r="EE9814" s="114"/>
      <c r="EF9814" s="98"/>
      <c r="EG9814" s="98"/>
      <c r="EH9814" s="98"/>
      <c r="EI9814" s="98"/>
      <c r="EJ9814" s="98"/>
    </row>
    <row r="9815" spans="135:140">
      <c r="EE9815" s="114"/>
      <c r="EF9815" s="98"/>
      <c r="EG9815" s="98"/>
      <c r="EH9815" s="98"/>
      <c r="EI9815" s="98"/>
      <c r="EJ9815" s="98"/>
    </row>
    <row r="9816" spans="135:140">
      <c r="EE9816" s="114"/>
      <c r="EF9816" s="98"/>
      <c r="EG9816" s="98"/>
      <c r="EH9816" s="98"/>
      <c r="EI9816" s="98"/>
      <c r="EJ9816" s="98"/>
    </row>
    <row r="9817" spans="135:140">
      <c r="EE9817" s="114"/>
      <c r="EF9817" s="98"/>
      <c r="EG9817" s="98"/>
      <c r="EH9817" s="98"/>
      <c r="EI9817" s="98"/>
      <c r="EJ9817" s="98"/>
    </row>
    <row r="9818" spans="135:140">
      <c r="EE9818" s="114"/>
      <c r="EF9818" s="98"/>
      <c r="EG9818" s="98"/>
      <c r="EH9818" s="98"/>
      <c r="EI9818" s="98"/>
      <c r="EJ9818" s="98"/>
    </row>
    <row r="9819" spans="135:140">
      <c r="EE9819" s="114"/>
      <c r="EF9819" s="98"/>
      <c r="EG9819" s="98"/>
      <c r="EH9819" s="98"/>
      <c r="EI9819" s="98"/>
      <c r="EJ9819" s="98"/>
    </row>
    <row r="9820" spans="135:140">
      <c r="EE9820" s="114"/>
      <c r="EF9820" s="98"/>
      <c r="EG9820" s="98"/>
      <c r="EH9820" s="98"/>
      <c r="EI9820" s="98"/>
      <c r="EJ9820" s="98"/>
    </row>
    <row r="9821" spans="135:140">
      <c r="EE9821" s="114"/>
      <c r="EF9821" s="98"/>
      <c r="EG9821" s="98"/>
      <c r="EH9821" s="98"/>
      <c r="EI9821" s="98"/>
      <c r="EJ9821" s="98"/>
    </row>
    <row r="9822" spans="135:140">
      <c r="EE9822" s="114"/>
      <c r="EF9822" s="98"/>
      <c r="EG9822" s="98"/>
      <c r="EH9822" s="98"/>
      <c r="EI9822" s="98"/>
      <c r="EJ9822" s="98"/>
    </row>
    <row r="9823" spans="135:140">
      <c r="EE9823" s="114"/>
      <c r="EF9823" s="98"/>
      <c r="EG9823" s="98"/>
      <c r="EH9823" s="98"/>
      <c r="EI9823" s="98"/>
      <c r="EJ9823" s="98"/>
    </row>
    <row r="9824" spans="135:140">
      <c r="EE9824" s="114"/>
      <c r="EF9824" s="98"/>
      <c r="EG9824" s="98"/>
      <c r="EH9824" s="98"/>
      <c r="EI9824" s="98"/>
      <c r="EJ9824" s="98"/>
    </row>
    <row r="9825" spans="135:140">
      <c r="EE9825" s="114"/>
      <c r="EF9825" s="98"/>
      <c r="EG9825" s="98"/>
      <c r="EH9825" s="98"/>
      <c r="EI9825" s="98"/>
      <c r="EJ9825" s="98"/>
    </row>
    <row r="9826" spans="135:140">
      <c r="EE9826" s="114"/>
      <c r="EF9826" s="98"/>
      <c r="EG9826" s="98"/>
      <c r="EH9826" s="98"/>
      <c r="EI9826" s="98"/>
      <c r="EJ9826" s="98"/>
    </row>
    <row r="9827" spans="135:140">
      <c r="EE9827" s="114"/>
      <c r="EF9827" s="98"/>
      <c r="EG9827" s="98"/>
      <c r="EH9827" s="98"/>
      <c r="EI9827" s="98"/>
      <c r="EJ9827" s="98"/>
    </row>
    <row r="9828" spans="135:140">
      <c r="EE9828" s="114"/>
      <c r="EF9828" s="98"/>
      <c r="EG9828" s="98"/>
      <c r="EH9828" s="98"/>
      <c r="EI9828" s="98"/>
      <c r="EJ9828" s="98"/>
    </row>
    <row r="9829" spans="135:140">
      <c r="EE9829" s="114"/>
      <c r="EF9829" s="98"/>
      <c r="EG9829" s="98"/>
      <c r="EH9829" s="98"/>
      <c r="EI9829" s="98"/>
      <c r="EJ9829" s="98"/>
    </row>
    <row r="9830" spans="135:140">
      <c r="EE9830" s="114"/>
      <c r="EF9830" s="98"/>
      <c r="EG9830" s="98"/>
      <c r="EH9830" s="98"/>
      <c r="EI9830" s="98"/>
      <c r="EJ9830" s="98"/>
    </row>
    <row r="9831" spans="135:140">
      <c r="EE9831" s="114"/>
      <c r="EF9831" s="98"/>
      <c r="EG9831" s="98"/>
      <c r="EH9831" s="98"/>
      <c r="EI9831" s="98"/>
      <c r="EJ9831" s="98"/>
    </row>
    <row r="9832" spans="135:140">
      <c r="EE9832" s="114"/>
      <c r="EF9832" s="98"/>
      <c r="EG9832" s="98"/>
      <c r="EH9832" s="98"/>
      <c r="EI9832" s="98"/>
      <c r="EJ9832" s="98"/>
    </row>
    <row r="9833" spans="135:140">
      <c r="EE9833" s="114"/>
      <c r="EF9833" s="98"/>
      <c r="EG9833" s="98"/>
      <c r="EH9833" s="98"/>
      <c r="EI9833" s="98"/>
      <c r="EJ9833" s="98"/>
    </row>
    <row r="9834" spans="135:140">
      <c r="EE9834" s="114"/>
      <c r="EF9834" s="98"/>
      <c r="EG9834" s="98"/>
      <c r="EH9834" s="98"/>
      <c r="EI9834" s="98"/>
      <c r="EJ9834" s="98"/>
    </row>
    <row r="9835" spans="135:140">
      <c r="EE9835" s="114"/>
      <c r="EF9835" s="98"/>
      <c r="EG9835" s="98"/>
      <c r="EH9835" s="98"/>
      <c r="EI9835" s="98"/>
      <c r="EJ9835" s="98"/>
    </row>
    <row r="9836" spans="135:140">
      <c r="EE9836" s="114"/>
      <c r="EF9836" s="98"/>
      <c r="EG9836" s="98"/>
      <c r="EH9836" s="98"/>
      <c r="EI9836" s="98"/>
      <c r="EJ9836" s="98"/>
    </row>
    <row r="9837" spans="135:140">
      <c r="EE9837" s="114"/>
      <c r="EF9837" s="98"/>
      <c r="EG9837" s="98"/>
      <c r="EH9837" s="98"/>
      <c r="EI9837" s="98"/>
      <c r="EJ9837" s="98"/>
    </row>
    <row r="9838" spans="135:140">
      <c r="EE9838" s="114"/>
      <c r="EF9838" s="98"/>
      <c r="EG9838" s="98"/>
      <c r="EH9838" s="98"/>
      <c r="EI9838" s="98"/>
      <c r="EJ9838" s="98"/>
    </row>
    <row r="9839" spans="135:140">
      <c r="EE9839" s="114"/>
      <c r="EF9839" s="98"/>
      <c r="EG9839" s="98"/>
      <c r="EH9839" s="98"/>
      <c r="EI9839" s="98"/>
      <c r="EJ9839" s="98"/>
    </row>
    <row r="9840" spans="135:140">
      <c r="EE9840" s="114"/>
      <c r="EF9840" s="98"/>
      <c r="EG9840" s="98"/>
      <c r="EH9840" s="98"/>
      <c r="EI9840" s="98"/>
      <c r="EJ9840" s="98"/>
    </row>
    <row r="9841" spans="135:140">
      <c r="EE9841" s="114"/>
      <c r="EF9841" s="98"/>
      <c r="EG9841" s="98"/>
      <c r="EH9841" s="98"/>
      <c r="EI9841" s="98"/>
      <c r="EJ9841" s="98"/>
    </row>
    <row r="9842" spans="135:140">
      <c r="EE9842" s="114"/>
      <c r="EF9842" s="98"/>
      <c r="EG9842" s="98"/>
      <c r="EH9842" s="98"/>
      <c r="EI9842" s="98"/>
      <c r="EJ9842" s="98"/>
    </row>
    <row r="9843" spans="135:140">
      <c r="EE9843" s="114"/>
      <c r="EF9843" s="98"/>
      <c r="EG9843" s="98"/>
      <c r="EH9843" s="98"/>
      <c r="EI9843" s="98"/>
      <c r="EJ9843" s="98"/>
    </row>
    <row r="9844" spans="135:140">
      <c r="EE9844" s="114"/>
      <c r="EF9844" s="98"/>
      <c r="EG9844" s="98"/>
      <c r="EH9844" s="98"/>
      <c r="EI9844" s="98"/>
      <c r="EJ9844" s="98"/>
    </row>
    <row r="9845" spans="135:140">
      <c r="EE9845" s="114"/>
      <c r="EF9845" s="98"/>
      <c r="EG9845" s="98"/>
      <c r="EH9845" s="98"/>
      <c r="EI9845" s="98"/>
      <c r="EJ9845" s="98"/>
    </row>
    <row r="9846" spans="135:140">
      <c r="EE9846" s="114"/>
      <c r="EF9846" s="98"/>
      <c r="EG9846" s="98"/>
      <c r="EH9846" s="98"/>
      <c r="EI9846" s="98"/>
      <c r="EJ9846" s="98"/>
    </row>
    <row r="9847" spans="135:140">
      <c r="EE9847" s="114"/>
      <c r="EF9847" s="98"/>
      <c r="EG9847" s="98"/>
      <c r="EH9847" s="98"/>
      <c r="EI9847" s="98"/>
      <c r="EJ9847" s="98"/>
    </row>
    <row r="9848" spans="135:140">
      <c r="EE9848" s="114"/>
      <c r="EF9848" s="98"/>
      <c r="EG9848" s="98"/>
      <c r="EH9848" s="98"/>
      <c r="EI9848" s="98"/>
      <c r="EJ9848" s="98"/>
    </row>
    <row r="9849" spans="135:140">
      <c r="EE9849" s="114"/>
      <c r="EF9849" s="98"/>
      <c r="EG9849" s="98"/>
      <c r="EH9849" s="98"/>
      <c r="EI9849" s="98"/>
      <c r="EJ9849" s="98"/>
    </row>
    <row r="9850" spans="135:140">
      <c r="EE9850" s="114"/>
      <c r="EF9850" s="98"/>
      <c r="EG9850" s="98"/>
      <c r="EH9850" s="98"/>
      <c r="EI9850" s="98"/>
      <c r="EJ9850" s="98"/>
    </row>
    <row r="9851" spans="135:140">
      <c r="EE9851" s="114"/>
      <c r="EF9851" s="98"/>
      <c r="EG9851" s="98"/>
      <c r="EH9851" s="98"/>
      <c r="EI9851" s="98"/>
      <c r="EJ9851" s="98"/>
    </row>
    <row r="9852" spans="135:140">
      <c r="EE9852" s="114"/>
      <c r="EF9852" s="98"/>
      <c r="EG9852" s="98"/>
      <c r="EH9852" s="98"/>
      <c r="EI9852" s="98"/>
      <c r="EJ9852" s="98"/>
    </row>
    <row r="9853" spans="135:140">
      <c r="EE9853" s="114"/>
      <c r="EF9853" s="98"/>
      <c r="EG9853" s="98"/>
      <c r="EH9853" s="98"/>
      <c r="EI9853" s="98"/>
      <c r="EJ9853" s="98"/>
    </row>
    <row r="9854" spans="135:140">
      <c r="EE9854" s="114"/>
      <c r="EF9854" s="98"/>
      <c r="EG9854" s="98"/>
      <c r="EH9854" s="98"/>
      <c r="EI9854" s="98"/>
      <c r="EJ9854" s="98"/>
    </row>
    <row r="9855" spans="135:140">
      <c r="EE9855" s="114"/>
      <c r="EF9855" s="98"/>
      <c r="EG9855" s="98"/>
      <c r="EH9855" s="98"/>
      <c r="EI9855" s="98"/>
      <c r="EJ9855" s="98"/>
    </row>
    <row r="9856" spans="135:140">
      <c r="EE9856" s="114"/>
      <c r="EF9856" s="98"/>
      <c r="EG9856" s="98"/>
      <c r="EH9856" s="98"/>
      <c r="EI9856" s="98"/>
      <c r="EJ9856" s="98"/>
    </row>
    <row r="9857" spans="135:140">
      <c r="EE9857" s="114"/>
      <c r="EF9857" s="98"/>
      <c r="EG9857" s="98"/>
      <c r="EH9857" s="98"/>
      <c r="EI9857" s="98"/>
      <c r="EJ9857" s="98"/>
    </row>
    <row r="9858" spans="135:140">
      <c r="EE9858" s="114"/>
      <c r="EF9858" s="98"/>
      <c r="EG9858" s="98"/>
      <c r="EH9858" s="98"/>
      <c r="EI9858" s="98"/>
      <c r="EJ9858" s="98"/>
    </row>
    <row r="9859" spans="135:140">
      <c r="EE9859" s="114"/>
      <c r="EF9859" s="98"/>
      <c r="EG9859" s="98"/>
      <c r="EH9859" s="98"/>
      <c r="EI9859" s="98"/>
      <c r="EJ9859" s="98"/>
    </row>
    <row r="9860" spans="135:140">
      <c r="EE9860" s="114"/>
      <c r="EF9860" s="98"/>
      <c r="EG9860" s="98"/>
      <c r="EH9860" s="98"/>
      <c r="EI9860" s="98"/>
      <c r="EJ9860" s="98"/>
    </row>
    <row r="9861" spans="135:140">
      <c r="EE9861" s="114"/>
      <c r="EF9861" s="98"/>
      <c r="EG9861" s="98"/>
      <c r="EH9861" s="98"/>
      <c r="EI9861" s="98"/>
      <c r="EJ9861" s="98"/>
    </row>
    <row r="9862" spans="135:140">
      <c r="EE9862" s="114"/>
      <c r="EF9862" s="98"/>
      <c r="EG9862" s="98"/>
      <c r="EH9862" s="98"/>
      <c r="EI9862" s="98"/>
      <c r="EJ9862" s="98"/>
    </row>
    <row r="9863" spans="135:140">
      <c r="EE9863" s="114"/>
      <c r="EF9863" s="98"/>
      <c r="EG9863" s="98"/>
      <c r="EH9863" s="98"/>
      <c r="EI9863" s="98"/>
      <c r="EJ9863" s="98"/>
    </row>
    <row r="9864" spans="135:140">
      <c r="EE9864" s="114"/>
      <c r="EF9864" s="98"/>
      <c r="EG9864" s="98"/>
      <c r="EH9864" s="98"/>
      <c r="EI9864" s="98"/>
      <c r="EJ9864" s="98"/>
    </row>
    <row r="9865" spans="135:140">
      <c r="EE9865" s="114"/>
      <c r="EF9865" s="98"/>
      <c r="EG9865" s="98"/>
      <c r="EH9865" s="98"/>
      <c r="EI9865" s="98"/>
      <c r="EJ9865" s="98"/>
    </row>
    <row r="9866" spans="135:140">
      <c r="EE9866" s="114"/>
      <c r="EF9866" s="98"/>
      <c r="EG9866" s="98"/>
      <c r="EH9866" s="98"/>
      <c r="EI9866" s="98"/>
      <c r="EJ9866" s="98"/>
    </row>
    <row r="9867" spans="135:140">
      <c r="EE9867" s="114"/>
      <c r="EF9867" s="98"/>
      <c r="EG9867" s="98"/>
      <c r="EH9867" s="98"/>
      <c r="EI9867" s="98"/>
      <c r="EJ9867" s="98"/>
    </row>
    <row r="9868" spans="135:140">
      <c r="EE9868" s="114"/>
      <c r="EF9868" s="98"/>
      <c r="EG9868" s="98"/>
      <c r="EH9868" s="98"/>
      <c r="EI9868" s="98"/>
      <c r="EJ9868" s="98"/>
    </row>
    <row r="9869" spans="135:140">
      <c r="EE9869" s="114"/>
      <c r="EF9869" s="98"/>
      <c r="EG9869" s="98"/>
      <c r="EH9869" s="98"/>
      <c r="EI9869" s="98"/>
      <c r="EJ9869" s="98"/>
    </row>
    <row r="9870" spans="135:140">
      <c r="EE9870" s="114"/>
      <c r="EF9870" s="98"/>
      <c r="EG9870" s="98"/>
      <c r="EH9870" s="98"/>
      <c r="EI9870" s="98"/>
      <c r="EJ9870" s="98"/>
    </row>
    <row r="9871" spans="135:140">
      <c r="EE9871" s="114"/>
      <c r="EF9871" s="98"/>
      <c r="EG9871" s="98"/>
      <c r="EH9871" s="98"/>
      <c r="EI9871" s="98"/>
      <c r="EJ9871" s="98"/>
    </row>
    <row r="9872" spans="135:140">
      <c r="EE9872" s="114"/>
      <c r="EF9872" s="98"/>
      <c r="EG9872" s="98"/>
      <c r="EH9872" s="98"/>
      <c r="EI9872" s="98"/>
      <c r="EJ9872" s="98"/>
    </row>
    <row r="9873" spans="135:140">
      <c r="EE9873" s="114"/>
      <c r="EF9873" s="98"/>
      <c r="EG9873" s="98"/>
      <c r="EH9873" s="98"/>
      <c r="EI9873" s="98"/>
      <c r="EJ9873" s="98"/>
    </row>
    <row r="9874" spans="135:140">
      <c r="EE9874" s="114"/>
      <c r="EF9874" s="98"/>
      <c r="EG9874" s="98"/>
      <c r="EH9874" s="98"/>
      <c r="EI9874" s="98"/>
      <c r="EJ9874" s="98"/>
    </row>
    <row r="9875" spans="135:140">
      <c r="EE9875" s="114"/>
      <c r="EF9875" s="98"/>
      <c r="EG9875" s="98"/>
      <c r="EH9875" s="98"/>
      <c r="EI9875" s="98"/>
      <c r="EJ9875" s="98"/>
    </row>
    <row r="9876" spans="135:140">
      <c r="EE9876" s="114"/>
      <c r="EF9876" s="98"/>
      <c r="EG9876" s="98"/>
      <c r="EH9876" s="98"/>
      <c r="EI9876" s="98"/>
      <c r="EJ9876" s="98"/>
    </row>
    <row r="9877" spans="135:140">
      <c r="EE9877" s="114"/>
      <c r="EF9877" s="98"/>
      <c r="EG9877" s="98"/>
      <c r="EH9877" s="98"/>
      <c r="EI9877" s="98"/>
      <c r="EJ9877" s="98"/>
    </row>
    <row r="9878" spans="135:140">
      <c r="EE9878" s="114"/>
      <c r="EF9878" s="98"/>
      <c r="EG9878" s="98"/>
      <c r="EH9878" s="98"/>
      <c r="EI9878" s="98"/>
      <c r="EJ9878" s="98"/>
    </row>
    <row r="9879" spans="135:140">
      <c r="EE9879" s="114"/>
      <c r="EF9879" s="98"/>
      <c r="EG9879" s="98"/>
      <c r="EH9879" s="98"/>
      <c r="EI9879" s="98"/>
      <c r="EJ9879" s="98"/>
    </row>
    <row r="9880" spans="135:140">
      <c r="EE9880" s="114"/>
      <c r="EF9880" s="98"/>
      <c r="EG9880" s="98"/>
      <c r="EH9880" s="98"/>
      <c r="EI9880" s="98"/>
      <c r="EJ9880" s="98"/>
    </row>
    <row r="9881" spans="135:140">
      <c r="EE9881" s="114"/>
      <c r="EF9881" s="98"/>
      <c r="EG9881" s="98"/>
      <c r="EH9881" s="98"/>
      <c r="EI9881" s="98"/>
      <c r="EJ9881" s="98"/>
    </row>
    <row r="9882" spans="135:140">
      <c r="EE9882" s="114"/>
      <c r="EF9882" s="98"/>
      <c r="EG9882" s="98"/>
      <c r="EH9882" s="98"/>
      <c r="EI9882" s="98"/>
      <c r="EJ9882" s="98"/>
    </row>
    <row r="9883" spans="135:140">
      <c r="EE9883" s="114"/>
      <c r="EF9883" s="98"/>
      <c r="EG9883" s="98"/>
      <c r="EH9883" s="98"/>
      <c r="EI9883" s="98"/>
      <c r="EJ9883" s="98"/>
    </row>
    <row r="9884" spans="135:140">
      <c r="EE9884" s="114"/>
      <c r="EF9884" s="98"/>
      <c r="EG9884" s="98"/>
      <c r="EH9884" s="98"/>
      <c r="EI9884" s="98"/>
      <c r="EJ9884" s="98"/>
    </row>
    <row r="9885" spans="135:140">
      <c r="EE9885" s="114"/>
      <c r="EF9885" s="98"/>
      <c r="EG9885" s="98"/>
      <c r="EH9885" s="98"/>
      <c r="EI9885" s="98"/>
      <c r="EJ9885" s="98"/>
    </row>
    <row r="9886" spans="135:140">
      <c r="EE9886" s="114"/>
      <c r="EF9886" s="98"/>
      <c r="EG9886" s="98"/>
      <c r="EH9886" s="98"/>
      <c r="EI9886" s="98"/>
      <c r="EJ9886" s="98"/>
    </row>
    <row r="9887" spans="135:140">
      <c r="EE9887" s="114"/>
      <c r="EF9887" s="98"/>
      <c r="EG9887" s="98"/>
      <c r="EH9887" s="98"/>
      <c r="EI9887" s="98"/>
      <c r="EJ9887" s="98"/>
    </row>
    <row r="9888" spans="135:140">
      <c r="EE9888" s="114"/>
      <c r="EF9888" s="98"/>
      <c r="EG9888" s="98"/>
      <c r="EH9888" s="98"/>
      <c r="EI9888" s="98"/>
      <c r="EJ9888" s="98"/>
    </row>
    <row r="9889" spans="135:140">
      <c r="EE9889" s="114"/>
      <c r="EF9889" s="98"/>
      <c r="EG9889" s="98"/>
      <c r="EH9889" s="98"/>
      <c r="EI9889" s="98"/>
      <c r="EJ9889" s="98"/>
    </row>
    <row r="9890" spans="135:140">
      <c r="EE9890" s="114"/>
      <c r="EF9890" s="98"/>
      <c r="EG9890" s="98"/>
      <c r="EH9890" s="98"/>
      <c r="EI9890" s="98"/>
      <c r="EJ9890" s="98"/>
    </row>
    <row r="9891" spans="135:140">
      <c r="EE9891" s="114"/>
      <c r="EF9891" s="98"/>
      <c r="EG9891" s="98"/>
      <c r="EH9891" s="98"/>
      <c r="EI9891" s="98"/>
      <c r="EJ9891" s="98"/>
    </row>
    <row r="9892" spans="135:140">
      <c r="EE9892" s="114"/>
      <c r="EF9892" s="98"/>
      <c r="EG9892" s="98"/>
      <c r="EH9892" s="98"/>
      <c r="EI9892" s="98"/>
      <c r="EJ9892" s="98"/>
    </row>
    <row r="9893" spans="135:140">
      <c r="EE9893" s="114"/>
      <c r="EF9893" s="98"/>
      <c r="EG9893" s="98"/>
      <c r="EH9893" s="98"/>
      <c r="EI9893" s="98"/>
      <c r="EJ9893" s="98"/>
    </row>
    <row r="9894" spans="135:140">
      <c r="EE9894" s="114"/>
      <c r="EF9894" s="98"/>
      <c r="EG9894" s="98"/>
      <c r="EH9894" s="98"/>
      <c r="EI9894" s="98"/>
      <c r="EJ9894" s="98"/>
    </row>
    <row r="9895" spans="135:140">
      <c r="EE9895" s="114"/>
      <c r="EF9895" s="98"/>
      <c r="EG9895" s="98"/>
      <c r="EH9895" s="98"/>
      <c r="EI9895" s="98"/>
      <c r="EJ9895" s="98"/>
    </row>
    <row r="9896" spans="135:140">
      <c r="EE9896" s="114"/>
      <c r="EF9896" s="98"/>
      <c r="EG9896" s="98"/>
      <c r="EH9896" s="98"/>
      <c r="EI9896" s="98"/>
      <c r="EJ9896" s="98"/>
    </row>
    <row r="9897" spans="135:140">
      <c r="EE9897" s="114"/>
      <c r="EF9897" s="98"/>
      <c r="EG9897" s="98"/>
      <c r="EH9897" s="98"/>
      <c r="EI9897" s="98"/>
      <c r="EJ9897" s="98"/>
    </row>
    <row r="9898" spans="135:140">
      <c r="EE9898" s="114"/>
      <c r="EF9898" s="98"/>
      <c r="EG9898" s="98"/>
      <c r="EH9898" s="98"/>
      <c r="EI9898" s="98"/>
      <c r="EJ9898" s="98"/>
    </row>
    <row r="9899" spans="135:140">
      <c r="EE9899" s="114"/>
      <c r="EF9899" s="98"/>
      <c r="EG9899" s="98"/>
      <c r="EH9899" s="98"/>
      <c r="EI9899" s="98"/>
      <c r="EJ9899" s="98"/>
    </row>
    <row r="9900" spans="135:140">
      <c r="EE9900" s="114"/>
      <c r="EF9900" s="98"/>
      <c r="EG9900" s="98"/>
      <c r="EH9900" s="98"/>
      <c r="EI9900" s="98"/>
      <c r="EJ9900" s="98"/>
    </row>
    <row r="9901" spans="135:140">
      <c r="EE9901" s="114"/>
      <c r="EF9901" s="98"/>
      <c r="EG9901" s="98"/>
      <c r="EH9901" s="98"/>
      <c r="EI9901" s="98"/>
      <c r="EJ9901" s="98"/>
    </row>
    <row r="9902" spans="135:140">
      <c r="EE9902" s="114"/>
      <c r="EF9902" s="98"/>
      <c r="EG9902" s="98"/>
      <c r="EH9902" s="98"/>
      <c r="EI9902" s="98"/>
      <c r="EJ9902" s="98"/>
    </row>
    <row r="9903" spans="135:140">
      <c r="EE9903" s="114"/>
      <c r="EF9903" s="98"/>
      <c r="EG9903" s="98"/>
      <c r="EH9903" s="98"/>
      <c r="EI9903" s="98"/>
      <c r="EJ9903" s="98"/>
    </row>
    <row r="9904" spans="135:140">
      <c r="EE9904" s="114"/>
      <c r="EF9904" s="98"/>
      <c r="EG9904" s="98"/>
      <c r="EH9904" s="98"/>
      <c r="EI9904" s="98"/>
      <c r="EJ9904" s="98"/>
    </row>
    <row r="9905" spans="135:140">
      <c r="EE9905" s="114"/>
      <c r="EF9905" s="98"/>
      <c r="EG9905" s="98"/>
      <c r="EH9905" s="98"/>
      <c r="EI9905" s="98"/>
      <c r="EJ9905" s="98"/>
    </row>
    <row r="9906" spans="135:140">
      <c r="EE9906" s="114"/>
      <c r="EF9906" s="98"/>
      <c r="EG9906" s="98"/>
      <c r="EH9906" s="98"/>
      <c r="EI9906" s="98"/>
      <c r="EJ9906" s="98"/>
    </row>
    <row r="9907" spans="135:140">
      <c r="EE9907" s="114"/>
      <c r="EF9907" s="98"/>
      <c r="EG9907" s="98"/>
      <c r="EH9907" s="98"/>
      <c r="EI9907" s="98"/>
      <c r="EJ9907" s="98"/>
    </row>
    <row r="9908" spans="135:140">
      <c r="EE9908" s="114"/>
      <c r="EF9908" s="98"/>
      <c r="EG9908" s="98"/>
      <c r="EH9908" s="98"/>
      <c r="EI9908" s="98"/>
      <c r="EJ9908" s="98"/>
    </row>
    <row r="9909" spans="135:140">
      <c r="EE9909" s="114"/>
      <c r="EF9909" s="98"/>
      <c r="EG9909" s="98"/>
      <c r="EH9909" s="98"/>
      <c r="EI9909" s="98"/>
      <c r="EJ9909" s="98"/>
    </row>
    <row r="9910" spans="135:140">
      <c r="EE9910" s="114"/>
      <c r="EF9910" s="98"/>
      <c r="EG9910" s="98"/>
      <c r="EH9910" s="98"/>
      <c r="EI9910" s="98"/>
      <c r="EJ9910" s="98"/>
    </row>
    <row r="9911" spans="135:140">
      <c r="EE9911" s="114"/>
      <c r="EF9911" s="98"/>
      <c r="EG9911" s="98"/>
      <c r="EH9911" s="98"/>
      <c r="EI9911" s="98"/>
      <c r="EJ9911" s="98"/>
    </row>
    <row r="9912" spans="135:140">
      <c r="EE9912" s="114"/>
      <c r="EF9912" s="98"/>
      <c r="EG9912" s="98"/>
      <c r="EH9912" s="98"/>
      <c r="EI9912" s="98"/>
      <c r="EJ9912" s="98"/>
    </row>
    <row r="9913" spans="135:140">
      <c r="EE9913" s="114"/>
      <c r="EF9913" s="98"/>
      <c r="EG9913" s="98"/>
      <c r="EH9913" s="98"/>
      <c r="EI9913" s="98"/>
      <c r="EJ9913" s="98"/>
    </row>
    <row r="9914" spans="135:140">
      <c r="EE9914" s="114"/>
      <c r="EF9914" s="98"/>
      <c r="EG9914" s="98"/>
      <c r="EH9914" s="98"/>
      <c r="EI9914" s="98"/>
      <c r="EJ9914" s="98"/>
    </row>
    <row r="9915" spans="135:140">
      <c r="EE9915" s="114"/>
      <c r="EF9915" s="98"/>
      <c r="EG9915" s="98"/>
      <c r="EH9915" s="98"/>
      <c r="EI9915" s="98"/>
      <c r="EJ9915" s="98"/>
    </row>
    <row r="9916" spans="135:140">
      <c r="EE9916" s="114"/>
      <c r="EF9916" s="98"/>
      <c r="EG9916" s="98"/>
      <c r="EH9916" s="98"/>
      <c r="EI9916" s="98"/>
      <c r="EJ9916" s="98"/>
    </row>
    <row r="9917" spans="135:140">
      <c r="EE9917" s="114"/>
      <c r="EF9917" s="98"/>
      <c r="EG9917" s="98"/>
      <c r="EH9917" s="98"/>
      <c r="EI9917" s="98"/>
      <c r="EJ9917" s="98"/>
    </row>
    <row r="9918" spans="135:140">
      <c r="EE9918" s="114"/>
      <c r="EF9918" s="98"/>
      <c r="EG9918" s="98"/>
      <c r="EH9918" s="98"/>
      <c r="EI9918" s="98"/>
      <c r="EJ9918" s="98"/>
    </row>
    <row r="9919" spans="135:140">
      <c r="EE9919" s="114"/>
      <c r="EF9919" s="98"/>
      <c r="EG9919" s="98"/>
      <c r="EH9919" s="98"/>
      <c r="EI9919" s="98"/>
      <c r="EJ9919" s="98"/>
    </row>
    <row r="9920" spans="135:140">
      <c r="EE9920" s="114"/>
      <c r="EF9920" s="98"/>
      <c r="EG9920" s="98"/>
      <c r="EH9920" s="98"/>
      <c r="EI9920" s="98"/>
      <c r="EJ9920" s="98"/>
    </row>
    <row r="9921" spans="135:140">
      <c r="EE9921" s="114"/>
      <c r="EF9921" s="98"/>
      <c r="EG9921" s="98"/>
      <c r="EH9921" s="98"/>
      <c r="EI9921" s="98"/>
      <c r="EJ9921" s="98"/>
    </row>
    <row r="9922" spans="135:140">
      <c r="EE9922" s="114"/>
      <c r="EF9922" s="98"/>
      <c r="EG9922" s="98"/>
      <c r="EH9922" s="98"/>
      <c r="EI9922" s="98"/>
      <c r="EJ9922" s="98"/>
    </row>
    <row r="9923" spans="135:140">
      <c r="EE9923" s="114"/>
      <c r="EF9923" s="98"/>
      <c r="EG9923" s="98"/>
      <c r="EH9923" s="98"/>
      <c r="EI9923" s="98"/>
      <c r="EJ9923" s="98"/>
    </row>
    <row r="9924" spans="135:140">
      <c r="EE9924" s="114"/>
      <c r="EF9924" s="98"/>
      <c r="EG9924" s="98"/>
      <c r="EH9924" s="98"/>
      <c r="EI9924" s="98"/>
      <c r="EJ9924" s="98"/>
    </row>
    <row r="9925" spans="135:140">
      <c r="EE9925" s="114"/>
      <c r="EF9925" s="98"/>
      <c r="EG9925" s="98"/>
      <c r="EH9925" s="98"/>
      <c r="EI9925" s="98"/>
      <c r="EJ9925" s="98"/>
    </row>
    <row r="9926" spans="135:140">
      <c r="EE9926" s="114"/>
      <c r="EF9926" s="98"/>
      <c r="EG9926" s="98"/>
      <c r="EH9926" s="98"/>
      <c r="EI9926" s="98"/>
      <c r="EJ9926" s="98"/>
    </row>
    <row r="9927" spans="135:140">
      <c r="EE9927" s="114"/>
      <c r="EF9927" s="98"/>
      <c r="EG9927" s="98"/>
      <c r="EH9927" s="98"/>
      <c r="EI9927" s="98"/>
      <c r="EJ9927" s="98"/>
    </row>
    <row r="9928" spans="135:140">
      <c r="EE9928" s="114"/>
      <c r="EF9928" s="98"/>
      <c r="EG9928" s="98"/>
      <c r="EH9928" s="98"/>
      <c r="EI9928" s="98"/>
      <c r="EJ9928" s="98"/>
    </row>
    <row r="9929" spans="135:140">
      <c r="EE9929" s="114"/>
      <c r="EF9929" s="98"/>
      <c r="EG9929" s="98"/>
      <c r="EH9929" s="98"/>
      <c r="EI9929" s="98"/>
      <c r="EJ9929" s="98"/>
    </row>
    <row r="9930" spans="135:140">
      <c r="EE9930" s="114"/>
      <c r="EF9930" s="98"/>
      <c r="EG9930" s="98"/>
      <c r="EH9930" s="98"/>
      <c r="EI9930" s="98"/>
      <c r="EJ9930" s="98"/>
    </row>
    <row r="9931" spans="135:140">
      <c r="EE9931" s="114"/>
      <c r="EF9931" s="98"/>
      <c r="EG9931" s="98"/>
      <c r="EH9931" s="98"/>
      <c r="EI9931" s="98"/>
      <c r="EJ9931" s="98"/>
    </row>
    <row r="9932" spans="135:140">
      <c r="EE9932" s="114"/>
      <c r="EF9932" s="98"/>
      <c r="EG9932" s="98"/>
      <c r="EH9932" s="98"/>
      <c r="EI9932" s="98"/>
      <c r="EJ9932" s="98"/>
    </row>
    <row r="9933" spans="135:140">
      <c r="EE9933" s="114"/>
      <c r="EF9933" s="98"/>
      <c r="EG9933" s="98"/>
      <c r="EH9933" s="98"/>
      <c r="EI9933" s="98"/>
      <c r="EJ9933" s="98"/>
    </row>
    <row r="9934" spans="135:140">
      <c r="EE9934" s="114"/>
      <c r="EF9934" s="98"/>
      <c r="EG9934" s="98"/>
      <c r="EH9934" s="98"/>
      <c r="EI9934" s="98"/>
      <c r="EJ9934" s="98"/>
    </row>
    <row r="9935" spans="135:140">
      <c r="EE9935" s="114"/>
      <c r="EF9935" s="98"/>
      <c r="EG9935" s="98"/>
      <c r="EH9935" s="98"/>
      <c r="EI9935" s="98"/>
      <c r="EJ9935" s="98"/>
    </row>
    <row r="9936" spans="135:140">
      <c r="EE9936" s="114"/>
      <c r="EF9936" s="98"/>
      <c r="EG9936" s="98"/>
      <c r="EH9936" s="98"/>
      <c r="EI9936" s="98"/>
      <c r="EJ9936" s="98"/>
    </row>
    <row r="9937" spans="135:140">
      <c r="EE9937" s="114"/>
      <c r="EF9937" s="98"/>
      <c r="EG9937" s="98"/>
      <c r="EH9937" s="98"/>
      <c r="EI9937" s="98"/>
      <c r="EJ9937" s="98"/>
    </row>
    <row r="9938" spans="135:140">
      <c r="EE9938" s="114"/>
      <c r="EF9938" s="98"/>
      <c r="EG9938" s="98"/>
      <c r="EH9938" s="98"/>
      <c r="EI9938" s="98"/>
      <c r="EJ9938" s="98"/>
    </row>
    <row r="9939" spans="135:140">
      <c r="EE9939" s="114"/>
      <c r="EF9939" s="98"/>
      <c r="EG9939" s="98"/>
      <c r="EH9939" s="98"/>
      <c r="EI9939" s="98"/>
      <c r="EJ9939" s="98"/>
    </row>
    <row r="9940" spans="135:140">
      <c r="EE9940" s="114"/>
      <c r="EF9940" s="98"/>
      <c r="EG9940" s="98"/>
      <c r="EH9940" s="98"/>
      <c r="EI9940" s="98"/>
      <c r="EJ9940" s="98"/>
    </row>
    <row r="9941" spans="135:140">
      <c r="EE9941" s="114"/>
      <c r="EF9941" s="98"/>
      <c r="EG9941" s="98"/>
      <c r="EH9941" s="98"/>
      <c r="EI9941" s="98"/>
      <c r="EJ9941" s="98"/>
    </row>
    <row r="9942" spans="135:140">
      <c r="EE9942" s="114"/>
      <c r="EF9942" s="98"/>
      <c r="EG9942" s="98"/>
      <c r="EH9942" s="98"/>
      <c r="EI9942" s="98"/>
      <c r="EJ9942" s="98"/>
    </row>
    <row r="9943" spans="135:140">
      <c r="EE9943" s="114"/>
      <c r="EF9943" s="98"/>
      <c r="EG9943" s="98"/>
      <c r="EH9943" s="98"/>
      <c r="EI9943" s="98"/>
      <c r="EJ9943" s="98"/>
    </row>
    <row r="9944" spans="135:140">
      <c r="EE9944" s="114"/>
      <c r="EF9944" s="98"/>
      <c r="EG9944" s="98"/>
      <c r="EH9944" s="98"/>
      <c r="EI9944" s="98"/>
      <c r="EJ9944" s="98"/>
    </row>
    <row r="9945" spans="135:140">
      <c r="EE9945" s="114"/>
      <c r="EF9945" s="98"/>
      <c r="EG9945" s="98"/>
      <c r="EH9945" s="98"/>
      <c r="EI9945" s="98"/>
      <c r="EJ9945" s="98"/>
    </row>
    <row r="9946" spans="135:140">
      <c r="EE9946" s="114"/>
      <c r="EF9946" s="98"/>
      <c r="EG9946" s="98"/>
      <c r="EH9946" s="98"/>
      <c r="EI9946" s="98"/>
      <c r="EJ9946" s="98"/>
    </row>
    <row r="9947" spans="135:140">
      <c r="EE9947" s="114"/>
      <c r="EF9947" s="98"/>
      <c r="EG9947" s="98"/>
      <c r="EH9947" s="98"/>
      <c r="EI9947" s="98"/>
      <c r="EJ9947" s="98"/>
    </row>
    <row r="9948" spans="135:140">
      <c r="EE9948" s="114"/>
      <c r="EF9948" s="98"/>
      <c r="EG9948" s="98"/>
      <c r="EH9948" s="98"/>
      <c r="EI9948" s="98"/>
      <c r="EJ9948" s="98"/>
    </row>
    <row r="9949" spans="135:140">
      <c r="EE9949" s="114"/>
      <c r="EF9949" s="98"/>
      <c r="EG9949" s="98"/>
      <c r="EH9949" s="98"/>
      <c r="EI9949" s="98"/>
      <c r="EJ9949" s="98"/>
    </row>
    <row r="9950" spans="135:140">
      <c r="EE9950" s="114"/>
      <c r="EF9950" s="98"/>
      <c r="EG9950" s="98"/>
      <c r="EH9950" s="98"/>
      <c r="EI9950" s="98"/>
      <c r="EJ9950" s="98"/>
    </row>
    <row r="9951" spans="135:140">
      <c r="EE9951" s="114"/>
      <c r="EF9951" s="98"/>
      <c r="EG9951" s="98"/>
      <c r="EH9951" s="98"/>
      <c r="EI9951" s="98"/>
      <c r="EJ9951" s="98"/>
    </row>
    <row r="9952" spans="135:140">
      <c r="EE9952" s="114"/>
      <c r="EF9952" s="98"/>
      <c r="EG9952" s="98"/>
      <c r="EH9952" s="98"/>
      <c r="EI9952" s="98"/>
      <c r="EJ9952" s="98"/>
    </row>
    <row r="9953" spans="135:140">
      <c r="EE9953" s="114"/>
      <c r="EF9953" s="98"/>
      <c r="EG9953" s="98"/>
      <c r="EH9953" s="98"/>
      <c r="EI9953" s="98"/>
      <c r="EJ9953" s="98"/>
    </row>
    <row r="9954" spans="135:140">
      <c r="EE9954" s="114"/>
      <c r="EF9954" s="98"/>
      <c r="EG9954" s="98"/>
      <c r="EH9954" s="98"/>
      <c r="EI9954" s="98"/>
      <c r="EJ9954" s="98"/>
    </row>
    <row r="9955" spans="135:140">
      <c r="EE9955" s="114"/>
      <c r="EF9955" s="98"/>
      <c r="EG9955" s="98"/>
      <c r="EH9955" s="98"/>
      <c r="EI9955" s="98"/>
      <c r="EJ9955" s="98"/>
    </row>
    <row r="9956" spans="135:140">
      <c r="EE9956" s="114"/>
      <c r="EF9956" s="98"/>
      <c r="EG9956" s="98"/>
      <c r="EH9956" s="98"/>
      <c r="EI9956" s="98"/>
      <c r="EJ9956" s="98"/>
    </row>
    <row r="9957" spans="135:140">
      <c r="EE9957" s="114"/>
      <c r="EF9957" s="98"/>
      <c r="EG9957" s="98"/>
      <c r="EH9957" s="98"/>
      <c r="EI9957" s="98"/>
      <c r="EJ9957" s="98"/>
    </row>
    <row r="9958" spans="135:140">
      <c r="EE9958" s="114"/>
      <c r="EF9958" s="98"/>
      <c r="EG9958" s="98"/>
      <c r="EH9958" s="98"/>
      <c r="EI9958" s="98"/>
      <c r="EJ9958" s="98"/>
    </row>
    <row r="9959" spans="135:140">
      <c r="EE9959" s="114"/>
      <c r="EF9959" s="98"/>
      <c r="EG9959" s="98"/>
      <c r="EH9959" s="98"/>
      <c r="EI9959" s="98"/>
      <c r="EJ9959" s="98"/>
    </row>
    <row r="9960" spans="135:140">
      <c r="EE9960" s="114"/>
      <c r="EF9960" s="98"/>
      <c r="EG9960" s="98"/>
      <c r="EH9960" s="98"/>
      <c r="EI9960" s="98"/>
      <c r="EJ9960" s="98"/>
    </row>
    <row r="9961" spans="135:140">
      <c r="EE9961" s="114"/>
      <c r="EF9961" s="98"/>
      <c r="EG9961" s="98"/>
      <c r="EH9961" s="98"/>
      <c r="EI9961" s="98"/>
      <c r="EJ9961" s="98"/>
    </row>
    <row r="9962" spans="135:140">
      <c r="EE9962" s="114"/>
      <c r="EF9962" s="98"/>
      <c r="EG9962" s="98"/>
      <c r="EH9962" s="98"/>
      <c r="EI9962" s="98"/>
      <c r="EJ9962" s="98"/>
    </row>
    <row r="9963" spans="135:140">
      <c r="EE9963" s="114"/>
      <c r="EF9963" s="98"/>
      <c r="EG9963" s="98"/>
      <c r="EH9963" s="98"/>
      <c r="EI9963" s="98"/>
      <c r="EJ9963" s="98"/>
    </row>
    <row r="9964" spans="135:140">
      <c r="EE9964" s="114"/>
      <c r="EF9964" s="98"/>
      <c r="EG9964" s="98"/>
      <c r="EH9964" s="98"/>
      <c r="EI9964" s="98"/>
      <c r="EJ9964" s="98"/>
    </row>
    <row r="9965" spans="135:140">
      <c r="EE9965" s="114"/>
      <c r="EF9965" s="98"/>
      <c r="EG9965" s="98"/>
      <c r="EH9965" s="98"/>
      <c r="EI9965" s="98"/>
      <c r="EJ9965" s="98"/>
    </row>
    <row r="9966" spans="135:140">
      <c r="EE9966" s="114"/>
      <c r="EF9966" s="98"/>
      <c r="EG9966" s="98"/>
      <c r="EH9966" s="98"/>
      <c r="EI9966" s="98"/>
      <c r="EJ9966" s="98"/>
    </row>
    <row r="9967" spans="135:140">
      <c r="EE9967" s="114"/>
      <c r="EF9967" s="98"/>
      <c r="EG9967" s="98"/>
      <c r="EH9967" s="98"/>
      <c r="EI9967" s="98"/>
      <c r="EJ9967" s="98"/>
    </row>
    <row r="9968" spans="135:140">
      <c r="EE9968" s="114"/>
      <c r="EF9968" s="98"/>
      <c r="EG9968" s="98"/>
      <c r="EH9968" s="98"/>
      <c r="EI9968" s="98"/>
      <c r="EJ9968" s="98"/>
    </row>
    <row r="9969" spans="135:140">
      <c r="EE9969" s="114"/>
      <c r="EF9969" s="98"/>
      <c r="EG9969" s="98"/>
      <c r="EH9969" s="98"/>
      <c r="EI9969" s="98"/>
      <c r="EJ9969" s="98"/>
    </row>
    <row r="9970" spans="135:140">
      <c r="EE9970" s="114"/>
      <c r="EF9970" s="98"/>
      <c r="EG9970" s="98"/>
      <c r="EH9970" s="98"/>
      <c r="EI9970" s="98"/>
      <c r="EJ9970" s="98"/>
    </row>
    <row r="9971" spans="135:140">
      <c r="EE9971" s="114"/>
      <c r="EF9971" s="98"/>
      <c r="EG9971" s="98"/>
      <c r="EH9971" s="98"/>
      <c r="EI9971" s="98"/>
      <c r="EJ9971" s="98"/>
    </row>
    <row r="9972" spans="135:140">
      <c r="EE9972" s="114"/>
      <c r="EF9972" s="98"/>
      <c r="EG9972" s="98"/>
      <c r="EH9972" s="98"/>
      <c r="EI9972" s="98"/>
      <c r="EJ9972" s="98"/>
    </row>
    <row r="9973" spans="135:140">
      <c r="EE9973" s="114"/>
      <c r="EF9973" s="98"/>
      <c r="EG9973" s="98"/>
      <c r="EH9973" s="98"/>
      <c r="EI9973" s="98"/>
      <c r="EJ9973" s="98"/>
    </row>
    <row r="9974" spans="135:140">
      <c r="EE9974" s="114"/>
      <c r="EF9974" s="98"/>
      <c r="EG9974" s="98"/>
      <c r="EH9974" s="98"/>
      <c r="EI9974" s="98"/>
      <c r="EJ9974" s="98"/>
    </row>
    <row r="9975" spans="135:140">
      <c r="EE9975" s="114"/>
      <c r="EF9975" s="98"/>
      <c r="EG9975" s="98"/>
      <c r="EH9975" s="98"/>
      <c r="EI9975" s="98"/>
      <c r="EJ9975" s="98"/>
    </row>
    <row r="9976" spans="135:140">
      <c r="EE9976" s="114"/>
      <c r="EF9976" s="98"/>
      <c r="EG9976" s="98"/>
      <c r="EH9976" s="98"/>
      <c r="EI9976" s="98"/>
      <c r="EJ9976" s="98"/>
    </row>
    <row r="9977" spans="135:140">
      <c r="EE9977" s="114"/>
      <c r="EF9977" s="98"/>
      <c r="EG9977" s="98"/>
      <c r="EH9977" s="98"/>
      <c r="EI9977" s="98"/>
      <c r="EJ9977" s="98"/>
    </row>
    <row r="9978" spans="135:140">
      <c r="EE9978" s="114"/>
      <c r="EF9978" s="98"/>
      <c r="EG9978" s="98"/>
      <c r="EH9978" s="98"/>
      <c r="EI9978" s="98"/>
      <c r="EJ9978" s="98"/>
    </row>
    <row r="9979" spans="135:140">
      <c r="EE9979" s="114"/>
      <c r="EF9979" s="98"/>
      <c r="EG9979" s="98"/>
      <c r="EH9979" s="98"/>
      <c r="EI9979" s="98"/>
      <c r="EJ9979" s="98"/>
    </row>
    <row r="9980" spans="135:140">
      <c r="EE9980" s="114"/>
      <c r="EF9980" s="98"/>
      <c r="EG9980" s="98"/>
      <c r="EH9980" s="98"/>
      <c r="EI9980" s="98"/>
      <c r="EJ9980" s="98"/>
    </row>
    <row r="9981" spans="135:140">
      <c r="EE9981" s="114"/>
      <c r="EF9981" s="98"/>
      <c r="EG9981" s="98"/>
      <c r="EH9981" s="98"/>
      <c r="EI9981" s="98"/>
      <c r="EJ9981" s="98"/>
    </row>
    <row r="9982" spans="135:140">
      <c r="EE9982" s="114"/>
      <c r="EF9982" s="98"/>
      <c r="EG9982" s="98"/>
      <c r="EH9982" s="98"/>
      <c r="EI9982" s="98"/>
      <c r="EJ9982" s="98"/>
    </row>
    <row r="9983" spans="135:140">
      <c r="EE9983" s="114"/>
      <c r="EF9983" s="98"/>
      <c r="EG9983" s="98"/>
      <c r="EH9983" s="98"/>
      <c r="EI9983" s="98"/>
      <c r="EJ9983" s="98"/>
    </row>
    <row r="9984" spans="135:140">
      <c r="EE9984" s="114"/>
      <c r="EF9984" s="98"/>
      <c r="EG9984" s="98"/>
      <c r="EH9984" s="98"/>
      <c r="EI9984" s="98"/>
      <c r="EJ9984" s="98"/>
    </row>
    <row r="9985" spans="135:140">
      <c r="EE9985" s="114"/>
      <c r="EF9985" s="98"/>
      <c r="EG9985" s="98"/>
      <c r="EH9985" s="98"/>
      <c r="EI9985" s="98"/>
      <c r="EJ9985" s="98"/>
    </row>
    <row r="9986" spans="135:140">
      <c r="EE9986" s="114"/>
      <c r="EF9986" s="98"/>
      <c r="EG9986" s="98"/>
      <c r="EH9986" s="98"/>
      <c r="EI9986" s="98"/>
      <c r="EJ9986" s="98"/>
    </row>
    <row r="9987" spans="135:140">
      <c r="EE9987" s="114"/>
      <c r="EF9987" s="98"/>
      <c r="EG9987" s="98"/>
      <c r="EH9987" s="98"/>
      <c r="EI9987" s="98"/>
      <c r="EJ9987" s="98"/>
    </row>
    <row r="9988" spans="135:140">
      <c r="EE9988" s="114"/>
      <c r="EF9988" s="98"/>
      <c r="EG9988" s="98"/>
      <c r="EH9988" s="98"/>
      <c r="EI9988" s="98"/>
      <c r="EJ9988" s="98"/>
    </row>
    <row r="9989" spans="135:140">
      <c r="EE9989" s="114"/>
      <c r="EF9989" s="98"/>
      <c r="EG9989" s="98"/>
      <c r="EH9989" s="98"/>
      <c r="EI9989" s="98"/>
      <c r="EJ9989" s="98"/>
    </row>
    <row r="9990" spans="135:140">
      <c r="EE9990" s="114"/>
      <c r="EF9990" s="98"/>
      <c r="EG9990" s="98"/>
      <c r="EH9990" s="98"/>
      <c r="EI9990" s="98"/>
      <c r="EJ9990" s="98"/>
    </row>
    <row r="9991" spans="135:140">
      <c r="EE9991" s="114"/>
      <c r="EF9991" s="98"/>
      <c r="EG9991" s="98"/>
      <c r="EH9991" s="98"/>
      <c r="EI9991" s="98"/>
      <c r="EJ9991" s="98"/>
    </row>
    <row r="9992" spans="135:140">
      <c r="EE9992" s="114"/>
      <c r="EF9992" s="98"/>
      <c r="EG9992" s="98"/>
      <c r="EH9992" s="98"/>
      <c r="EI9992" s="98"/>
      <c r="EJ9992" s="98"/>
    </row>
    <row r="9993" spans="135:140">
      <c r="EE9993" s="114"/>
      <c r="EF9993" s="98"/>
      <c r="EG9993" s="98"/>
      <c r="EH9993" s="98"/>
      <c r="EI9993" s="98"/>
      <c r="EJ9993" s="98"/>
    </row>
    <row r="9994" spans="135:140">
      <c r="EE9994" s="114"/>
      <c r="EF9994" s="98"/>
      <c r="EG9994" s="98"/>
      <c r="EH9994" s="98"/>
      <c r="EI9994" s="98"/>
      <c r="EJ9994" s="98"/>
    </row>
    <row r="9995" spans="135:140">
      <c r="EE9995" s="114"/>
      <c r="EF9995" s="98"/>
      <c r="EG9995" s="98"/>
      <c r="EH9995" s="98"/>
      <c r="EI9995" s="98"/>
      <c r="EJ9995" s="98"/>
    </row>
    <row r="9996" spans="135:140">
      <c r="EE9996" s="114"/>
      <c r="EF9996" s="98"/>
      <c r="EG9996" s="98"/>
      <c r="EH9996" s="98"/>
      <c r="EI9996" s="98"/>
      <c r="EJ9996" s="98"/>
    </row>
    <row r="9997" spans="135:140">
      <c r="EE9997" s="114"/>
      <c r="EF9997" s="98"/>
      <c r="EG9997" s="98"/>
      <c r="EH9997" s="98"/>
      <c r="EI9997" s="98"/>
      <c r="EJ9997" s="98"/>
    </row>
    <row r="9998" spans="135:140">
      <c r="EE9998" s="114"/>
      <c r="EF9998" s="98"/>
      <c r="EG9998" s="98"/>
      <c r="EH9998" s="98"/>
      <c r="EI9998" s="98"/>
      <c r="EJ9998" s="98"/>
    </row>
    <row r="9999" spans="135:140">
      <c r="EE9999" s="114"/>
      <c r="EF9999" s="98"/>
      <c r="EG9999" s="98"/>
      <c r="EH9999" s="98"/>
      <c r="EI9999" s="98"/>
      <c r="EJ9999" s="98"/>
    </row>
    <row r="10000" spans="135:140">
      <c r="EE10000" s="114"/>
      <c r="EF10000" s="98"/>
      <c r="EG10000" s="98"/>
      <c r="EH10000" s="98"/>
      <c r="EI10000" s="98"/>
      <c r="EJ10000" s="98"/>
    </row>
    <row r="10001" spans="135:140">
      <c r="EE10001" s="114"/>
      <c r="EF10001" s="98"/>
      <c r="EG10001" s="98"/>
      <c r="EH10001" s="98"/>
      <c r="EI10001" s="98"/>
      <c r="EJ10001" s="98"/>
    </row>
    <row r="10002" spans="135:140">
      <c r="EE10002" s="114"/>
      <c r="EF10002" s="98"/>
      <c r="EG10002" s="98"/>
      <c r="EH10002" s="98"/>
      <c r="EI10002" s="98"/>
      <c r="EJ10002" s="98"/>
    </row>
    <row r="10003" spans="135:140">
      <c r="EE10003" s="114"/>
      <c r="EF10003" s="98"/>
      <c r="EG10003" s="98"/>
      <c r="EH10003" s="98"/>
      <c r="EI10003" s="98"/>
      <c r="EJ10003" s="98"/>
    </row>
    <row r="10004" spans="135:140">
      <c r="EE10004" s="114"/>
      <c r="EF10004" s="98"/>
      <c r="EG10004" s="98"/>
      <c r="EH10004" s="98"/>
      <c r="EI10004" s="98"/>
      <c r="EJ10004" s="98"/>
    </row>
    <row r="10005" spans="135:140">
      <c r="EE10005" s="114"/>
      <c r="EF10005" s="98"/>
      <c r="EG10005" s="98"/>
      <c r="EH10005" s="98"/>
      <c r="EI10005" s="98"/>
      <c r="EJ10005" s="98"/>
    </row>
    <row r="10006" spans="135:140">
      <c r="EE10006" s="114"/>
      <c r="EF10006" s="98"/>
      <c r="EG10006" s="98"/>
      <c r="EH10006" s="98"/>
      <c r="EI10006" s="98"/>
      <c r="EJ10006" s="98"/>
    </row>
    <row r="10007" spans="135:140">
      <c r="EE10007" s="114"/>
      <c r="EF10007" s="98"/>
      <c r="EG10007" s="98"/>
      <c r="EH10007" s="98"/>
      <c r="EI10007" s="98"/>
      <c r="EJ10007" s="98"/>
    </row>
    <row r="10008" spans="135:140">
      <c r="EE10008" s="114"/>
      <c r="EF10008" s="98"/>
      <c r="EG10008" s="98"/>
      <c r="EH10008" s="98"/>
      <c r="EI10008" s="98"/>
      <c r="EJ10008" s="98"/>
    </row>
    <row r="10009" spans="135:140">
      <c r="EE10009" s="114"/>
      <c r="EF10009" s="98"/>
      <c r="EG10009" s="98"/>
      <c r="EH10009" s="98"/>
      <c r="EI10009" s="98"/>
      <c r="EJ10009" s="98"/>
    </row>
    <row r="10010" spans="135:140">
      <c r="EE10010" s="114"/>
      <c r="EF10010" s="98"/>
      <c r="EG10010" s="98"/>
      <c r="EH10010" s="98"/>
      <c r="EI10010" s="98"/>
      <c r="EJ10010" s="98"/>
    </row>
    <row r="10011" spans="135:140">
      <c r="EE10011" s="114"/>
      <c r="EF10011" s="98"/>
      <c r="EG10011" s="98"/>
      <c r="EH10011" s="98"/>
      <c r="EI10011" s="98"/>
      <c r="EJ10011" s="98"/>
    </row>
    <row r="10012" spans="135:140">
      <c r="EE10012" s="114"/>
      <c r="EF10012" s="98"/>
      <c r="EG10012" s="98"/>
      <c r="EH10012" s="98"/>
      <c r="EI10012" s="98"/>
      <c r="EJ10012" s="98"/>
    </row>
    <row r="10013" spans="135:140">
      <c r="EE10013" s="114"/>
      <c r="EF10013" s="98"/>
      <c r="EG10013" s="98"/>
      <c r="EH10013" s="98"/>
      <c r="EI10013" s="98"/>
      <c r="EJ10013" s="98"/>
    </row>
    <row r="10014" spans="135:140">
      <c r="EE10014" s="114"/>
      <c r="EF10014" s="98"/>
      <c r="EG10014" s="98"/>
      <c r="EH10014" s="98"/>
      <c r="EI10014" s="98"/>
      <c r="EJ10014" s="98"/>
    </row>
    <row r="10015" spans="135:140">
      <c r="EE10015" s="114"/>
      <c r="EF10015" s="98"/>
      <c r="EG10015" s="98"/>
      <c r="EH10015" s="98"/>
      <c r="EI10015" s="98"/>
      <c r="EJ10015" s="98"/>
    </row>
    <row r="10016" spans="135:140">
      <c r="EE10016" s="114"/>
      <c r="EF10016" s="98"/>
      <c r="EG10016" s="98"/>
      <c r="EH10016" s="98"/>
      <c r="EI10016" s="98"/>
      <c r="EJ10016" s="98"/>
    </row>
    <row r="10017" spans="135:140">
      <c r="EE10017" s="114"/>
      <c r="EF10017" s="98"/>
      <c r="EG10017" s="98"/>
      <c r="EH10017" s="98"/>
      <c r="EI10017" s="98"/>
      <c r="EJ10017" s="98"/>
    </row>
    <row r="10018" spans="135:140">
      <c r="EE10018" s="114"/>
      <c r="EF10018" s="98"/>
      <c r="EG10018" s="98"/>
      <c r="EH10018" s="98"/>
      <c r="EI10018" s="98"/>
      <c r="EJ10018" s="98"/>
    </row>
    <row r="10019" spans="135:140">
      <c r="EE10019" s="114"/>
      <c r="EF10019" s="98"/>
      <c r="EG10019" s="98"/>
      <c r="EH10019" s="98"/>
      <c r="EI10019" s="98"/>
      <c r="EJ10019" s="98"/>
    </row>
    <row r="10020" spans="135:140">
      <c r="EE10020" s="114"/>
      <c r="EF10020" s="98"/>
      <c r="EG10020" s="98"/>
      <c r="EH10020" s="98"/>
      <c r="EI10020" s="98"/>
      <c r="EJ10020" s="98"/>
    </row>
    <row r="10021" spans="135:140">
      <c r="EE10021" s="114"/>
      <c r="EF10021" s="98"/>
      <c r="EG10021" s="98"/>
      <c r="EH10021" s="98"/>
      <c r="EI10021" s="98"/>
      <c r="EJ10021" s="98"/>
    </row>
    <row r="10022" spans="135:140">
      <c r="EE10022" s="114"/>
      <c r="EF10022" s="98"/>
      <c r="EG10022" s="98"/>
      <c r="EH10022" s="98"/>
      <c r="EI10022" s="98"/>
      <c r="EJ10022" s="98"/>
    </row>
    <row r="10023" spans="135:140">
      <c r="EE10023" s="114"/>
      <c r="EF10023" s="98"/>
      <c r="EG10023" s="98"/>
      <c r="EH10023" s="98"/>
      <c r="EI10023" s="98"/>
      <c r="EJ10023" s="98"/>
    </row>
    <row r="10024" spans="135:140">
      <c r="EE10024" s="114"/>
      <c r="EF10024" s="98"/>
      <c r="EG10024" s="98"/>
      <c r="EH10024" s="98"/>
      <c r="EI10024" s="98"/>
      <c r="EJ10024" s="98"/>
    </row>
    <row r="10025" spans="135:140">
      <c r="EE10025" s="114"/>
      <c r="EF10025" s="98"/>
      <c r="EG10025" s="98"/>
      <c r="EH10025" s="98"/>
      <c r="EI10025" s="98"/>
      <c r="EJ10025" s="98"/>
    </row>
    <row r="10026" spans="135:140">
      <c r="EE10026" s="114"/>
      <c r="EF10026" s="98"/>
      <c r="EG10026" s="98"/>
      <c r="EH10026" s="98"/>
      <c r="EI10026" s="98"/>
      <c r="EJ10026" s="98"/>
    </row>
    <row r="10027" spans="135:140">
      <c r="EE10027" s="114"/>
      <c r="EF10027" s="98"/>
      <c r="EG10027" s="98"/>
      <c r="EH10027" s="98"/>
      <c r="EI10027" s="98"/>
      <c r="EJ10027" s="98"/>
    </row>
    <row r="10028" spans="135:140">
      <c r="EE10028" s="114"/>
      <c r="EF10028" s="98"/>
      <c r="EG10028" s="98"/>
      <c r="EH10028" s="98"/>
      <c r="EI10028" s="98"/>
      <c r="EJ10028" s="98"/>
    </row>
    <row r="10029" spans="135:140">
      <c r="EE10029" s="114"/>
      <c r="EF10029" s="98"/>
      <c r="EG10029" s="98"/>
      <c r="EH10029" s="98"/>
      <c r="EI10029" s="98"/>
      <c r="EJ10029" s="98"/>
    </row>
    <row r="10030" spans="135:140">
      <c r="EE10030" s="114"/>
      <c r="EF10030" s="98"/>
      <c r="EG10030" s="98"/>
      <c r="EH10030" s="98"/>
      <c r="EI10030" s="98"/>
      <c r="EJ10030" s="98"/>
    </row>
    <row r="10031" spans="135:140">
      <c r="EE10031" s="114"/>
      <c r="EF10031" s="98"/>
      <c r="EG10031" s="98"/>
      <c r="EH10031" s="98"/>
      <c r="EI10031" s="98"/>
      <c r="EJ10031" s="98"/>
    </row>
    <row r="10032" spans="135:140">
      <c r="EE10032" s="114"/>
      <c r="EF10032" s="98"/>
      <c r="EG10032" s="98"/>
      <c r="EH10032" s="98"/>
      <c r="EI10032" s="98"/>
      <c r="EJ10032" s="98"/>
    </row>
    <row r="10033" spans="135:140">
      <c r="EE10033" s="114"/>
      <c r="EF10033" s="98"/>
      <c r="EG10033" s="98"/>
      <c r="EH10033" s="98"/>
      <c r="EI10033" s="98"/>
      <c r="EJ10033" s="98"/>
    </row>
    <row r="10034" spans="135:140">
      <c r="EE10034" s="114"/>
      <c r="EF10034" s="98"/>
      <c r="EG10034" s="98"/>
      <c r="EH10034" s="98"/>
      <c r="EI10034" s="98"/>
      <c r="EJ10034" s="98"/>
    </row>
    <row r="10035" spans="135:140">
      <c r="EE10035" s="114"/>
      <c r="EF10035" s="98"/>
      <c r="EG10035" s="98"/>
      <c r="EH10035" s="98"/>
      <c r="EI10035" s="98"/>
      <c r="EJ10035" s="98"/>
    </row>
    <row r="10036" spans="135:140">
      <c r="EE10036" s="114"/>
      <c r="EF10036" s="98"/>
      <c r="EG10036" s="98"/>
      <c r="EH10036" s="98"/>
      <c r="EI10036" s="98"/>
      <c r="EJ10036" s="98"/>
    </row>
    <row r="10037" spans="135:140">
      <c r="EE10037" s="114"/>
      <c r="EF10037" s="98"/>
      <c r="EG10037" s="98"/>
      <c r="EH10037" s="98"/>
      <c r="EI10037" s="98"/>
      <c r="EJ10037" s="98"/>
    </row>
    <row r="10038" spans="135:140">
      <c r="EE10038" s="114"/>
      <c r="EF10038" s="98"/>
      <c r="EG10038" s="98"/>
      <c r="EH10038" s="98"/>
      <c r="EI10038" s="98"/>
      <c r="EJ10038" s="98"/>
    </row>
    <row r="10039" spans="135:140">
      <c r="EE10039" s="114"/>
      <c r="EF10039" s="98"/>
      <c r="EG10039" s="98"/>
      <c r="EH10039" s="98"/>
      <c r="EI10039" s="98"/>
      <c r="EJ10039" s="98"/>
    </row>
    <row r="10040" spans="135:140">
      <c r="EE10040" s="114"/>
      <c r="EF10040" s="98"/>
      <c r="EG10040" s="98"/>
      <c r="EH10040" s="98"/>
      <c r="EI10040" s="98"/>
      <c r="EJ10040" s="98"/>
    </row>
    <row r="10041" spans="135:140">
      <c r="EE10041" s="114"/>
      <c r="EF10041" s="98"/>
      <c r="EG10041" s="98"/>
      <c r="EH10041" s="98"/>
      <c r="EI10041" s="98"/>
      <c r="EJ10041" s="98"/>
    </row>
    <row r="10042" spans="135:140">
      <c r="EE10042" s="114"/>
      <c r="EF10042" s="98"/>
      <c r="EG10042" s="98"/>
      <c r="EH10042" s="98"/>
      <c r="EI10042" s="98"/>
      <c r="EJ10042" s="98"/>
    </row>
    <row r="10043" spans="135:140">
      <c r="EE10043" s="114"/>
      <c r="EF10043" s="98"/>
      <c r="EG10043" s="98"/>
      <c r="EH10043" s="98"/>
      <c r="EI10043" s="98"/>
      <c r="EJ10043" s="98"/>
    </row>
    <row r="10044" spans="135:140">
      <c r="EE10044" s="114"/>
      <c r="EF10044" s="98"/>
      <c r="EG10044" s="98"/>
      <c r="EH10044" s="98"/>
      <c r="EI10044" s="98"/>
      <c r="EJ10044" s="98"/>
    </row>
    <row r="10045" spans="135:140">
      <c r="EE10045" s="114"/>
      <c r="EF10045" s="98"/>
      <c r="EG10045" s="98"/>
      <c r="EH10045" s="98"/>
      <c r="EI10045" s="98"/>
      <c r="EJ10045" s="98"/>
    </row>
    <row r="10046" spans="135:140">
      <c r="EE10046" s="114"/>
      <c r="EF10046" s="98"/>
      <c r="EG10046" s="98"/>
      <c r="EH10046" s="98"/>
      <c r="EI10046" s="98"/>
      <c r="EJ10046" s="98"/>
    </row>
    <row r="10047" spans="135:140">
      <c r="EE10047" s="114"/>
      <c r="EF10047" s="98"/>
      <c r="EG10047" s="98"/>
      <c r="EH10047" s="98"/>
      <c r="EI10047" s="98"/>
      <c r="EJ10047" s="98"/>
    </row>
    <row r="10048" spans="135:140">
      <c r="EE10048" s="114"/>
      <c r="EF10048" s="98"/>
      <c r="EG10048" s="98"/>
      <c r="EH10048" s="98"/>
      <c r="EI10048" s="98"/>
      <c r="EJ10048" s="98"/>
    </row>
    <row r="10049" spans="135:140">
      <c r="EE10049" s="114"/>
      <c r="EF10049" s="98"/>
      <c r="EG10049" s="98"/>
      <c r="EH10049" s="98"/>
      <c r="EI10049" s="98"/>
      <c r="EJ10049" s="98"/>
    </row>
    <row r="10050" spans="135:140">
      <c r="EE10050" s="114"/>
      <c r="EF10050" s="98"/>
      <c r="EG10050" s="98"/>
      <c r="EH10050" s="98"/>
      <c r="EI10050" s="98"/>
      <c r="EJ10050" s="98"/>
    </row>
    <row r="10051" spans="135:140">
      <c r="EE10051" s="114"/>
      <c r="EF10051" s="98"/>
      <c r="EG10051" s="98"/>
      <c r="EH10051" s="98"/>
      <c r="EI10051" s="98"/>
      <c r="EJ10051" s="98"/>
    </row>
    <row r="10052" spans="135:140">
      <c r="EE10052" s="114"/>
      <c r="EF10052" s="98"/>
      <c r="EG10052" s="98"/>
      <c r="EH10052" s="98"/>
      <c r="EI10052" s="98"/>
      <c r="EJ10052" s="98"/>
    </row>
    <row r="10053" spans="135:140">
      <c r="EE10053" s="114"/>
      <c r="EF10053" s="98"/>
      <c r="EG10053" s="98"/>
      <c r="EH10053" s="98"/>
      <c r="EI10053" s="98"/>
      <c r="EJ10053" s="98"/>
    </row>
    <row r="10054" spans="135:140">
      <c r="EE10054" s="114"/>
      <c r="EF10054" s="98"/>
      <c r="EG10054" s="98"/>
      <c r="EH10054" s="98"/>
      <c r="EI10054" s="98"/>
      <c r="EJ10054" s="98"/>
    </row>
    <row r="10055" spans="135:140">
      <c r="EE10055" s="114"/>
      <c r="EF10055" s="98"/>
      <c r="EG10055" s="98"/>
      <c r="EH10055" s="98"/>
      <c r="EI10055" s="98"/>
      <c r="EJ10055" s="98"/>
    </row>
    <row r="10056" spans="135:140">
      <c r="EE10056" s="114"/>
      <c r="EF10056" s="98"/>
      <c r="EG10056" s="98"/>
      <c r="EH10056" s="98"/>
      <c r="EI10056" s="98"/>
      <c r="EJ10056" s="98"/>
    </row>
    <row r="10057" spans="135:140">
      <c r="EE10057" s="114"/>
      <c r="EF10057" s="98"/>
      <c r="EG10057" s="98"/>
      <c r="EH10057" s="98"/>
      <c r="EI10057" s="98"/>
      <c r="EJ10057" s="98"/>
    </row>
    <row r="10058" spans="135:140">
      <c r="EE10058" s="114"/>
      <c r="EF10058" s="98"/>
      <c r="EG10058" s="98"/>
      <c r="EH10058" s="98"/>
      <c r="EI10058" s="98"/>
      <c r="EJ10058" s="98"/>
    </row>
    <row r="10059" spans="135:140">
      <c r="EE10059" s="114"/>
      <c r="EF10059" s="98"/>
      <c r="EG10059" s="98"/>
      <c r="EH10059" s="98"/>
      <c r="EI10059" s="98"/>
      <c r="EJ10059" s="98"/>
    </row>
    <row r="10060" spans="135:140">
      <c r="EE10060" s="114"/>
      <c r="EF10060" s="98"/>
      <c r="EG10060" s="98"/>
      <c r="EH10060" s="98"/>
      <c r="EI10060" s="98"/>
      <c r="EJ10060" s="98"/>
    </row>
    <row r="10061" spans="135:140">
      <c r="EE10061" s="114"/>
      <c r="EF10061" s="98"/>
      <c r="EG10061" s="98"/>
      <c r="EH10061" s="98"/>
      <c r="EI10061" s="98"/>
      <c r="EJ10061" s="98"/>
    </row>
    <row r="10062" spans="135:140">
      <c r="EE10062" s="114"/>
      <c r="EF10062" s="98"/>
      <c r="EG10062" s="98"/>
      <c r="EH10062" s="98"/>
      <c r="EI10062" s="98"/>
      <c r="EJ10062" s="98"/>
    </row>
    <row r="10063" spans="135:140">
      <c r="EE10063" s="114"/>
      <c r="EF10063" s="98"/>
      <c r="EG10063" s="98"/>
      <c r="EH10063" s="98"/>
      <c r="EI10063" s="98"/>
      <c r="EJ10063" s="98"/>
    </row>
    <row r="10064" spans="135:140">
      <c r="EE10064" s="114"/>
      <c r="EF10064" s="98"/>
      <c r="EG10064" s="98"/>
      <c r="EH10064" s="98"/>
      <c r="EI10064" s="98"/>
      <c r="EJ10064" s="98"/>
    </row>
    <row r="10065" spans="135:140">
      <c r="EE10065" s="114"/>
      <c r="EF10065" s="98"/>
      <c r="EG10065" s="98"/>
      <c r="EH10065" s="98"/>
      <c r="EI10065" s="98"/>
      <c r="EJ10065" s="98"/>
    </row>
    <row r="10066" spans="135:140">
      <c r="EE10066" s="114"/>
      <c r="EF10066" s="98"/>
      <c r="EG10066" s="98"/>
      <c r="EH10066" s="98"/>
      <c r="EI10066" s="98"/>
      <c r="EJ10066" s="98"/>
    </row>
    <row r="10067" spans="135:140">
      <c r="EE10067" s="114"/>
      <c r="EF10067" s="98"/>
      <c r="EG10067" s="98"/>
      <c r="EH10067" s="98"/>
      <c r="EI10067" s="98"/>
      <c r="EJ10067" s="98"/>
    </row>
    <row r="10068" spans="135:140">
      <c r="EE10068" s="114"/>
      <c r="EF10068" s="98"/>
      <c r="EG10068" s="98"/>
      <c r="EH10068" s="98"/>
      <c r="EI10068" s="98"/>
      <c r="EJ10068" s="98"/>
    </row>
    <row r="10069" spans="135:140">
      <c r="EE10069" s="114"/>
      <c r="EF10069" s="98"/>
      <c r="EG10069" s="98"/>
      <c r="EH10069" s="98"/>
      <c r="EI10069" s="98"/>
      <c r="EJ10069" s="98"/>
    </row>
    <row r="10070" spans="135:140">
      <c r="EE10070" s="114"/>
      <c r="EF10070" s="98"/>
      <c r="EG10070" s="98"/>
      <c r="EH10070" s="98"/>
      <c r="EI10070" s="98"/>
      <c r="EJ10070" s="98"/>
    </row>
    <row r="10071" spans="135:140">
      <c r="EE10071" s="114"/>
      <c r="EF10071" s="98"/>
      <c r="EG10071" s="98"/>
      <c r="EH10071" s="98"/>
      <c r="EI10071" s="98"/>
      <c r="EJ10071" s="98"/>
    </row>
    <row r="10072" spans="135:140">
      <c r="EE10072" s="114"/>
      <c r="EF10072" s="98"/>
      <c r="EG10072" s="98"/>
      <c r="EH10072" s="98"/>
      <c r="EI10072" s="98"/>
      <c r="EJ10072" s="98"/>
    </row>
    <row r="10073" spans="135:140">
      <c r="EE10073" s="114"/>
      <c r="EF10073" s="98"/>
      <c r="EG10073" s="98"/>
      <c r="EH10073" s="98"/>
      <c r="EI10073" s="98"/>
      <c r="EJ10073" s="98"/>
    </row>
    <row r="10074" spans="135:140">
      <c r="EE10074" s="114"/>
      <c r="EF10074" s="98"/>
      <c r="EG10074" s="98"/>
      <c r="EH10074" s="98"/>
      <c r="EI10074" s="98"/>
      <c r="EJ10074" s="98"/>
    </row>
    <row r="10075" spans="135:140">
      <c r="EE10075" s="114"/>
      <c r="EF10075" s="98"/>
      <c r="EG10075" s="98"/>
      <c r="EH10075" s="98"/>
      <c r="EI10075" s="98"/>
      <c r="EJ10075" s="98"/>
    </row>
    <row r="10076" spans="135:140">
      <c r="EE10076" s="114"/>
      <c r="EF10076" s="98"/>
      <c r="EG10076" s="98"/>
      <c r="EH10076" s="98"/>
      <c r="EI10076" s="98"/>
      <c r="EJ10076" s="98"/>
    </row>
    <row r="10077" spans="135:140">
      <c r="EE10077" s="114"/>
      <c r="EF10077" s="98"/>
      <c r="EG10077" s="98"/>
      <c r="EH10077" s="98"/>
      <c r="EI10077" s="98"/>
      <c r="EJ10077" s="98"/>
    </row>
    <row r="10078" spans="135:140">
      <c r="EE10078" s="114"/>
      <c r="EF10078" s="98"/>
      <c r="EG10078" s="98"/>
      <c r="EH10078" s="98"/>
      <c r="EI10078" s="98"/>
      <c r="EJ10078" s="98"/>
    </row>
    <row r="10079" spans="135:140">
      <c r="EE10079" s="114"/>
      <c r="EF10079" s="98"/>
      <c r="EG10079" s="98"/>
      <c r="EH10079" s="98"/>
      <c r="EI10079" s="98"/>
      <c r="EJ10079" s="98"/>
    </row>
    <row r="10080" spans="135:140">
      <c r="EE10080" s="114"/>
      <c r="EF10080" s="98"/>
      <c r="EG10080" s="98"/>
      <c r="EH10080" s="98"/>
      <c r="EI10080" s="98"/>
      <c r="EJ10080" s="98"/>
    </row>
    <row r="10081" spans="135:140">
      <c r="EE10081" s="114"/>
      <c r="EF10081" s="98"/>
      <c r="EG10081" s="98"/>
      <c r="EH10081" s="98"/>
      <c r="EI10081" s="98"/>
      <c r="EJ10081" s="98"/>
    </row>
    <row r="10082" spans="135:140">
      <c r="EE10082" s="114"/>
      <c r="EF10082" s="98"/>
      <c r="EG10082" s="98"/>
      <c r="EH10082" s="98"/>
      <c r="EI10082" s="98"/>
      <c r="EJ10082" s="98"/>
    </row>
    <row r="10083" spans="135:140">
      <c r="EE10083" s="114"/>
      <c r="EF10083" s="98"/>
      <c r="EG10083" s="98"/>
      <c r="EH10083" s="98"/>
      <c r="EI10083" s="98"/>
      <c r="EJ10083" s="98"/>
    </row>
    <row r="10084" spans="135:140">
      <c r="EE10084" s="114"/>
      <c r="EF10084" s="98"/>
      <c r="EG10084" s="98"/>
      <c r="EH10084" s="98"/>
      <c r="EI10084" s="98"/>
      <c r="EJ10084" s="98"/>
    </row>
    <row r="10085" spans="135:140">
      <c r="EE10085" s="114"/>
      <c r="EF10085" s="98"/>
      <c r="EG10085" s="98"/>
      <c r="EH10085" s="98"/>
      <c r="EI10085" s="98"/>
      <c r="EJ10085" s="98"/>
    </row>
    <row r="10086" spans="135:140">
      <c r="EE10086" s="114"/>
      <c r="EF10086" s="98"/>
      <c r="EG10086" s="98"/>
      <c r="EH10086" s="98"/>
      <c r="EI10086" s="98"/>
      <c r="EJ10086" s="98"/>
    </row>
    <row r="10087" spans="135:140">
      <c r="EE10087" s="114"/>
      <c r="EF10087" s="98"/>
      <c r="EG10087" s="98"/>
      <c r="EH10087" s="98"/>
      <c r="EI10087" s="98"/>
      <c r="EJ10087" s="98"/>
    </row>
    <row r="10088" spans="135:140">
      <c r="EE10088" s="114"/>
      <c r="EF10088" s="98"/>
      <c r="EG10088" s="98"/>
      <c r="EH10088" s="98"/>
      <c r="EI10088" s="98"/>
      <c r="EJ10088" s="98"/>
    </row>
    <row r="10089" spans="135:140">
      <c r="EE10089" s="114"/>
      <c r="EF10089" s="98"/>
      <c r="EG10089" s="98"/>
      <c r="EH10089" s="98"/>
      <c r="EI10089" s="98"/>
      <c r="EJ10089" s="98"/>
    </row>
    <row r="10090" spans="135:140">
      <c r="EE10090" s="114"/>
      <c r="EF10090" s="98"/>
      <c r="EG10090" s="98"/>
      <c r="EH10090" s="98"/>
      <c r="EI10090" s="98"/>
      <c r="EJ10090" s="98"/>
    </row>
    <row r="10091" spans="135:140">
      <c r="EE10091" s="114"/>
      <c r="EF10091" s="98"/>
      <c r="EG10091" s="98"/>
      <c r="EH10091" s="98"/>
      <c r="EI10091" s="98"/>
      <c r="EJ10091" s="98"/>
    </row>
    <row r="10092" spans="135:140">
      <c r="EE10092" s="114"/>
      <c r="EF10092" s="98"/>
      <c r="EG10092" s="98"/>
      <c r="EH10092" s="98"/>
      <c r="EI10092" s="98"/>
      <c r="EJ10092" s="98"/>
    </row>
    <row r="10093" spans="135:140">
      <c r="EE10093" s="114"/>
      <c r="EF10093" s="98"/>
      <c r="EG10093" s="98"/>
      <c r="EH10093" s="98"/>
      <c r="EI10093" s="98"/>
      <c r="EJ10093" s="98"/>
    </row>
    <row r="10094" spans="135:140">
      <c r="EE10094" s="114"/>
      <c r="EF10094" s="98"/>
      <c r="EG10094" s="98"/>
      <c r="EH10094" s="98"/>
      <c r="EI10094" s="98"/>
      <c r="EJ10094" s="98"/>
    </row>
    <row r="10095" spans="135:140">
      <c r="EE10095" s="114"/>
      <c r="EF10095" s="98"/>
      <c r="EG10095" s="98"/>
      <c r="EH10095" s="98"/>
      <c r="EI10095" s="98"/>
      <c r="EJ10095" s="98"/>
    </row>
    <row r="10096" spans="135:140">
      <c r="EE10096" s="114"/>
      <c r="EF10096" s="98"/>
      <c r="EG10096" s="98"/>
      <c r="EH10096" s="98"/>
      <c r="EI10096" s="98"/>
      <c r="EJ10096" s="98"/>
    </row>
    <row r="10097" spans="135:140">
      <c r="EE10097" s="114"/>
      <c r="EF10097" s="98"/>
      <c r="EG10097" s="98"/>
      <c r="EH10097" s="98"/>
      <c r="EI10097" s="98"/>
      <c r="EJ10097" s="98"/>
    </row>
    <row r="10098" spans="135:140">
      <c r="EE10098" s="114"/>
      <c r="EF10098" s="98"/>
      <c r="EG10098" s="98"/>
      <c r="EH10098" s="98"/>
      <c r="EI10098" s="98"/>
      <c r="EJ10098" s="98"/>
    </row>
    <row r="10099" spans="135:140">
      <c r="EE10099" s="114"/>
      <c r="EF10099" s="98"/>
      <c r="EG10099" s="98"/>
      <c r="EH10099" s="98"/>
      <c r="EI10099" s="98"/>
      <c r="EJ10099" s="98"/>
    </row>
    <row r="10100" spans="135:140">
      <c r="EE10100" s="114"/>
      <c r="EF10100" s="98"/>
      <c r="EG10100" s="98"/>
      <c r="EH10100" s="98"/>
      <c r="EI10100" s="98"/>
      <c r="EJ10100" s="98"/>
    </row>
    <row r="10101" spans="135:140">
      <c r="EE10101" s="114"/>
      <c r="EF10101" s="98"/>
      <c r="EG10101" s="98"/>
      <c r="EH10101" s="98"/>
      <c r="EI10101" s="98"/>
      <c r="EJ10101" s="98"/>
    </row>
    <row r="10102" spans="135:140">
      <c r="EE10102" s="114"/>
      <c r="EF10102" s="98"/>
      <c r="EG10102" s="98"/>
      <c r="EH10102" s="98"/>
      <c r="EI10102" s="98"/>
      <c r="EJ10102" s="98"/>
    </row>
    <row r="10103" spans="135:140">
      <c r="EE10103" s="114"/>
      <c r="EF10103" s="98"/>
      <c r="EG10103" s="98"/>
      <c r="EH10103" s="98"/>
      <c r="EI10103" s="98"/>
      <c r="EJ10103" s="98"/>
    </row>
    <row r="10104" spans="135:140">
      <c r="EE10104" s="114"/>
      <c r="EF10104" s="98"/>
      <c r="EG10104" s="98"/>
      <c r="EH10104" s="98"/>
      <c r="EI10104" s="98"/>
      <c r="EJ10104" s="98"/>
    </row>
    <row r="10105" spans="135:140">
      <c r="EE10105" s="114"/>
      <c r="EF10105" s="98"/>
      <c r="EG10105" s="98"/>
      <c r="EH10105" s="98"/>
      <c r="EI10105" s="98"/>
      <c r="EJ10105" s="98"/>
    </row>
    <row r="10106" spans="135:140">
      <c r="EE10106" s="114"/>
      <c r="EF10106" s="98"/>
      <c r="EG10106" s="98"/>
      <c r="EH10106" s="98"/>
      <c r="EI10106" s="98"/>
      <c r="EJ10106" s="98"/>
    </row>
    <row r="10107" spans="135:140">
      <c r="EE10107" s="114"/>
      <c r="EF10107" s="98"/>
      <c r="EG10107" s="98"/>
      <c r="EH10107" s="98"/>
      <c r="EI10107" s="98"/>
      <c r="EJ10107" s="98"/>
    </row>
    <row r="10108" spans="135:140">
      <c r="EE10108" s="114"/>
      <c r="EF10108" s="98"/>
      <c r="EG10108" s="98"/>
      <c r="EH10108" s="98"/>
      <c r="EI10108" s="98"/>
      <c r="EJ10108" s="98"/>
    </row>
    <row r="10109" spans="135:140">
      <c r="EE10109" s="114"/>
      <c r="EF10109" s="98"/>
      <c r="EG10109" s="98"/>
      <c r="EH10109" s="98"/>
      <c r="EI10109" s="98"/>
      <c r="EJ10109" s="98"/>
    </row>
    <row r="10110" spans="135:140">
      <c r="EE10110" s="114"/>
      <c r="EF10110" s="98"/>
      <c r="EG10110" s="98"/>
      <c r="EH10110" s="98"/>
      <c r="EI10110" s="98"/>
      <c r="EJ10110" s="98"/>
    </row>
    <row r="10111" spans="135:140">
      <c r="EE10111" s="114"/>
      <c r="EF10111" s="98"/>
      <c r="EG10111" s="98"/>
      <c r="EH10111" s="98"/>
      <c r="EI10111" s="98"/>
      <c r="EJ10111" s="98"/>
    </row>
    <row r="10112" spans="135:140">
      <c r="EE10112" s="114"/>
      <c r="EF10112" s="98"/>
      <c r="EG10112" s="98"/>
      <c r="EH10112" s="98"/>
      <c r="EI10112" s="98"/>
      <c r="EJ10112" s="98"/>
    </row>
    <row r="10113" spans="135:140">
      <c r="EE10113" s="114"/>
      <c r="EF10113" s="98"/>
      <c r="EG10113" s="98"/>
      <c r="EH10113" s="98"/>
      <c r="EI10113" s="98"/>
      <c r="EJ10113" s="98"/>
    </row>
    <row r="10114" spans="135:140">
      <c r="EE10114" s="114"/>
      <c r="EF10114" s="98"/>
      <c r="EG10114" s="98"/>
      <c r="EH10114" s="98"/>
      <c r="EI10114" s="98"/>
      <c r="EJ10114" s="98"/>
    </row>
    <row r="10115" spans="135:140">
      <c r="EE10115" s="114"/>
      <c r="EF10115" s="98"/>
      <c r="EG10115" s="98"/>
      <c r="EH10115" s="98"/>
      <c r="EI10115" s="98"/>
      <c r="EJ10115" s="98"/>
    </row>
    <row r="10116" spans="135:140">
      <c r="EE10116" s="114"/>
      <c r="EF10116" s="98"/>
      <c r="EG10116" s="98"/>
      <c r="EH10116" s="98"/>
      <c r="EI10116" s="98"/>
      <c r="EJ10116" s="98"/>
    </row>
    <row r="10117" spans="135:140">
      <c r="EE10117" s="114"/>
      <c r="EF10117" s="98"/>
      <c r="EG10117" s="98"/>
      <c r="EH10117" s="98"/>
      <c r="EI10117" s="98"/>
      <c r="EJ10117" s="98"/>
    </row>
    <row r="10118" spans="135:140">
      <c r="EE10118" s="114"/>
      <c r="EF10118" s="98"/>
      <c r="EG10118" s="98"/>
      <c r="EH10118" s="98"/>
      <c r="EI10118" s="98"/>
      <c r="EJ10118" s="98"/>
    </row>
    <row r="10119" spans="135:140">
      <c r="EE10119" s="114"/>
      <c r="EF10119" s="98"/>
      <c r="EG10119" s="98"/>
      <c r="EH10119" s="98"/>
      <c r="EI10119" s="98"/>
      <c r="EJ10119" s="98"/>
    </row>
    <row r="10120" spans="135:140">
      <c r="EE10120" s="114"/>
      <c r="EF10120" s="98"/>
      <c r="EG10120" s="98"/>
      <c r="EH10120" s="98"/>
      <c r="EI10120" s="98"/>
      <c r="EJ10120" s="98"/>
    </row>
    <row r="10121" spans="135:140">
      <c r="EE10121" s="114"/>
      <c r="EF10121" s="98"/>
      <c r="EG10121" s="98"/>
      <c r="EH10121" s="98"/>
      <c r="EI10121" s="98"/>
      <c r="EJ10121" s="98"/>
    </row>
    <row r="10122" spans="135:140">
      <c r="EE10122" s="114"/>
      <c r="EF10122" s="98"/>
      <c r="EG10122" s="98"/>
      <c r="EH10122" s="98"/>
      <c r="EI10122" s="98"/>
      <c r="EJ10122" s="98"/>
    </row>
    <row r="10123" spans="135:140">
      <c r="EE10123" s="114"/>
      <c r="EF10123" s="98"/>
      <c r="EG10123" s="98"/>
      <c r="EH10123" s="98"/>
      <c r="EI10123" s="98"/>
      <c r="EJ10123" s="98"/>
    </row>
    <row r="10124" spans="135:140">
      <c r="EE10124" s="114"/>
      <c r="EF10124" s="98"/>
      <c r="EG10124" s="98"/>
      <c r="EH10124" s="98"/>
      <c r="EI10124" s="98"/>
      <c r="EJ10124" s="98"/>
    </row>
    <row r="10125" spans="135:140">
      <c r="EE10125" s="114"/>
      <c r="EF10125" s="98"/>
      <c r="EG10125" s="98"/>
      <c r="EH10125" s="98"/>
      <c r="EI10125" s="98"/>
      <c r="EJ10125" s="98"/>
    </row>
    <row r="10126" spans="135:140">
      <c r="EE10126" s="114"/>
      <c r="EF10126" s="98"/>
      <c r="EG10126" s="98"/>
      <c r="EH10126" s="98"/>
      <c r="EI10126" s="98"/>
      <c r="EJ10126" s="98"/>
    </row>
    <row r="10127" spans="135:140">
      <c r="EE10127" s="114"/>
      <c r="EF10127" s="98"/>
      <c r="EG10127" s="98"/>
      <c r="EH10127" s="98"/>
      <c r="EI10127" s="98"/>
      <c r="EJ10127" s="98"/>
    </row>
    <row r="10128" spans="135:140">
      <c r="EE10128" s="114"/>
      <c r="EF10128" s="98"/>
      <c r="EG10128" s="98"/>
      <c r="EH10128" s="98"/>
      <c r="EI10128" s="98"/>
      <c r="EJ10128" s="98"/>
    </row>
    <row r="10129" spans="135:140">
      <c r="EE10129" s="114"/>
      <c r="EF10129" s="98"/>
      <c r="EG10129" s="98"/>
      <c r="EH10129" s="98"/>
      <c r="EI10129" s="98"/>
      <c r="EJ10129" s="98"/>
    </row>
    <row r="10130" spans="135:140">
      <c r="EE10130" s="114"/>
      <c r="EF10130" s="98"/>
      <c r="EG10130" s="98"/>
      <c r="EH10130" s="98"/>
      <c r="EI10130" s="98"/>
      <c r="EJ10130" s="98"/>
    </row>
    <row r="10131" spans="135:140">
      <c r="EE10131" s="114"/>
      <c r="EF10131" s="98"/>
      <c r="EG10131" s="98"/>
      <c r="EH10131" s="98"/>
      <c r="EI10131" s="98"/>
      <c r="EJ10131" s="98"/>
    </row>
    <row r="10132" spans="135:140">
      <c r="EE10132" s="114"/>
      <c r="EF10132" s="98"/>
      <c r="EG10132" s="98"/>
      <c r="EH10132" s="98"/>
      <c r="EI10132" s="98"/>
      <c r="EJ10132" s="98"/>
    </row>
    <row r="10133" spans="135:140">
      <c r="EE10133" s="114"/>
      <c r="EF10133" s="98"/>
      <c r="EG10133" s="98"/>
      <c r="EH10133" s="98"/>
      <c r="EI10133" s="98"/>
      <c r="EJ10133" s="98"/>
    </row>
    <row r="10134" spans="135:140">
      <c r="EE10134" s="114"/>
      <c r="EF10134" s="98"/>
      <c r="EG10134" s="98"/>
      <c r="EH10134" s="98"/>
      <c r="EI10134" s="98"/>
      <c r="EJ10134" s="98"/>
    </row>
    <row r="10135" spans="135:140">
      <c r="EE10135" s="114"/>
      <c r="EF10135" s="98"/>
      <c r="EG10135" s="98"/>
      <c r="EH10135" s="98"/>
      <c r="EI10135" s="98"/>
      <c r="EJ10135" s="98"/>
    </row>
    <row r="10136" spans="135:140">
      <c r="EE10136" s="114"/>
      <c r="EF10136" s="98"/>
      <c r="EG10136" s="98"/>
      <c r="EH10136" s="98"/>
      <c r="EI10136" s="98"/>
      <c r="EJ10136" s="98"/>
    </row>
    <row r="10137" spans="135:140">
      <c r="EE10137" s="114"/>
      <c r="EF10137" s="98"/>
      <c r="EG10137" s="98"/>
      <c r="EH10137" s="98"/>
      <c r="EI10137" s="98"/>
      <c r="EJ10137" s="98"/>
    </row>
    <row r="10138" spans="135:140">
      <c r="EE10138" s="114"/>
      <c r="EF10138" s="98"/>
      <c r="EG10138" s="98"/>
      <c r="EH10138" s="98"/>
      <c r="EI10138" s="98"/>
      <c r="EJ10138" s="98"/>
    </row>
    <row r="10139" spans="135:140">
      <c r="EE10139" s="114"/>
      <c r="EF10139" s="98"/>
      <c r="EG10139" s="98"/>
      <c r="EH10139" s="98"/>
      <c r="EI10139" s="98"/>
      <c r="EJ10139" s="98"/>
    </row>
    <row r="10140" spans="135:140">
      <c r="EE10140" s="114"/>
      <c r="EF10140" s="98"/>
      <c r="EG10140" s="98"/>
      <c r="EH10140" s="98"/>
      <c r="EI10140" s="98"/>
      <c r="EJ10140" s="98"/>
    </row>
    <row r="10141" spans="135:140">
      <c r="EE10141" s="114"/>
      <c r="EF10141" s="98"/>
      <c r="EG10141" s="98"/>
      <c r="EH10141" s="98"/>
      <c r="EI10141" s="98"/>
      <c r="EJ10141" s="98"/>
    </row>
    <row r="10142" spans="135:140">
      <c r="EE10142" s="114"/>
      <c r="EF10142" s="98"/>
      <c r="EG10142" s="98"/>
      <c r="EH10142" s="98"/>
      <c r="EI10142" s="98"/>
      <c r="EJ10142" s="98"/>
    </row>
    <row r="10143" spans="135:140">
      <c r="EE10143" s="114"/>
      <c r="EF10143" s="98"/>
      <c r="EG10143" s="98"/>
      <c r="EH10143" s="98"/>
      <c r="EI10143" s="98"/>
      <c r="EJ10143" s="98"/>
    </row>
    <row r="10144" spans="135:140">
      <c r="EE10144" s="114"/>
      <c r="EF10144" s="98"/>
      <c r="EG10144" s="98"/>
      <c r="EH10144" s="98"/>
      <c r="EI10144" s="98"/>
      <c r="EJ10144" s="98"/>
    </row>
    <row r="10145" spans="135:140">
      <c r="EE10145" s="114"/>
      <c r="EF10145" s="98"/>
      <c r="EG10145" s="98"/>
      <c r="EH10145" s="98"/>
      <c r="EI10145" s="98"/>
      <c r="EJ10145" s="98"/>
    </row>
    <row r="10146" spans="135:140">
      <c r="EE10146" s="114"/>
      <c r="EF10146" s="98"/>
      <c r="EG10146" s="98"/>
      <c r="EH10146" s="98"/>
      <c r="EI10146" s="98"/>
      <c r="EJ10146" s="98"/>
    </row>
    <row r="10147" spans="135:140">
      <c r="EE10147" s="114"/>
      <c r="EF10147" s="98"/>
      <c r="EG10147" s="98"/>
      <c r="EH10147" s="98"/>
      <c r="EI10147" s="98"/>
      <c r="EJ10147" s="98"/>
    </row>
    <row r="10148" spans="135:140">
      <c r="EE10148" s="114"/>
      <c r="EF10148" s="98"/>
      <c r="EG10148" s="98"/>
      <c r="EH10148" s="98"/>
      <c r="EI10148" s="98"/>
      <c r="EJ10148" s="98"/>
    </row>
    <row r="10149" spans="135:140">
      <c r="EE10149" s="114"/>
      <c r="EF10149" s="98"/>
      <c r="EG10149" s="98"/>
      <c r="EH10149" s="98"/>
      <c r="EI10149" s="98"/>
      <c r="EJ10149" s="98"/>
    </row>
    <row r="10150" spans="135:140">
      <c r="EE10150" s="114"/>
      <c r="EF10150" s="98"/>
      <c r="EG10150" s="98"/>
      <c r="EH10150" s="98"/>
      <c r="EI10150" s="98"/>
      <c r="EJ10150" s="98"/>
    </row>
    <row r="10151" spans="135:140">
      <c r="EE10151" s="114"/>
      <c r="EF10151" s="98"/>
      <c r="EG10151" s="98"/>
      <c r="EH10151" s="98"/>
      <c r="EI10151" s="98"/>
      <c r="EJ10151" s="98"/>
    </row>
    <row r="10152" spans="135:140">
      <c r="EE10152" s="114"/>
      <c r="EF10152" s="98"/>
      <c r="EG10152" s="98"/>
      <c r="EH10152" s="98"/>
      <c r="EI10152" s="98"/>
      <c r="EJ10152" s="98"/>
    </row>
    <row r="10153" spans="135:140">
      <c r="EE10153" s="114"/>
      <c r="EF10153" s="98"/>
      <c r="EG10153" s="98"/>
      <c r="EH10153" s="98"/>
      <c r="EI10153" s="98"/>
      <c r="EJ10153" s="98"/>
    </row>
    <row r="10154" spans="135:140">
      <c r="EE10154" s="114"/>
      <c r="EF10154" s="98"/>
      <c r="EG10154" s="98"/>
      <c r="EH10154" s="98"/>
      <c r="EI10154" s="98"/>
      <c r="EJ10154" s="98"/>
    </row>
    <row r="10155" spans="135:140">
      <c r="EE10155" s="114"/>
      <c r="EF10155" s="98"/>
      <c r="EG10155" s="98"/>
      <c r="EH10155" s="98"/>
      <c r="EI10155" s="98"/>
      <c r="EJ10155" s="98"/>
    </row>
    <row r="10156" spans="135:140">
      <c r="EE10156" s="114"/>
      <c r="EF10156" s="98"/>
      <c r="EG10156" s="98"/>
      <c r="EH10156" s="98"/>
      <c r="EI10156" s="98"/>
      <c r="EJ10156" s="98"/>
    </row>
    <row r="10157" spans="135:140">
      <c r="EE10157" s="114"/>
      <c r="EF10157" s="98"/>
      <c r="EG10157" s="98"/>
      <c r="EH10157" s="98"/>
      <c r="EI10157" s="98"/>
      <c r="EJ10157" s="98"/>
    </row>
    <row r="10158" spans="135:140">
      <c r="EE10158" s="114"/>
      <c r="EF10158" s="98"/>
      <c r="EG10158" s="98"/>
      <c r="EH10158" s="98"/>
      <c r="EI10158" s="98"/>
      <c r="EJ10158" s="98"/>
    </row>
    <row r="10159" spans="135:140">
      <c r="EE10159" s="114"/>
      <c r="EF10159" s="98"/>
      <c r="EG10159" s="98"/>
      <c r="EH10159" s="98"/>
      <c r="EI10159" s="98"/>
      <c r="EJ10159" s="98"/>
    </row>
    <row r="10160" spans="135:140">
      <c r="EE10160" s="114"/>
      <c r="EF10160" s="98"/>
      <c r="EG10160" s="98"/>
      <c r="EH10160" s="98"/>
      <c r="EI10160" s="98"/>
      <c r="EJ10160" s="98"/>
    </row>
    <row r="10161" spans="135:140">
      <c r="EE10161" s="114"/>
      <c r="EF10161" s="98"/>
      <c r="EG10161" s="98"/>
      <c r="EH10161" s="98"/>
      <c r="EI10161" s="98"/>
      <c r="EJ10161" s="98"/>
    </row>
    <row r="10162" spans="135:140">
      <c r="EE10162" s="114"/>
      <c r="EF10162" s="98"/>
      <c r="EG10162" s="98"/>
      <c r="EH10162" s="98"/>
      <c r="EI10162" s="98"/>
      <c r="EJ10162" s="98"/>
    </row>
    <row r="10163" spans="135:140">
      <c r="EE10163" s="114"/>
      <c r="EF10163" s="98"/>
      <c r="EG10163" s="98"/>
      <c r="EH10163" s="98"/>
      <c r="EI10163" s="98"/>
      <c r="EJ10163" s="98"/>
    </row>
    <row r="10164" spans="135:140">
      <c r="EE10164" s="114"/>
      <c r="EF10164" s="98"/>
      <c r="EG10164" s="98"/>
      <c r="EH10164" s="98"/>
      <c r="EI10164" s="98"/>
      <c r="EJ10164" s="98"/>
    </row>
    <row r="10165" spans="135:140">
      <c r="EE10165" s="114"/>
      <c r="EF10165" s="98"/>
      <c r="EG10165" s="98"/>
      <c r="EH10165" s="98"/>
      <c r="EI10165" s="98"/>
      <c r="EJ10165" s="98"/>
    </row>
    <row r="10166" spans="135:140">
      <c r="EE10166" s="114"/>
      <c r="EF10166" s="98"/>
      <c r="EG10166" s="98"/>
      <c r="EH10166" s="98"/>
      <c r="EI10166" s="98"/>
      <c r="EJ10166" s="98"/>
    </row>
    <row r="10167" spans="135:140">
      <c r="EE10167" s="114"/>
      <c r="EF10167" s="98"/>
      <c r="EG10167" s="98"/>
      <c r="EH10167" s="98"/>
      <c r="EI10167" s="98"/>
      <c r="EJ10167" s="98"/>
    </row>
    <row r="10168" spans="135:140">
      <c r="EE10168" s="114"/>
      <c r="EF10168" s="98"/>
      <c r="EG10168" s="98"/>
      <c r="EH10168" s="98"/>
      <c r="EI10168" s="98"/>
      <c r="EJ10168" s="98"/>
    </row>
    <row r="10169" spans="135:140">
      <c r="EE10169" s="114"/>
      <c r="EF10169" s="98"/>
      <c r="EG10169" s="98"/>
      <c r="EH10169" s="98"/>
      <c r="EI10169" s="98"/>
      <c r="EJ10169" s="98"/>
    </row>
    <row r="10170" spans="135:140">
      <c r="EE10170" s="114"/>
      <c r="EF10170" s="98"/>
      <c r="EG10170" s="98"/>
      <c r="EH10170" s="98"/>
      <c r="EI10170" s="98"/>
      <c r="EJ10170" s="98"/>
    </row>
    <row r="10171" spans="135:140">
      <c r="EE10171" s="114"/>
      <c r="EF10171" s="98"/>
      <c r="EG10171" s="98"/>
      <c r="EH10171" s="98"/>
      <c r="EI10171" s="98"/>
      <c r="EJ10171" s="98"/>
    </row>
    <row r="10172" spans="135:140">
      <c r="EE10172" s="114"/>
      <c r="EF10172" s="98"/>
      <c r="EG10172" s="98"/>
      <c r="EH10172" s="98"/>
      <c r="EI10172" s="98"/>
      <c r="EJ10172" s="98"/>
    </row>
    <row r="10173" spans="135:140">
      <c r="EE10173" s="114"/>
      <c r="EF10173" s="98"/>
      <c r="EG10173" s="98"/>
      <c r="EH10173" s="98"/>
      <c r="EI10173" s="98"/>
      <c r="EJ10173" s="98"/>
    </row>
    <row r="10174" spans="135:140">
      <c r="EE10174" s="114"/>
      <c r="EF10174" s="98"/>
      <c r="EG10174" s="98"/>
      <c r="EH10174" s="98"/>
      <c r="EI10174" s="98"/>
      <c r="EJ10174" s="98"/>
    </row>
    <row r="10175" spans="135:140">
      <c r="EE10175" s="114"/>
      <c r="EF10175" s="98"/>
      <c r="EG10175" s="98"/>
      <c r="EH10175" s="98"/>
      <c r="EI10175" s="98"/>
      <c r="EJ10175" s="98"/>
    </row>
    <row r="10176" spans="135:140">
      <c r="EE10176" s="114"/>
      <c r="EF10176" s="98"/>
      <c r="EG10176" s="98"/>
      <c r="EH10176" s="98"/>
      <c r="EI10176" s="98"/>
      <c r="EJ10176" s="98"/>
    </row>
    <row r="10177" spans="135:140">
      <c r="EE10177" s="114"/>
      <c r="EF10177" s="98"/>
      <c r="EG10177" s="98"/>
      <c r="EH10177" s="98"/>
      <c r="EI10177" s="98"/>
      <c r="EJ10177" s="98"/>
    </row>
    <row r="10178" spans="135:140">
      <c r="EE10178" s="114"/>
      <c r="EF10178" s="98"/>
      <c r="EG10178" s="98"/>
      <c r="EH10178" s="98"/>
      <c r="EI10178" s="98"/>
      <c r="EJ10178" s="98"/>
    </row>
    <row r="10179" spans="135:140">
      <c r="EE10179" s="114"/>
      <c r="EF10179" s="98"/>
      <c r="EG10179" s="98"/>
      <c r="EH10179" s="98"/>
      <c r="EI10179" s="98"/>
      <c r="EJ10179" s="98"/>
    </row>
    <row r="10180" spans="135:140">
      <c r="EE10180" s="114"/>
      <c r="EF10180" s="98"/>
      <c r="EG10180" s="98"/>
      <c r="EH10180" s="98"/>
      <c r="EI10180" s="98"/>
      <c r="EJ10180" s="98"/>
    </row>
    <row r="10181" spans="135:140">
      <c r="EE10181" s="114"/>
      <c r="EF10181" s="98"/>
      <c r="EG10181" s="98"/>
      <c r="EH10181" s="98"/>
      <c r="EI10181" s="98"/>
      <c r="EJ10181" s="98"/>
    </row>
    <row r="10182" spans="135:140">
      <c r="EE10182" s="114"/>
      <c r="EF10182" s="98"/>
      <c r="EG10182" s="98"/>
      <c r="EH10182" s="98"/>
      <c r="EI10182" s="98"/>
      <c r="EJ10182" s="98"/>
    </row>
    <row r="10183" spans="135:140">
      <c r="EE10183" s="114"/>
      <c r="EF10183" s="98"/>
      <c r="EG10183" s="98"/>
      <c r="EH10183" s="98"/>
      <c r="EI10183" s="98"/>
      <c r="EJ10183" s="98"/>
    </row>
    <row r="10184" spans="135:140">
      <c r="EE10184" s="114"/>
      <c r="EF10184" s="98"/>
      <c r="EG10184" s="98"/>
      <c r="EH10184" s="98"/>
      <c r="EI10184" s="98"/>
      <c r="EJ10184" s="98"/>
    </row>
    <row r="10185" spans="135:140">
      <c r="EE10185" s="114"/>
      <c r="EF10185" s="98"/>
      <c r="EG10185" s="98"/>
      <c r="EH10185" s="98"/>
      <c r="EI10185" s="98"/>
      <c r="EJ10185" s="98"/>
    </row>
    <row r="10186" spans="135:140">
      <c r="EE10186" s="114"/>
      <c r="EF10186" s="98"/>
      <c r="EG10186" s="98"/>
      <c r="EH10186" s="98"/>
      <c r="EI10186" s="98"/>
      <c r="EJ10186" s="98"/>
    </row>
    <row r="10187" spans="135:140">
      <c r="EE10187" s="114"/>
      <c r="EF10187" s="98"/>
      <c r="EG10187" s="98"/>
      <c r="EH10187" s="98"/>
      <c r="EI10187" s="98"/>
      <c r="EJ10187" s="98"/>
    </row>
    <row r="10188" spans="135:140">
      <c r="EE10188" s="114"/>
      <c r="EF10188" s="98"/>
      <c r="EG10188" s="98"/>
      <c r="EH10188" s="98"/>
      <c r="EI10188" s="98"/>
      <c r="EJ10188" s="98"/>
    </row>
    <row r="10189" spans="135:140">
      <c r="EE10189" s="114"/>
      <c r="EF10189" s="98"/>
      <c r="EG10189" s="98"/>
      <c r="EH10189" s="98"/>
      <c r="EI10189" s="98"/>
      <c r="EJ10189" s="98"/>
    </row>
    <row r="10190" spans="135:140">
      <c r="EE10190" s="114"/>
      <c r="EF10190" s="98"/>
      <c r="EG10190" s="98"/>
      <c r="EH10190" s="98"/>
      <c r="EI10190" s="98"/>
      <c r="EJ10190" s="98"/>
    </row>
    <row r="10191" spans="135:140">
      <c r="EE10191" s="114"/>
      <c r="EF10191" s="98"/>
      <c r="EG10191" s="98"/>
      <c r="EH10191" s="98"/>
      <c r="EI10191" s="98"/>
      <c r="EJ10191" s="98"/>
    </row>
    <row r="10192" spans="135:140">
      <c r="EE10192" s="114"/>
      <c r="EF10192" s="98"/>
      <c r="EG10192" s="98"/>
      <c r="EH10192" s="98"/>
      <c r="EI10192" s="98"/>
      <c r="EJ10192" s="98"/>
    </row>
    <row r="10193" spans="135:140">
      <c r="EE10193" s="114"/>
      <c r="EF10193" s="98"/>
      <c r="EG10193" s="98"/>
      <c r="EH10193" s="98"/>
      <c r="EI10193" s="98"/>
      <c r="EJ10193" s="98"/>
    </row>
    <row r="10194" spans="135:140">
      <c r="EE10194" s="114"/>
      <c r="EF10194" s="98"/>
      <c r="EG10194" s="98"/>
      <c r="EH10194" s="98"/>
      <c r="EI10194" s="98"/>
      <c r="EJ10194" s="98"/>
    </row>
    <row r="10195" spans="135:140">
      <c r="EE10195" s="114"/>
      <c r="EF10195" s="98"/>
      <c r="EG10195" s="98"/>
      <c r="EH10195" s="98"/>
      <c r="EI10195" s="98"/>
      <c r="EJ10195" s="98"/>
    </row>
    <row r="10196" spans="135:140">
      <c r="EE10196" s="114"/>
      <c r="EF10196" s="98"/>
      <c r="EG10196" s="98"/>
      <c r="EH10196" s="98"/>
      <c r="EI10196" s="98"/>
      <c r="EJ10196" s="98"/>
    </row>
    <row r="10197" spans="135:140">
      <c r="EE10197" s="114"/>
      <c r="EF10197" s="98"/>
      <c r="EG10197" s="98"/>
      <c r="EH10197" s="98"/>
      <c r="EI10197" s="98"/>
      <c r="EJ10197" s="98"/>
    </row>
    <row r="10198" spans="135:140">
      <c r="EE10198" s="114"/>
      <c r="EF10198" s="98"/>
      <c r="EG10198" s="98"/>
      <c r="EH10198" s="98"/>
      <c r="EI10198" s="98"/>
      <c r="EJ10198" s="98"/>
    </row>
    <row r="10199" spans="135:140">
      <c r="EE10199" s="114"/>
      <c r="EF10199" s="98"/>
      <c r="EG10199" s="98"/>
      <c r="EH10199" s="98"/>
      <c r="EI10199" s="98"/>
      <c r="EJ10199" s="98"/>
    </row>
    <row r="10200" spans="135:140">
      <c r="EE10200" s="114"/>
      <c r="EF10200" s="98"/>
      <c r="EG10200" s="98"/>
      <c r="EH10200" s="98"/>
      <c r="EI10200" s="98"/>
      <c r="EJ10200" s="98"/>
    </row>
    <row r="10201" spans="135:140">
      <c r="EE10201" s="114"/>
      <c r="EF10201" s="98"/>
      <c r="EG10201" s="98"/>
      <c r="EH10201" s="98"/>
      <c r="EI10201" s="98"/>
      <c r="EJ10201" s="98"/>
    </row>
    <row r="10202" spans="135:140">
      <c r="EE10202" s="114"/>
      <c r="EF10202" s="98"/>
      <c r="EG10202" s="98"/>
      <c r="EH10202" s="98"/>
      <c r="EI10202" s="98"/>
      <c r="EJ10202" s="98"/>
    </row>
    <row r="10203" spans="135:140">
      <c r="EE10203" s="114"/>
      <c r="EF10203" s="98"/>
      <c r="EG10203" s="98"/>
      <c r="EH10203" s="98"/>
      <c r="EI10203" s="98"/>
      <c r="EJ10203" s="98"/>
    </row>
    <row r="10204" spans="135:140">
      <c r="EE10204" s="114"/>
      <c r="EF10204" s="98"/>
      <c r="EG10204" s="98"/>
      <c r="EH10204" s="98"/>
      <c r="EI10204" s="98"/>
      <c r="EJ10204" s="98"/>
    </row>
    <row r="10205" spans="135:140">
      <c r="EE10205" s="114"/>
      <c r="EF10205" s="98"/>
      <c r="EG10205" s="98"/>
      <c r="EH10205" s="98"/>
      <c r="EI10205" s="98"/>
      <c r="EJ10205" s="98"/>
    </row>
    <row r="10206" spans="135:140">
      <c r="EE10206" s="114"/>
      <c r="EF10206" s="98"/>
      <c r="EG10206" s="98"/>
      <c r="EH10206" s="98"/>
      <c r="EI10206" s="98"/>
      <c r="EJ10206" s="98"/>
    </row>
    <row r="10207" spans="135:140">
      <c r="EE10207" s="114"/>
      <c r="EF10207" s="98"/>
      <c r="EG10207" s="98"/>
      <c r="EH10207" s="98"/>
      <c r="EI10207" s="98"/>
      <c r="EJ10207" s="98"/>
    </row>
    <row r="10208" spans="135:140">
      <c r="EE10208" s="114"/>
      <c r="EF10208" s="98"/>
      <c r="EG10208" s="98"/>
      <c r="EH10208" s="98"/>
      <c r="EI10208" s="98"/>
      <c r="EJ10208" s="98"/>
    </row>
    <row r="10209" spans="135:140">
      <c r="EE10209" s="114"/>
      <c r="EF10209" s="98"/>
      <c r="EG10209" s="98"/>
      <c r="EH10209" s="98"/>
      <c r="EI10209" s="98"/>
      <c r="EJ10209" s="98"/>
    </row>
    <row r="10210" spans="135:140">
      <c r="EE10210" s="114"/>
      <c r="EF10210" s="98"/>
      <c r="EG10210" s="98"/>
      <c r="EH10210" s="98"/>
      <c r="EI10210" s="98"/>
      <c r="EJ10210" s="98"/>
    </row>
    <row r="10211" spans="135:140">
      <c r="EE10211" s="114"/>
      <c r="EF10211" s="98"/>
      <c r="EG10211" s="98"/>
      <c r="EH10211" s="98"/>
      <c r="EI10211" s="98"/>
      <c r="EJ10211" s="98"/>
    </row>
    <row r="10212" spans="135:140">
      <c r="EE10212" s="114"/>
      <c r="EF10212" s="98"/>
      <c r="EG10212" s="98"/>
      <c r="EH10212" s="98"/>
      <c r="EI10212" s="98"/>
      <c r="EJ10212" s="98"/>
    </row>
    <row r="10213" spans="135:140">
      <c r="EE10213" s="114"/>
      <c r="EF10213" s="98"/>
      <c r="EG10213" s="98"/>
      <c r="EH10213" s="98"/>
      <c r="EI10213" s="98"/>
      <c r="EJ10213" s="98"/>
    </row>
    <row r="10214" spans="135:140">
      <c r="EE10214" s="114"/>
      <c r="EF10214" s="98"/>
      <c r="EG10214" s="98"/>
      <c r="EH10214" s="98"/>
      <c r="EI10214" s="98"/>
      <c r="EJ10214" s="98"/>
    </row>
    <row r="10215" spans="135:140">
      <c r="EE10215" s="114"/>
      <c r="EF10215" s="98"/>
      <c r="EG10215" s="98"/>
      <c r="EH10215" s="98"/>
      <c r="EI10215" s="98"/>
      <c r="EJ10215" s="98"/>
    </row>
    <row r="10216" spans="135:140">
      <c r="EE10216" s="114"/>
      <c r="EF10216" s="98"/>
      <c r="EG10216" s="98"/>
      <c r="EH10216" s="98"/>
      <c r="EI10216" s="98"/>
      <c r="EJ10216" s="98"/>
    </row>
    <row r="10217" spans="135:140">
      <c r="EE10217" s="114"/>
      <c r="EF10217" s="98"/>
      <c r="EG10217" s="98"/>
      <c r="EH10217" s="98"/>
      <c r="EI10217" s="98"/>
      <c r="EJ10217" s="98"/>
    </row>
    <row r="10218" spans="135:140">
      <c r="EE10218" s="114"/>
      <c r="EF10218" s="98"/>
      <c r="EG10218" s="98"/>
      <c r="EH10218" s="98"/>
      <c r="EI10218" s="98"/>
      <c r="EJ10218" s="98"/>
    </row>
    <row r="10219" spans="135:140">
      <c r="EE10219" s="114"/>
      <c r="EF10219" s="98"/>
      <c r="EG10219" s="98"/>
      <c r="EH10219" s="98"/>
      <c r="EI10219" s="98"/>
      <c r="EJ10219" s="98"/>
    </row>
    <row r="10220" spans="135:140">
      <c r="EE10220" s="114"/>
      <c r="EF10220" s="98"/>
      <c r="EG10220" s="98"/>
      <c r="EH10220" s="98"/>
      <c r="EI10220" s="98"/>
      <c r="EJ10220" s="98"/>
    </row>
    <row r="10221" spans="135:140">
      <c r="EE10221" s="114"/>
      <c r="EF10221" s="98"/>
      <c r="EG10221" s="98"/>
      <c r="EH10221" s="98"/>
      <c r="EI10221" s="98"/>
      <c r="EJ10221" s="98"/>
    </row>
    <row r="10222" spans="135:140">
      <c r="EE10222" s="114"/>
      <c r="EF10222" s="98"/>
      <c r="EG10222" s="98"/>
      <c r="EH10222" s="98"/>
      <c r="EI10222" s="98"/>
      <c r="EJ10222" s="98"/>
    </row>
    <row r="10223" spans="135:140">
      <c r="EE10223" s="114"/>
      <c r="EF10223" s="98"/>
      <c r="EG10223" s="98"/>
      <c r="EH10223" s="98"/>
      <c r="EI10223" s="98"/>
      <c r="EJ10223" s="98"/>
    </row>
    <row r="10224" spans="135:140">
      <c r="EE10224" s="114"/>
      <c r="EF10224" s="98"/>
      <c r="EG10224" s="98"/>
      <c r="EH10224" s="98"/>
      <c r="EI10224" s="98"/>
      <c r="EJ10224" s="98"/>
    </row>
    <row r="10225" spans="135:140">
      <c r="EE10225" s="114"/>
      <c r="EF10225" s="98"/>
      <c r="EG10225" s="98"/>
      <c r="EH10225" s="98"/>
      <c r="EI10225" s="98"/>
      <c r="EJ10225" s="98"/>
    </row>
    <row r="10226" spans="135:140">
      <c r="EE10226" s="114"/>
      <c r="EF10226" s="98"/>
      <c r="EG10226" s="98"/>
      <c r="EH10226" s="98"/>
      <c r="EI10226" s="98"/>
      <c r="EJ10226" s="98"/>
    </row>
    <row r="10227" spans="135:140">
      <c r="EE10227" s="114"/>
      <c r="EF10227" s="98"/>
      <c r="EG10227" s="98"/>
      <c r="EH10227" s="98"/>
      <c r="EI10227" s="98"/>
      <c r="EJ10227" s="98"/>
    </row>
    <row r="10228" spans="135:140">
      <c r="EE10228" s="114"/>
      <c r="EF10228" s="98"/>
      <c r="EG10228" s="98"/>
      <c r="EH10228" s="98"/>
      <c r="EI10228" s="98"/>
      <c r="EJ10228" s="98"/>
    </row>
    <row r="10229" spans="135:140">
      <c r="EE10229" s="114"/>
      <c r="EF10229" s="98"/>
      <c r="EG10229" s="98"/>
      <c r="EH10229" s="98"/>
      <c r="EI10229" s="98"/>
      <c r="EJ10229" s="98"/>
    </row>
    <row r="10230" spans="135:140">
      <c r="EE10230" s="114"/>
      <c r="EF10230" s="98"/>
      <c r="EG10230" s="98"/>
      <c r="EH10230" s="98"/>
      <c r="EI10230" s="98"/>
      <c r="EJ10230" s="98"/>
    </row>
    <row r="10231" spans="135:140">
      <c r="EE10231" s="114"/>
      <c r="EF10231" s="98"/>
      <c r="EG10231" s="98"/>
      <c r="EH10231" s="98"/>
      <c r="EI10231" s="98"/>
      <c r="EJ10231" s="98"/>
    </row>
    <row r="10232" spans="135:140">
      <c r="EE10232" s="114"/>
      <c r="EF10232" s="98"/>
      <c r="EG10232" s="98"/>
      <c r="EH10232" s="98"/>
      <c r="EI10232" s="98"/>
      <c r="EJ10232" s="98"/>
    </row>
    <row r="10233" spans="135:140">
      <c r="EE10233" s="114"/>
      <c r="EF10233" s="98"/>
      <c r="EG10233" s="98"/>
      <c r="EH10233" s="98"/>
      <c r="EI10233" s="98"/>
      <c r="EJ10233" s="98"/>
    </row>
    <row r="10234" spans="135:140">
      <c r="EE10234" s="114"/>
      <c r="EF10234" s="98"/>
      <c r="EG10234" s="98"/>
      <c r="EH10234" s="98"/>
      <c r="EI10234" s="98"/>
      <c r="EJ10234" s="98"/>
    </row>
    <row r="10235" spans="135:140">
      <c r="EE10235" s="114"/>
      <c r="EF10235" s="98"/>
      <c r="EG10235" s="98"/>
      <c r="EH10235" s="98"/>
      <c r="EI10235" s="98"/>
      <c r="EJ10235" s="98"/>
    </row>
    <row r="10236" spans="135:140">
      <c r="EE10236" s="114"/>
      <c r="EF10236" s="98"/>
      <c r="EG10236" s="98"/>
      <c r="EH10236" s="98"/>
      <c r="EI10236" s="98"/>
      <c r="EJ10236" s="98"/>
    </row>
    <row r="10237" spans="135:140">
      <c r="EE10237" s="114"/>
      <c r="EF10237" s="98"/>
      <c r="EG10237" s="98"/>
      <c r="EH10237" s="98"/>
      <c r="EI10237" s="98"/>
      <c r="EJ10237" s="98"/>
    </row>
    <row r="10238" spans="135:140">
      <c r="EE10238" s="114"/>
      <c r="EF10238" s="98"/>
      <c r="EG10238" s="98"/>
      <c r="EH10238" s="98"/>
      <c r="EI10238" s="98"/>
      <c r="EJ10238" s="98"/>
    </row>
    <row r="10239" spans="135:140">
      <c r="EE10239" s="114"/>
      <c r="EF10239" s="98"/>
      <c r="EG10239" s="98"/>
      <c r="EH10239" s="98"/>
      <c r="EI10239" s="98"/>
      <c r="EJ10239" s="98"/>
    </row>
    <row r="10240" spans="135:140">
      <c r="EE10240" s="114"/>
      <c r="EF10240" s="98"/>
      <c r="EG10240" s="98"/>
      <c r="EH10240" s="98"/>
      <c r="EI10240" s="98"/>
      <c r="EJ10240" s="98"/>
    </row>
    <row r="10241" spans="135:140">
      <c r="EE10241" s="114"/>
      <c r="EF10241" s="98"/>
      <c r="EG10241" s="98"/>
      <c r="EH10241" s="98"/>
      <c r="EI10241" s="98"/>
      <c r="EJ10241" s="98"/>
    </row>
    <row r="10242" spans="135:140">
      <c r="EE10242" s="114"/>
      <c r="EF10242" s="98"/>
      <c r="EG10242" s="98"/>
      <c r="EH10242" s="98"/>
      <c r="EI10242" s="98"/>
      <c r="EJ10242" s="98"/>
    </row>
    <row r="10243" spans="135:140">
      <c r="EE10243" s="114"/>
      <c r="EF10243" s="98"/>
      <c r="EG10243" s="98"/>
      <c r="EH10243" s="98"/>
      <c r="EI10243" s="98"/>
      <c r="EJ10243" s="98"/>
    </row>
    <row r="10244" spans="135:140">
      <c r="EE10244" s="114"/>
      <c r="EF10244" s="98"/>
      <c r="EG10244" s="98"/>
      <c r="EH10244" s="98"/>
      <c r="EI10244" s="98"/>
      <c r="EJ10244" s="98"/>
    </row>
    <row r="10245" spans="135:140">
      <c r="EE10245" s="114"/>
      <c r="EF10245" s="98"/>
      <c r="EG10245" s="98"/>
      <c r="EH10245" s="98"/>
      <c r="EI10245" s="98"/>
      <c r="EJ10245" s="98"/>
    </row>
    <row r="10246" spans="135:140">
      <c r="EE10246" s="114"/>
      <c r="EF10246" s="98"/>
      <c r="EG10246" s="98"/>
      <c r="EH10246" s="98"/>
      <c r="EI10246" s="98"/>
      <c r="EJ10246" s="98"/>
    </row>
    <row r="10247" spans="135:140">
      <c r="EE10247" s="114"/>
      <c r="EF10247" s="98"/>
      <c r="EG10247" s="98"/>
      <c r="EH10247" s="98"/>
      <c r="EI10247" s="98"/>
      <c r="EJ10247" s="98"/>
    </row>
    <row r="10248" spans="135:140">
      <c r="EE10248" s="114"/>
      <c r="EF10248" s="98"/>
      <c r="EG10248" s="98"/>
      <c r="EH10248" s="98"/>
      <c r="EI10248" s="98"/>
      <c r="EJ10248" s="98"/>
    </row>
    <row r="10249" spans="135:140">
      <c r="EE10249" s="114"/>
      <c r="EF10249" s="98"/>
      <c r="EG10249" s="98"/>
      <c r="EH10249" s="98"/>
      <c r="EI10249" s="98"/>
      <c r="EJ10249" s="98"/>
    </row>
    <row r="10250" spans="135:140">
      <c r="EE10250" s="114"/>
      <c r="EF10250" s="98"/>
      <c r="EG10250" s="98"/>
      <c r="EH10250" s="98"/>
      <c r="EI10250" s="98"/>
      <c r="EJ10250" s="98"/>
    </row>
    <row r="10251" spans="135:140">
      <c r="EE10251" s="114"/>
      <c r="EF10251" s="98"/>
      <c r="EG10251" s="98"/>
      <c r="EH10251" s="98"/>
      <c r="EI10251" s="98"/>
      <c r="EJ10251" s="98"/>
    </row>
    <row r="10252" spans="135:140">
      <c r="EE10252" s="114"/>
      <c r="EF10252" s="98"/>
      <c r="EG10252" s="98"/>
      <c r="EH10252" s="98"/>
      <c r="EI10252" s="98"/>
      <c r="EJ10252" s="98"/>
    </row>
    <row r="10253" spans="135:140">
      <c r="EE10253" s="114"/>
      <c r="EF10253" s="98"/>
      <c r="EG10253" s="98"/>
      <c r="EH10253" s="98"/>
      <c r="EI10253" s="98"/>
      <c r="EJ10253" s="98"/>
    </row>
    <row r="10254" spans="135:140">
      <c r="EE10254" s="114"/>
      <c r="EF10254" s="98"/>
      <c r="EG10254" s="98"/>
      <c r="EH10254" s="98"/>
      <c r="EI10254" s="98"/>
      <c r="EJ10254" s="98"/>
    </row>
    <row r="10255" spans="135:140">
      <c r="EE10255" s="114"/>
      <c r="EF10255" s="98"/>
      <c r="EG10255" s="98"/>
      <c r="EH10255" s="98"/>
      <c r="EI10255" s="98"/>
      <c r="EJ10255" s="98"/>
    </row>
    <row r="10256" spans="135:140">
      <c r="EE10256" s="114"/>
      <c r="EF10256" s="98"/>
      <c r="EG10256" s="98"/>
      <c r="EH10256" s="98"/>
      <c r="EI10256" s="98"/>
      <c r="EJ10256" s="98"/>
    </row>
    <row r="10257" spans="135:140">
      <c r="EE10257" s="114"/>
      <c r="EF10257" s="98"/>
      <c r="EG10257" s="98"/>
      <c r="EH10257" s="98"/>
      <c r="EI10257" s="98"/>
      <c r="EJ10257" s="98"/>
    </row>
    <row r="10258" spans="135:140">
      <c r="EE10258" s="114"/>
      <c r="EF10258" s="98"/>
      <c r="EG10258" s="98"/>
      <c r="EH10258" s="98"/>
      <c r="EI10258" s="98"/>
      <c r="EJ10258" s="98"/>
    </row>
    <row r="10259" spans="135:140">
      <c r="EE10259" s="114"/>
      <c r="EF10259" s="98"/>
      <c r="EG10259" s="98"/>
      <c r="EH10259" s="98"/>
      <c r="EI10259" s="98"/>
      <c r="EJ10259" s="98"/>
    </row>
    <row r="10260" spans="135:140">
      <c r="EE10260" s="114"/>
      <c r="EF10260" s="98"/>
      <c r="EG10260" s="98"/>
      <c r="EH10260" s="98"/>
      <c r="EI10260" s="98"/>
      <c r="EJ10260" s="98"/>
    </row>
    <row r="10261" spans="135:140">
      <c r="EE10261" s="114"/>
      <c r="EF10261" s="98"/>
      <c r="EG10261" s="98"/>
      <c r="EH10261" s="98"/>
      <c r="EI10261" s="98"/>
      <c r="EJ10261" s="98"/>
    </row>
    <row r="10262" spans="135:140">
      <c r="EE10262" s="114"/>
      <c r="EF10262" s="98"/>
      <c r="EG10262" s="98"/>
      <c r="EH10262" s="98"/>
      <c r="EI10262" s="98"/>
      <c r="EJ10262" s="98"/>
    </row>
    <row r="10263" spans="135:140">
      <c r="EE10263" s="114"/>
      <c r="EF10263" s="98"/>
      <c r="EG10263" s="98"/>
      <c r="EH10263" s="98"/>
      <c r="EI10263" s="98"/>
      <c r="EJ10263" s="98"/>
    </row>
    <row r="10264" spans="135:140">
      <c r="EE10264" s="114"/>
      <c r="EF10264" s="98"/>
      <c r="EG10264" s="98"/>
      <c r="EH10264" s="98"/>
      <c r="EI10264" s="98"/>
      <c r="EJ10264" s="98"/>
    </row>
    <row r="10265" spans="135:140">
      <c r="EE10265" s="114"/>
      <c r="EF10265" s="98"/>
      <c r="EG10265" s="98"/>
      <c r="EH10265" s="98"/>
      <c r="EI10265" s="98"/>
      <c r="EJ10265" s="98"/>
    </row>
    <row r="10266" spans="135:140">
      <c r="EE10266" s="114"/>
      <c r="EF10266" s="98"/>
      <c r="EG10266" s="98"/>
      <c r="EH10266" s="98"/>
      <c r="EI10266" s="98"/>
      <c r="EJ10266" s="98"/>
    </row>
    <row r="10267" spans="135:140">
      <c r="EE10267" s="114"/>
      <c r="EF10267" s="98"/>
      <c r="EG10267" s="98"/>
      <c r="EH10267" s="98"/>
      <c r="EI10267" s="98"/>
      <c r="EJ10267" s="98"/>
    </row>
    <row r="10268" spans="135:140">
      <c r="EE10268" s="114"/>
      <c r="EF10268" s="98"/>
      <c r="EG10268" s="98"/>
      <c r="EH10268" s="98"/>
      <c r="EI10268" s="98"/>
      <c r="EJ10268" s="98"/>
    </row>
    <row r="10269" spans="135:140">
      <c r="EE10269" s="114"/>
      <c r="EF10269" s="98"/>
      <c r="EG10269" s="98"/>
      <c r="EH10269" s="98"/>
      <c r="EI10269" s="98"/>
      <c r="EJ10269" s="98"/>
    </row>
    <row r="10270" spans="135:140">
      <c r="EE10270" s="114"/>
      <c r="EF10270" s="98"/>
      <c r="EG10270" s="98"/>
      <c r="EH10270" s="98"/>
      <c r="EI10270" s="98"/>
      <c r="EJ10270" s="98"/>
    </row>
    <row r="10271" spans="135:140">
      <c r="EE10271" s="114"/>
      <c r="EF10271" s="98"/>
      <c r="EG10271" s="98"/>
      <c r="EH10271" s="98"/>
      <c r="EI10271" s="98"/>
      <c r="EJ10271" s="98"/>
    </row>
    <row r="10272" spans="135:140">
      <c r="EE10272" s="114"/>
      <c r="EF10272" s="98"/>
      <c r="EG10272" s="98"/>
      <c r="EH10272" s="98"/>
      <c r="EI10272" s="98"/>
      <c r="EJ10272" s="98"/>
    </row>
    <row r="10273" spans="135:140">
      <c r="EE10273" s="114"/>
      <c r="EF10273" s="98"/>
      <c r="EG10273" s="98"/>
      <c r="EH10273" s="98"/>
      <c r="EI10273" s="98"/>
      <c r="EJ10273" s="98"/>
    </row>
    <row r="10274" spans="135:140">
      <c r="EE10274" s="114"/>
      <c r="EF10274" s="98"/>
      <c r="EG10274" s="98"/>
      <c r="EH10274" s="98"/>
      <c r="EI10274" s="98"/>
      <c r="EJ10274" s="98"/>
    </row>
    <row r="10275" spans="135:140">
      <c r="EE10275" s="114"/>
      <c r="EF10275" s="98"/>
      <c r="EG10275" s="98"/>
      <c r="EH10275" s="98"/>
      <c r="EI10275" s="98"/>
      <c r="EJ10275" s="98"/>
    </row>
    <row r="10276" spans="135:140">
      <c r="EE10276" s="114"/>
      <c r="EF10276" s="98"/>
      <c r="EG10276" s="98"/>
      <c r="EH10276" s="98"/>
      <c r="EI10276" s="98"/>
      <c r="EJ10276" s="98"/>
    </row>
    <row r="10277" spans="135:140">
      <c r="EE10277" s="114"/>
      <c r="EF10277" s="98"/>
      <c r="EG10277" s="98"/>
      <c r="EH10277" s="98"/>
      <c r="EI10277" s="98"/>
      <c r="EJ10277" s="98"/>
    </row>
    <row r="10278" spans="135:140">
      <c r="EE10278" s="114"/>
      <c r="EF10278" s="98"/>
      <c r="EG10278" s="98"/>
      <c r="EH10278" s="98"/>
      <c r="EI10278" s="98"/>
      <c r="EJ10278" s="98"/>
    </row>
    <row r="10279" spans="135:140">
      <c r="EE10279" s="114"/>
      <c r="EF10279" s="98"/>
      <c r="EG10279" s="98"/>
      <c r="EH10279" s="98"/>
      <c r="EI10279" s="98"/>
      <c r="EJ10279" s="98"/>
    </row>
    <row r="10280" spans="135:140">
      <c r="EE10280" s="114"/>
      <c r="EF10280" s="98"/>
      <c r="EG10280" s="98"/>
      <c r="EH10280" s="98"/>
      <c r="EI10280" s="98"/>
      <c r="EJ10280" s="98"/>
    </row>
    <row r="10281" spans="135:140">
      <c r="EE10281" s="114"/>
      <c r="EF10281" s="98"/>
      <c r="EG10281" s="98"/>
      <c r="EH10281" s="98"/>
      <c r="EI10281" s="98"/>
      <c r="EJ10281" s="98"/>
    </row>
    <row r="10282" spans="135:140">
      <c r="EE10282" s="114"/>
      <c r="EF10282" s="98"/>
      <c r="EG10282" s="98"/>
      <c r="EH10282" s="98"/>
      <c r="EI10282" s="98"/>
      <c r="EJ10282" s="98"/>
    </row>
    <row r="10283" spans="135:140">
      <c r="EE10283" s="114"/>
      <c r="EF10283" s="98"/>
      <c r="EG10283" s="98"/>
      <c r="EH10283" s="98"/>
      <c r="EI10283" s="98"/>
      <c r="EJ10283" s="98"/>
    </row>
    <row r="10284" spans="135:140">
      <c r="EE10284" s="114"/>
      <c r="EF10284" s="98"/>
      <c r="EG10284" s="98"/>
      <c r="EH10284" s="98"/>
      <c r="EI10284" s="98"/>
      <c r="EJ10284" s="98"/>
    </row>
    <row r="10285" spans="135:140">
      <c r="EE10285" s="114"/>
      <c r="EF10285" s="98"/>
      <c r="EG10285" s="98"/>
      <c r="EH10285" s="98"/>
      <c r="EI10285" s="98"/>
      <c r="EJ10285" s="98"/>
    </row>
    <row r="10286" spans="135:140">
      <c r="EE10286" s="114"/>
      <c r="EF10286" s="98"/>
      <c r="EG10286" s="98"/>
      <c r="EH10286" s="98"/>
      <c r="EI10286" s="98"/>
      <c r="EJ10286" s="98"/>
    </row>
    <row r="10287" spans="135:140">
      <c r="EE10287" s="114"/>
      <c r="EF10287" s="98"/>
      <c r="EG10287" s="98"/>
      <c r="EH10287" s="98"/>
      <c r="EI10287" s="98"/>
      <c r="EJ10287" s="98"/>
    </row>
    <row r="10288" spans="135:140">
      <c r="EE10288" s="114"/>
      <c r="EF10288" s="98"/>
      <c r="EG10288" s="98"/>
      <c r="EH10288" s="98"/>
      <c r="EI10288" s="98"/>
      <c r="EJ10288" s="98"/>
    </row>
    <row r="10289" spans="135:140">
      <c r="EE10289" s="114"/>
      <c r="EF10289" s="98"/>
      <c r="EG10289" s="98"/>
      <c r="EH10289" s="98"/>
      <c r="EI10289" s="98"/>
      <c r="EJ10289" s="98"/>
    </row>
    <row r="10290" spans="135:140">
      <c r="EE10290" s="114"/>
      <c r="EF10290" s="98"/>
      <c r="EG10290" s="98"/>
      <c r="EH10290" s="98"/>
      <c r="EI10290" s="98"/>
      <c r="EJ10290" s="98"/>
    </row>
    <row r="10291" spans="135:140">
      <c r="EE10291" s="114"/>
      <c r="EF10291" s="98"/>
      <c r="EG10291" s="98"/>
      <c r="EH10291" s="98"/>
      <c r="EI10291" s="98"/>
      <c r="EJ10291" s="98"/>
    </row>
    <row r="10292" spans="135:140">
      <c r="EE10292" s="114"/>
      <c r="EF10292" s="98"/>
      <c r="EG10292" s="98"/>
      <c r="EH10292" s="98"/>
      <c r="EI10292" s="98"/>
      <c r="EJ10292" s="98"/>
    </row>
    <row r="10293" spans="135:140">
      <c r="EE10293" s="114"/>
      <c r="EF10293" s="98"/>
      <c r="EG10293" s="98"/>
      <c r="EH10293" s="98"/>
      <c r="EI10293" s="98"/>
      <c r="EJ10293" s="98"/>
    </row>
    <row r="10294" spans="135:140">
      <c r="EE10294" s="114"/>
      <c r="EF10294" s="98"/>
      <c r="EG10294" s="98"/>
      <c r="EH10294" s="98"/>
      <c r="EI10294" s="98"/>
      <c r="EJ10294" s="98"/>
    </row>
    <row r="10295" spans="135:140">
      <c r="EE10295" s="114"/>
      <c r="EF10295" s="98"/>
      <c r="EG10295" s="98"/>
      <c r="EH10295" s="98"/>
      <c r="EI10295" s="98"/>
      <c r="EJ10295" s="98"/>
    </row>
    <row r="10296" spans="135:140">
      <c r="EE10296" s="114"/>
      <c r="EF10296" s="98"/>
      <c r="EG10296" s="98"/>
      <c r="EH10296" s="98"/>
      <c r="EI10296" s="98"/>
      <c r="EJ10296" s="98"/>
    </row>
    <row r="10297" spans="135:140">
      <c r="EE10297" s="114"/>
      <c r="EF10297" s="98"/>
      <c r="EG10297" s="98"/>
      <c r="EH10297" s="98"/>
      <c r="EI10297" s="98"/>
      <c r="EJ10297" s="98"/>
    </row>
    <row r="10298" spans="135:140">
      <c r="EE10298" s="114"/>
      <c r="EF10298" s="98"/>
      <c r="EG10298" s="98"/>
      <c r="EH10298" s="98"/>
      <c r="EI10298" s="98"/>
      <c r="EJ10298" s="98"/>
    </row>
    <row r="10299" spans="135:140">
      <c r="EE10299" s="114"/>
      <c r="EF10299" s="98"/>
      <c r="EG10299" s="98"/>
      <c r="EH10299" s="98"/>
      <c r="EI10299" s="98"/>
      <c r="EJ10299" s="98"/>
    </row>
    <row r="10300" spans="135:140">
      <c r="EE10300" s="114"/>
      <c r="EF10300" s="98"/>
      <c r="EG10300" s="98"/>
      <c r="EH10300" s="98"/>
      <c r="EI10300" s="98"/>
      <c r="EJ10300" s="98"/>
    </row>
    <row r="10301" spans="135:140">
      <c r="EE10301" s="114"/>
      <c r="EF10301" s="98"/>
      <c r="EG10301" s="98"/>
      <c r="EH10301" s="98"/>
      <c r="EI10301" s="98"/>
      <c r="EJ10301" s="98"/>
    </row>
    <row r="10302" spans="135:140">
      <c r="EE10302" s="114"/>
      <c r="EF10302" s="98"/>
      <c r="EG10302" s="98"/>
      <c r="EH10302" s="98"/>
      <c r="EI10302" s="98"/>
      <c r="EJ10302" s="98"/>
    </row>
    <row r="10303" spans="135:140">
      <c r="EE10303" s="114"/>
      <c r="EF10303" s="98"/>
      <c r="EG10303" s="98"/>
      <c r="EH10303" s="98"/>
      <c r="EI10303" s="98"/>
      <c r="EJ10303" s="98"/>
    </row>
    <row r="10304" spans="135:140">
      <c r="EE10304" s="114"/>
      <c r="EF10304" s="98"/>
      <c r="EG10304" s="98"/>
      <c r="EH10304" s="98"/>
      <c r="EI10304" s="98"/>
      <c r="EJ10304" s="98"/>
    </row>
    <row r="10305" spans="135:140">
      <c r="EE10305" s="114"/>
      <c r="EF10305" s="98"/>
      <c r="EG10305" s="98"/>
      <c r="EH10305" s="98"/>
      <c r="EI10305" s="98"/>
      <c r="EJ10305" s="98"/>
    </row>
    <row r="10306" spans="135:140">
      <c r="EE10306" s="114"/>
      <c r="EF10306" s="98"/>
      <c r="EG10306" s="98"/>
      <c r="EH10306" s="98"/>
      <c r="EI10306" s="98"/>
      <c r="EJ10306" s="98"/>
    </row>
    <row r="10307" spans="135:140">
      <c r="EE10307" s="114"/>
      <c r="EF10307" s="98"/>
      <c r="EG10307" s="98"/>
      <c r="EH10307" s="98"/>
      <c r="EI10307" s="98"/>
      <c r="EJ10307" s="98"/>
    </row>
    <row r="10308" spans="135:140">
      <c r="EE10308" s="114"/>
      <c r="EF10308" s="98"/>
      <c r="EG10308" s="98"/>
      <c r="EH10308" s="98"/>
      <c r="EI10308" s="98"/>
      <c r="EJ10308" s="98"/>
    </row>
    <row r="10309" spans="135:140">
      <c r="EE10309" s="114"/>
      <c r="EF10309" s="98"/>
      <c r="EG10309" s="98"/>
      <c r="EH10309" s="98"/>
      <c r="EI10309" s="98"/>
      <c r="EJ10309" s="98"/>
    </row>
    <row r="10310" spans="135:140">
      <c r="EE10310" s="114"/>
      <c r="EF10310" s="98"/>
      <c r="EG10310" s="98"/>
      <c r="EH10310" s="98"/>
      <c r="EI10310" s="98"/>
      <c r="EJ10310" s="98"/>
    </row>
    <row r="10311" spans="135:140">
      <c r="EE10311" s="114"/>
      <c r="EF10311" s="98"/>
      <c r="EG10311" s="98"/>
      <c r="EH10311" s="98"/>
      <c r="EI10311" s="98"/>
      <c r="EJ10311" s="98"/>
    </row>
    <row r="10312" spans="135:140">
      <c r="EE10312" s="114"/>
      <c r="EF10312" s="98"/>
      <c r="EG10312" s="98"/>
      <c r="EH10312" s="98"/>
      <c r="EI10312" s="98"/>
      <c r="EJ10312" s="98"/>
    </row>
    <row r="10313" spans="135:140">
      <c r="EE10313" s="114"/>
      <c r="EF10313" s="98"/>
      <c r="EG10313" s="98"/>
      <c r="EH10313" s="98"/>
      <c r="EI10313" s="98"/>
      <c r="EJ10313" s="98"/>
    </row>
    <row r="10314" spans="135:140">
      <c r="EE10314" s="114"/>
      <c r="EF10314" s="98"/>
      <c r="EG10314" s="98"/>
      <c r="EH10314" s="98"/>
      <c r="EI10314" s="98"/>
      <c r="EJ10314" s="98"/>
    </row>
    <row r="10315" spans="135:140">
      <c r="EE10315" s="114"/>
      <c r="EF10315" s="98"/>
      <c r="EG10315" s="98"/>
      <c r="EH10315" s="98"/>
      <c r="EI10315" s="98"/>
      <c r="EJ10315" s="98"/>
    </row>
    <row r="10316" spans="135:140">
      <c r="EE10316" s="114"/>
      <c r="EF10316" s="98"/>
      <c r="EG10316" s="98"/>
      <c r="EH10316" s="98"/>
      <c r="EI10316" s="98"/>
      <c r="EJ10316" s="98"/>
    </row>
    <row r="10317" spans="135:140">
      <c r="EE10317" s="114"/>
      <c r="EF10317" s="98"/>
      <c r="EG10317" s="98"/>
      <c r="EH10317" s="98"/>
      <c r="EI10317" s="98"/>
      <c r="EJ10317" s="98"/>
    </row>
    <row r="10318" spans="135:140">
      <c r="EE10318" s="114"/>
      <c r="EF10318" s="98"/>
      <c r="EG10318" s="98"/>
      <c r="EH10318" s="98"/>
      <c r="EI10318" s="98"/>
      <c r="EJ10318" s="98"/>
    </row>
    <row r="10319" spans="135:140">
      <c r="EE10319" s="114"/>
      <c r="EF10319" s="98"/>
      <c r="EG10319" s="98"/>
      <c r="EH10319" s="98"/>
      <c r="EI10319" s="98"/>
      <c r="EJ10319" s="98"/>
    </row>
    <row r="10320" spans="135:140">
      <c r="EE10320" s="114"/>
      <c r="EF10320" s="98"/>
      <c r="EG10320" s="98"/>
      <c r="EH10320" s="98"/>
      <c r="EI10320" s="98"/>
      <c r="EJ10320" s="98"/>
    </row>
    <row r="10321" spans="135:140">
      <c r="EE10321" s="114"/>
      <c r="EF10321" s="98"/>
      <c r="EG10321" s="98"/>
      <c r="EH10321" s="98"/>
      <c r="EI10321" s="98"/>
      <c r="EJ10321" s="98"/>
    </row>
    <row r="10322" spans="135:140">
      <c r="EE10322" s="114"/>
      <c r="EF10322" s="98"/>
      <c r="EG10322" s="98"/>
      <c r="EH10322" s="98"/>
      <c r="EI10322" s="98"/>
      <c r="EJ10322" s="98"/>
    </row>
    <row r="10323" spans="135:140">
      <c r="EE10323" s="114"/>
      <c r="EF10323" s="98"/>
      <c r="EG10323" s="98"/>
      <c r="EH10323" s="98"/>
      <c r="EI10323" s="98"/>
      <c r="EJ10323" s="98"/>
    </row>
    <row r="10324" spans="135:140">
      <c r="EE10324" s="114"/>
      <c r="EF10324" s="98"/>
      <c r="EG10324" s="98"/>
      <c r="EH10324" s="98"/>
      <c r="EI10324" s="98"/>
      <c r="EJ10324" s="98"/>
    </row>
    <row r="10325" spans="135:140">
      <c r="EE10325" s="114"/>
      <c r="EF10325" s="98"/>
      <c r="EG10325" s="98"/>
      <c r="EH10325" s="98"/>
      <c r="EI10325" s="98"/>
      <c r="EJ10325" s="98"/>
    </row>
    <row r="10326" spans="135:140">
      <c r="EE10326" s="114"/>
      <c r="EF10326" s="98"/>
      <c r="EG10326" s="98"/>
      <c r="EH10326" s="98"/>
      <c r="EI10326" s="98"/>
      <c r="EJ10326" s="98"/>
    </row>
    <row r="10327" spans="135:140">
      <c r="EE10327" s="114"/>
      <c r="EF10327" s="98"/>
      <c r="EG10327" s="98"/>
      <c r="EH10327" s="98"/>
      <c r="EI10327" s="98"/>
      <c r="EJ10327" s="98"/>
    </row>
    <row r="10328" spans="135:140">
      <c r="EE10328" s="114"/>
      <c r="EF10328" s="98"/>
      <c r="EG10328" s="98"/>
      <c r="EH10328" s="98"/>
      <c r="EI10328" s="98"/>
      <c r="EJ10328" s="98"/>
    </row>
    <row r="10329" spans="135:140">
      <c r="EE10329" s="114"/>
      <c r="EF10329" s="98"/>
      <c r="EG10329" s="98"/>
      <c r="EH10329" s="98"/>
      <c r="EI10329" s="98"/>
      <c r="EJ10329" s="98"/>
    </row>
    <row r="10330" spans="135:140">
      <c r="EE10330" s="114"/>
      <c r="EF10330" s="98"/>
      <c r="EG10330" s="98"/>
      <c r="EH10330" s="98"/>
      <c r="EI10330" s="98"/>
      <c r="EJ10330" s="98"/>
    </row>
    <row r="10331" spans="135:140">
      <c r="EE10331" s="114"/>
      <c r="EF10331" s="98"/>
      <c r="EG10331" s="98"/>
      <c r="EH10331" s="98"/>
      <c r="EI10331" s="98"/>
      <c r="EJ10331" s="98"/>
    </row>
    <row r="10332" spans="135:140">
      <c r="EE10332" s="114"/>
      <c r="EF10332" s="98"/>
      <c r="EG10332" s="98"/>
      <c r="EH10332" s="98"/>
      <c r="EI10332" s="98"/>
      <c r="EJ10332" s="98"/>
    </row>
    <row r="10333" spans="135:140">
      <c r="EE10333" s="114"/>
      <c r="EF10333" s="98"/>
      <c r="EG10333" s="98"/>
      <c r="EH10333" s="98"/>
      <c r="EI10333" s="98"/>
      <c r="EJ10333" s="98"/>
    </row>
    <row r="10334" spans="135:140">
      <c r="EE10334" s="114"/>
      <c r="EF10334" s="98"/>
      <c r="EG10334" s="98"/>
      <c r="EH10334" s="98"/>
      <c r="EI10334" s="98"/>
      <c r="EJ10334" s="98"/>
    </row>
    <row r="10335" spans="135:140">
      <c r="EE10335" s="114"/>
      <c r="EF10335" s="98"/>
      <c r="EG10335" s="98"/>
      <c r="EH10335" s="98"/>
      <c r="EI10335" s="98"/>
      <c r="EJ10335" s="98"/>
    </row>
    <row r="10336" spans="135:140">
      <c r="EE10336" s="114"/>
      <c r="EF10336" s="98"/>
      <c r="EG10336" s="98"/>
      <c r="EH10336" s="98"/>
      <c r="EI10336" s="98"/>
      <c r="EJ10336" s="98"/>
    </row>
    <row r="10337" spans="135:140">
      <c r="EE10337" s="114"/>
      <c r="EF10337" s="98"/>
      <c r="EG10337" s="98"/>
      <c r="EH10337" s="98"/>
      <c r="EI10337" s="98"/>
      <c r="EJ10337" s="98"/>
    </row>
    <row r="10338" spans="135:140">
      <c r="EE10338" s="114"/>
      <c r="EF10338" s="98"/>
      <c r="EG10338" s="98"/>
      <c r="EH10338" s="98"/>
      <c r="EI10338" s="98"/>
      <c r="EJ10338" s="98"/>
    </row>
    <row r="10339" spans="135:140">
      <c r="EE10339" s="114"/>
      <c r="EF10339" s="98"/>
      <c r="EG10339" s="98"/>
      <c r="EH10339" s="98"/>
      <c r="EI10339" s="98"/>
      <c r="EJ10339" s="98"/>
    </row>
    <row r="10340" spans="135:140">
      <c r="EE10340" s="114"/>
      <c r="EF10340" s="98"/>
      <c r="EG10340" s="98"/>
      <c r="EH10340" s="98"/>
      <c r="EI10340" s="98"/>
      <c r="EJ10340" s="98"/>
    </row>
    <row r="10341" spans="135:140">
      <c r="EE10341" s="114"/>
      <c r="EF10341" s="98"/>
      <c r="EG10341" s="98"/>
      <c r="EH10341" s="98"/>
      <c r="EI10341" s="98"/>
      <c r="EJ10341" s="98"/>
    </row>
    <row r="10342" spans="135:140">
      <c r="EE10342" s="114"/>
      <c r="EF10342" s="98"/>
      <c r="EG10342" s="98"/>
      <c r="EH10342" s="98"/>
      <c r="EI10342" s="98"/>
      <c r="EJ10342" s="98"/>
    </row>
    <row r="10343" spans="135:140">
      <c r="EE10343" s="114"/>
      <c r="EF10343" s="98"/>
      <c r="EG10343" s="98"/>
      <c r="EH10343" s="98"/>
      <c r="EI10343" s="98"/>
      <c r="EJ10343" s="98"/>
    </row>
    <row r="10344" spans="135:140">
      <c r="EE10344" s="114"/>
      <c r="EF10344" s="98"/>
      <c r="EG10344" s="98"/>
      <c r="EH10344" s="98"/>
      <c r="EI10344" s="98"/>
      <c r="EJ10344" s="98"/>
    </row>
    <row r="10345" spans="135:140">
      <c r="EE10345" s="114"/>
      <c r="EF10345" s="98"/>
      <c r="EG10345" s="98"/>
      <c r="EH10345" s="98"/>
      <c r="EI10345" s="98"/>
      <c r="EJ10345" s="98"/>
    </row>
    <row r="10346" spans="135:140">
      <c r="EE10346" s="114"/>
      <c r="EF10346" s="98"/>
      <c r="EG10346" s="98"/>
      <c r="EH10346" s="98"/>
      <c r="EI10346" s="98"/>
      <c r="EJ10346" s="98"/>
    </row>
    <row r="10347" spans="135:140">
      <c r="EE10347" s="114"/>
      <c r="EF10347" s="98"/>
      <c r="EG10347" s="98"/>
      <c r="EH10347" s="98"/>
      <c r="EI10347" s="98"/>
      <c r="EJ10347" s="98"/>
    </row>
    <row r="10348" spans="135:140">
      <c r="EE10348" s="114"/>
      <c r="EF10348" s="98"/>
      <c r="EG10348" s="98"/>
      <c r="EH10348" s="98"/>
      <c r="EI10348" s="98"/>
      <c r="EJ10348" s="98"/>
    </row>
    <row r="10349" spans="135:140">
      <c r="EE10349" s="114"/>
      <c r="EF10349" s="98"/>
      <c r="EG10349" s="98"/>
      <c r="EH10349" s="98"/>
      <c r="EI10349" s="98"/>
      <c r="EJ10349" s="98"/>
    </row>
    <row r="10350" spans="135:140">
      <c r="EE10350" s="114"/>
      <c r="EF10350" s="98"/>
      <c r="EG10350" s="98"/>
      <c r="EH10350" s="98"/>
      <c r="EI10350" s="98"/>
      <c r="EJ10350" s="98"/>
    </row>
    <row r="10351" spans="135:140">
      <c r="EE10351" s="114"/>
      <c r="EF10351" s="98"/>
      <c r="EG10351" s="98"/>
      <c r="EH10351" s="98"/>
      <c r="EI10351" s="98"/>
      <c r="EJ10351" s="98"/>
    </row>
    <row r="10352" spans="135:140">
      <c r="EE10352" s="114"/>
      <c r="EF10352" s="98"/>
      <c r="EG10352" s="98"/>
      <c r="EH10352" s="98"/>
      <c r="EI10352" s="98"/>
      <c r="EJ10352" s="98"/>
    </row>
    <row r="10353" spans="135:140">
      <c r="EE10353" s="114"/>
      <c r="EF10353" s="98"/>
      <c r="EG10353" s="98"/>
      <c r="EH10353" s="98"/>
      <c r="EI10353" s="98"/>
      <c r="EJ10353" s="98"/>
    </row>
    <row r="10354" spans="135:140">
      <c r="EE10354" s="114"/>
      <c r="EF10354" s="98"/>
      <c r="EG10354" s="98"/>
      <c r="EH10354" s="98"/>
      <c r="EI10354" s="98"/>
      <c r="EJ10354" s="98"/>
    </row>
    <row r="10355" spans="135:140">
      <c r="EE10355" s="114"/>
      <c r="EF10355" s="98"/>
      <c r="EG10355" s="98"/>
      <c r="EH10355" s="98"/>
      <c r="EI10355" s="98"/>
      <c r="EJ10355" s="98"/>
    </row>
    <row r="10356" spans="135:140">
      <c r="EE10356" s="114"/>
      <c r="EF10356" s="98"/>
      <c r="EG10356" s="98"/>
      <c r="EH10356" s="98"/>
      <c r="EI10356" s="98"/>
      <c r="EJ10356" s="98"/>
    </row>
    <row r="10357" spans="135:140">
      <c r="EE10357" s="114"/>
      <c r="EF10357" s="98"/>
      <c r="EG10357" s="98"/>
      <c r="EH10357" s="98"/>
      <c r="EI10357" s="98"/>
      <c r="EJ10357" s="98"/>
    </row>
    <row r="10358" spans="135:140">
      <c r="EE10358" s="114"/>
      <c r="EF10358" s="98"/>
      <c r="EG10358" s="98"/>
      <c r="EH10358" s="98"/>
      <c r="EI10358" s="98"/>
      <c r="EJ10358" s="98"/>
    </row>
    <row r="10359" spans="135:140">
      <c r="EE10359" s="114"/>
      <c r="EF10359" s="98"/>
      <c r="EG10359" s="98"/>
      <c r="EH10359" s="98"/>
      <c r="EI10359" s="98"/>
      <c r="EJ10359" s="98"/>
    </row>
    <row r="10360" spans="135:140">
      <c r="EE10360" s="114"/>
      <c r="EF10360" s="98"/>
      <c r="EG10360" s="98"/>
      <c r="EH10360" s="98"/>
      <c r="EI10360" s="98"/>
      <c r="EJ10360" s="98"/>
    </row>
    <row r="10361" spans="135:140">
      <c r="EE10361" s="114"/>
      <c r="EF10361" s="98"/>
      <c r="EG10361" s="98"/>
      <c r="EH10361" s="98"/>
      <c r="EI10361" s="98"/>
      <c r="EJ10361" s="98"/>
    </row>
    <row r="10362" spans="135:140">
      <c r="EE10362" s="114"/>
      <c r="EF10362" s="98"/>
      <c r="EG10362" s="98"/>
      <c r="EH10362" s="98"/>
      <c r="EI10362" s="98"/>
      <c r="EJ10362" s="98"/>
    </row>
    <row r="10363" spans="135:140">
      <c r="EE10363" s="114"/>
      <c r="EF10363" s="98"/>
      <c r="EG10363" s="98"/>
      <c r="EH10363" s="98"/>
      <c r="EI10363" s="98"/>
      <c r="EJ10363" s="98"/>
    </row>
    <row r="10364" spans="135:140">
      <c r="EE10364" s="114"/>
      <c r="EF10364" s="98"/>
      <c r="EG10364" s="98"/>
      <c r="EH10364" s="98"/>
      <c r="EI10364" s="98"/>
      <c r="EJ10364" s="98"/>
    </row>
    <row r="10365" spans="135:140">
      <c r="EE10365" s="114"/>
      <c r="EF10365" s="98"/>
      <c r="EG10365" s="98"/>
      <c r="EH10365" s="98"/>
      <c r="EI10365" s="98"/>
      <c r="EJ10365" s="98"/>
    </row>
    <row r="10366" spans="135:140">
      <c r="EE10366" s="114"/>
      <c r="EF10366" s="98"/>
      <c r="EG10366" s="98"/>
      <c r="EH10366" s="98"/>
      <c r="EI10366" s="98"/>
      <c r="EJ10366" s="98"/>
    </row>
    <row r="10367" spans="135:140">
      <c r="EE10367" s="114"/>
      <c r="EF10367" s="98"/>
      <c r="EG10367" s="98"/>
      <c r="EH10367" s="98"/>
      <c r="EI10367" s="98"/>
      <c r="EJ10367" s="98"/>
    </row>
    <row r="10368" spans="135:140">
      <c r="EE10368" s="114"/>
      <c r="EF10368" s="98"/>
      <c r="EG10368" s="98"/>
      <c r="EH10368" s="98"/>
      <c r="EI10368" s="98"/>
      <c r="EJ10368" s="98"/>
    </row>
    <row r="10369" spans="135:140">
      <c r="EE10369" s="114"/>
      <c r="EF10369" s="98"/>
      <c r="EG10369" s="98"/>
      <c r="EH10369" s="98"/>
      <c r="EI10369" s="98"/>
      <c r="EJ10369" s="98"/>
    </row>
    <row r="10370" spans="135:140">
      <c r="EE10370" s="114"/>
      <c r="EF10370" s="98"/>
      <c r="EG10370" s="98"/>
      <c r="EH10370" s="98"/>
      <c r="EI10370" s="98"/>
      <c r="EJ10370" s="98"/>
    </row>
    <row r="10371" spans="135:140">
      <c r="EE10371" s="114"/>
      <c r="EF10371" s="98"/>
      <c r="EG10371" s="98"/>
      <c r="EH10371" s="98"/>
      <c r="EI10371" s="98"/>
      <c r="EJ10371" s="98"/>
    </row>
    <row r="10372" spans="135:140">
      <c r="EE10372" s="114"/>
      <c r="EF10372" s="98"/>
      <c r="EG10372" s="98"/>
      <c r="EH10372" s="98"/>
      <c r="EI10372" s="98"/>
      <c r="EJ10372" s="98"/>
    </row>
    <row r="10373" spans="135:140">
      <c r="EE10373" s="114"/>
      <c r="EF10373" s="98"/>
      <c r="EG10373" s="98"/>
      <c r="EH10373" s="98"/>
      <c r="EI10373" s="98"/>
      <c r="EJ10373" s="98"/>
    </row>
    <row r="10374" spans="135:140">
      <c r="EE10374" s="114"/>
      <c r="EF10374" s="98"/>
      <c r="EG10374" s="98"/>
      <c r="EH10374" s="98"/>
      <c r="EI10374" s="98"/>
      <c r="EJ10374" s="98"/>
    </row>
    <row r="10375" spans="135:140">
      <c r="EE10375" s="114"/>
      <c r="EF10375" s="98"/>
      <c r="EG10375" s="98"/>
      <c r="EH10375" s="98"/>
      <c r="EI10375" s="98"/>
      <c r="EJ10375" s="98"/>
    </row>
    <row r="10376" spans="135:140">
      <c r="EE10376" s="114"/>
      <c r="EF10376" s="98"/>
      <c r="EG10376" s="98"/>
      <c r="EH10376" s="98"/>
      <c r="EI10376" s="98"/>
      <c r="EJ10376" s="98"/>
    </row>
    <row r="10377" spans="135:140">
      <c r="EE10377" s="114"/>
      <c r="EF10377" s="98"/>
      <c r="EG10377" s="98"/>
      <c r="EH10377" s="98"/>
      <c r="EI10377" s="98"/>
      <c r="EJ10377" s="98"/>
    </row>
    <row r="10378" spans="135:140">
      <c r="EE10378" s="114"/>
      <c r="EF10378" s="98"/>
      <c r="EG10378" s="98"/>
      <c r="EH10378" s="98"/>
      <c r="EI10378" s="98"/>
      <c r="EJ10378" s="98"/>
    </row>
    <row r="10379" spans="135:140">
      <c r="EE10379" s="114"/>
      <c r="EF10379" s="98"/>
      <c r="EG10379" s="98"/>
      <c r="EH10379" s="98"/>
      <c r="EI10379" s="98"/>
      <c r="EJ10379" s="98"/>
    </row>
    <row r="10380" spans="135:140">
      <c r="EE10380" s="114"/>
      <c r="EF10380" s="98"/>
      <c r="EG10380" s="98"/>
      <c r="EH10380" s="98"/>
      <c r="EI10380" s="98"/>
      <c r="EJ10380" s="98"/>
    </row>
    <row r="10381" spans="135:140">
      <c r="EE10381" s="114"/>
      <c r="EF10381" s="98"/>
      <c r="EG10381" s="98"/>
      <c r="EH10381" s="98"/>
      <c r="EI10381" s="98"/>
      <c r="EJ10381" s="98"/>
    </row>
    <row r="10382" spans="135:140">
      <c r="EE10382" s="114"/>
      <c r="EF10382" s="98"/>
      <c r="EG10382" s="98"/>
      <c r="EH10382" s="98"/>
      <c r="EI10382" s="98"/>
      <c r="EJ10382" s="98"/>
    </row>
    <row r="10383" spans="135:140">
      <c r="EE10383" s="114"/>
      <c r="EF10383" s="98"/>
      <c r="EG10383" s="98"/>
      <c r="EH10383" s="98"/>
      <c r="EI10383" s="98"/>
      <c r="EJ10383" s="98"/>
    </row>
    <row r="10384" spans="135:140">
      <c r="EE10384" s="114"/>
      <c r="EF10384" s="98"/>
      <c r="EG10384" s="98"/>
      <c r="EH10384" s="98"/>
      <c r="EI10384" s="98"/>
      <c r="EJ10384" s="98"/>
    </row>
    <row r="10385" spans="135:140">
      <c r="EE10385" s="114"/>
      <c r="EF10385" s="98"/>
      <c r="EG10385" s="98"/>
      <c r="EH10385" s="98"/>
      <c r="EI10385" s="98"/>
      <c r="EJ10385" s="98"/>
    </row>
    <row r="10386" spans="135:140">
      <c r="EE10386" s="114"/>
      <c r="EF10386" s="98"/>
      <c r="EG10386" s="98"/>
      <c r="EH10386" s="98"/>
      <c r="EI10386" s="98"/>
      <c r="EJ10386" s="98"/>
    </row>
    <row r="10387" spans="135:140">
      <c r="EE10387" s="114"/>
      <c r="EF10387" s="98"/>
      <c r="EG10387" s="98"/>
      <c r="EH10387" s="98"/>
      <c r="EI10387" s="98"/>
      <c r="EJ10387" s="98"/>
    </row>
    <row r="10388" spans="135:140">
      <c r="EE10388" s="114"/>
      <c r="EF10388" s="98"/>
      <c r="EG10388" s="98"/>
      <c r="EH10388" s="98"/>
      <c r="EI10388" s="98"/>
      <c r="EJ10388" s="98"/>
    </row>
    <row r="10389" spans="135:140">
      <c r="EE10389" s="114"/>
      <c r="EF10389" s="98"/>
      <c r="EG10389" s="98"/>
      <c r="EH10389" s="98"/>
      <c r="EI10389" s="98"/>
      <c r="EJ10389" s="98"/>
    </row>
    <row r="10390" spans="135:140">
      <c r="EE10390" s="114"/>
      <c r="EF10390" s="98"/>
      <c r="EG10390" s="98"/>
      <c r="EH10390" s="98"/>
      <c r="EI10390" s="98"/>
      <c r="EJ10390" s="98"/>
    </row>
    <row r="10391" spans="135:140">
      <c r="EE10391" s="114"/>
      <c r="EF10391" s="98"/>
      <c r="EG10391" s="98"/>
      <c r="EH10391" s="98"/>
      <c r="EI10391" s="98"/>
      <c r="EJ10391" s="98"/>
    </row>
    <row r="10392" spans="135:140">
      <c r="EE10392" s="114"/>
      <c r="EF10392" s="98"/>
      <c r="EG10392" s="98"/>
      <c r="EH10392" s="98"/>
      <c r="EI10392" s="98"/>
      <c r="EJ10392" s="98"/>
    </row>
    <row r="10393" spans="135:140">
      <c r="EE10393" s="114"/>
      <c r="EF10393" s="98"/>
      <c r="EG10393" s="98"/>
      <c r="EH10393" s="98"/>
      <c r="EI10393" s="98"/>
      <c r="EJ10393" s="98"/>
    </row>
    <row r="10394" spans="135:140">
      <c r="EE10394" s="114"/>
      <c r="EF10394" s="98"/>
      <c r="EG10394" s="98"/>
      <c r="EH10394" s="98"/>
      <c r="EI10394" s="98"/>
      <c r="EJ10394" s="98"/>
    </row>
    <row r="10395" spans="135:140">
      <c r="EE10395" s="114"/>
      <c r="EF10395" s="98"/>
      <c r="EG10395" s="98"/>
      <c r="EH10395" s="98"/>
      <c r="EI10395" s="98"/>
      <c r="EJ10395" s="98"/>
    </row>
    <row r="10396" spans="135:140">
      <c r="EE10396" s="114"/>
      <c r="EF10396" s="98"/>
      <c r="EG10396" s="98"/>
      <c r="EH10396" s="98"/>
      <c r="EI10396" s="98"/>
      <c r="EJ10396" s="98"/>
    </row>
    <row r="10397" spans="135:140">
      <c r="EE10397" s="114"/>
      <c r="EF10397" s="98"/>
      <c r="EG10397" s="98"/>
      <c r="EH10397" s="98"/>
      <c r="EI10397" s="98"/>
      <c r="EJ10397" s="98"/>
    </row>
    <row r="10398" spans="135:140">
      <c r="EE10398" s="114"/>
      <c r="EF10398" s="98"/>
      <c r="EG10398" s="98"/>
      <c r="EH10398" s="98"/>
      <c r="EI10398" s="98"/>
      <c r="EJ10398" s="98"/>
    </row>
    <row r="10399" spans="135:140">
      <c r="EE10399" s="114"/>
      <c r="EF10399" s="98"/>
      <c r="EG10399" s="98"/>
      <c r="EH10399" s="98"/>
      <c r="EI10399" s="98"/>
      <c r="EJ10399" s="98"/>
    </row>
    <row r="10400" spans="135:140">
      <c r="EE10400" s="114"/>
      <c r="EF10400" s="98"/>
      <c r="EG10400" s="98"/>
      <c r="EH10400" s="98"/>
      <c r="EI10400" s="98"/>
      <c r="EJ10400" s="98"/>
    </row>
    <row r="10401" spans="135:140">
      <c r="EE10401" s="114"/>
      <c r="EF10401" s="98"/>
      <c r="EG10401" s="98"/>
      <c r="EH10401" s="98"/>
      <c r="EI10401" s="98"/>
      <c r="EJ10401" s="98"/>
    </row>
    <row r="10402" spans="135:140">
      <c r="EE10402" s="114"/>
      <c r="EF10402" s="98"/>
      <c r="EG10402" s="98"/>
      <c r="EH10402" s="98"/>
      <c r="EI10402" s="98"/>
      <c r="EJ10402" s="98"/>
    </row>
    <row r="10403" spans="135:140">
      <c r="EE10403" s="114"/>
      <c r="EF10403" s="98"/>
      <c r="EG10403" s="98"/>
      <c r="EH10403" s="98"/>
      <c r="EI10403" s="98"/>
      <c r="EJ10403" s="98"/>
    </row>
    <row r="10404" spans="135:140">
      <c r="EE10404" s="114"/>
      <c r="EF10404" s="98"/>
      <c r="EG10404" s="98"/>
      <c r="EH10404" s="98"/>
      <c r="EI10404" s="98"/>
      <c r="EJ10404" s="98"/>
    </row>
    <row r="10405" spans="135:140">
      <c r="EE10405" s="114"/>
      <c r="EF10405" s="98"/>
      <c r="EG10405" s="98"/>
      <c r="EH10405" s="98"/>
      <c r="EI10405" s="98"/>
      <c r="EJ10405" s="98"/>
    </row>
    <row r="10406" spans="135:140">
      <c r="EE10406" s="114"/>
      <c r="EF10406" s="98"/>
      <c r="EG10406" s="98"/>
      <c r="EH10406" s="98"/>
      <c r="EI10406" s="98"/>
      <c r="EJ10406" s="98"/>
    </row>
    <row r="10407" spans="135:140">
      <c r="EE10407" s="114"/>
      <c r="EF10407" s="98"/>
      <c r="EG10407" s="98"/>
      <c r="EH10407" s="98"/>
      <c r="EI10407" s="98"/>
      <c r="EJ10407" s="98"/>
    </row>
    <row r="10408" spans="135:140">
      <c r="EE10408" s="114"/>
      <c r="EF10408" s="98"/>
      <c r="EG10408" s="98"/>
      <c r="EH10408" s="98"/>
      <c r="EI10408" s="98"/>
      <c r="EJ10408" s="98"/>
    </row>
    <row r="10409" spans="135:140">
      <c r="EE10409" s="114"/>
      <c r="EF10409" s="98"/>
      <c r="EG10409" s="98"/>
      <c r="EH10409" s="98"/>
      <c r="EI10409" s="98"/>
      <c r="EJ10409" s="98"/>
    </row>
    <row r="10410" spans="135:140">
      <c r="EE10410" s="114"/>
      <c r="EF10410" s="98"/>
      <c r="EG10410" s="98"/>
      <c r="EH10410" s="98"/>
      <c r="EI10410" s="98"/>
      <c r="EJ10410" s="98"/>
    </row>
    <row r="10411" spans="135:140">
      <c r="EE10411" s="114"/>
      <c r="EF10411" s="98"/>
      <c r="EG10411" s="98"/>
      <c r="EH10411" s="98"/>
      <c r="EI10411" s="98"/>
      <c r="EJ10411" s="98"/>
    </row>
    <row r="10412" spans="135:140">
      <c r="EE10412" s="114"/>
      <c r="EF10412" s="98"/>
      <c r="EG10412" s="98"/>
      <c r="EH10412" s="98"/>
      <c r="EI10412" s="98"/>
      <c r="EJ10412" s="98"/>
    </row>
    <row r="10413" spans="135:140">
      <c r="EE10413" s="114"/>
      <c r="EF10413" s="98"/>
      <c r="EG10413" s="98"/>
      <c r="EH10413" s="98"/>
      <c r="EI10413" s="98"/>
      <c r="EJ10413" s="98"/>
    </row>
    <row r="10414" spans="135:140">
      <c r="EE10414" s="114"/>
      <c r="EF10414" s="98"/>
      <c r="EG10414" s="98"/>
      <c r="EH10414" s="98"/>
      <c r="EI10414" s="98"/>
      <c r="EJ10414" s="98"/>
    </row>
    <row r="10415" spans="135:140">
      <c r="EE10415" s="114"/>
      <c r="EF10415" s="98"/>
      <c r="EG10415" s="98"/>
      <c r="EH10415" s="98"/>
      <c r="EI10415" s="98"/>
      <c r="EJ10415" s="98"/>
    </row>
    <row r="10416" spans="135:140">
      <c r="EE10416" s="114"/>
      <c r="EF10416" s="98"/>
      <c r="EG10416" s="98"/>
      <c r="EH10416" s="98"/>
      <c r="EI10416" s="98"/>
      <c r="EJ10416" s="98"/>
    </row>
    <row r="10417" spans="135:140">
      <c r="EE10417" s="114"/>
      <c r="EF10417" s="98"/>
      <c r="EG10417" s="98"/>
      <c r="EH10417" s="98"/>
      <c r="EI10417" s="98"/>
      <c r="EJ10417" s="98"/>
    </row>
    <row r="10418" spans="135:140">
      <c r="EE10418" s="114"/>
      <c r="EF10418" s="98"/>
      <c r="EG10418" s="98"/>
      <c r="EH10418" s="98"/>
      <c r="EI10418" s="98"/>
      <c r="EJ10418" s="98"/>
    </row>
    <row r="10419" spans="135:140">
      <c r="EE10419" s="114"/>
      <c r="EF10419" s="98"/>
      <c r="EG10419" s="98"/>
      <c r="EH10419" s="98"/>
      <c r="EI10419" s="98"/>
      <c r="EJ10419" s="98"/>
    </row>
    <row r="10420" spans="135:140">
      <c r="EE10420" s="114"/>
      <c r="EF10420" s="98"/>
      <c r="EG10420" s="98"/>
      <c r="EH10420" s="98"/>
      <c r="EI10420" s="98"/>
      <c r="EJ10420" s="98"/>
    </row>
    <row r="10421" spans="135:140">
      <c r="EE10421" s="114"/>
      <c r="EF10421" s="98"/>
      <c r="EG10421" s="98"/>
      <c r="EH10421" s="98"/>
      <c r="EI10421" s="98"/>
      <c r="EJ10421" s="98"/>
    </row>
    <row r="10422" spans="135:140">
      <c r="EE10422" s="114"/>
      <c r="EF10422" s="98"/>
      <c r="EG10422" s="98"/>
      <c r="EH10422" s="98"/>
      <c r="EI10422" s="98"/>
      <c r="EJ10422" s="98"/>
    </row>
    <row r="10423" spans="135:140">
      <c r="EE10423" s="114"/>
      <c r="EF10423" s="98"/>
      <c r="EG10423" s="98"/>
      <c r="EH10423" s="98"/>
      <c r="EI10423" s="98"/>
      <c r="EJ10423" s="98"/>
    </row>
    <row r="10424" spans="135:140">
      <c r="EE10424" s="114"/>
      <c r="EF10424" s="98"/>
      <c r="EG10424" s="98"/>
      <c r="EH10424" s="98"/>
      <c r="EI10424" s="98"/>
      <c r="EJ10424" s="98"/>
    </row>
    <row r="10425" spans="135:140">
      <c r="EE10425" s="114"/>
      <c r="EF10425" s="98"/>
      <c r="EG10425" s="98"/>
      <c r="EH10425" s="98"/>
      <c r="EI10425" s="98"/>
      <c r="EJ10425" s="98"/>
    </row>
    <row r="10426" spans="135:140">
      <c r="EE10426" s="114"/>
      <c r="EF10426" s="98"/>
      <c r="EG10426" s="98"/>
      <c r="EH10426" s="98"/>
      <c r="EI10426" s="98"/>
      <c r="EJ10426" s="98"/>
    </row>
    <row r="10427" spans="135:140">
      <c r="EE10427" s="114"/>
      <c r="EF10427" s="98"/>
      <c r="EG10427" s="98"/>
      <c r="EH10427" s="98"/>
      <c r="EI10427" s="98"/>
      <c r="EJ10427" s="98"/>
    </row>
    <row r="10428" spans="135:140">
      <c r="EE10428" s="114"/>
      <c r="EF10428" s="98"/>
      <c r="EG10428" s="98"/>
      <c r="EH10428" s="98"/>
      <c r="EI10428" s="98"/>
      <c r="EJ10428" s="98"/>
    </row>
    <row r="10429" spans="135:140">
      <c r="EE10429" s="114"/>
      <c r="EF10429" s="98"/>
      <c r="EG10429" s="98"/>
      <c r="EH10429" s="98"/>
      <c r="EI10429" s="98"/>
      <c r="EJ10429" s="98"/>
    </row>
    <row r="10430" spans="135:140">
      <c r="EE10430" s="114"/>
      <c r="EF10430" s="98"/>
      <c r="EG10430" s="98"/>
      <c r="EH10430" s="98"/>
      <c r="EI10430" s="98"/>
      <c r="EJ10430" s="98"/>
    </row>
    <row r="10431" spans="135:140">
      <c r="EE10431" s="114"/>
      <c r="EF10431" s="98"/>
      <c r="EG10431" s="98"/>
      <c r="EH10431" s="98"/>
      <c r="EI10431" s="98"/>
      <c r="EJ10431" s="98"/>
    </row>
    <row r="10432" spans="135:140">
      <c r="EE10432" s="114"/>
      <c r="EF10432" s="98"/>
      <c r="EG10432" s="98"/>
      <c r="EH10432" s="98"/>
      <c r="EI10432" s="98"/>
      <c r="EJ10432" s="98"/>
    </row>
    <row r="10433" spans="135:140">
      <c r="EE10433" s="114"/>
      <c r="EF10433" s="98"/>
      <c r="EG10433" s="98"/>
      <c r="EH10433" s="98"/>
      <c r="EI10433" s="98"/>
      <c r="EJ10433" s="98"/>
    </row>
    <row r="10434" spans="135:140">
      <c r="EE10434" s="114"/>
      <c r="EF10434" s="98"/>
      <c r="EG10434" s="98"/>
      <c r="EH10434" s="98"/>
      <c r="EI10434" s="98"/>
      <c r="EJ10434" s="98"/>
    </row>
    <row r="10435" spans="135:140">
      <c r="EE10435" s="114"/>
      <c r="EF10435" s="98"/>
      <c r="EG10435" s="98"/>
      <c r="EH10435" s="98"/>
      <c r="EI10435" s="98"/>
      <c r="EJ10435" s="98"/>
    </row>
    <row r="10436" spans="135:140">
      <c r="EE10436" s="114"/>
      <c r="EF10436" s="98"/>
      <c r="EG10436" s="98"/>
      <c r="EH10436" s="98"/>
      <c r="EI10436" s="98"/>
      <c r="EJ10436" s="98"/>
    </row>
    <row r="10437" spans="135:140">
      <c r="EE10437" s="114"/>
      <c r="EF10437" s="98"/>
      <c r="EG10437" s="98"/>
      <c r="EH10437" s="98"/>
      <c r="EI10437" s="98"/>
      <c r="EJ10437" s="98"/>
    </row>
    <row r="10438" spans="135:140">
      <c r="EE10438" s="114"/>
      <c r="EF10438" s="98"/>
      <c r="EG10438" s="98"/>
      <c r="EH10438" s="98"/>
      <c r="EI10438" s="98"/>
      <c r="EJ10438" s="98"/>
    </row>
    <row r="10439" spans="135:140">
      <c r="EE10439" s="114"/>
      <c r="EF10439" s="98"/>
      <c r="EG10439" s="98"/>
      <c r="EH10439" s="98"/>
      <c r="EI10439" s="98"/>
      <c r="EJ10439" s="98"/>
    </row>
    <row r="10440" spans="135:140">
      <c r="EE10440" s="114"/>
      <c r="EF10440" s="98"/>
      <c r="EG10440" s="98"/>
      <c r="EH10440" s="98"/>
      <c r="EI10440" s="98"/>
      <c r="EJ10440" s="98"/>
    </row>
    <row r="10441" spans="135:140">
      <c r="EE10441" s="114"/>
      <c r="EF10441" s="98"/>
      <c r="EG10441" s="98"/>
      <c r="EH10441" s="98"/>
      <c r="EI10441" s="98"/>
      <c r="EJ10441" s="98"/>
    </row>
    <row r="10442" spans="135:140">
      <c r="EE10442" s="114"/>
      <c r="EF10442" s="98"/>
      <c r="EG10442" s="98"/>
      <c r="EH10442" s="98"/>
      <c r="EI10442" s="98"/>
      <c r="EJ10442" s="98"/>
    </row>
    <row r="10443" spans="135:140">
      <c r="EE10443" s="114"/>
      <c r="EF10443" s="98"/>
      <c r="EG10443" s="98"/>
      <c r="EH10443" s="98"/>
      <c r="EI10443" s="98"/>
      <c r="EJ10443" s="98"/>
    </row>
    <row r="10444" spans="135:140">
      <c r="EE10444" s="114"/>
      <c r="EF10444" s="98"/>
      <c r="EG10444" s="98"/>
      <c r="EH10444" s="98"/>
      <c r="EI10444" s="98"/>
      <c r="EJ10444" s="98"/>
    </row>
    <row r="10445" spans="135:140">
      <c r="EE10445" s="114"/>
      <c r="EF10445" s="98"/>
      <c r="EG10445" s="98"/>
      <c r="EH10445" s="98"/>
      <c r="EI10445" s="98"/>
      <c r="EJ10445" s="98"/>
    </row>
    <row r="10446" spans="135:140">
      <c r="EE10446" s="114"/>
      <c r="EF10446" s="98"/>
      <c r="EG10446" s="98"/>
      <c r="EH10446" s="98"/>
      <c r="EI10446" s="98"/>
      <c r="EJ10446" s="98"/>
    </row>
    <row r="10447" spans="135:140">
      <c r="EE10447" s="114"/>
      <c r="EF10447" s="98"/>
      <c r="EG10447" s="98"/>
      <c r="EH10447" s="98"/>
      <c r="EI10447" s="98"/>
      <c r="EJ10447" s="98"/>
    </row>
    <row r="10448" spans="135:140">
      <c r="EE10448" s="114"/>
      <c r="EF10448" s="98"/>
      <c r="EG10448" s="98"/>
      <c r="EH10448" s="98"/>
      <c r="EI10448" s="98"/>
      <c r="EJ10448" s="98"/>
    </row>
    <row r="10449" spans="135:140">
      <c r="EE10449" s="114"/>
      <c r="EF10449" s="98"/>
      <c r="EG10449" s="98"/>
      <c r="EH10449" s="98"/>
      <c r="EI10449" s="98"/>
      <c r="EJ10449" s="98"/>
    </row>
    <row r="10450" spans="135:140">
      <c r="EE10450" s="114"/>
      <c r="EF10450" s="98"/>
      <c r="EG10450" s="98"/>
      <c r="EH10450" s="98"/>
      <c r="EI10450" s="98"/>
      <c r="EJ10450" s="98"/>
    </row>
    <row r="10451" spans="135:140">
      <c r="EE10451" s="114"/>
      <c r="EF10451" s="98"/>
      <c r="EG10451" s="98"/>
      <c r="EH10451" s="98"/>
      <c r="EI10451" s="98"/>
      <c r="EJ10451" s="98"/>
    </row>
    <row r="10452" spans="135:140">
      <c r="EE10452" s="114"/>
      <c r="EF10452" s="98"/>
      <c r="EG10452" s="98"/>
      <c r="EH10452" s="98"/>
      <c r="EI10452" s="98"/>
      <c r="EJ10452" s="98"/>
    </row>
    <row r="10453" spans="135:140">
      <c r="EE10453" s="114"/>
      <c r="EF10453" s="98"/>
      <c r="EG10453" s="98"/>
      <c r="EH10453" s="98"/>
      <c r="EI10453" s="98"/>
      <c r="EJ10453" s="98"/>
    </row>
    <row r="10454" spans="135:140">
      <c r="EE10454" s="114"/>
      <c r="EF10454" s="98"/>
      <c r="EG10454" s="98"/>
      <c r="EH10454" s="98"/>
      <c r="EI10454" s="98"/>
      <c r="EJ10454" s="98"/>
    </row>
    <row r="10455" spans="135:140">
      <c r="EE10455" s="114"/>
      <c r="EF10455" s="98"/>
      <c r="EG10455" s="98"/>
      <c r="EH10455" s="98"/>
      <c r="EI10455" s="98"/>
      <c r="EJ10455" s="98"/>
    </row>
    <row r="10456" spans="135:140">
      <c r="EE10456" s="114"/>
      <c r="EF10456" s="98"/>
      <c r="EG10456" s="98"/>
      <c r="EH10456" s="98"/>
      <c r="EI10456" s="98"/>
      <c r="EJ10456" s="98"/>
    </row>
    <row r="10457" spans="135:140">
      <c r="EE10457" s="114"/>
      <c r="EF10457" s="98"/>
      <c r="EG10457" s="98"/>
      <c r="EH10457" s="98"/>
      <c r="EI10457" s="98"/>
      <c r="EJ10457" s="98"/>
    </row>
    <row r="10458" spans="135:140">
      <c r="EE10458" s="114"/>
      <c r="EF10458" s="98"/>
      <c r="EG10458" s="98"/>
      <c r="EH10458" s="98"/>
      <c r="EI10458" s="98"/>
      <c r="EJ10458" s="98"/>
    </row>
    <row r="10459" spans="135:140">
      <c r="EE10459" s="114"/>
      <c r="EF10459" s="98"/>
      <c r="EG10459" s="98"/>
      <c r="EH10459" s="98"/>
      <c r="EI10459" s="98"/>
      <c r="EJ10459" s="98"/>
    </row>
    <row r="10460" spans="135:140">
      <c r="EE10460" s="114"/>
      <c r="EF10460" s="98"/>
      <c r="EG10460" s="98"/>
      <c r="EH10460" s="98"/>
      <c r="EI10460" s="98"/>
      <c r="EJ10460" s="98"/>
    </row>
    <row r="10461" spans="135:140">
      <c r="EE10461" s="114"/>
      <c r="EF10461" s="98"/>
      <c r="EG10461" s="98"/>
      <c r="EH10461" s="98"/>
      <c r="EI10461" s="98"/>
      <c r="EJ10461" s="98"/>
    </row>
    <row r="10462" spans="135:140">
      <c r="EE10462" s="114"/>
      <c r="EF10462" s="98"/>
      <c r="EG10462" s="98"/>
      <c r="EH10462" s="98"/>
      <c r="EI10462" s="98"/>
      <c r="EJ10462" s="98"/>
    </row>
    <row r="10463" spans="135:140">
      <c r="EE10463" s="114"/>
      <c r="EF10463" s="98"/>
      <c r="EG10463" s="98"/>
      <c r="EH10463" s="98"/>
      <c r="EI10463" s="98"/>
      <c r="EJ10463" s="98"/>
    </row>
    <row r="10464" spans="135:140">
      <c r="EE10464" s="114"/>
      <c r="EF10464" s="98"/>
      <c r="EG10464" s="98"/>
      <c r="EH10464" s="98"/>
      <c r="EI10464" s="98"/>
      <c r="EJ10464" s="98"/>
    </row>
    <row r="10465" spans="135:140">
      <c r="EE10465" s="114"/>
      <c r="EF10465" s="98"/>
      <c r="EG10465" s="98"/>
      <c r="EH10465" s="98"/>
      <c r="EI10465" s="98"/>
      <c r="EJ10465" s="98"/>
    </row>
    <row r="10466" spans="135:140">
      <c r="EE10466" s="114"/>
      <c r="EF10466" s="98"/>
      <c r="EG10466" s="98"/>
      <c r="EH10466" s="98"/>
      <c r="EI10466" s="98"/>
      <c r="EJ10466" s="98"/>
    </row>
    <row r="10467" spans="135:140">
      <c r="EE10467" s="114"/>
      <c r="EF10467" s="98"/>
      <c r="EG10467" s="98"/>
      <c r="EH10467" s="98"/>
      <c r="EI10467" s="98"/>
      <c r="EJ10467" s="98"/>
    </row>
    <row r="10468" spans="135:140">
      <c r="EE10468" s="114"/>
      <c r="EF10468" s="98"/>
      <c r="EG10468" s="98"/>
      <c r="EH10468" s="98"/>
      <c r="EI10468" s="98"/>
      <c r="EJ10468" s="98"/>
    </row>
    <row r="10469" spans="135:140">
      <c r="EE10469" s="114"/>
      <c r="EF10469" s="98"/>
      <c r="EG10469" s="98"/>
      <c r="EH10469" s="98"/>
      <c r="EI10469" s="98"/>
      <c r="EJ10469" s="98"/>
    </row>
    <row r="10470" spans="135:140">
      <c r="EE10470" s="114"/>
      <c r="EF10470" s="98"/>
      <c r="EG10470" s="98"/>
      <c r="EH10470" s="98"/>
      <c r="EI10470" s="98"/>
      <c r="EJ10470" s="98"/>
    </row>
    <row r="10471" spans="135:140">
      <c r="EE10471" s="114"/>
      <c r="EF10471" s="98"/>
      <c r="EG10471" s="98"/>
      <c r="EH10471" s="98"/>
      <c r="EI10471" s="98"/>
      <c r="EJ10471" s="98"/>
    </row>
    <row r="10472" spans="135:140">
      <c r="EE10472" s="114"/>
      <c r="EF10472" s="98"/>
      <c r="EG10472" s="98"/>
      <c r="EH10472" s="98"/>
      <c r="EI10472" s="98"/>
      <c r="EJ10472" s="98"/>
    </row>
    <row r="10473" spans="135:140">
      <c r="EE10473" s="114"/>
      <c r="EF10473" s="98"/>
      <c r="EG10473" s="98"/>
      <c r="EH10473" s="98"/>
      <c r="EI10473" s="98"/>
      <c r="EJ10473" s="98"/>
    </row>
    <row r="10474" spans="135:140">
      <c r="EE10474" s="114"/>
      <c r="EF10474" s="98"/>
      <c r="EG10474" s="98"/>
      <c r="EH10474" s="98"/>
      <c r="EI10474" s="98"/>
      <c r="EJ10474" s="98"/>
    </row>
    <row r="10475" spans="135:140">
      <c r="EE10475" s="114"/>
      <c r="EF10475" s="98"/>
      <c r="EG10475" s="98"/>
      <c r="EH10475" s="98"/>
      <c r="EI10475" s="98"/>
      <c r="EJ10475" s="98"/>
    </row>
    <row r="10476" spans="135:140">
      <c r="EE10476" s="114"/>
      <c r="EF10476" s="98"/>
      <c r="EG10476" s="98"/>
      <c r="EH10476" s="98"/>
      <c r="EI10476" s="98"/>
      <c r="EJ10476" s="98"/>
    </row>
    <row r="10477" spans="135:140">
      <c r="EE10477" s="114"/>
      <c r="EF10477" s="98"/>
      <c r="EG10477" s="98"/>
      <c r="EH10477" s="98"/>
      <c r="EI10477" s="98"/>
      <c r="EJ10477" s="98"/>
    </row>
    <row r="10478" spans="135:140">
      <c r="EE10478" s="114"/>
      <c r="EF10478" s="98"/>
      <c r="EG10478" s="98"/>
      <c r="EH10478" s="98"/>
      <c r="EI10478" s="98"/>
      <c r="EJ10478" s="98"/>
    </row>
    <row r="10479" spans="135:140">
      <c r="EE10479" s="114"/>
      <c r="EF10479" s="98"/>
      <c r="EG10479" s="98"/>
      <c r="EH10479" s="98"/>
      <c r="EI10479" s="98"/>
      <c r="EJ10479" s="98"/>
    </row>
    <row r="10480" spans="135:140">
      <c r="EE10480" s="114"/>
      <c r="EF10480" s="98"/>
      <c r="EG10480" s="98"/>
      <c r="EH10480" s="98"/>
      <c r="EI10480" s="98"/>
      <c r="EJ10480" s="98"/>
    </row>
    <row r="10481" spans="135:140">
      <c r="EE10481" s="114"/>
      <c r="EF10481" s="98"/>
      <c r="EG10481" s="98"/>
      <c r="EH10481" s="98"/>
      <c r="EI10481" s="98"/>
      <c r="EJ10481" s="98"/>
    </row>
    <row r="10482" spans="135:140">
      <c r="EE10482" s="114"/>
      <c r="EF10482" s="98"/>
      <c r="EG10482" s="98"/>
      <c r="EH10482" s="98"/>
      <c r="EI10482" s="98"/>
      <c r="EJ10482" s="98"/>
    </row>
    <row r="10483" spans="135:140">
      <c r="EE10483" s="114"/>
      <c r="EF10483" s="98"/>
      <c r="EG10483" s="98"/>
      <c r="EH10483" s="98"/>
      <c r="EI10483" s="98"/>
      <c r="EJ10483" s="98"/>
    </row>
    <row r="10484" spans="135:140">
      <c r="EE10484" s="114"/>
      <c r="EF10484" s="98"/>
      <c r="EG10484" s="98"/>
      <c r="EH10484" s="98"/>
      <c r="EI10484" s="98"/>
      <c r="EJ10484" s="98"/>
    </row>
    <row r="10485" spans="135:140">
      <c r="EE10485" s="114"/>
      <c r="EF10485" s="98"/>
      <c r="EG10485" s="98"/>
      <c r="EH10485" s="98"/>
      <c r="EI10485" s="98"/>
      <c r="EJ10485" s="98"/>
    </row>
    <row r="10486" spans="135:140">
      <c r="EE10486" s="114"/>
      <c r="EF10486" s="98"/>
      <c r="EG10486" s="98"/>
      <c r="EH10486" s="98"/>
      <c r="EI10486" s="98"/>
      <c r="EJ10486" s="98"/>
    </row>
    <row r="10487" spans="135:140">
      <c r="EE10487" s="114"/>
      <c r="EF10487" s="98"/>
      <c r="EG10487" s="98"/>
      <c r="EH10487" s="98"/>
      <c r="EI10487" s="98"/>
      <c r="EJ10487" s="98"/>
    </row>
    <row r="10488" spans="135:140">
      <c r="EE10488" s="114"/>
      <c r="EF10488" s="98"/>
      <c r="EG10488" s="98"/>
      <c r="EH10488" s="98"/>
      <c r="EI10488" s="98"/>
      <c r="EJ10488" s="98"/>
    </row>
    <row r="10489" spans="135:140">
      <c r="EE10489" s="114"/>
      <c r="EF10489" s="98"/>
      <c r="EG10489" s="98"/>
      <c r="EH10489" s="98"/>
      <c r="EI10489" s="98"/>
      <c r="EJ10489" s="98"/>
    </row>
    <row r="10490" spans="135:140">
      <c r="EE10490" s="114"/>
      <c r="EF10490" s="98"/>
      <c r="EG10490" s="98"/>
      <c r="EH10490" s="98"/>
      <c r="EI10490" s="98"/>
      <c r="EJ10490" s="98"/>
    </row>
    <row r="10491" spans="135:140">
      <c r="EE10491" s="114"/>
      <c r="EF10491" s="98"/>
      <c r="EG10491" s="98"/>
      <c r="EH10491" s="98"/>
      <c r="EI10491" s="98"/>
      <c r="EJ10491" s="98"/>
    </row>
    <row r="10492" spans="135:140">
      <c r="EE10492" s="114"/>
      <c r="EF10492" s="98"/>
      <c r="EG10492" s="98"/>
      <c r="EH10492" s="98"/>
      <c r="EI10492" s="98"/>
      <c r="EJ10492" s="98"/>
    </row>
    <row r="10493" spans="135:140">
      <c r="EE10493" s="114"/>
      <c r="EF10493" s="98"/>
      <c r="EG10493" s="98"/>
      <c r="EH10493" s="98"/>
      <c r="EI10493" s="98"/>
      <c r="EJ10493" s="98"/>
    </row>
    <row r="10494" spans="135:140">
      <c r="EE10494" s="114"/>
      <c r="EF10494" s="98"/>
      <c r="EG10494" s="98"/>
      <c r="EH10494" s="98"/>
      <c r="EI10494" s="98"/>
      <c r="EJ10494" s="98"/>
    </row>
    <row r="10495" spans="135:140">
      <c r="EE10495" s="114"/>
      <c r="EF10495" s="98"/>
      <c r="EG10495" s="98"/>
      <c r="EH10495" s="98"/>
      <c r="EI10495" s="98"/>
      <c r="EJ10495" s="98"/>
    </row>
    <row r="10496" spans="135:140">
      <c r="EE10496" s="114"/>
      <c r="EF10496" s="98"/>
      <c r="EG10496" s="98"/>
      <c r="EH10496" s="98"/>
      <c r="EI10496" s="98"/>
      <c r="EJ10496" s="98"/>
    </row>
    <row r="10497" spans="135:140">
      <c r="EE10497" s="114"/>
      <c r="EF10497" s="98"/>
      <c r="EG10497" s="98"/>
      <c r="EH10497" s="98"/>
      <c r="EI10497" s="98"/>
      <c r="EJ10497" s="98"/>
    </row>
    <row r="10498" spans="135:140">
      <c r="EE10498" s="114"/>
      <c r="EF10498" s="98"/>
      <c r="EG10498" s="98"/>
      <c r="EH10498" s="98"/>
      <c r="EI10498" s="98"/>
      <c r="EJ10498" s="98"/>
    </row>
    <row r="10499" spans="135:140">
      <c r="EE10499" s="114"/>
      <c r="EF10499" s="98"/>
      <c r="EG10499" s="98"/>
      <c r="EH10499" s="98"/>
      <c r="EI10499" s="98"/>
      <c r="EJ10499" s="98"/>
    </row>
    <row r="10500" spans="135:140">
      <c r="EE10500" s="114"/>
      <c r="EF10500" s="98"/>
      <c r="EG10500" s="98"/>
      <c r="EH10500" s="98"/>
      <c r="EI10500" s="98"/>
      <c r="EJ10500" s="98"/>
    </row>
    <row r="10501" spans="135:140">
      <c r="EE10501" s="114"/>
      <c r="EF10501" s="98"/>
      <c r="EG10501" s="98"/>
      <c r="EH10501" s="98"/>
      <c r="EI10501" s="98"/>
      <c r="EJ10501" s="98"/>
    </row>
    <row r="10502" spans="135:140">
      <c r="EE10502" s="114"/>
      <c r="EF10502" s="98"/>
      <c r="EG10502" s="98"/>
      <c r="EH10502" s="98"/>
      <c r="EI10502" s="98"/>
      <c r="EJ10502" s="98"/>
    </row>
    <row r="10503" spans="135:140">
      <c r="EE10503" s="114"/>
      <c r="EF10503" s="98"/>
      <c r="EG10503" s="98"/>
      <c r="EH10503" s="98"/>
      <c r="EI10503" s="98"/>
      <c r="EJ10503" s="98"/>
    </row>
    <row r="10504" spans="135:140">
      <c r="EE10504" s="114"/>
      <c r="EF10504" s="98"/>
      <c r="EG10504" s="98"/>
      <c r="EH10504" s="98"/>
      <c r="EI10504" s="98"/>
      <c r="EJ10504" s="98"/>
    </row>
    <row r="10505" spans="135:140">
      <c r="EE10505" s="114"/>
      <c r="EF10505" s="98"/>
      <c r="EG10505" s="98"/>
      <c r="EH10505" s="98"/>
      <c r="EI10505" s="98"/>
      <c r="EJ10505" s="98"/>
    </row>
    <row r="10506" spans="135:140">
      <c r="EE10506" s="114"/>
      <c r="EF10506" s="98"/>
      <c r="EG10506" s="98"/>
      <c r="EH10506" s="98"/>
      <c r="EI10506" s="98"/>
      <c r="EJ10506" s="98"/>
    </row>
    <row r="10507" spans="135:140">
      <c r="EE10507" s="114"/>
      <c r="EF10507" s="98"/>
      <c r="EG10507" s="98"/>
      <c r="EH10507" s="98"/>
      <c r="EI10507" s="98"/>
      <c r="EJ10507" s="98"/>
    </row>
    <row r="10508" spans="135:140">
      <c r="EE10508" s="114"/>
      <c r="EF10508" s="98"/>
      <c r="EG10508" s="98"/>
      <c r="EH10508" s="98"/>
      <c r="EI10508" s="98"/>
      <c r="EJ10508" s="98"/>
    </row>
    <row r="10509" spans="135:140">
      <c r="EE10509" s="114"/>
      <c r="EF10509" s="98"/>
      <c r="EG10509" s="98"/>
      <c r="EH10509" s="98"/>
      <c r="EI10509" s="98"/>
      <c r="EJ10509" s="98"/>
    </row>
    <row r="10510" spans="135:140">
      <c r="EE10510" s="114"/>
      <c r="EF10510" s="98"/>
      <c r="EG10510" s="98"/>
      <c r="EH10510" s="98"/>
      <c r="EI10510" s="98"/>
      <c r="EJ10510" s="98"/>
    </row>
    <row r="10511" spans="135:140">
      <c r="EE10511" s="114"/>
      <c r="EF10511" s="98"/>
      <c r="EG10511" s="98"/>
      <c r="EH10511" s="98"/>
      <c r="EI10511" s="98"/>
      <c r="EJ10511" s="98"/>
    </row>
    <row r="10512" spans="135:140">
      <c r="EE10512" s="114"/>
      <c r="EF10512" s="98"/>
      <c r="EG10512" s="98"/>
      <c r="EH10512" s="98"/>
      <c r="EI10512" s="98"/>
      <c r="EJ10512" s="98"/>
    </row>
    <row r="10513" spans="135:140">
      <c r="EE10513" s="114"/>
      <c r="EF10513" s="98"/>
      <c r="EG10513" s="98"/>
      <c r="EH10513" s="98"/>
      <c r="EI10513" s="98"/>
      <c r="EJ10513" s="98"/>
    </row>
    <row r="10514" spans="135:140">
      <c r="EE10514" s="114"/>
      <c r="EF10514" s="98"/>
      <c r="EG10514" s="98"/>
      <c r="EH10514" s="98"/>
      <c r="EI10514" s="98"/>
      <c r="EJ10514" s="98"/>
    </row>
    <row r="10515" spans="135:140">
      <c r="EE10515" s="114"/>
      <c r="EF10515" s="98"/>
      <c r="EG10515" s="98"/>
      <c r="EH10515" s="98"/>
      <c r="EI10515" s="98"/>
      <c r="EJ10515" s="98"/>
    </row>
    <row r="10516" spans="135:140">
      <c r="EE10516" s="114"/>
      <c r="EF10516" s="98"/>
      <c r="EG10516" s="98"/>
      <c r="EH10516" s="98"/>
      <c r="EI10516" s="98"/>
      <c r="EJ10516" s="98"/>
    </row>
    <row r="10517" spans="135:140">
      <c r="EE10517" s="114"/>
      <c r="EF10517" s="98"/>
      <c r="EG10517" s="98"/>
      <c r="EH10517" s="98"/>
      <c r="EI10517" s="98"/>
      <c r="EJ10517" s="98"/>
    </row>
    <row r="10518" spans="135:140">
      <c r="EE10518" s="114"/>
      <c r="EF10518" s="98"/>
      <c r="EG10518" s="98"/>
      <c r="EH10518" s="98"/>
      <c r="EI10518" s="98"/>
      <c r="EJ10518" s="98"/>
    </row>
    <row r="10519" spans="135:140">
      <c r="EE10519" s="114"/>
      <c r="EF10519" s="98"/>
      <c r="EG10519" s="98"/>
      <c r="EH10519" s="98"/>
      <c r="EI10519" s="98"/>
      <c r="EJ10519" s="98"/>
    </row>
    <row r="10520" spans="135:140">
      <c r="EE10520" s="114"/>
      <c r="EF10520" s="98"/>
      <c r="EG10520" s="98"/>
      <c r="EH10520" s="98"/>
      <c r="EI10520" s="98"/>
      <c r="EJ10520" s="98"/>
    </row>
    <row r="10521" spans="135:140">
      <c r="EE10521" s="114"/>
      <c r="EF10521" s="98"/>
      <c r="EG10521" s="98"/>
      <c r="EH10521" s="98"/>
      <c r="EI10521" s="98"/>
      <c r="EJ10521" s="98"/>
    </row>
    <row r="10522" spans="135:140">
      <c r="EE10522" s="114"/>
      <c r="EF10522" s="98"/>
      <c r="EG10522" s="98"/>
      <c r="EH10522" s="98"/>
      <c r="EI10522" s="98"/>
      <c r="EJ10522" s="98"/>
    </row>
    <row r="10523" spans="135:140">
      <c r="EE10523" s="114"/>
      <c r="EF10523" s="98"/>
      <c r="EG10523" s="98"/>
      <c r="EH10523" s="98"/>
      <c r="EI10523" s="98"/>
      <c r="EJ10523" s="98"/>
    </row>
    <row r="10524" spans="135:140">
      <c r="EE10524" s="114"/>
      <c r="EF10524" s="98"/>
      <c r="EG10524" s="98"/>
      <c r="EH10524" s="98"/>
      <c r="EI10524" s="98"/>
      <c r="EJ10524" s="98"/>
    </row>
    <row r="10525" spans="135:140">
      <c r="EE10525" s="114"/>
      <c r="EF10525" s="98"/>
      <c r="EG10525" s="98"/>
      <c r="EH10525" s="98"/>
      <c r="EI10525" s="98"/>
      <c r="EJ10525" s="98"/>
    </row>
    <row r="10526" spans="135:140">
      <c r="EE10526" s="114"/>
      <c r="EF10526" s="98"/>
      <c r="EG10526" s="98"/>
      <c r="EH10526" s="98"/>
      <c r="EI10526" s="98"/>
      <c r="EJ10526" s="98"/>
    </row>
    <row r="10527" spans="135:140">
      <c r="EE10527" s="114"/>
      <c r="EF10527" s="98"/>
      <c r="EG10527" s="98"/>
      <c r="EH10527" s="98"/>
      <c r="EI10527" s="98"/>
      <c r="EJ10527" s="98"/>
    </row>
    <row r="10528" spans="135:140">
      <c r="EE10528" s="114"/>
      <c r="EF10528" s="98"/>
      <c r="EG10528" s="98"/>
      <c r="EH10528" s="98"/>
      <c r="EI10528" s="98"/>
      <c r="EJ10528" s="98"/>
    </row>
    <row r="10529" spans="135:140">
      <c r="EE10529" s="114"/>
      <c r="EF10529" s="98"/>
      <c r="EG10529" s="98"/>
      <c r="EH10529" s="98"/>
      <c r="EI10529" s="98"/>
      <c r="EJ10529" s="98"/>
    </row>
    <row r="10530" spans="135:140">
      <c r="EE10530" s="114"/>
      <c r="EF10530" s="98"/>
      <c r="EG10530" s="98"/>
      <c r="EH10530" s="98"/>
      <c r="EI10530" s="98"/>
      <c r="EJ10530" s="98"/>
    </row>
    <row r="10531" spans="135:140">
      <c r="EE10531" s="114"/>
      <c r="EF10531" s="98"/>
      <c r="EG10531" s="98"/>
      <c r="EH10531" s="98"/>
      <c r="EI10531" s="98"/>
      <c r="EJ10531" s="98"/>
    </row>
    <row r="10532" spans="135:140">
      <c r="EE10532" s="114"/>
      <c r="EF10532" s="98"/>
      <c r="EG10532" s="98"/>
      <c r="EH10532" s="98"/>
      <c r="EI10532" s="98"/>
      <c r="EJ10532" s="98"/>
    </row>
    <row r="10533" spans="135:140">
      <c r="EE10533" s="114"/>
      <c r="EF10533" s="98"/>
      <c r="EG10533" s="98"/>
      <c r="EH10533" s="98"/>
      <c r="EI10533" s="98"/>
      <c r="EJ10533" s="98"/>
    </row>
    <row r="10534" spans="135:140">
      <c r="EE10534" s="114"/>
      <c r="EF10534" s="98"/>
      <c r="EG10534" s="98"/>
      <c r="EH10534" s="98"/>
      <c r="EI10534" s="98"/>
      <c r="EJ10534" s="98"/>
    </row>
    <row r="10535" spans="135:140">
      <c r="EE10535" s="114"/>
      <c r="EF10535" s="98"/>
      <c r="EG10535" s="98"/>
      <c r="EH10535" s="98"/>
      <c r="EI10535" s="98"/>
      <c r="EJ10535" s="98"/>
    </row>
    <row r="10536" spans="135:140">
      <c r="EE10536" s="114"/>
      <c r="EF10536" s="98"/>
      <c r="EG10536" s="98"/>
      <c r="EH10536" s="98"/>
      <c r="EI10536" s="98"/>
      <c r="EJ10536" s="98"/>
    </row>
    <row r="10537" spans="135:140">
      <c r="EE10537" s="114"/>
      <c r="EF10537" s="98"/>
      <c r="EG10537" s="98"/>
      <c r="EH10537" s="98"/>
      <c r="EI10537" s="98"/>
      <c r="EJ10537" s="98"/>
    </row>
    <row r="10538" spans="135:140">
      <c r="EE10538" s="114"/>
      <c r="EF10538" s="98"/>
      <c r="EG10538" s="98"/>
      <c r="EH10538" s="98"/>
      <c r="EI10538" s="98"/>
      <c r="EJ10538" s="98"/>
    </row>
    <row r="10539" spans="135:140">
      <c r="EE10539" s="114"/>
      <c r="EF10539" s="98"/>
      <c r="EG10539" s="98"/>
      <c r="EH10539" s="98"/>
      <c r="EI10539" s="98"/>
      <c r="EJ10539" s="98"/>
    </row>
    <row r="10540" spans="135:140">
      <c r="EE10540" s="114"/>
      <c r="EF10540" s="98"/>
      <c r="EG10540" s="98"/>
      <c r="EH10540" s="98"/>
      <c r="EI10540" s="98"/>
      <c r="EJ10540" s="98"/>
    </row>
    <row r="10541" spans="135:140">
      <c r="EE10541" s="114"/>
      <c r="EF10541" s="98"/>
      <c r="EG10541" s="98"/>
      <c r="EH10541" s="98"/>
      <c r="EI10541" s="98"/>
      <c r="EJ10541" s="98"/>
    </row>
    <row r="10542" spans="135:140">
      <c r="EE10542" s="114"/>
      <c r="EF10542" s="98"/>
      <c r="EG10542" s="98"/>
      <c r="EH10542" s="98"/>
      <c r="EI10542" s="98"/>
      <c r="EJ10542" s="98"/>
    </row>
    <row r="10543" spans="135:140">
      <c r="EE10543" s="114"/>
      <c r="EF10543" s="98"/>
      <c r="EG10543" s="98"/>
      <c r="EH10543" s="98"/>
      <c r="EI10543" s="98"/>
      <c r="EJ10543" s="98"/>
    </row>
    <row r="10544" spans="135:140">
      <c r="EE10544" s="114"/>
      <c r="EF10544" s="98"/>
      <c r="EG10544" s="98"/>
      <c r="EH10544" s="98"/>
      <c r="EI10544" s="98"/>
      <c r="EJ10544" s="98"/>
    </row>
    <row r="10545" spans="135:140">
      <c r="EE10545" s="114"/>
      <c r="EF10545" s="98"/>
      <c r="EG10545" s="98"/>
      <c r="EH10545" s="98"/>
      <c r="EI10545" s="98"/>
      <c r="EJ10545" s="98"/>
    </row>
    <row r="10546" spans="135:140">
      <c r="EE10546" s="114"/>
      <c r="EF10546" s="98"/>
      <c r="EG10546" s="98"/>
      <c r="EH10546" s="98"/>
      <c r="EI10546" s="98"/>
      <c r="EJ10546" s="98"/>
    </row>
    <row r="10547" spans="135:140">
      <c r="EE10547" s="114"/>
      <c r="EF10547" s="98"/>
      <c r="EG10547" s="98"/>
      <c r="EH10547" s="98"/>
      <c r="EI10547" s="98"/>
      <c r="EJ10547" s="98"/>
    </row>
    <row r="10548" spans="135:140">
      <c r="EE10548" s="114"/>
      <c r="EF10548" s="98"/>
      <c r="EG10548" s="98"/>
      <c r="EH10548" s="98"/>
      <c r="EI10548" s="98"/>
      <c r="EJ10548" s="98"/>
    </row>
    <row r="10549" spans="135:140">
      <c r="EE10549" s="114"/>
      <c r="EF10549" s="98"/>
      <c r="EG10549" s="98"/>
      <c r="EH10549" s="98"/>
      <c r="EI10549" s="98"/>
      <c r="EJ10549" s="98"/>
    </row>
    <row r="10550" spans="135:140">
      <c r="EE10550" s="114"/>
      <c r="EF10550" s="98"/>
      <c r="EG10550" s="98"/>
      <c r="EH10550" s="98"/>
      <c r="EI10550" s="98"/>
      <c r="EJ10550" s="98"/>
    </row>
    <row r="10551" spans="135:140">
      <c r="EE10551" s="114"/>
      <c r="EF10551" s="98"/>
      <c r="EG10551" s="98"/>
      <c r="EH10551" s="98"/>
      <c r="EI10551" s="98"/>
      <c r="EJ10551" s="98"/>
    </row>
    <row r="10552" spans="135:140">
      <c r="EE10552" s="114"/>
      <c r="EF10552" s="98"/>
      <c r="EG10552" s="98"/>
      <c r="EH10552" s="98"/>
      <c r="EI10552" s="98"/>
      <c r="EJ10552" s="98"/>
    </row>
    <row r="10553" spans="135:140">
      <c r="EE10553" s="114"/>
      <c r="EF10553" s="98"/>
      <c r="EG10553" s="98"/>
      <c r="EH10553" s="98"/>
      <c r="EI10553" s="98"/>
      <c r="EJ10553" s="98"/>
    </row>
    <row r="10554" spans="135:140">
      <c r="EE10554" s="114"/>
      <c r="EF10554" s="98"/>
      <c r="EG10554" s="98"/>
      <c r="EH10554" s="98"/>
      <c r="EI10554" s="98"/>
      <c r="EJ10554" s="98"/>
    </row>
    <row r="10555" spans="135:140">
      <c r="EE10555" s="114"/>
      <c r="EF10555" s="98"/>
      <c r="EG10555" s="98"/>
      <c r="EH10555" s="98"/>
      <c r="EI10555" s="98"/>
      <c r="EJ10555" s="98"/>
    </row>
    <row r="10556" spans="135:140">
      <c r="EE10556" s="114"/>
      <c r="EF10556" s="98"/>
      <c r="EG10556" s="98"/>
      <c r="EH10556" s="98"/>
      <c r="EI10556" s="98"/>
      <c r="EJ10556" s="98"/>
    </row>
    <row r="10557" spans="135:140">
      <c r="EE10557" s="114"/>
      <c r="EF10557" s="98"/>
      <c r="EG10557" s="98"/>
      <c r="EH10557" s="98"/>
      <c r="EI10557" s="98"/>
      <c r="EJ10557" s="98"/>
    </row>
    <row r="10558" spans="135:140">
      <c r="EE10558" s="114"/>
      <c r="EF10558" s="98"/>
      <c r="EG10558" s="98"/>
      <c r="EH10558" s="98"/>
      <c r="EI10558" s="98"/>
      <c r="EJ10558" s="98"/>
    </row>
    <row r="10559" spans="135:140">
      <c r="EE10559" s="114"/>
      <c r="EF10559" s="98"/>
      <c r="EG10559" s="98"/>
      <c r="EH10559" s="98"/>
      <c r="EI10559" s="98"/>
      <c r="EJ10559" s="98"/>
    </row>
    <row r="10560" spans="135:140">
      <c r="EE10560" s="114"/>
      <c r="EF10560" s="98"/>
      <c r="EG10560" s="98"/>
      <c r="EH10560" s="98"/>
      <c r="EI10560" s="98"/>
      <c r="EJ10560" s="98"/>
    </row>
    <row r="10561" spans="135:140">
      <c r="EE10561" s="114"/>
      <c r="EF10561" s="98"/>
      <c r="EG10561" s="98"/>
      <c r="EH10561" s="98"/>
      <c r="EI10561" s="98"/>
      <c r="EJ10561" s="98"/>
    </row>
    <row r="10562" spans="135:140">
      <c r="EE10562" s="114"/>
      <c r="EF10562" s="98"/>
      <c r="EG10562" s="98"/>
      <c r="EH10562" s="98"/>
      <c r="EI10562" s="98"/>
      <c r="EJ10562" s="98"/>
    </row>
    <row r="10563" spans="135:140">
      <c r="EE10563" s="114"/>
      <c r="EF10563" s="98"/>
      <c r="EG10563" s="98"/>
      <c r="EH10563" s="98"/>
      <c r="EI10563" s="98"/>
      <c r="EJ10563" s="98"/>
    </row>
    <row r="10564" spans="135:140">
      <c r="EE10564" s="114"/>
      <c r="EF10564" s="98"/>
      <c r="EG10564" s="98"/>
      <c r="EH10564" s="98"/>
      <c r="EI10564" s="98"/>
      <c r="EJ10564" s="98"/>
    </row>
    <row r="10565" spans="135:140">
      <c r="EE10565" s="114"/>
      <c r="EF10565" s="98"/>
      <c r="EG10565" s="98"/>
      <c r="EH10565" s="98"/>
      <c r="EI10565" s="98"/>
      <c r="EJ10565" s="98"/>
    </row>
    <row r="10566" spans="135:140">
      <c r="EE10566" s="114"/>
      <c r="EF10566" s="98"/>
      <c r="EG10566" s="98"/>
      <c r="EH10566" s="98"/>
      <c r="EI10566" s="98"/>
      <c r="EJ10566" s="98"/>
    </row>
    <row r="10567" spans="135:140">
      <c r="EE10567" s="114"/>
      <c r="EF10567" s="98"/>
      <c r="EG10567" s="98"/>
      <c r="EH10567" s="98"/>
      <c r="EI10567" s="98"/>
      <c r="EJ10567" s="98"/>
    </row>
    <row r="10568" spans="135:140">
      <c r="EE10568" s="114"/>
      <c r="EF10568" s="98"/>
      <c r="EG10568" s="98"/>
      <c r="EH10568" s="98"/>
      <c r="EI10568" s="98"/>
      <c r="EJ10568" s="98"/>
    </row>
    <row r="10569" spans="135:140">
      <c r="EE10569" s="114"/>
      <c r="EF10569" s="98"/>
      <c r="EG10569" s="98"/>
      <c r="EH10569" s="98"/>
      <c r="EI10569" s="98"/>
      <c r="EJ10569" s="98"/>
    </row>
    <row r="10570" spans="135:140">
      <c r="EE10570" s="114"/>
      <c r="EF10570" s="98"/>
      <c r="EG10570" s="98"/>
      <c r="EH10570" s="98"/>
      <c r="EI10570" s="98"/>
      <c r="EJ10570" s="98"/>
    </row>
    <row r="10571" spans="135:140">
      <c r="EE10571" s="114"/>
      <c r="EF10571" s="98"/>
      <c r="EG10571" s="98"/>
      <c r="EH10571" s="98"/>
      <c r="EI10571" s="98"/>
      <c r="EJ10571" s="98"/>
    </row>
    <row r="10572" spans="135:140">
      <c r="EE10572" s="114"/>
      <c r="EF10572" s="98"/>
      <c r="EG10572" s="98"/>
      <c r="EH10572" s="98"/>
      <c r="EI10572" s="98"/>
      <c r="EJ10572" s="98"/>
    </row>
    <row r="10573" spans="135:140">
      <c r="EE10573" s="114"/>
      <c r="EF10573" s="98"/>
      <c r="EG10573" s="98"/>
      <c r="EH10573" s="98"/>
      <c r="EI10573" s="98"/>
      <c r="EJ10573" s="98"/>
    </row>
    <row r="10574" spans="135:140">
      <c r="EE10574" s="114"/>
      <c r="EF10574" s="98"/>
      <c r="EG10574" s="98"/>
      <c r="EH10574" s="98"/>
      <c r="EI10574" s="98"/>
      <c r="EJ10574" s="98"/>
    </row>
    <row r="10575" spans="135:140">
      <c r="EE10575" s="114"/>
      <c r="EF10575" s="98"/>
      <c r="EG10575" s="98"/>
      <c r="EH10575" s="98"/>
      <c r="EI10575" s="98"/>
      <c r="EJ10575" s="98"/>
    </row>
    <row r="10576" spans="135:140">
      <c r="EE10576" s="114"/>
      <c r="EF10576" s="98"/>
      <c r="EG10576" s="98"/>
      <c r="EH10576" s="98"/>
      <c r="EI10576" s="98"/>
      <c r="EJ10576" s="98"/>
    </row>
    <row r="10577" spans="135:140">
      <c r="EE10577" s="114"/>
      <c r="EF10577" s="98"/>
      <c r="EG10577" s="98"/>
      <c r="EH10577" s="98"/>
      <c r="EI10577" s="98"/>
      <c r="EJ10577" s="98"/>
    </row>
    <row r="10578" spans="135:140">
      <c r="EE10578" s="114"/>
      <c r="EF10578" s="98"/>
      <c r="EG10578" s="98"/>
      <c r="EH10578" s="98"/>
      <c r="EI10578" s="98"/>
      <c r="EJ10578" s="98"/>
    </row>
    <row r="10579" spans="135:140">
      <c r="EE10579" s="114"/>
      <c r="EF10579" s="98"/>
      <c r="EG10579" s="98"/>
      <c r="EH10579" s="98"/>
      <c r="EI10579" s="98"/>
      <c r="EJ10579" s="98"/>
    </row>
    <row r="10580" spans="135:140">
      <c r="EE10580" s="114"/>
      <c r="EF10580" s="98"/>
      <c r="EG10580" s="98"/>
      <c r="EH10580" s="98"/>
      <c r="EI10580" s="98"/>
      <c r="EJ10580" s="98"/>
    </row>
    <row r="10581" spans="135:140">
      <c r="EE10581" s="114"/>
      <c r="EF10581" s="98"/>
      <c r="EG10581" s="98"/>
      <c r="EH10581" s="98"/>
      <c r="EI10581" s="98"/>
      <c r="EJ10581" s="98"/>
    </row>
    <row r="10582" spans="135:140">
      <c r="EE10582" s="114"/>
      <c r="EF10582" s="98"/>
      <c r="EG10582" s="98"/>
      <c r="EH10582" s="98"/>
      <c r="EI10582" s="98"/>
      <c r="EJ10582" s="98"/>
    </row>
    <row r="10583" spans="135:140">
      <c r="EE10583" s="114"/>
      <c r="EF10583" s="98"/>
      <c r="EG10583" s="98"/>
      <c r="EH10583" s="98"/>
      <c r="EI10583" s="98"/>
      <c r="EJ10583" s="98"/>
    </row>
    <row r="10584" spans="135:140">
      <c r="EE10584" s="114"/>
      <c r="EF10584" s="98"/>
      <c r="EG10584" s="98"/>
      <c r="EH10584" s="98"/>
      <c r="EI10584" s="98"/>
      <c r="EJ10584" s="98"/>
    </row>
    <row r="10585" spans="135:140">
      <c r="EE10585" s="114"/>
      <c r="EF10585" s="98"/>
      <c r="EG10585" s="98"/>
      <c r="EH10585" s="98"/>
      <c r="EI10585" s="98"/>
      <c r="EJ10585" s="98"/>
    </row>
    <row r="10586" spans="135:140">
      <c r="EE10586" s="114"/>
      <c r="EF10586" s="98"/>
      <c r="EG10586" s="98"/>
      <c r="EH10586" s="98"/>
      <c r="EI10586" s="98"/>
      <c r="EJ10586" s="98"/>
    </row>
    <row r="10587" spans="135:140">
      <c r="EE10587" s="114"/>
      <c r="EF10587" s="98"/>
      <c r="EG10587" s="98"/>
      <c r="EH10587" s="98"/>
      <c r="EI10587" s="98"/>
      <c r="EJ10587" s="98"/>
    </row>
    <row r="10588" spans="135:140">
      <c r="EE10588" s="114"/>
      <c r="EF10588" s="98"/>
      <c r="EG10588" s="98"/>
      <c r="EH10588" s="98"/>
      <c r="EI10588" s="98"/>
      <c r="EJ10588" s="98"/>
    </row>
    <row r="10589" spans="135:140">
      <c r="EE10589" s="114"/>
      <c r="EF10589" s="98"/>
      <c r="EG10589" s="98"/>
      <c r="EH10589" s="98"/>
      <c r="EI10589" s="98"/>
      <c r="EJ10589" s="98"/>
    </row>
    <row r="10590" spans="135:140">
      <c r="EE10590" s="114"/>
      <c r="EF10590" s="98"/>
      <c r="EG10590" s="98"/>
      <c r="EH10590" s="98"/>
      <c r="EI10590" s="98"/>
      <c r="EJ10590" s="98"/>
    </row>
    <row r="10591" spans="135:140">
      <c r="EE10591" s="114"/>
      <c r="EF10591" s="98"/>
      <c r="EG10591" s="98"/>
      <c r="EH10591" s="98"/>
      <c r="EI10591" s="98"/>
      <c r="EJ10591" s="98"/>
    </row>
    <row r="10592" spans="135:140">
      <c r="EE10592" s="114"/>
      <c r="EF10592" s="98"/>
      <c r="EG10592" s="98"/>
      <c r="EH10592" s="98"/>
      <c r="EI10592" s="98"/>
      <c r="EJ10592" s="98"/>
    </row>
    <row r="10593" spans="135:140">
      <c r="EE10593" s="114"/>
      <c r="EF10593" s="98"/>
      <c r="EG10593" s="98"/>
      <c r="EH10593" s="98"/>
      <c r="EI10593" s="98"/>
      <c r="EJ10593" s="98"/>
    </row>
    <row r="10594" spans="135:140">
      <c r="EE10594" s="114"/>
      <c r="EF10594" s="98"/>
      <c r="EG10594" s="98"/>
      <c r="EH10594" s="98"/>
      <c r="EI10594" s="98"/>
      <c r="EJ10594" s="98"/>
    </row>
    <row r="10595" spans="135:140">
      <c r="EE10595" s="114"/>
      <c r="EF10595" s="98"/>
      <c r="EG10595" s="98"/>
      <c r="EH10595" s="98"/>
      <c r="EI10595" s="98"/>
      <c r="EJ10595" s="98"/>
    </row>
    <row r="10596" spans="135:140">
      <c r="EE10596" s="114"/>
      <c r="EF10596" s="98"/>
      <c r="EG10596" s="98"/>
      <c r="EH10596" s="98"/>
      <c r="EI10596" s="98"/>
      <c r="EJ10596" s="98"/>
    </row>
    <row r="10597" spans="135:140">
      <c r="EE10597" s="114"/>
      <c r="EF10597" s="98"/>
      <c r="EG10597" s="98"/>
      <c r="EH10597" s="98"/>
      <c r="EI10597" s="98"/>
      <c r="EJ10597" s="98"/>
    </row>
    <row r="10598" spans="135:140">
      <c r="EE10598" s="114"/>
      <c r="EF10598" s="98"/>
      <c r="EG10598" s="98"/>
      <c r="EH10598" s="98"/>
      <c r="EI10598" s="98"/>
      <c r="EJ10598" s="98"/>
    </row>
    <row r="10599" spans="135:140">
      <c r="EE10599" s="114"/>
      <c r="EF10599" s="98"/>
      <c r="EG10599" s="98"/>
      <c r="EH10599" s="98"/>
      <c r="EI10599" s="98"/>
      <c r="EJ10599" s="98"/>
    </row>
    <row r="10600" spans="135:140">
      <c r="EE10600" s="114"/>
      <c r="EF10600" s="98"/>
      <c r="EG10600" s="98"/>
      <c r="EH10600" s="98"/>
      <c r="EI10600" s="98"/>
      <c r="EJ10600" s="98"/>
    </row>
    <row r="10601" spans="135:140">
      <c r="EE10601" s="114"/>
      <c r="EF10601" s="98"/>
      <c r="EG10601" s="98"/>
      <c r="EH10601" s="98"/>
      <c r="EI10601" s="98"/>
      <c r="EJ10601" s="98"/>
    </row>
    <row r="10602" spans="135:140">
      <c r="EE10602" s="114"/>
      <c r="EF10602" s="98"/>
      <c r="EG10602" s="98"/>
      <c r="EH10602" s="98"/>
      <c r="EI10602" s="98"/>
      <c r="EJ10602" s="98"/>
    </row>
    <row r="10603" spans="135:140">
      <c r="EE10603" s="114"/>
      <c r="EF10603" s="98"/>
      <c r="EG10603" s="98"/>
      <c r="EH10603" s="98"/>
      <c r="EI10603" s="98"/>
      <c r="EJ10603" s="98"/>
    </row>
    <row r="10604" spans="135:140">
      <c r="EE10604" s="114"/>
      <c r="EF10604" s="98"/>
      <c r="EG10604" s="98"/>
      <c r="EH10604" s="98"/>
      <c r="EI10604" s="98"/>
      <c r="EJ10604" s="98"/>
    </row>
    <row r="10605" spans="135:140">
      <c r="EE10605" s="114"/>
      <c r="EF10605" s="98"/>
      <c r="EG10605" s="98"/>
      <c r="EH10605" s="98"/>
      <c r="EI10605" s="98"/>
      <c r="EJ10605" s="98"/>
    </row>
    <row r="10606" spans="135:140">
      <c r="EE10606" s="114"/>
      <c r="EF10606" s="98"/>
      <c r="EG10606" s="98"/>
      <c r="EH10606" s="98"/>
      <c r="EI10606" s="98"/>
      <c r="EJ10606" s="98"/>
    </row>
    <row r="10607" spans="135:140">
      <c r="EE10607" s="114"/>
      <c r="EF10607" s="98"/>
      <c r="EG10607" s="98"/>
      <c r="EH10607" s="98"/>
      <c r="EI10607" s="98"/>
      <c r="EJ10607" s="98"/>
    </row>
    <row r="10608" spans="135:140">
      <c r="EE10608" s="114"/>
      <c r="EF10608" s="98"/>
      <c r="EG10608" s="98"/>
      <c r="EH10608" s="98"/>
      <c r="EI10608" s="98"/>
      <c r="EJ10608" s="98"/>
    </row>
    <row r="10609" spans="135:140">
      <c r="EE10609" s="114"/>
      <c r="EF10609" s="98"/>
      <c r="EG10609" s="98"/>
      <c r="EH10609" s="98"/>
      <c r="EI10609" s="98"/>
      <c r="EJ10609" s="98"/>
    </row>
    <row r="10610" spans="135:140">
      <c r="EE10610" s="114"/>
      <c r="EF10610" s="98"/>
      <c r="EG10610" s="98"/>
      <c r="EH10610" s="98"/>
      <c r="EI10610" s="98"/>
      <c r="EJ10610" s="98"/>
    </row>
    <row r="10611" spans="135:140">
      <c r="EE10611" s="114"/>
      <c r="EF10611" s="98"/>
      <c r="EG10611" s="98"/>
      <c r="EH10611" s="98"/>
      <c r="EI10611" s="98"/>
      <c r="EJ10611" s="98"/>
    </row>
    <row r="10612" spans="135:140">
      <c r="EE10612" s="114"/>
      <c r="EF10612" s="98"/>
      <c r="EG10612" s="98"/>
      <c r="EH10612" s="98"/>
      <c r="EI10612" s="98"/>
      <c r="EJ10612" s="98"/>
    </row>
    <row r="10613" spans="135:140">
      <c r="EE10613" s="114"/>
      <c r="EF10613" s="98"/>
      <c r="EG10613" s="98"/>
      <c r="EH10613" s="98"/>
      <c r="EI10613" s="98"/>
      <c r="EJ10613" s="98"/>
    </row>
    <row r="10614" spans="135:140">
      <c r="EE10614" s="114"/>
      <c r="EF10614" s="98"/>
      <c r="EG10614" s="98"/>
      <c r="EH10614" s="98"/>
      <c r="EI10614" s="98"/>
      <c r="EJ10614" s="98"/>
    </row>
    <row r="10615" spans="135:140">
      <c r="EE10615" s="114"/>
      <c r="EF10615" s="98"/>
      <c r="EG10615" s="98"/>
      <c r="EH10615" s="98"/>
      <c r="EI10615" s="98"/>
      <c r="EJ10615" s="98"/>
    </row>
    <row r="10616" spans="135:140">
      <c r="EE10616" s="114"/>
      <c r="EF10616" s="98"/>
      <c r="EG10616" s="98"/>
      <c r="EH10616" s="98"/>
      <c r="EI10616" s="98"/>
      <c r="EJ10616" s="98"/>
    </row>
    <row r="10617" spans="135:140">
      <c r="EE10617" s="114"/>
      <c r="EF10617" s="98"/>
      <c r="EG10617" s="98"/>
      <c r="EH10617" s="98"/>
      <c r="EI10617" s="98"/>
      <c r="EJ10617" s="98"/>
    </row>
    <row r="10618" spans="135:140">
      <c r="EE10618" s="114"/>
      <c r="EF10618" s="98"/>
      <c r="EG10618" s="98"/>
      <c r="EH10618" s="98"/>
      <c r="EI10618" s="98"/>
      <c r="EJ10618" s="98"/>
    </row>
    <row r="10619" spans="135:140">
      <c r="EE10619" s="114"/>
      <c r="EF10619" s="98"/>
      <c r="EG10619" s="98"/>
      <c r="EH10619" s="98"/>
      <c r="EI10619" s="98"/>
      <c r="EJ10619" s="98"/>
    </row>
    <row r="10620" spans="135:140">
      <c r="EE10620" s="114"/>
      <c r="EF10620" s="98"/>
      <c r="EG10620" s="98"/>
      <c r="EH10620" s="98"/>
      <c r="EI10620" s="98"/>
      <c r="EJ10620" s="98"/>
    </row>
    <row r="10621" spans="135:140">
      <c r="EE10621" s="114"/>
      <c r="EF10621" s="98"/>
      <c r="EG10621" s="98"/>
      <c r="EH10621" s="98"/>
      <c r="EI10621" s="98"/>
      <c r="EJ10621" s="98"/>
    </row>
    <row r="10622" spans="135:140">
      <c r="EE10622" s="114"/>
      <c r="EF10622" s="98"/>
      <c r="EG10622" s="98"/>
      <c r="EH10622" s="98"/>
      <c r="EI10622" s="98"/>
      <c r="EJ10622" s="98"/>
    </row>
    <row r="10623" spans="135:140">
      <c r="EE10623" s="114"/>
      <c r="EF10623" s="98"/>
      <c r="EG10623" s="98"/>
      <c r="EH10623" s="98"/>
      <c r="EI10623" s="98"/>
      <c r="EJ10623" s="98"/>
    </row>
    <row r="10624" spans="135:140">
      <c r="EE10624" s="114"/>
      <c r="EF10624" s="98"/>
      <c r="EG10624" s="98"/>
      <c r="EH10624" s="98"/>
      <c r="EI10624" s="98"/>
      <c r="EJ10624" s="98"/>
    </row>
    <row r="10625" spans="135:140">
      <c r="EE10625" s="114"/>
      <c r="EF10625" s="98"/>
      <c r="EG10625" s="98"/>
      <c r="EH10625" s="98"/>
      <c r="EI10625" s="98"/>
      <c r="EJ10625" s="98"/>
    </row>
    <row r="10626" spans="135:140">
      <c r="EE10626" s="114"/>
      <c r="EF10626" s="98"/>
      <c r="EG10626" s="98"/>
      <c r="EH10626" s="98"/>
      <c r="EI10626" s="98"/>
      <c r="EJ10626" s="98"/>
    </row>
    <row r="10627" spans="135:140">
      <c r="EE10627" s="114"/>
      <c r="EF10627" s="98"/>
      <c r="EG10627" s="98"/>
      <c r="EH10627" s="98"/>
      <c r="EI10627" s="98"/>
      <c r="EJ10627" s="98"/>
    </row>
    <row r="10628" spans="135:140">
      <c r="EE10628" s="114"/>
      <c r="EF10628" s="98"/>
      <c r="EG10628" s="98"/>
      <c r="EH10628" s="98"/>
      <c r="EI10628" s="98"/>
      <c r="EJ10628" s="98"/>
    </row>
    <row r="10629" spans="135:140">
      <c r="EE10629" s="114"/>
      <c r="EF10629" s="98"/>
      <c r="EG10629" s="98"/>
      <c r="EH10629" s="98"/>
      <c r="EI10629" s="98"/>
      <c r="EJ10629" s="98"/>
    </row>
    <row r="10630" spans="135:140">
      <c r="EE10630" s="114"/>
      <c r="EF10630" s="98"/>
      <c r="EG10630" s="98"/>
      <c r="EH10630" s="98"/>
      <c r="EI10630" s="98"/>
      <c r="EJ10630" s="98"/>
    </row>
    <row r="10631" spans="135:140">
      <c r="EE10631" s="114"/>
      <c r="EF10631" s="98"/>
      <c r="EG10631" s="98"/>
      <c r="EH10631" s="98"/>
      <c r="EI10631" s="98"/>
      <c r="EJ10631" s="98"/>
    </row>
    <row r="10632" spans="135:140">
      <c r="EE10632" s="114"/>
      <c r="EF10632" s="98"/>
      <c r="EG10632" s="98"/>
      <c r="EH10632" s="98"/>
      <c r="EI10632" s="98"/>
      <c r="EJ10632" s="98"/>
    </row>
    <row r="10633" spans="135:140">
      <c r="EE10633" s="114"/>
      <c r="EF10633" s="98"/>
      <c r="EG10633" s="98"/>
      <c r="EH10633" s="98"/>
      <c r="EI10633" s="98"/>
      <c r="EJ10633" s="98"/>
    </row>
    <row r="10634" spans="135:140">
      <c r="EE10634" s="114"/>
      <c r="EF10634" s="98"/>
      <c r="EG10634" s="98"/>
      <c r="EH10634" s="98"/>
      <c r="EI10634" s="98"/>
      <c r="EJ10634" s="98"/>
    </row>
    <row r="10635" spans="135:140">
      <c r="EE10635" s="114"/>
      <c r="EF10635" s="98"/>
      <c r="EG10635" s="98"/>
      <c r="EH10635" s="98"/>
      <c r="EI10635" s="98"/>
      <c r="EJ10635" s="98"/>
    </row>
    <row r="10636" spans="135:140">
      <c r="EE10636" s="114"/>
      <c r="EF10636" s="98"/>
      <c r="EG10636" s="98"/>
      <c r="EH10636" s="98"/>
      <c r="EI10636" s="98"/>
      <c r="EJ10636" s="98"/>
    </row>
    <row r="10637" spans="135:140">
      <c r="EE10637" s="114"/>
      <c r="EF10637" s="98"/>
      <c r="EG10637" s="98"/>
      <c r="EH10637" s="98"/>
      <c r="EI10637" s="98"/>
      <c r="EJ10637" s="98"/>
    </row>
    <row r="10638" spans="135:140">
      <c r="EE10638" s="114"/>
      <c r="EF10638" s="98"/>
      <c r="EG10638" s="98"/>
      <c r="EH10638" s="98"/>
      <c r="EI10638" s="98"/>
      <c r="EJ10638" s="98"/>
    </row>
    <row r="10639" spans="135:140">
      <c r="EE10639" s="114"/>
      <c r="EF10639" s="98"/>
      <c r="EG10639" s="98"/>
      <c r="EH10639" s="98"/>
      <c r="EI10639" s="98"/>
      <c r="EJ10639" s="98"/>
    </row>
    <row r="10640" spans="135:140">
      <c r="EE10640" s="114"/>
      <c r="EF10640" s="98"/>
      <c r="EG10640" s="98"/>
      <c r="EH10640" s="98"/>
      <c r="EI10640" s="98"/>
      <c r="EJ10640" s="98"/>
    </row>
    <row r="10641" spans="135:140">
      <c r="EE10641" s="114"/>
      <c r="EF10641" s="98"/>
      <c r="EG10641" s="98"/>
      <c r="EH10641" s="98"/>
      <c r="EI10641" s="98"/>
      <c r="EJ10641" s="98"/>
    </row>
    <row r="10642" spans="135:140">
      <c r="EE10642" s="114"/>
      <c r="EF10642" s="98"/>
      <c r="EG10642" s="98"/>
      <c r="EH10642" s="98"/>
      <c r="EI10642" s="98"/>
      <c r="EJ10642" s="98"/>
    </row>
    <row r="10643" spans="135:140">
      <c r="EE10643" s="114"/>
      <c r="EF10643" s="98"/>
      <c r="EG10643" s="98"/>
      <c r="EH10643" s="98"/>
      <c r="EI10643" s="98"/>
      <c r="EJ10643" s="98"/>
    </row>
    <row r="10644" spans="135:140">
      <c r="EE10644" s="114"/>
      <c r="EF10644" s="98"/>
      <c r="EG10644" s="98"/>
      <c r="EH10644" s="98"/>
      <c r="EI10644" s="98"/>
      <c r="EJ10644" s="98"/>
    </row>
    <row r="10645" spans="135:140">
      <c r="EE10645" s="114"/>
      <c r="EF10645" s="98"/>
      <c r="EG10645" s="98"/>
      <c r="EH10645" s="98"/>
      <c r="EI10645" s="98"/>
      <c r="EJ10645" s="98"/>
    </row>
    <row r="10646" spans="135:140">
      <c r="EE10646" s="114"/>
      <c r="EF10646" s="98"/>
      <c r="EG10646" s="98"/>
      <c r="EH10646" s="98"/>
      <c r="EI10646" s="98"/>
      <c r="EJ10646" s="98"/>
    </row>
    <row r="10647" spans="135:140">
      <c r="EE10647" s="114"/>
      <c r="EF10647" s="98"/>
      <c r="EG10647" s="98"/>
      <c r="EH10647" s="98"/>
      <c r="EI10647" s="98"/>
      <c r="EJ10647" s="98"/>
    </row>
    <row r="10648" spans="135:140">
      <c r="EE10648" s="114"/>
      <c r="EF10648" s="98"/>
      <c r="EG10648" s="98"/>
      <c r="EH10648" s="98"/>
      <c r="EI10648" s="98"/>
      <c r="EJ10648" s="98"/>
    </row>
    <row r="10649" spans="135:140">
      <c r="EE10649" s="114"/>
      <c r="EF10649" s="98"/>
      <c r="EG10649" s="98"/>
      <c r="EH10649" s="98"/>
      <c r="EI10649" s="98"/>
      <c r="EJ10649" s="98"/>
    </row>
    <row r="10650" spans="135:140">
      <c r="EE10650" s="114"/>
      <c r="EF10650" s="98"/>
      <c r="EG10650" s="98"/>
      <c r="EH10650" s="98"/>
      <c r="EI10650" s="98"/>
      <c r="EJ10650" s="98"/>
    </row>
    <row r="10651" spans="135:140">
      <c r="EE10651" s="114"/>
      <c r="EF10651" s="98"/>
      <c r="EG10651" s="98"/>
      <c r="EH10651" s="98"/>
      <c r="EI10651" s="98"/>
      <c r="EJ10651" s="98"/>
    </row>
    <row r="10652" spans="135:140">
      <c r="EE10652" s="114"/>
      <c r="EF10652" s="98"/>
      <c r="EG10652" s="98"/>
      <c r="EH10652" s="98"/>
      <c r="EI10652" s="98"/>
      <c r="EJ10652" s="98"/>
    </row>
    <row r="10653" spans="135:140">
      <c r="EE10653" s="114"/>
      <c r="EF10653" s="98"/>
      <c r="EG10653" s="98"/>
      <c r="EH10653" s="98"/>
      <c r="EI10653" s="98"/>
      <c r="EJ10653" s="98"/>
    </row>
    <row r="10654" spans="135:140">
      <c r="EE10654" s="114"/>
      <c r="EF10654" s="98"/>
      <c r="EG10654" s="98"/>
      <c r="EH10654" s="98"/>
      <c r="EI10654" s="98"/>
      <c r="EJ10654" s="98"/>
    </row>
    <row r="10655" spans="135:140">
      <c r="EE10655" s="114"/>
      <c r="EF10655" s="98"/>
      <c r="EG10655" s="98"/>
      <c r="EH10655" s="98"/>
      <c r="EI10655" s="98"/>
      <c r="EJ10655" s="98"/>
    </row>
    <row r="10656" spans="135:140">
      <c r="EE10656" s="114"/>
      <c r="EF10656" s="98"/>
      <c r="EG10656" s="98"/>
      <c r="EH10656" s="98"/>
      <c r="EI10656" s="98"/>
      <c r="EJ10656" s="98"/>
    </row>
    <row r="10657" spans="135:140">
      <c r="EE10657" s="114"/>
      <c r="EF10657" s="98"/>
      <c r="EG10657" s="98"/>
      <c r="EH10657" s="98"/>
      <c r="EI10657" s="98"/>
      <c r="EJ10657" s="98"/>
    </row>
    <row r="10658" spans="135:140">
      <c r="EE10658" s="114"/>
      <c r="EF10658" s="98"/>
      <c r="EG10658" s="98"/>
      <c r="EH10658" s="98"/>
      <c r="EI10658" s="98"/>
      <c r="EJ10658" s="98"/>
    </row>
    <row r="10659" spans="135:140">
      <c r="EE10659" s="114"/>
      <c r="EF10659" s="98"/>
      <c r="EG10659" s="98"/>
      <c r="EH10659" s="98"/>
      <c r="EI10659" s="98"/>
      <c r="EJ10659" s="98"/>
    </row>
    <row r="10660" spans="135:140">
      <c r="EE10660" s="114"/>
      <c r="EF10660" s="98"/>
      <c r="EG10660" s="98"/>
      <c r="EH10660" s="98"/>
      <c r="EI10660" s="98"/>
      <c r="EJ10660" s="98"/>
    </row>
    <row r="10661" spans="135:140">
      <c r="EE10661" s="114"/>
      <c r="EF10661" s="98"/>
      <c r="EG10661" s="98"/>
      <c r="EH10661" s="98"/>
      <c r="EI10661" s="98"/>
      <c r="EJ10661" s="98"/>
    </row>
    <row r="10662" spans="135:140">
      <c r="EE10662" s="114"/>
      <c r="EF10662" s="98"/>
      <c r="EG10662" s="98"/>
      <c r="EH10662" s="98"/>
      <c r="EI10662" s="98"/>
      <c r="EJ10662" s="98"/>
    </row>
    <row r="10663" spans="135:140">
      <c r="EE10663" s="114"/>
      <c r="EF10663" s="98"/>
      <c r="EG10663" s="98"/>
      <c r="EH10663" s="98"/>
      <c r="EI10663" s="98"/>
      <c r="EJ10663" s="98"/>
    </row>
    <row r="10664" spans="135:140">
      <c r="EE10664" s="114"/>
      <c r="EF10664" s="98"/>
      <c r="EG10664" s="98"/>
      <c r="EH10664" s="98"/>
      <c r="EI10664" s="98"/>
      <c r="EJ10664" s="98"/>
    </row>
    <row r="10665" spans="135:140">
      <c r="EE10665" s="114"/>
      <c r="EF10665" s="98"/>
      <c r="EG10665" s="98"/>
      <c r="EH10665" s="98"/>
      <c r="EI10665" s="98"/>
      <c r="EJ10665" s="98"/>
    </row>
    <row r="10666" spans="135:140">
      <c r="EE10666" s="114"/>
      <c r="EF10666" s="98"/>
      <c r="EG10666" s="98"/>
      <c r="EH10666" s="98"/>
      <c r="EI10666" s="98"/>
      <c r="EJ10666" s="98"/>
    </row>
    <row r="10667" spans="135:140">
      <c r="EE10667" s="114"/>
      <c r="EF10667" s="98"/>
      <c r="EG10667" s="98"/>
      <c r="EH10667" s="98"/>
      <c r="EI10667" s="98"/>
      <c r="EJ10667" s="98"/>
    </row>
    <row r="10668" spans="135:140">
      <c r="EE10668" s="114"/>
      <c r="EF10668" s="98"/>
      <c r="EG10668" s="98"/>
      <c r="EH10668" s="98"/>
      <c r="EI10668" s="98"/>
      <c r="EJ10668" s="98"/>
    </row>
    <row r="10669" spans="135:140">
      <c r="EE10669" s="114"/>
      <c r="EF10669" s="98"/>
      <c r="EG10669" s="98"/>
      <c r="EH10669" s="98"/>
      <c r="EI10669" s="98"/>
      <c r="EJ10669" s="98"/>
    </row>
    <row r="10670" spans="135:140">
      <c r="EE10670" s="114"/>
      <c r="EF10670" s="98"/>
      <c r="EG10670" s="98"/>
      <c r="EH10670" s="98"/>
      <c r="EI10670" s="98"/>
      <c r="EJ10670" s="98"/>
    </row>
    <row r="10671" spans="135:140">
      <c r="EE10671" s="114"/>
      <c r="EF10671" s="98"/>
      <c r="EG10671" s="98"/>
      <c r="EH10671" s="98"/>
      <c r="EI10671" s="98"/>
      <c r="EJ10671" s="98"/>
    </row>
    <row r="10672" spans="135:140">
      <c r="EE10672" s="114"/>
      <c r="EF10672" s="98"/>
      <c r="EG10672" s="98"/>
      <c r="EH10672" s="98"/>
      <c r="EI10672" s="98"/>
      <c r="EJ10672" s="98"/>
    </row>
    <row r="10673" spans="135:140">
      <c r="EE10673" s="114"/>
      <c r="EF10673" s="98"/>
      <c r="EG10673" s="98"/>
      <c r="EH10673" s="98"/>
      <c r="EI10673" s="98"/>
      <c r="EJ10673" s="98"/>
    </row>
    <row r="10674" spans="135:140">
      <c r="EE10674" s="114"/>
      <c r="EF10674" s="98"/>
      <c r="EG10674" s="98"/>
      <c r="EH10674" s="98"/>
      <c r="EI10674" s="98"/>
      <c r="EJ10674" s="98"/>
    </row>
    <row r="10675" spans="135:140">
      <c r="EE10675" s="114"/>
      <c r="EF10675" s="98"/>
      <c r="EG10675" s="98"/>
      <c r="EH10675" s="98"/>
      <c r="EI10675" s="98"/>
      <c r="EJ10675" s="98"/>
    </row>
    <row r="10676" spans="135:140">
      <c r="EE10676" s="114"/>
      <c r="EF10676" s="98"/>
      <c r="EG10676" s="98"/>
      <c r="EH10676" s="98"/>
      <c r="EI10676" s="98"/>
      <c r="EJ10676" s="98"/>
    </row>
    <row r="10677" spans="135:140">
      <c r="EE10677" s="114"/>
      <c r="EF10677" s="98"/>
      <c r="EG10677" s="98"/>
      <c r="EH10677" s="98"/>
      <c r="EI10677" s="98"/>
      <c r="EJ10677" s="98"/>
    </row>
    <row r="10678" spans="135:140">
      <c r="EE10678" s="114"/>
      <c r="EF10678" s="98"/>
      <c r="EG10678" s="98"/>
      <c r="EH10678" s="98"/>
      <c r="EI10678" s="98"/>
      <c r="EJ10678" s="98"/>
    </row>
    <row r="10679" spans="135:140">
      <c r="EE10679" s="114"/>
      <c r="EF10679" s="98"/>
      <c r="EG10679" s="98"/>
      <c r="EH10679" s="98"/>
      <c r="EI10679" s="98"/>
      <c r="EJ10679" s="98"/>
    </row>
    <row r="10680" spans="135:140">
      <c r="EE10680" s="114"/>
      <c r="EF10680" s="98"/>
      <c r="EG10680" s="98"/>
      <c r="EH10680" s="98"/>
      <c r="EI10680" s="98"/>
      <c r="EJ10680" s="98"/>
    </row>
    <row r="10681" spans="135:140">
      <c r="EE10681" s="114"/>
      <c r="EF10681" s="98"/>
      <c r="EG10681" s="98"/>
      <c r="EH10681" s="98"/>
      <c r="EI10681" s="98"/>
      <c r="EJ10681" s="98"/>
    </row>
    <row r="10682" spans="135:140">
      <c r="EE10682" s="114"/>
      <c r="EF10682" s="98"/>
      <c r="EG10682" s="98"/>
      <c r="EH10682" s="98"/>
      <c r="EI10682" s="98"/>
      <c r="EJ10682" s="98"/>
    </row>
    <row r="10683" spans="135:140">
      <c r="EE10683" s="114"/>
      <c r="EF10683" s="98"/>
      <c r="EG10683" s="98"/>
      <c r="EH10683" s="98"/>
      <c r="EI10683" s="98"/>
      <c r="EJ10683" s="98"/>
    </row>
    <row r="10684" spans="135:140">
      <c r="EE10684" s="114"/>
      <c r="EF10684" s="98"/>
      <c r="EG10684" s="98"/>
      <c r="EH10684" s="98"/>
      <c r="EI10684" s="98"/>
      <c r="EJ10684" s="98"/>
    </row>
    <row r="10685" spans="135:140">
      <c r="EE10685" s="114"/>
      <c r="EF10685" s="98"/>
      <c r="EG10685" s="98"/>
      <c r="EH10685" s="98"/>
      <c r="EI10685" s="98"/>
      <c r="EJ10685" s="98"/>
    </row>
    <row r="10686" spans="135:140">
      <c r="EE10686" s="114"/>
      <c r="EF10686" s="98"/>
      <c r="EG10686" s="98"/>
      <c r="EH10686" s="98"/>
      <c r="EI10686" s="98"/>
      <c r="EJ10686" s="98"/>
    </row>
    <row r="10687" spans="135:140">
      <c r="EE10687" s="114"/>
      <c r="EF10687" s="98"/>
      <c r="EG10687" s="98"/>
      <c r="EH10687" s="98"/>
      <c r="EI10687" s="98"/>
      <c r="EJ10687" s="98"/>
    </row>
    <row r="10688" spans="135:140">
      <c r="EE10688" s="114"/>
      <c r="EF10688" s="98"/>
      <c r="EG10688" s="98"/>
      <c r="EH10688" s="98"/>
      <c r="EI10688" s="98"/>
      <c r="EJ10688" s="98"/>
    </row>
    <row r="10689" spans="135:140">
      <c r="EE10689" s="114"/>
      <c r="EF10689" s="98"/>
      <c r="EG10689" s="98"/>
      <c r="EH10689" s="98"/>
      <c r="EI10689" s="98"/>
      <c r="EJ10689" s="98"/>
    </row>
    <row r="10690" spans="135:140">
      <c r="EE10690" s="114"/>
      <c r="EF10690" s="98"/>
      <c r="EG10690" s="98"/>
      <c r="EH10690" s="98"/>
      <c r="EI10690" s="98"/>
      <c r="EJ10690" s="98"/>
    </row>
    <row r="10691" spans="135:140">
      <c r="EE10691" s="114"/>
      <c r="EF10691" s="98"/>
      <c r="EG10691" s="98"/>
      <c r="EH10691" s="98"/>
      <c r="EI10691" s="98"/>
      <c r="EJ10691" s="98"/>
    </row>
    <row r="10692" spans="135:140">
      <c r="EE10692" s="114"/>
      <c r="EF10692" s="98"/>
      <c r="EG10692" s="98"/>
      <c r="EH10692" s="98"/>
      <c r="EI10692" s="98"/>
      <c r="EJ10692" s="98"/>
    </row>
    <row r="10693" spans="135:140">
      <c r="EE10693" s="114"/>
      <c r="EF10693" s="98"/>
      <c r="EG10693" s="98"/>
      <c r="EH10693" s="98"/>
      <c r="EI10693" s="98"/>
      <c r="EJ10693" s="98"/>
    </row>
    <row r="10694" spans="135:140">
      <c r="EE10694" s="114"/>
      <c r="EF10694" s="98"/>
      <c r="EG10694" s="98"/>
      <c r="EH10694" s="98"/>
      <c r="EI10694" s="98"/>
      <c r="EJ10694" s="98"/>
    </row>
    <row r="10695" spans="135:140">
      <c r="EE10695" s="114"/>
      <c r="EF10695" s="98"/>
      <c r="EG10695" s="98"/>
      <c r="EH10695" s="98"/>
      <c r="EI10695" s="98"/>
      <c r="EJ10695" s="98"/>
    </row>
    <row r="10696" spans="135:140">
      <c r="EE10696" s="114"/>
      <c r="EF10696" s="98"/>
      <c r="EG10696" s="98"/>
      <c r="EH10696" s="98"/>
      <c r="EI10696" s="98"/>
      <c r="EJ10696" s="98"/>
    </row>
    <row r="10697" spans="135:140">
      <c r="EE10697" s="114"/>
      <c r="EF10697" s="98"/>
      <c r="EG10697" s="98"/>
      <c r="EH10697" s="98"/>
      <c r="EI10697" s="98"/>
      <c r="EJ10697" s="98"/>
    </row>
    <row r="10698" spans="135:140">
      <c r="EE10698" s="114"/>
      <c r="EF10698" s="98"/>
      <c r="EG10698" s="98"/>
      <c r="EH10698" s="98"/>
      <c r="EI10698" s="98"/>
      <c r="EJ10698" s="98"/>
    </row>
    <row r="10699" spans="135:140">
      <c r="EE10699" s="114"/>
      <c r="EF10699" s="98"/>
      <c r="EG10699" s="98"/>
      <c r="EH10699" s="98"/>
      <c r="EI10699" s="98"/>
      <c r="EJ10699" s="98"/>
    </row>
    <row r="10700" spans="135:140">
      <c r="EE10700" s="114"/>
      <c r="EF10700" s="98"/>
      <c r="EG10700" s="98"/>
      <c r="EH10700" s="98"/>
      <c r="EI10700" s="98"/>
      <c r="EJ10700" s="98"/>
    </row>
    <row r="10701" spans="135:140">
      <c r="EE10701" s="114"/>
      <c r="EF10701" s="98"/>
      <c r="EG10701" s="98"/>
      <c r="EH10701" s="98"/>
      <c r="EI10701" s="98"/>
      <c r="EJ10701" s="98"/>
    </row>
    <row r="10702" spans="135:140">
      <c r="EE10702" s="114"/>
      <c r="EF10702" s="98"/>
      <c r="EG10702" s="98"/>
      <c r="EH10702" s="98"/>
      <c r="EI10702" s="98"/>
      <c r="EJ10702" s="98"/>
    </row>
    <row r="10703" spans="135:140">
      <c r="EE10703" s="114"/>
      <c r="EF10703" s="98"/>
      <c r="EG10703" s="98"/>
      <c r="EH10703" s="98"/>
      <c r="EI10703" s="98"/>
      <c r="EJ10703" s="98"/>
    </row>
    <row r="10704" spans="135:140">
      <c r="EE10704" s="114"/>
      <c r="EF10704" s="98"/>
      <c r="EG10704" s="98"/>
      <c r="EH10704" s="98"/>
      <c r="EI10704" s="98"/>
      <c r="EJ10704" s="98"/>
    </row>
    <row r="10705" spans="135:140">
      <c r="EE10705" s="114"/>
      <c r="EF10705" s="98"/>
      <c r="EG10705" s="98"/>
      <c r="EH10705" s="98"/>
      <c r="EI10705" s="98"/>
      <c r="EJ10705" s="98"/>
    </row>
    <row r="10706" spans="135:140">
      <c r="EE10706" s="114"/>
      <c r="EF10706" s="98"/>
      <c r="EG10706" s="98"/>
      <c r="EH10706" s="98"/>
      <c r="EI10706" s="98"/>
      <c r="EJ10706" s="98"/>
    </row>
    <row r="10707" spans="135:140">
      <c r="EE10707" s="114"/>
      <c r="EF10707" s="98"/>
      <c r="EG10707" s="98"/>
      <c r="EH10707" s="98"/>
      <c r="EI10707" s="98"/>
      <c r="EJ10707" s="98"/>
    </row>
    <row r="10708" spans="135:140">
      <c r="EE10708" s="114"/>
      <c r="EF10708" s="98"/>
      <c r="EG10708" s="98"/>
      <c r="EH10708" s="98"/>
      <c r="EI10708" s="98"/>
      <c r="EJ10708" s="98"/>
    </row>
    <row r="10709" spans="135:140">
      <c r="EE10709" s="114"/>
      <c r="EF10709" s="98"/>
      <c r="EG10709" s="98"/>
      <c r="EH10709" s="98"/>
      <c r="EI10709" s="98"/>
      <c r="EJ10709" s="98"/>
    </row>
    <row r="10710" spans="135:140">
      <c r="EE10710" s="114"/>
      <c r="EF10710" s="98"/>
      <c r="EG10710" s="98"/>
      <c r="EH10710" s="98"/>
      <c r="EI10710" s="98"/>
      <c r="EJ10710" s="98"/>
    </row>
    <row r="10711" spans="135:140">
      <c r="EE10711" s="114"/>
      <c r="EF10711" s="98"/>
      <c r="EG10711" s="98"/>
      <c r="EH10711" s="98"/>
      <c r="EI10711" s="98"/>
      <c r="EJ10711" s="98"/>
    </row>
    <row r="10712" spans="135:140">
      <c r="EE10712" s="114"/>
      <c r="EF10712" s="98"/>
      <c r="EG10712" s="98"/>
      <c r="EH10712" s="98"/>
      <c r="EI10712" s="98"/>
      <c r="EJ10712" s="98"/>
    </row>
    <row r="10713" spans="135:140">
      <c r="EE10713" s="114"/>
      <c r="EF10713" s="98"/>
      <c r="EG10713" s="98"/>
      <c r="EH10713" s="98"/>
      <c r="EI10713" s="98"/>
      <c r="EJ10713" s="98"/>
    </row>
    <row r="10714" spans="135:140">
      <c r="EE10714" s="114"/>
      <c r="EF10714" s="98"/>
      <c r="EG10714" s="98"/>
      <c r="EH10714" s="98"/>
      <c r="EI10714" s="98"/>
      <c r="EJ10714" s="98"/>
    </row>
    <row r="10715" spans="135:140">
      <c r="EE10715" s="114"/>
      <c r="EF10715" s="98"/>
      <c r="EG10715" s="98"/>
      <c r="EH10715" s="98"/>
      <c r="EI10715" s="98"/>
      <c r="EJ10715" s="98"/>
    </row>
    <row r="10716" spans="135:140">
      <c r="EE10716" s="114"/>
      <c r="EF10716" s="98"/>
      <c r="EG10716" s="98"/>
      <c r="EH10716" s="98"/>
      <c r="EI10716" s="98"/>
      <c r="EJ10716" s="98"/>
    </row>
    <row r="10717" spans="135:140">
      <c r="EE10717" s="114"/>
      <c r="EF10717" s="98"/>
      <c r="EG10717" s="98"/>
      <c r="EH10717" s="98"/>
      <c r="EI10717" s="98"/>
      <c r="EJ10717" s="98"/>
    </row>
    <row r="10718" spans="135:140">
      <c r="EE10718" s="114"/>
      <c r="EF10718" s="98"/>
      <c r="EG10718" s="98"/>
      <c r="EH10718" s="98"/>
      <c r="EI10718" s="98"/>
      <c r="EJ10718" s="98"/>
    </row>
    <row r="10719" spans="135:140">
      <c r="EE10719" s="114"/>
      <c r="EF10719" s="98"/>
      <c r="EG10719" s="98"/>
      <c r="EH10719" s="98"/>
      <c r="EI10719" s="98"/>
      <c r="EJ10719" s="98"/>
    </row>
    <row r="10720" spans="135:140">
      <c r="EE10720" s="114"/>
      <c r="EF10720" s="98"/>
      <c r="EG10720" s="98"/>
      <c r="EH10720" s="98"/>
      <c r="EI10720" s="98"/>
      <c r="EJ10720" s="98"/>
    </row>
    <row r="10721" spans="135:140">
      <c r="EE10721" s="114"/>
      <c r="EF10721" s="98"/>
      <c r="EG10721" s="98"/>
      <c r="EH10721" s="98"/>
      <c r="EI10721" s="98"/>
      <c r="EJ10721" s="98"/>
    </row>
    <row r="10722" spans="135:140">
      <c r="EE10722" s="114"/>
      <c r="EF10722" s="98"/>
      <c r="EG10722" s="98"/>
      <c r="EH10722" s="98"/>
      <c r="EI10722" s="98"/>
      <c r="EJ10722" s="98"/>
    </row>
    <row r="10723" spans="135:140">
      <c r="EE10723" s="114"/>
      <c r="EF10723" s="98"/>
      <c r="EG10723" s="98"/>
      <c r="EH10723" s="98"/>
      <c r="EI10723" s="98"/>
      <c r="EJ10723" s="98"/>
    </row>
    <row r="10724" spans="135:140">
      <c r="EE10724" s="114"/>
      <c r="EF10724" s="98"/>
      <c r="EG10724" s="98"/>
      <c r="EH10724" s="98"/>
      <c r="EI10724" s="98"/>
      <c r="EJ10724" s="98"/>
    </row>
    <row r="10725" spans="135:140">
      <c r="EE10725" s="114"/>
      <c r="EF10725" s="98"/>
      <c r="EG10725" s="98"/>
      <c r="EH10725" s="98"/>
      <c r="EI10725" s="98"/>
      <c r="EJ10725" s="98"/>
    </row>
    <row r="10726" spans="135:140">
      <c r="EE10726" s="114"/>
      <c r="EF10726" s="98"/>
      <c r="EG10726" s="98"/>
      <c r="EH10726" s="98"/>
      <c r="EI10726" s="98"/>
      <c r="EJ10726" s="98"/>
    </row>
    <row r="10727" spans="135:140">
      <c r="EE10727" s="114"/>
      <c r="EF10727" s="98"/>
      <c r="EG10727" s="98"/>
      <c r="EH10727" s="98"/>
      <c r="EI10727" s="98"/>
      <c r="EJ10727" s="98"/>
    </row>
    <row r="10728" spans="135:140">
      <c r="EE10728" s="114"/>
      <c r="EF10728" s="98"/>
      <c r="EG10728" s="98"/>
      <c r="EH10728" s="98"/>
      <c r="EI10728" s="98"/>
      <c r="EJ10728" s="98"/>
    </row>
    <row r="10729" spans="135:140">
      <c r="EE10729" s="114"/>
      <c r="EF10729" s="98"/>
      <c r="EG10729" s="98"/>
      <c r="EH10729" s="98"/>
      <c r="EI10729" s="98"/>
      <c r="EJ10729" s="98"/>
    </row>
    <row r="10730" spans="135:140">
      <c r="EE10730" s="114"/>
      <c r="EF10730" s="98"/>
      <c r="EG10730" s="98"/>
      <c r="EH10730" s="98"/>
      <c r="EI10730" s="98"/>
      <c r="EJ10730" s="98"/>
    </row>
    <row r="10731" spans="135:140">
      <c r="EE10731" s="114"/>
      <c r="EF10731" s="98"/>
      <c r="EG10731" s="98"/>
      <c r="EH10731" s="98"/>
      <c r="EI10731" s="98"/>
      <c r="EJ10731" s="98"/>
    </row>
    <row r="10732" spans="135:140">
      <c r="EE10732" s="114"/>
      <c r="EF10732" s="98"/>
      <c r="EG10732" s="98"/>
      <c r="EH10732" s="98"/>
      <c r="EI10732" s="98"/>
      <c r="EJ10732" s="98"/>
    </row>
    <row r="10733" spans="135:140">
      <c r="EE10733" s="114"/>
      <c r="EF10733" s="98"/>
      <c r="EG10733" s="98"/>
      <c r="EH10733" s="98"/>
      <c r="EI10733" s="98"/>
      <c r="EJ10733" s="98"/>
    </row>
    <row r="10734" spans="135:140">
      <c r="EE10734" s="114"/>
      <c r="EF10734" s="98"/>
      <c r="EG10734" s="98"/>
      <c r="EH10734" s="98"/>
      <c r="EI10734" s="98"/>
      <c r="EJ10734" s="98"/>
    </row>
    <row r="10735" spans="135:140">
      <c r="EE10735" s="114"/>
      <c r="EF10735" s="98"/>
      <c r="EG10735" s="98"/>
      <c r="EH10735" s="98"/>
      <c r="EI10735" s="98"/>
      <c r="EJ10735" s="98"/>
    </row>
    <row r="10736" spans="135:140">
      <c r="EE10736" s="114"/>
      <c r="EF10736" s="98"/>
      <c r="EG10736" s="98"/>
      <c r="EH10736" s="98"/>
      <c r="EI10736" s="98"/>
      <c r="EJ10736" s="98"/>
    </row>
    <row r="10737" spans="135:140">
      <c r="EE10737" s="114"/>
      <c r="EF10737" s="98"/>
      <c r="EG10737" s="98"/>
      <c r="EH10737" s="98"/>
      <c r="EI10737" s="98"/>
      <c r="EJ10737" s="98"/>
    </row>
    <row r="10738" spans="135:140">
      <c r="EE10738" s="114"/>
      <c r="EF10738" s="98"/>
      <c r="EG10738" s="98"/>
      <c r="EH10738" s="98"/>
      <c r="EI10738" s="98"/>
      <c r="EJ10738" s="98"/>
    </row>
    <row r="10739" spans="135:140">
      <c r="EE10739" s="114"/>
      <c r="EF10739" s="98"/>
      <c r="EG10739" s="98"/>
      <c r="EH10739" s="98"/>
      <c r="EI10739" s="98"/>
      <c r="EJ10739" s="98"/>
    </row>
    <row r="10740" spans="135:140">
      <c r="EE10740" s="114"/>
      <c r="EF10740" s="98"/>
      <c r="EG10740" s="98"/>
      <c r="EH10740" s="98"/>
      <c r="EI10740" s="98"/>
      <c r="EJ10740" s="98"/>
    </row>
    <row r="10741" spans="135:140">
      <c r="EE10741" s="114"/>
      <c r="EF10741" s="98"/>
      <c r="EG10741" s="98"/>
      <c r="EH10741" s="98"/>
      <c r="EI10741" s="98"/>
      <c r="EJ10741" s="98"/>
    </row>
    <row r="10742" spans="135:140">
      <c r="EE10742" s="114"/>
      <c r="EF10742" s="98"/>
      <c r="EG10742" s="98"/>
      <c r="EH10742" s="98"/>
      <c r="EI10742" s="98"/>
      <c r="EJ10742" s="98"/>
    </row>
    <row r="10743" spans="135:140">
      <c r="EE10743" s="114"/>
      <c r="EF10743" s="98"/>
      <c r="EG10743" s="98"/>
      <c r="EH10743" s="98"/>
      <c r="EI10743" s="98"/>
      <c r="EJ10743" s="98"/>
    </row>
    <row r="10744" spans="135:140">
      <c r="EE10744" s="114"/>
      <c r="EF10744" s="98"/>
      <c r="EG10744" s="98"/>
      <c r="EH10744" s="98"/>
      <c r="EI10744" s="98"/>
      <c r="EJ10744" s="98"/>
    </row>
    <row r="10745" spans="135:140">
      <c r="EE10745" s="114"/>
      <c r="EF10745" s="98"/>
      <c r="EG10745" s="98"/>
      <c r="EH10745" s="98"/>
      <c r="EI10745" s="98"/>
      <c r="EJ10745" s="98"/>
    </row>
    <row r="10746" spans="135:140">
      <c r="EE10746" s="114"/>
      <c r="EF10746" s="98"/>
      <c r="EG10746" s="98"/>
      <c r="EH10746" s="98"/>
      <c r="EI10746" s="98"/>
      <c r="EJ10746" s="98"/>
    </row>
    <row r="10747" spans="135:140">
      <c r="EE10747" s="114"/>
      <c r="EF10747" s="98"/>
      <c r="EG10747" s="98"/>
      <c r="EH10747" s="98"/>
      <c r="EI10747" s="98"/>
      <c r="EJ10747" s="98"/>
    </row>
    <row r="10748" spans="135:140">
      <c r="EE10748" s="114"/>
      <c r="EF10748" s="98"/>
      <c r="EG10748" s="98"/>
      <c r="EH10748" s="98"/>
      <c r="EI10748" s="98"/>
      <c r="EJ10748" s="98"/>
    </row>
    <row r="10749" spans="135:140">
      <c r="EE10749" s="114"/>
      <c r="EF10749" s="98"/>
      <c r="EG10749" s="98"/>
      <c r="EH10749" s="98"/>
      <c r="EI10749" s="98"/>
      <c r="EJ10749" s="98"/>
    </row>
    <row r="10750" spans="135:140">
      <c r="EE10750" s="114"/>
      <c r="EF10750" s="98"/>
      <c r="EG10750" s="98"/>
      <c r="EH10750" s="98"/>
      <c r="EI10750" s="98"/>
      <c r="EJ10750" s="98"/>
    </row>
    <row r="10751" spans="135:140">
      <c r="EE10751" s="114"/>
      <c r="EF10751" s="98"/>
      <c r="EG10751" s="98"/>
      <c r="EH10751" s="98"/>
      <c r="EI10751" s="98"/>
      <c r="EJ10751" s="98"/>
    </row>
    <row r="10752" spans="135:140">
      <c r="EE10752" s="114"/>
      <c r="EF10752" s="98"/>
      <c r="EG10752" s="98"/>
      <c r="EH10752" s="98"/>
      <c r="EI10752" s="98"/>
      <c r="EJ10752" s="98"/>
    </row>
    <row r="10753" spans="135:140">
      <c r="EE10753" s="114"/>
      <c r="EF10753" s="98"/>
      <c r="EG10753" s="98"/>
      <c r="EH10753" s="98"/>
      <c r="EI10753" s="98"/>
      <c r="EJ10753" s="98"/>
    </row>
    <row r="10754" spans="135:140">
      <c r="EE10754" s="114"/>
      <c r="EF10754" s="98"/>
      <c r="EG10754" s="98"/>
      <c r="EH10754" s="98"/>
      <c r="EI10754" s="98"/>
      <c r="EJ10754" s="98"/>
    </row>
    <row r="10755" spans="135:140">
      <c r="EE10755" s="114"/>
      <c r="EF10755" s="98"/>
      <c r="EG10755" s="98"/>
      <c r="EH10755" s="98"/>
      <c r="EI10755" s="98"/>
      <c r="EJ10755" s="98"/>
    </row>
    <row r="10756" spans="135:140">
      <c r="EE10756" s="114"/>
      <c r="EF10756" s="98"/>
      <c r="EG10756" s="98"/>
      <c r="EH10756" s="98"/>
      <c r="EI10756" s="98"/>
      <c r="EJ10756" s="98"/>
    </row>
    <row r="10757" spans="135:140">
      <c r="EE10757" s="114"/>
      <c r="EF10757" s="98"/>
      <c r="EG10757" s="98"/>
      <c r="EH10757" s="98"/>
      <c r="EI10757" s="98"/>
      <c r="EJ10757" s="98"/>
    </row>
    <row r="10758" spans="135:140">
      <c r="EE10758" s="114"/>
      <c r="EF10758" s="98"/>
      <c r="EG10758" s="98"/>
      <c r="EH10758" s="98"/>
      <c r="EI10758" s="98"/>
      <c r="EJ10758" s="98"/>
    </row>
    <row r="10759" spans="135:140">
      <c r="EE10759" s="114"/>
      <c r="EF10759" s="98"/>
      <c r="EG10759" s="98"/>
      <c r="EH10759" s="98"/>
      <c r="EI10759" s="98"/>
      <c r="EJ10759" s="98"/>
    </row>
    <row r="10760" spans="135:140">
      <c r="EE10760" s="114"/>
      <c r="EF10760" s="98"/>
      <c r="EG10760" s="98"/>
      <c r="EH10760" s="98"/>
      <c r="EI10760" s="98"/>
      <c r="EJ10760" s="98"/>
    </row>
    <row r="10761" spans="135:140">
      <c r="EE10761" s="114"/>
      <c r="EF10761" s="98"/>
      <c r="EG10761" s="98"/>
      <c r="EH10761" s="98"/>
      <c r="EI10761" s="98"/>
      <c r="EJ10761" s="98"/>
    </row>
    <row r="10762" spans="135:140">
      <c r="EE10762" s="114"/>
      <c r="EF10762" s="98"/>
      <c r="EG10762" s="98"/>
      <c r="EH10762" s="98"/>
      <c r="EI10762" s="98"/>
      <c r="EJ10762" s="98"/>
    </row>
    <row r="10763" spans="135:140">
      <c r="EE10763" s="114"/>
      <c r="EF10763" s="98"/>
      <c r="EG10763" s="98"/>
      <c r="EH10763" s="98"/>
      <c r="EI10763" s="98"/>
      <c r="EJ10763" s="98"/>
    </row>
    <row r="10764" spans="135:140">
      <c r="EE10764" s="114"/>
      <c r="EF10764" s="98"/>
      <c r="EG10764" s="98"/>
      <c r="EH10764" s="98"/>
      <c r="EI10764" s="98"/>
      <c r="EJ10764" s="98"/>
    </row>
    <row r="10765" spans="135:140">
      <c r="EE10765" s="114"/>
      <c r="EF10765" s="98"/>
      <c r="EG10765" s="98"/>
      <c r="EH10765" s="98"/>
      <c r="EI10765" s="98"/>
      <c r="EJ10765" s="98"/>
    </row>
    <row r="10766" spans="135:140">
      <c r="EE10766" s="114"/>
      <c r="EF10766" s="98"/>
      <c r="EG10766" s="98"/>
      <c r="EH10766" s="98"/>
      <c r="EI10766" s="98"/>
      <c r="EJ10766" s="98"/>
    </row>
    <row r="10767" spans="135:140">
      <c r="EE10767" s="114"/>
      <c r="EF10767" s="98"/>
      <c r="EG10767" s="98"/>
      <c r="EH10767" s="98"/>
      <c r="EI10767" s="98"/>
      <c r="EJ10767" s="98"/>
    </row>
    <row r="10768" spans="135:140">
      <c r="EE10768" s="114"/>
      <c r="EF10768" s="98"/>
      <c r="EG10768" s="98"/>
      <c r="EH10768" s="98"/>
      <c r="EI10768" s="98"/>
      <c r="EJ10768" s="98"/>
    </row>
    <row r="10769" spans="135:140">
      <c r="EE10769" s="114"/>
      <c r="EF10769" s="98"/>
      <c r="EG10769" s="98"/>
      <c r="EH10769" s="98"/>
      <c r="EI10769" s="98"/>
      <c r="EJ10769" s="98"/>
    </row>
    <row r="10770" spans="135:140">
      <c r="EE10770" s="114"/>
      <c r="EF10770" s="98"/>
      <c r="EG10770" s="98"/>
      <c r="EH10770" s="98"/>
      <c r="EI10770" s="98"/>
      <c r="EJ10770" s="98"/>
    </row>
    <row r="10771" spans="135:140">
      <c r="EE10771" s="114"/>
      <c r="EF10771" s="98"/>
      <c r="EG10771" s="98"/>
      <c r="EH10771" s="98"/>
      <c r="EI10771" s="98"/>
      <c r="EJ10771" s="98"/>
    </row>
    <row r="10772" spans="135:140">
      <c r="EE10772" s="114"/>
      <c r="EF10772" s="98"/>
      <c r="EG10772" s="98"/>
      <c r="EH10772" s="98"/>
      <c r="EI10772" s="98"/>
      <c r="EJ10772" s="98"/>
    </row>
    <row r="10773" spans="135:140">
      <c r="EE10773" s="114"/>
      <c r="EF10773" s="98"/>
      <c r="EG10773" s="98"/>
      <c r="EH10773" s="98"/>
      <c r="EI10773" s="98"/>
      <c r="EJ10773" s="98"/>
    </row>
    <row r="10774" spans="135:140">
      <c r="EE10774" s="114"/>
      <c r="EF10774" s="98"/>
      <c r="EG10774" s="98"/>
      <c r="EH10774" s="98"/>
      <c r="EI10774" s="98"/>
      <c r="EJ10774" s="98"/>
    </row>
    <row r="10775" spans="135:140">
      <c r="EE10775" s="114"/>
      <c r="EF10775" s="98"/>
      <c r="EG10775" s="98"/>
      <c r="EH10775" s="98"/>
      <c r="EI10775" s="98"/>
      <c r="EJ10775" s="98"/>
    </row>
    <row r="10776" spans="135:140">
      <c r="EE10776" s="114"/>
      <c r="EF10776" s="98"/>
      <c r="EG10776" s="98"/>
      <c r="EH10776" s="98"/>
      <c r="EI10776" s="98"/>
      <c r="EJ10776" s="98"/>
    </row>
    <row r="10777" spans="135:140">
      <c r="EE10777" s="114"/>
      <c r="EF10777" s="98"/>
      <c r="EG10777" s="98"/>
      <c r="EH10777" s="98"/>
      <c r="EI10777" s="98"/>
      <c r="EJ10777" s="98"/>
    </row>
    <row r="10778" spans="135:140">
      <c r="EE10778" s="114"/>
      <c r="EF10778" s="98"/>
      <c r="EG10778" s="98"/>
      <c r="EH10778" s="98"/>
      <c r="EI10778" s="98"/>
      <c r="EJ10778" s="98"/>
    </row>
    <row r="10779" spans="135:140">
      <c r="EE10779" s="114"/>
      <c r="EF10779" s="98"/>
      <c r="EG10779" s="98"/>
      <c r="EH10779" s="98"/>
      <c r="EI10779" s="98"/>
      <c r="EJ10779" s="98"/>
    </row>
    <row r="10780" spans="135:140">
      <c r="EE10780" s="114"/>
      <c r="EF10780" s="98"/>
      <c r="EG10780" s="98"/>
      <c r="EH10780" s="98"/>
      <c r="EI10780" s="98"/>
      <c r="EJ10780" s="98"/>
    </row>
    <row r="10781" spans="135:140">
      <c r="EE10781" s="114"/>
      <c r="EF10781" s="98"/>
      <c r="EG10781" s="98"/>
      <c r="EH10781" s="98"/>
      <c r="EI10781" s="98"/>
      <c r="EJ10781" s="98"/>
    </row>
    <row r="10782" spans="135:140">
      <c r="EE10782" s="114"/>
      <c r="EF10782" s="98"/>
      <c r="EG10782" s="98"/>
      <c r="EH10782" s="98"/>
      <c r="EI10782" s="98"/>
      <c r="EJ10782" s="98"/>
    </row>
    <row r="10783" spans="135:140">
      <c r="EE10783" s="114"/>
      <c r="EF10783" s="98"/>
      <c r="EG10783" s="98"/>
      <c r="EH10783" s="98"/>
      <c r="EI10783" s="98"/>
      <c r="EJ10783" s="98"/>
    </row>
    <row r="10784" spans="135:140">
      <c r="EE10784" s="114"/>
      <c r="EF10784" s="98"/>
      <c r="EG10784" s="98"/>
      <c r="EH10784" s="98"/>
      <c r="EI10784" s="98"/>
      <c r="EJ10784" s="98"/>
    </row>
    <row r="10785" spans="135:140">
      <c r="EE10785" s="114"/>
      <c r="EF10785" s="98"/>
      <c r="EG10785" s="98"/>
      <c r="EH10785" s="98"/>
      <c r="EI10785" s="98"/>
      <c r="EJ10785" s="98"/>
    </row>
    <row r="10786" spans="135:140">
      <c r="EE10786" s="114"/>
      <c r="EF10786" s="98"/>
      <c r="EG10786" s="98"/>
      <c r="EH10786" s="98"/>
      <c r="EI10786" s="98"/>
      <c r="EJ10786" s="98"/>
    </row>
    <row r="10787" spans="135:140">
      <c r="EE10787" s="114"/>
      <c r="EF10787" s="98"/>
      <c r="EG10787" s="98"/>
      <c r="EH10787" s="98"/>
      <c r="EI10787" s="98"/>
      <c r="EJ10787" s="98"/>
    </row>
    <row r="10788" spans="135:140">
      <c r="EE10788" s="114"/>
      <c r="EF10788" s="98"/>
      <c r="EG10788" s="98"/>
      <c r="EH10788" s="98"/>
      <c r="EI10788" s="98"/>
      <c r="EJ10788" s="98"/>
    </row>
    <row r="10789" spans="135:140">
      <c r="EE10789" s="114"/>
      <c r="EF10789" s="98"/>
      <c r="EG10789" s="98"/>
      <c r="EH10789" s="98"/>
      <c r="EI10789" s="98"/>
      <c r="EJ10789" s="98"/>
    </row>
    <row r="10790" spans="135:140">
      <c r="EE10790" s="114"/>
      <c r="EF10790" s="98"/>
      <c r="EG10790" s="98"/>
      <c r="EH10790" s="98"/>
      <c r="EI10790" s="98"/>
      <c r="EJ10790" s="98"/>
    </row>
    <row r="10791" spans="135:140">
      <c r="EE10791" s="114"/>
      <c r="EF10791" s="98"/>
      <c r="EG10791" s="98"/>
      <c r="EH10791" s="98"/>
      <c r="EI10791" s="98"/>
      <c r="EJ10791" s="98"/>
    </row>
    <row r="10792" spans="135:140">
      <c r="EE10792" s="114"/>
      <c r="EF10792" s="98"/>
      <c r="EG10792" s="98"/>
      <c r="EH10792" s="98"/>
      <c r="EI10792" s="98"/>
      <c r="EJ10792" s="98"/>
    </row>
    <row r="10793" spans="135:140">
      <c r="EE10793" s="114"/>
      <c r="EF10793" s="98"/>
      <c r="EG10793" s="98"/>
      <c r="EH10793" s="98"/>
      <c r="EI10793" s="98"/>
      <c r="EJ10793" s="98"/>
    </row>
    <row r="10794" spans="135:140">
      <c r="EE10794" s="114"/>
      <c r="EF10794" s="98"/>
      <c r="EG10794" s="98"/>
      <c r="EH10794" s="98"/>
      <c r="EI10794" s="98"/>
      <c r="EJ10794" s="98"/>
    </row>
    <row r="10795" spans="135:140">
      <c r="EE10795" s="114"/>
      <c r="EF10795" s="98"/>
      <c r="EG10795" s="98"/>
      <c r="EH10795" s="98"/>
      <c r="EI10795" s="98"/>
      <c r="EJ10795" s="98"/>
    </row>
    <row r="10796" spans="135:140">
      <c r="EE10796" s="114"/>
      <c r="EF10796" s="98"/>
      <c r="EG10796" s="98"/>
      <c r="EH10796" s="98"/>
      <c r="EI10796" s="98"/>
      <c r="EJ10796" s="98"/>
    </row>
    <row r="10797" spans="135:140">
      <c r="EE10797" s="114"/>
      <c r="EF10797" s="98"/>
      <c r="EG10797" s="98"/>
      <c r="EH10797" s="98"/>
      <c r="EI10797" s="98"/>
      <c r="EJ10797" s="98"/>
    </row>
    <row r="10798" spans="135:140">
      <c r="EE10798" s="114"/>
      <c r="EF10798" s="98"/>
      <c r="EG10798" s="98"/>
      <c r="EH10798" s="98"/>
      <c r="EI10798" s="98"/>
      <c r="EJ10798" s="98"/>
    </row>
    <row r="10799" spans="135:140">
      <c r="EE10799" s="114"/>
      <c r="EF10799" s="98"/>
      <c r="EG10799" s="98"/>
      <c r="EH10799" s="98"/>
      <c r="EI10799" s="98"/>
      <c r="EJ10799" s="98"/>
    </row>
    <row r="10800" spans="135:140">
      <c r="EE10800" s="114"/>
      <c r="EF10800" s="98"/>
      <c r="EG10800" s="98"/>
      <c r="EH10800" s="98"/>
      <c r="EI10800" s="98"/>
      <c r="EJ10800" s="98"/>
    </row>
    <row r="10801" spans="135:140">
      <c r="EE10801" s="114"/>
      <c r="EF10801" s="98"/>
      <c r="EG10801" s="98"/>
      <c r="EH10801" s="98"/>
      <c r="EI10801" s="98"/>
      <c r="EJ10801" s="98"/>
    </row>
    <row r="10802" spans="135:140">
      <c r="EE10802" s="114"/>
      <c r="EF10802" s="98"/>
      <c r="EG10802" s="98"/>
      <c r="EH10802" s="98"/>
      <c r="EI10802" s="98"/>
      <c r="EJ10802" s="98"/>
    </row>
    <row r="10803" spans="135:140">
      <c r="EE10803" s="114"/>
      <c r="EF10803" s="98"/>
      <c r="EG10803" s="98"/>
      <c r="EH10803" s="98"/>
      <c r="EI10803" s="98"/>
      <c r="EJ10803" s="98"/>
    </row>
    <row r="10804" spans="135:140">
      <c r="EE10804" s="114"/>
      <c r="EF10804" s="98"/>
      <c r="EG10804" s="98"/>
      <c r="EH10804" s="98"/>
      <c r="EI10804" s="98"/>
      <c r="EJ10804" s="98"/>
    </row>
    <row r="10805" spans="135:140">
      <c r="EE10805" s="114"/>
      <c r="EF10805" s="98"/>
      <c r="EG10805" s="98"/>
      <c r="EH10805" s="98"/>
      <c r="EI10805" s="98"/>
      <c r="EJ10805" s="98"/>
    </row>
    <row r="10806" spans="135:140">
      <c r="EE10806" s="114"/>
      <c r="EF10806" s="98"/>
      <c r="EG10806" s="98"/>
      <c r="EH10806" s="98"/>
      <c r="EI10806" s="98"/>
      <c r="EJ10806" s="98"/>
    </row>
    <row r="10807" spans="135:140">
      <c r="EE10807" s="114"/>
      <c r="EF10807" s="98"/>
      <c r="EG10807" s="98"/>
      <c r="EH10807" s="98"/>
      <c r="EI10807" s="98"/>
      <c r="EJ10807" s="98"/>
    </row>
    <row r="10808" spans="135:140">
      <c r="EE10808" s="114"/>
      <c r="EF10808" s="98"/>
      <c r="EG10808" s="98"/>
      <c r="EH10808" s="98"/>
      <c r="EI10808" s="98"/>
      <c r="EJ10808" s="98"/>
    </row>
    <row r="10809" spans="135:140">
      <c r="EE10809" s="114"/>
      <c r="EF10809" s="98"/>
      <c r="EG10809" s="98"/>
      <c r="EH10809" s="98"/>
      <c r="EI10809" s="98"/>
      <c r="EJ10809" s="98"/>
    </row>
    <row r="10810" spans="135:140">
      <c r="EE10810" s="114"/>
      <c r="EF10810" s="98"/>
      <c r="EG10810" s="98"/>
      <c r="EH10810" s="98"/>
      <c r="EI10810" s="98"/>
      <c r="EJ10810" s="98"/>
    </row>
    <row r="10811" spans="135:140">
      <c r="EE10811" s="114"/>
      <c r="EF10811" s="98"/>
      <c r="EG10811" s="98"/>
      <c r="EH10811" s="98"/>
      <c r="EI10811" s="98"/>
      <c r="EJ10811" s="98"/>
    </row>
    <row r="10812" spans="135:140">
      <c r="EE10812" s="114"/>
      <c r="EF10812" s="98"/>
      <c r="EG10812" s="98"/>
      <c r="EH10812" s="98"/>
      <c r="EI10812" s="98"/>
      <c r="EJ10812" s="98"/>
    </row>
    <row r="10813" spans="135:140">
      <c r="EE10813" s="114"/>
      <c r="EF10813" s="98"/>
      <c r="EG10813" s="98"/>
      <c r="EH10813" s="98"/>
      <c r="EI10813" s="98"/>
      <c r="EJ10813" s="98"/>
    </row>
    <row r="10814" spans="135:140">
      <c r="EE10814" s="114"/>
      <c r="EF10814" s="98"/>
      <c r="EG10814" s="98"/>
      <c r="EH10814" s="98"/>
      <c r="EI10814" s="98"/>
      <c r="EJ10814" s="98"/>
    </row>
    <row r="10815" spans="135:140">
      <c r="EE10815" s="114"/>
      <c r="EF10815" s="98"/>
      <c r="EG10815" s="98"/>
      <c r="EH10815" s="98"/>
      <c r="EI10815" s="98"/>
      <c r="EJ10815" s="98"/>
    </row>
    <row r="10816" spans="135:140">
      <c r="EE10816" s="114"/>
      <c r="EF10816" s="98"/>
      <c r="EG10816" s="98"/>
      <c r="EH10816" s="98"/>
      <c r="EI10816" s="98"/>
      <c r="EJ10816" s="98"/>
    </row>
    <row r="10817" spans="135:140">
      <c r="EE10817" s="114"/>
      <c r="EF10817" s="98"/>
      <c r="EG10817" s="98"/>
      <c r="EH10817" s="98"/>
      <c r="EI10817" s="98"/>
      <c r="EJ10817" s="98"/>
    </row>
    <row r="10818" spans="135:140">
      <c r="EE10818" s="114"/>
      <c r="EF10818" s="98"/>
      <c r="EG10818" s="98"/>
      <c r="EH10818" s="98"/>
      <c r="EI10818" s="98"/>
      <c r="EJ10818" s="98"/>
    </row>
    <row r="10819" spans="135:140">
      <c r="EE10819" s="114"/>
      <c r="EF10819" s="98"/>
      <c r="EG10819" s="98"/>
      <c r="EH10819" s="98"/>
      <c r="EI10819" s="98"/>
      <c r="EJ10819" s="98"/>
    </row>
    <row r="10820" spans="135:140">
      <c r="EE10820" s="114"/>
      <c r="EF10820" s="98"/>
      <c r="EG10820" s="98"/>
      <c r="EH10820" s="98"/>
      <c r="EI10820" s="98"/>
      <c r="EJ10820" s="98"/>
    </row>
    <row r="10821" spans="135:140">
      <c r="EE10821" s="114"/>
      <c r="EF10821" s="98"/>
      <c r="EG10821" s="98"/>
      <c r="EH10821" s="98"/>
      <c r="EI10821" s="98"/>
      <c r="EJ10821" s="98"/>
    </row>
    <row r="10822" spans="135:140">
      <c r="EE10822" s="114"/>
      <c r="EF10822" s="98"/>
      <c r="EG10822" s="98"/>
      <c r="EH10822" s="98"/>
      <c r="EI10822" s="98"/>
      <c r="EJ10822" s="98"/>
    </row>
    <row r="10823" spans="135:140">
      <c r="EE10823" s="114"/>
      <c r="EF10823" s="98"/>
      <c r="EG10823" s="98"/>
      <c r="EH10823" s="98"/>
      <c r="EI10823" s="98"/>
      <c r="EJ10823" s="98"/>
    </row>
    <row r="10824" spans="135:140">
      <c r="EE10824" s="114"/>
      <c r="EF10824" s="98"/>
      <c r="EG10824" s="98"/>
      <c r="EH10824" s="98"/>
      <c r="EI10824" s="98"/>
      <c r="EJ10824" s="98"/>
    </row>
    <row r="10825" spans="135:140">
      <c r="EE10825" s="114"/>
      <c r="EF10825" s="98"/>
      <c r="EG10825" s="98"/>
      <c r="EH10825" s="98"/>
      <c r="EI10825" s="98"/>
      <c r="EJ10825" s="98"/>
    </row>
    <row r="10826" spans="135:140">
      <c r="EE10826" s="114"/>
      <c r="EF10826" s="98"/>
      <c r="EG10826" s="98"/>
      <c r="EH10826" s="98"/>
      <c r="EI10826" s="98"/>
      <c r="EJ10826" s="98"/>
    </row>
    <row r="10827" spans="135:140">
      <c r="EE10827" s="114"/>
      <c r="EF10827" s="98"/>
      <c r="EG10827" s="98"/>
      <c r="EH10827" s="98"/>
      <c r="EI10827" s="98"/>
      <c r="EJ10827" s="98"/>
    </row>
    <row r="10828" spans="135:140">
      <c r="EE10828" s="114"/>
      <c r="EF10828" s="98"/>
      <c r="EG10828" s="98"/>
      <c r="EH10828" s="98"/>
      <c r="EI10828" s="98"/>
      <c r="EJ10828" s="98"/>
    </row>
    <row r="10829" spans="135:140">
      <c r="EE10829" s="114"/>
      <c r="EF10829" s="98"/>
      <c r="EG10829" s="98"/>
      <c r="EH10829" s="98"/>
      <c r="EI10829" s="98"/>
      <c r="EJ10829" s="98"/>
    </row>
    <row r="10830" spans="135:140">
      <c r="EE10830" s="114"/>
      <c r="EF10830" s="98"/>
      <c r="EG10830" s="98"/>
      <c r="EH10830" s="98"/>
      <c r="EI10830" s="98"/>
      <c r="EJ10830" s="98"/>
    </row>
    <row r="10831" spans="135:140">
      <c r="EE10831" s="114"/>
      <c r="EF10831" s="98"/>
      <c r="EG10831" s="98"/>
      <c r="EH10831" s="98"/>
      <c r="EI10831" s="98"/>
      <c r="EJ10831" s="98"/>
    </row>
    <row r="10832" spans="135:140">
      <c r="EE10832" s="114"/>
      <c r="EF10832" s="98"/>
      <c r="EG10832" s="98"/>
      <c r="EH10832" s="98"/>
      <c r="EI10832" s="98"/>
      <c r="EJ10832" s="98"/>
    </row>
    <row r="10833" spans="135:140">
      <c r="EE10833" s="114"/>
      <c r="EF10833" s="98"/>
      <c r="EG10833" s="98"/>
      <c r="EH10833" s="98"/>
      <c r="EI10833" s="98"/>
      <c r="EJ10833" s="98"/>
    </row>
    <row r="10834" spans="135:140">
      <c r="EE10834" s="114"/>
      <c r="EF10834" s="98"/>
      <c r="EG10834" s="98"/>
      <c r="EH10834" s="98"/>
      <c r="EI10834" s="98"/>
      <c r="EJ10834" s="98"/>
    </row>
    <row r="10835" spans="135:140">
      <c r="EE10835" s="114"/>
      <c r="EF10835" s="98"/>
      <c r="EG10835" s="98"/>
      <c r="EH10835" s="98"/>
      <c r="EI10835" s="98"/>
      <c r="EJ10835" s="98"/>
    </row>
    <row r="10836" spans="135:140">
      <c r="EE10836" s="114"/>
      <c r="EF10836" s="98"/>
      <c r="EG10836" s="98"/>
      <c r="EH10836" s="98"/>
      <c r="EI10836" s="98"/>
      <c r="EJ10836" s="98"/>
    </row>
    <row r="10837" spans="135:140">
      <c r="EE10837" s="114"/>
      <c r="EF10837" s="98"/>
      <c r="EG10837" s="98"/>
      <c r="EH10837" s="98"/>
      <c r="EI10837" s="98"/>
      <c r="EJ10837" s="98"/>
    </row>
    <row r="10838" spans="135:140">
      <c r="EE10838" s="114"/>
      <c r="EF10838" s="98"/>
      <c r="EG10838" s="98"/>
      <c r="EH10838" s="98"/>
      <c r="EI10838" s="98"/>
      <c r="EJ10838" s="98"/>
    </row>
    <row r="10839" spans="135:140">
      <c r="EE10839" s="114"/>
      <c r="EF10839" s="98"/>
      <c r="EG10839" s="98"/>
      <c r="EH10839" s="98"/>
      <c r="EI10839" s="98"/>
      <c r="EJ10839" s="98"/>
    </row>
    <row r="10840" spans="135:140">
      <c r="EE10840" s="114"/>
      <c r="EF10840" s="98"/>
      <c r="EG10840" s="98"/>
      <c r="EH10840" s="98"/>
      <c r="EI10840" s="98"/>
      <c r="EJ10840" s="98"/>
    </row>
    <row r="10841" spans="135:140">
      <c r="EE10841" s="114"/>
      <c r="EF10841" s="98"/>
      <c r="EG10841" s="98"/>
      <c r="EH10841" s="98"/>
      <c r="EI10841" s="98"/>
      <c r="EJ10841" s="98"/>
    </row>
    <row r="10842" spans="135:140">
      <c r="EE10842" s="114"/>
      <c r="EF10842" s="98"/>
      <c r="EG10842" s="98"/>
      <c r="EH10842" s="98"/>
      <c r="EI10842" s="98"/>
      <c r="EJ10842" s="98"/>
    </row>
    <row r="10843" spans="135:140">
      <c r="EE10843" s="114"/>
      <c r="EF10843" s="98"/>
      <c r="EG10843" s="98"/>
      <c r="EH10843" s="98"/>
      <c r="EI10843" s="98"/>
      <c r="EJ10843" s="98"/>
    </row>
    <row r="10844" spans="135:140">
      <c r="EE10844" s="114"/>
      <c r="EF10844" s="98"/>
      <c r="EG10844" s="98"/>
      <c r="EH10844" s="98"/>
      <c r="EI10844" s="98"/>
      <c r="EJ10844" s="98"/>
    </row>
    <row r="10845" spans="135:140">
      <c r="EE10845" s="114"/>
      <c r="EF10845" s="98"/>
      <c r="EG10845" s="98"/>
      <c r="EH10845" s="98"/>
      <c r="EI10845" s="98"/>
      <c r="EJ10845" s="98"/>
    </row>
    <row r="10846" spans="135:140">
      <c r="EE10846" s="114"/>
      <c r="EF10846" s="98"/>
      <c r="EG10846" s="98"/>
      <c r="EH10846" s="98"/>
      <c r="EI10846" s="98"/>
      <c r="EJ10846" s="98"/>
    </row>
    <row r="10847" spans="135:140">
      <c r="EE10847" s="114"/>
      <c r="EF10847" s="98"/>
      <c r="EG10847" s="98"/>
      <c r="EH10847" s="98"/>
      <c r="EI10847" s="98"/>
      <c r="EJ10847" s="98"/>
    </row>
    <row r="10848" spans="135:140">
      <c r="EE10848" s="114"/>
      <c r="EF10848" s="98"/>
      <c r="EG10848" s="98"/>
      <c r="EH10848" s="98"/>
      <c r="EI10848" s="98"/>
      <c r="EJ10848" s="98"/>
    </row>
    <row r="10849" spans="135:140">
      <c r="EE10849" s="114"/>
      <c r="EF10849" s="98"/>
      <c r="EG10849" s="98"/>
      <c r="EH10849" s="98"/>
      <c r="EI10849" s="98"/>
      <c r="EJ10849" s="98"/>
    </row>
    <row r="10850" spans="135:140">
      <c r="EE10850" s="114"/>
      <c r="EF10850" s="98"/>
      <c r="EG10850" s="98"/>
      <c r="EH10850" s="98"/>
      <c r="EI10850" s="98"/>
      <c r="EJ10850" s="98"/>
    </row>
    <row r="10851" spans="135:140">
      <c r="EE10851" s="114"/>
      <c r="EF10851" s="98"/>
      <c r="EG10851" s="98"/>
      <c r="EH10851" s="98"/>
      <c r="EI10851" s="98"/>
      <c r="EJ10851" s="98"/>
    </row>
    <row r="10852" spans="135:140">
      <c r="EE10852" s="114"/>
      <c r="EF10852" s="98"/>
      <c r="EG10852" s="98"/>
      <c r="EH10852" s="98"/>
      <c r="EI10852" s="98"/>
      <c r="EJ10852" s="98"/>
    </row>
    <row r="10853" spans="135:140">
      <c r="EE10853" s="114"/>
      <c r="EF10853" s="98"/>
      <c r="EG10853" s="98"/>
      <c r="EH10853" s="98"/>
      <c r="EI10853" s="98"/>
      <c r="EJ10853" s="98"/>
    </row>
    <row r="10854" spans="135:140">
      <c r="EE10854" s="114"/>
      <c r="EF10854" s="98"/>
      <c r="EG10854" s="98"/>
      <c r="EH10854" s="98"/>
      <c r="EI10854" s="98"/>
      <c r="EJ10854" s="98"/>
    </row>
    <row r="10855" spans="135:140">
      <c r="EE10855" s="114"/>
      <c r="EF10855" s="98"/>
      <c r="EG10855" s="98"/>
      <c r="EH10855" s="98"/>
      <c r="EI10855" s="98"/>
      <c r="EJ10855" s="98"/>
    </row>
    <row r="10856" spans="135:140">
      <c r="EE10856" s="114"/>
      <c r="EF10856" s="98"/>
      <c r="EG10856" s="98"/>
      <c r="EH10856" s="98"/>
      <c r="EI10856" s="98"/>
      <c r="EJ10856" s="98"/>
    </row>
    <row r="10857" spans="135:140">
      <c r="EE10857" s="114"/>
      <c r="EF10857" s="98"/>
      <c r="EG10857" s="98"/>
      <c r="EH10857" s="98"/>
      <c r="EI10857" s="98"/>
      <c r="EJ10857" s="98"/>
    </row>
    <row r="10858" spans="135:140">
      <c r="EE10858" s="114"/>
      <c r="EF10858" s="98"/>
      <c r="EG10858" s="98"/>
      <c r="EH10858" s="98"/>
      <c r="EI10858" s="98"/>
      <c r="EJ10858" s="98"/>
    </row>
    <row r="10859" spans="135:140">
      <c r="EE10859" s="114"/>
      <c r="EF10859" s="98"/>
      <c r="EG10859" s="98"/>
      <c r="EH10859" s="98"/>
      <c r="EI10859" s="98"/>
      <c r="EJ10859" s="98"/>
    </row>
    <row r="10860" spans="135:140">
      <c r="EE10860" s="114"/>
      <c r="EF10860" s="98"/>
      <c r="EG10860" s="98"/>
      <c r="EH10860" s="98"/>
      <c r="EI10860" s="98"/>
      <c r="EJ10860" s="98"/>
    </row>
    <row r="10861" spans="135:140">
      <c r="EE10861" s="114"/>
      <c r="EF10861" s="98"/>
      <c r="EG10861" s="98"/>
      <c r="EH10861" s="98"/>
      <c r="EI10861" s="98"/>
      <c r="EJ10861" s="98"/>
    </row>
    <row r="10862" spans="135:140">
      <c r="EE10862" s="114"/>
      <c r="EF10862" s="98"/>
      <c r="EG10862" s="98"/>
      <c r="EH10862" s="98"/>
      <c r="EI10862" s="98"/>
      <c r="EJ10862" s="98"/>
    </row>
    <row r="10863" spans="135:140">
      <c r="EE10863" s="114"/>
      <c r="EF10863" s="98"/>
      <c r="EG10863" s="98"/>
      <c r="EH10863" s="98"/>
      <c r="EI10863" s="98"/>
      <c r="EJ10863" s="98"/>
    </row>
    <row r="10864" spans="135:140">
      <c r="EE10864" s="114"/>
      <c r="EF10864" s="98"/>
      <c r="EG10864" s="98"/>
      <c r="EH10864" s="98"/>
      <c r="EI10864" s="98"/>
      <c r="EJ10864" s="98"/>
    </row>
    <row r="10865" spans="135:140">
      <c r="EE10865" s="114"/>
      <c r="EF10865" s="98"/>
      <c r="EG10865" s="98"/>
      <c r="EH10865" s="98"/>
      <c r="EI10865" s="98"/>
      <c r="EJ10865" s="98"/>
    </row>
    <row r="10866" spans="135:140">
      <c r="EE10866" s="114"/>
      <c r="EF10866" s="98"/>
      <c r="EG10866" s="98"/>
      <c r="EH10866" s="98"/>
      <c r="EI10866" s="98"/>
      <c r="EJ10866" s="98"/>
    </row>
    <row r="10867" spans="135:140">
      <c r="EE10867" s="114"/>
      <c r="EF10867" s="98"/>
      <c r="EG10867" s="98"/>
      <c r="EH10867" s="98"/>
      <c r="EI10867" s="98"/>
      <c r="EJ10867" s="98"/>
    </row>
    <row r="10868" spans="135:140">
      <c r="EE10868" s="114"/>
      <c r="EF10868" s="98"/>
      <c r="EG10868" s="98"/>
      <c r="EH10868" s="98"/>
      <c r="EI10868" s="98"/>
      <c r="EJ10868" s="98"/>
    </row>
    <row r="10869" spans="135:140">
      <c r="EE10869" s="114"/>
      <c r="EF10869" s="98"/>
      <c r="EG10869" s="98"/>
      <c r="EH10869" s="98"/>
      <c r="EI10869" s="98"/>
      <c r="EJ10869" s="98"/>
    </row>
    <row r="10870" spans="135:140">
      <c r="EE10870" s="114"/>
      <c r="EF10870" s="98"/>
      <c r="EG10870" s="98"/>
      <c r="EH10870" s="98"/>
      <c r="EI10870" s="98"/>
      <c r="EJ10870" s="98"/>
    </row>
    <row r="10871" spans="135:140">
      <c r="EE10871" s="114"/>
      <c r="EF10871" s="98"/>
      <c r="EG10871" s="98"/>
      <c r="EH10871" s="98"/>
      <c r="EI10871" s="98"/>
      <c r="EJ10871" s="98"/>
    </row>
    <row r="10872" spans="135:140">
      <c r="EE10872" s="114"/>
      <c r="EF10872" s="98"/>
      <c r="EG10872" s="98"/>
      <c r="EH10872" s="98"/>
      <c r="EI10872" s="98"/>
      <c r="EJ10872" s="98"/>
    </row>
    <row r="10873" spans="135:140">
      <c r="EE10873" s="114"/>
      <c r="EF10873" s="98"/>
      <c r="EG10873" s="98"/>
      <c r="EH10873" s="98"/>
      <c r="EI10873" s="98"/>
      <c r="EJ10873" s="98"/>
    </row>
    <row r="10874" spans="135:140">
      <c r="EE10874" s="114"/>
      <c r="EF10874" s="98"/>
      <c r="EG10874" s="98"/>
      <c r="EH10874" s="98"/>
      <c r="EI10874" s="98"/>
      <c r="EJ10874" s="98"/>
    </row>
    <row r="10875" spans="135:140">
      <c r="EE10875" s="114"/>
      <c r="EF10875" s="98"/>
      <c r="EG10875" s="98"/>
      <c r="EH10875" s="98"/>
      <c r="EI10875" s="98"/>
      <c r="EJ10875" s="98"/>
    </row>
    <row r="10876" spans="135:140">
      <c r="EE10876" s="114"/>
      <c r="EF10876" s="98"/>
      <c r="EG10876" s="98"/>
      <c r="EH10876" s="98"/>
      <c r="EI10876" s="98"/>
      <c r="EJ10876" s="98"/>
    </row>
    <row r="10877" spans="135:140">
      <c r="EE10877" s="114"/>
      <c r="EF10877" s="98"/>
      <c r="EG10877" s="98"/>
      <c r="EH10877" s="98"/>
      <c r="EI10877" s="98"/>
      <c r="EJ10877" s="98"/>
    </row>
    <row r="10878" spans="135:140">
      <c r="EE10878" s="114"/>
      <c r="EF10878" s="98"/>
      <c r="EG10878" s="98"/>
      <c r="EH10878" s="98"/>
      <c r="EI10878" s="98"/>
      <c r="EJ10878" s="98"/>
    </row>
    <row r="10879" spans="135:140">
      <c r="EE10879" s="114"/>
      <c r="EF10879" s="98"/>
      <c r="EG10879" s="98"/>
      <c r="EH10879" s="98"/>
      <c r="EI10879" s="98"/>
      <c r="EJ10879" s="98"/>
    </row>
    <row r="10880" spans="135:140">
      <c r="EE10880" s="114"/>
      <c r="EF10880" s="98"/>
      <c r="EG10880" s="98"/>
      <c r="EH10880" s="98"/>
      <c r="EI10880" s="98"/>
      <c r="EJ10880" s="98"/>
    </row>
    <row r="10881" spans="135:140">
      <c r="EE10881" s="114"/>
      <c r="EF10881" s="98"/>
      <c r="EG10881" s="98"/>
      <c r="EH10881" s="98"/>
      <c r="EI10881" s="98"/>
      <c r="EJ10881" s="98"/>
    </row>
    <row r="10882" spans="135:140">
      <c r="EE10882" s="114"/>
      <c r="EF10882" s="98"/>
      <c r="EG10882" s="98"/>
      <c r="EH10882" s="98"/>
      <c r="EI10882" s="98"/>
      <c r="EJ10882" s="98"/>
    </row>
    <row r="10883" spans="135:140">
      <c r="EE10883" s="114"/>
      <c r="EF10883" s="98"/>
      <c r="EG10883" s="98"/>
      <c r="EH10883" s="98"/>
      <c r="EI10883" s="98"/>
      <c r="EJ10883" s="98"/>
    </row>
    <row r="10884" spans="135:140">
      <c r="EE10884" s="114"/>
      <c r="EF10884" s="98"/>
      <c r="EG10884" s="98"/>
      <c r="EH10884" s="98"/>
      <c r="EI10884" s="98"/>
      <c r="EJ10884" s="98"/>
    </row>
    <row r="10885" spans="135:140">
      <c r="EE10885" s="114"/>
      <c r="EF10885" s="98"/>
      <c r="EG10885" s="98"/>
      <c r="EH10885" s="98"/>
      <c r="EI10885" s="98"/>
      <c r="EJ10885" s="98"/>
    </row>
    <row r="10886" spans="135:140">
      <c r="EE10886" s="114"/>
      <c r="EF10886" s="98"/>
      <c r="EG10886" s="98"/>
      <c r="EH10886" s="98"/>
      <c r="EI10886" s="98"/>
      <c r="EJ10886" s="98"/>
    </row>
    <row r="10887" spans="135:140">
      <c r="EE10887" s="114"/>
      <c r="EF10887" s="98"/>
      <c r="EG10887" s="98"/>
      <c r="EH10887" s="98"/>
      <c r="EI10887" s="98"/>
      <c r="EJ10887" s="98"/>
    </row>
    <row r="10888" spans="135:140">
      <c r="EE10888" s="114"/>
      <c r="EF10888" s="98"/>
      <c r="EG10888" s="98"/>
      <c r="EH10888" s="98"/>
      <c r="EI10888" s="98"/>
      <c r="EJ10888" s="98"/>
    </row>
    <row r="10889" spans="135:140">
      <c r="EE10889" s="114"/>
      <c r="EF10889" s="98"/>
      <c r="EG10889" s="98"/>
      <c r="EH10889" s="98"/>
      <c r="EI10889" s="98"/>
      <c r="EJ10889" s="98"/>
    </row>
    <row r="10890" spans="135:140">
      <c r="EE10890" s="114"/>
      <c r="EF10890" s="98"/>
      <c r="EG10890" s="98"/>
      <c r="EH10890" s="98"/>
      <c r="EI10890" s="98"/>
      <c r="EJ10890" s="98"/>
    </row>
    <row r="10891" spans="135:140">
      <c r="EE10891" s="114"/>
      <c r="EF10891" s="98"/>
      <c r="EG10891" s="98"/>
      <c r="EH10891" s="98"/>
      <c r="EI10891" s="98"/>
      <c r="EJ10891" s="98"/>
    </row>
    <row r="10892" spans="135:140">
      <c r="EE10892" s="114"/>
      <c r="EF10892" s="98"/>
      <c r="EG10892" s="98"/>
      <c r="EH10892" s="98"/>
      <c r="EI10892" s="98"/>
      <c r="EJ10892" s="98"/>
    </row>
    <row r="10893" spans="135:140">
      <c r="EE10893" s="114"/>
      <c r="EF10893" s="98"/>
      <c r="EG10893" s="98"/>
      <c r="EH10893" s="98"/>
      <c r="EI10893" s="98"/>
      <c r="EJ10893" s="98"/>
    </row>
    <row r="10894" spans="135:140">
      <c r="EE10894" s="114"/>
      <c r="EF10894" s="98"/>
      <c r="EG10894" s="98"/>
      <c r="EH10894" s="98"/>
      <c r="EI10894" s="98"/>
      <c r="EJ10894" s="98"/>
    </row>
    <row r="10895" spans="135:140">
      <c r="EE10895" s="114"/>
      <c r="EF10895" s="98"/>
      <c r="EG10895" s="98"/>
      <c r="EH10895" s="98"/>
      <c r="EI10895" s="98"/>
      <c r="EJ10895" s="98"/>
    </row>
    <row r="10896" spans="135:140">
      <c r="EE10896" s="114"/>
      <c r="EF10896" s="98"/>
      <c r="EG10896" s="98"/>
      <c r="EH10896" s="98"/>
      <c r="EI10896" s="98"/>
      <c r="EJ10896" s="98"/>
    </row>
    <row r="10897" spans="135:140">
      <c r="EE10897" s="114"/>
      <c r="EF10897" s="98"/>
      <c r="EG10897" s="98"/>
      <c r="EH10897" s="98"/>
      <c r="EI10897" s="98"/>
      <c r="EJ10897" s="98"/>
    </row>
    <row r="10898" spans="135:140">
      <c r="EE10898" s="114"/>
      <c r="EF10898" s="98"/>
      <c r="EG10898" s="98"/>
      <c r="EH10898" s="98"/>
      <c r="EI10898" s="98"/>
      <c r="EJ10898" s="98"/>
    </row>
    <row r="10899" spans="135:140">
      <c r="EE10899" s="114"/>
      <c r="EF10899" s="98"/>
      <c r="EG10899" s="98"/>
      <c r="EH10899" s="98"/>
      <c r="EI10899" s="98"/>
      <c r="EJ10899" s="98"/>
    </row>
    <row r="10900" spans="135:140">
      <c r="EE10900" s="114"/>
      <c r="EF10900" s="98"/>
      <c r="EG10900" s="98"/>
      <c r="EH10900" s="98"/>
      <c r="EI10900" s="98"/>
      <c r="EJ10900" s="98"/>
    </row>
    <row r="10901" spans="135:140">
      <c r="EE10901" s="114"/>
      <c r="EF10901" s="98"/>
      <c r="EG10901" s="98"/>
      <c r="EH10901" s="98"/>
      <c r="EI10901" s="98"/>
      <c r="EJ10901" s="98"/>
    </row>
    <row r="10902" spans="135:140">
      <c r="EE10902" s="114"/>
      <c r="EF10902" s="98"/>
      <c r="EG10902" s="98"/>
      <c r="EH10902" s="98"/>
      <c r="EI10902" s="98"/>
      <c r="EJ10902" s="98"/>
    </row>
    <row r="10903" spans="135:140">
      <c r="EE10903" s="114"/>
      <c r="EF10903" s="98"/>
      <c r="EG10903" s="98"/>
      <c r="EH10903" s="98"/>
      <c r="EI10903" s="98"/>
      <c r="EJ10903" s="98"/>
    </row>
    <row r="10904" spans="135:140">
      <c r="EE10904" s="114"/>
      <c r="EF10904" s="98"/>
      <c r="EG10904" s="98"/>
      <c r="EH10904" s="98"/>
      <c r="EI10904" s="98"/>
      <c r="EJ10904" s="98"/>
    </row>
    <row r="10905" spans="135:140">
      <c r="EE10905" s="114"/>
      <c r="EF10905" s="98"/>
      <c r="EG10905" s="98"/>
      <c r="EH10905" s="98"/>
      <c r="EI10905" s="98"/>
      <c r="EJ10905" s="98"/>
    </row>
    <row r="10906" spans="135:140">
      <c r="EE10906" s="114"/>
      <c r="EF10906" s="98"/>
      <c r="EG10906" s="98"/>
      <c r="EH10906" s="98"/>
      <c r="EI10906" s="98"/>
      <c r="EJ10906" s="98"/>
    </row>
    <row r="10907" spans="135:140">
      <c r="EE10907" s="114"/>
      <c r="EF10907" s="98"/>
      <c r="EG10907" s="98"/>
      <c r="EH10907" s="98"/>
      <c r="EI10907" s="98"/>
      <c r="EJ10907" s="98"/>
    </row>
    <row r="10908" spans="135:140">
      <c r="EE10908" s="114"/>
      <c r="EF10908" s="98"/>
      <c r="EG10908" s="98"/>
      <c r="EH10908" s="98"/>
      <c r="EI10908" s="98"/>
      <c r="EJ10908" s="98"/>
    </row>
    <row r="10909" spans="135:140">
      <c r="EE10909" s="114"/>
      <c r="EF10909" s="98"/>
      <c r="EG10909" s="98"/>
      <c r="EH10909" s="98"/>
      <c r="EI10909" s="98"/>
      <c r="EJ10909" s="98"/>
    </row>
    <row r="10910" spans="135:140">
      <c r="EE10910" s="114"/>
      <c r="EF10910" s="98"/>
      <c r="EG10910" s="98"/>
      <c r="EH10910" s="98"/>
      <c r="EI10910" s="98"/>
      <c r="EJ10910" s="98"/>
    </row>
    <row r="10911" spans="135:140">
      <c r="EE10911" s="114"/>
      <c r="EF10911" s="98"/>
      <c r="EG10911" s="98"/>
      <c r="EH10911" s="98"/>
      <c r="EI10911" s="98"/>
      <c r="EJ10911" s="98"/>
    </row>
    <row r="10912" spans="135:140">
      <c r="EE10912" s="114"/>
      <c r="EF10912" s="98"/>
      <c r="EG10912" s="98"/>
      <c r="EH10912" s="98"/>
      <c r="EI10912" s="98"/>
      <c r="EJ10912" s="98"/>
    </row>
    <row r="10913" spans="135:140">
      <c r="EE10913" s="114"/>
      <c r="EF10913" s="98"/>
      <c r="EG10913" s="98"/>
      <c r="EH10913" s="98"/>
      <c r="EI10913" s="98"/>
      <c r="EJ10913" s="98"/>
    </row>
    <row r="10914" spans="135:140">
      <c r="EE10914" s="114"/>
      <c r="EF10914" s="98"/>
      <c r="EG10914" s="98"/>
      <c r="EH10914" s="98"/>
      <c r="EI10914" s="98"/>
      <c r="EJ10914" s="98"/>
    </row>
    <row r="10915" spans="135:140">
      <c r="EE10915" s="114"/>
      <c r="EF10915" s="98"/>
      <c r="EG10915" s="98"/>
      <c r="EH10915" s="98"/>
      <c r="EI10915" s="98"/>
      <c r="EJ10915" s="98"/>
    </row>
    <row r="10916" spans="135:140">
      <c r="EE10916" s="114"/>
      <c r="EF10916" s="98"/>
      <c r="EG10916" s="98"/>
      <c r="EH10916" s="98"/>
      <c r="EI10916" s="98"/>
      <c r="EJ10916" s="98"/>
    </row>
    <row r="10917" spans="135:140">
      <c r="EE10917" s="114"/>
      <c r="EF10917" s="98"/>
      <c r="EG10917" s="98"/>
      <c r="EH10917" s="98"/>
      <c r="EI10917" s="98"/>
      <c r="EJ10917" s="98"/>
    </row>
    <row r="10918" spans="135:140">
      <c r="EE10918" s="114"/>
      <c r="EF10918" s="98"/>
      <c r="EG10918" s="98"/>
      <c r="EH10918" s="98"/>
      <c r="EI10918" s="98"/>
      <c r="EJ10918" s="98"/>
    </row>
    <row r="10919" spans="135:140">
      <c r="EE10919" s="114"/>
      <c r="EF10919" s="98"/>
      <c r="EG10919" s="98"/>
      <c r="EH10919" s="98"/>
      <c r="EI10919" s="98"/>
      <c r="EJ10919" s="98"/>
    </row>
    <row r="10920" spans="135:140">
      <c r="EE10920" s="114"/>
      <c r="EF10920" s="98"/>
      <c r="EG10920" s="98"/>
      <c r="EH10920" s="98"/>
      <c r="EI10920" s="98"/>
      <c r="EJ10920" s="98"/>
    </row>
    <row r="10921" spans="135:140">
      <c r="EE10921" s="114"/>
      <c r="EF10921" s="98"/>
      <c r="EG10921" s="98"/>
      <c r="EH10921" s="98"/>
      <c r="EI10921" s="98"/>
      <c r="EJ10921" s="98"/>
    </row>
    <row r="10922" spans="135:140">
      <c r="EE10922" s="114"/>
      <c r="EF10922" s="98"/>
      <c r="EG10922" s="98"/>
      <c r="EH10922" s="98"/>
      <c r="EI10922" s="98"/>
      <c r="EJ10922" s="98"/>
    </row>
    <row r="10923" spans="135:140">
      <c r="EE10923" s="114"/>
      <c r="EF10923" s="98"/>
      <c r="EG10923" s="98"/>
      <c r="EH10923" s="98"/>
      <c r="EI10923" s="98"/>
      <c r="EJ10923" s="98"/>
    </row>
    <row r="10924" spans="135:140">
      <c r="EE10924" s="114"/>
      <c r="EF10924" s="98"/>
      <c r="EG10924" s="98"/>
      <c r="EH10924" s="98"/>
      <c r="EI10924" s="98"/>
      <c r="EJ10924" s="98"/>
    </row>
    <row r="10925" spans="135:140">
      <c r="EE10925" s="114"/>
      <c r="EF10925" s="98"/>
      <c r="EG10925" s="98"/>
      <c r="EH10925" s="98"/>
      <c r="EI10925" s="98"/>
      <c r="EJ10925" s="98"/>
    </row>
    <row r="10926" spans="135:140">
      <c r="EE10926" s="114"/>
      <c r="EF10926" s="98"/>
      <c r="EG10926" s="98"/>
      <c r="EH10926" s="98"/>
      <c r="EI10926" s="98"/>
      <c r="EJ10926" s="98"/>
    </row>
    <row r="10927" spans="135:140">
      <c r="EE10927" s="114"/>
      <c r="EF10927" s="98"/>
      <c r="EG10927" s="98"/>
      <c r="EH10927" s="98"/>
      <c r="EI10927" s="98"/>
      <c r="EJ10927" s="98"/>
    </row>
    <row r="10928" spans="135:140">
      <c r="EE10928" s="114"/>
      <c r="EF10928" s="98"/>
      <c r="EG10928" s="98"/>
      <c r="EH10928" s="98"/>
      <c r="EI10928" s="98"/>
      <c r="EJ10928" s="98"/>
    </row>
    <row r="10929" spans="135:140">
      <c r="EE10929" s="114"/>
      <c r="EF10929" s="98"/>
      <c r="EG10929" s="98"/>
      <c r="EH10929" s="98"/>
      <c r="EI10929" s="98"/>
      <c r="EJ10929" s="98"/>
    </row>
    <row r="10930" spans="135:140">
      <c r="EE10930" s="114"/>
      <c r="EF10930" s="98"/>
      <c r="EG10930" s="98"/>
      <c r="EH10930" s="98"/>
      <c r="EI10930" s="98"/>
      <c r="EJ10930" s="98"/>
    </row>
    <row r="10931" spans="135:140">
      <c r="EE10931" s="114"/>
      <c r="EF10931" s="98"/>
      <c r="EG10931" s="98"/>
      <c r="EH10931" s="98"/>
      <c r="EI10931" s="98"/>
      <c r="EJ10931" s="98"/>
    </row>
    <row r="10932" spans="135:140">
      <c r="EE10932" s="114"/>
      <c r="EF10932" s="98"/>
      <c r="EG10932" s="98"/>
      <c r="EH10932" s="98"/>
      <c r="EI10932" s="98"/>
      <c r="EJ10932" s="98"/>
    </row>
    <row r="10933" spans="135:140">
      <c r="EE10933" s="114"/>
      <c r="EF10933" s="98"/>
      <c r="EG10933" s="98"/>
      <c r="EH10933" s="98"/>
      <c r="EI10933" s="98"/>
      <c r="EJ10933" s="98"/>
    </row>
    <row r="10934" spans="135:140">
      <c r="EE10934" s="114"/>
      <c r="EF10934" s="98"/>
      <c r="EG10934" s="98"/>
      <c r="EH10934" s="98"/>
      <c r="EI10934" s="98"/>
      <c r="EJ10934" s="98"/>
    </row>
    <row r="10935" spans="135:140">
      <c r="EE10935" s="114"/>
      <c r="EF10935" s="98"/>
      <c r="EG10935" s="98"/>
      <c r="EH10935" s="98"/>
      <c r="EI10935" s="98"/>
      <c r="EJ10935" s="98"/>
    </row>
    <row r="10936" spans="135:140">
      <c r="EE10936" s="114"/>
      <c r="EF10936" s="98"/>
      <c r="EG10936" s="98"/>
      <c r="EH10936" s="98"/>
      <c r="EI10936" s="98"/>
      <c r="EJ10936" s="98"/>
    </row>
    <row r="10937" spans="135:140">
      <c r="EE10937" s="114"/>
      <c r="EF10937" s="98"/>
      <c r="EG10937" s="98"/>
      <c r="EH10937" s="98"/>
      <c r="EI10937" s="98"/>
      <c r="EJ10937" s="98"/>
    </row>
    <row r="10938" spans="135:140">
      <c r="EE10938" s="114"/>
      <c r="EF10938" s="98"/>
      <c r="EG10938" s="98"/>
      <c r="EH10938" s="98"/>
      <c r="EI10938" s="98"/>
      <c r="EJ10938" s="98"/>
    </row>
    <row r="10939" spans="135:140">
      <c r="EE10939" s="114"/>
      <c r="EF10939" s="98"/>
      <c r="EG10939" s="98"/>
      <c r="EH10939" s="98"/>
      <c r="EI10939" s="98"/>
      <c r="EJ10939" s="98"/>
    </row>
    <row r="10940" spans="135:140">
      <c r="EE10940" s="114"/>
      <c r="EF10940" s="98"/>
      <c r="EG10940" s="98"/>
      <c r="EH10940" s="98"/>
      <c r="EI10940" s="98"/>
      <c r="EJ10940" s="98"/>
    </row>
    <row r="10941" spans="135:140">
      <c r="EE10941" s="114"/>
      <c r="EF10941" s="98"/>
      <c r="EG10941" s="98"/>
      <c r="EH10941" s="98"/>
      <c r="EI10941" s="98"/>
      <c r="EJ10941" s="98"/>
    </row>
    <row r="10942" spans="135:140">
      <c r="EE10942" s="114"/>
      <c r="EF10942" s="98"/>
      <c r="EG10942" s="98"/>
      <c r="EH10942" s="98"/>
      <c r="EI10942" s="98"/>
      <c r="EJ10942" s="98"/>
    </row>
    <row r="10943" spans="135:140">
      <c r="EE10943" s="114"/>
      <c r="EF10943" s="98"/>
      <c r="EG10943" s="98"/>
      <c r="EH10943" s="98"/>
      <c r="EI10943" s="98"/>
      <c r="EJ10943" s="98"/>
    </row>
    <row r="10944" spans="135:140">
      <c r="EE10944" s="114"/>
      <c r="EF10944" s="98"/>
      <c r="EG10944" s="98"/>
      <c r="EH10944" s="98"/>
      <c r="EI10944" s="98"/>
      <c r="EJ10944" s="98"/>
    </row>
    <row r="10945" spans="135:140">
      <c r="EE10945" s="114"/>
      <c r="EF10945" s="98"/>
      <c r="EG10945" s="98"/>
      <c r="EH10945" s="98"/>
      <c r="EI10945" s="98"/>
      <c r="EJ10945" s="98"/>
    </row>
    <row r="10946" spans="135:140">
      <c r="EE10946" s="114"/>
      <c r="EF10946" s="98"/>
      <c r="EG10946" s="98"/>
      <c r="EH10946" s="98"/>
      <c r="EI10946" s="98"/>
      <c r="EJ10946" s="98"/>
    </row>
    <row r="10947" spans="135:140">
      <c r="EE10947" s="114"/>
      <c r="EF10947" s="98"/>
      <c r="EG10947" s="98"/>
      <c r="EH10947" s="98"/>
      <c r="EI10947" s="98"/>
      <c r="EJ10947" s="98"/>
    </row>
    <row r="10948" spans="135:140">
      <c r="EE10948" s="114"/>
      <c r="EF10948" s="98"/>
      <c r="EG10948" s="98"/>
      <c r="EH10948" s="98"/>
      <c r="EI10948" s="98"/>
      <c r="EJ10948" s="98"/>
    </row>
    <row r="10949" spans="135:140">
      <c r="EE10949" s="114"/>
      <c r="EF10949" s="98"/>
      <c r="EG10949" s="98"/>
      <c r="EH10949" s="98"/>
      <c r="EI10949" s="98"/>
      <c r="EJ10949" s="98"/>
    </row>
    <row r="10950" spans="135:140">
      <c r="EE10950" s="114"/>
      <c r="EF10950" s="98"/>
      <c r="EG10950" s="98"/>
      <c r="EH10950" s="98"/>
      <c r="EI10950" s="98"/>
      <c r="EJ10950" s="98"/>
    </row>
    <row r="10951" spans="135:140">
      <c r="EE10951" s="114"/>
      <c r="EF10951" s="98"/>
      <c r="EG10951" s="98"/>
      <c r="EH10951" s="98"/>
      <c r="EI10951" s="98"/>
      <c r="EJ10951" s="98"/>
    </row>
    <row r="10952" spans="135:140">
      <c r="EE10952" s="114"/>
      <c r="EF10952" s="98"/>
      <c r="EG10952" s="98"/>
      <c r="EH10952" s="98"/>
      <c r="EI10952" s="98"/>
      <c r="EJ10952" s="98"/>
    </row>
    <row r="10953" spans="135:140">
      <c r="EE10953" s="114"/>
      <c r="EF10953" s="98"/>
      <c r="EG10953" s="98"/>
      <c r="EH10953" s="98"/>
      <c r="EI10953" s="98"/>
      <c r="EJ10953" s="98"/>
    </row>
    <row r="10954" spans="135:140">
      <c r="EE10954" s="114"/>
      <c r="EF10954" s="98"/>
      <c r="EG10954" s="98"/>
      <c r="EH10954" s="98"/>
      <c r="EI10954" s="98"/>
      <c r="EJ10954" s="98"/>
    </row>
    <row r="10955" spans="135:140">
      <c r="EE10955" s="114"/>
      <c r="EF10955" s="98"/>
      <c r="EG10955" s="98"/>
      <c r="EH10955" s="98"/>
      <c r="EI10955" s="98"/>
      <c r="EJ10955" s="98"/>
    </row>
    <row r="10956" spans="135:140">
      <c r="EE10956" s="114"/>
      <c r="EF10956" s="98"/>
      <c r="EG10956" s="98"/>
      <c r="EH10956" s="98"/>
      <c r="EI10956" s="98"/>
      <c r="EJ10956" s="98"/>
    </row>
    <row r="10957" spans="135:140">
      <c r="EE10957" s="114"/>
      <c r="EF10957" s="98"/>
      <c r="EG10957" s="98"/>
      <c r="EH10957" s="98"/>
      <c r="EI10957" s="98"/>
      <c r="EJ10957" s="98"/>
    </row>
    <row r="10958" spans="135:140">
      <c r="EE10958" s="114"/>
      <c r="EF10958" s="98"/>
      <c r="EG10958" s="98"/>
      <c r="EH10958" s="98"/>
      <c r="EI10958" s="98"/>
      <c r="EJ10958" s="98"/>
    </row>
    <row r="10959" spans="135:140">
      <c r="EE10959" s="114"/>
      <c r="EF10959" s="98"/>
      <c r="EG10959" s="98"/>
      <c r="EH10959" s="98"/>
      <c r="EI10959" s="98"/>
      <c r="EJ10959" s="98"/>
    </row>
    <row r="10960" spans="135:140">
      <c r="EE10960" s="114"/>
      <c r="EF10960" s="98"/>
      <c r="EG10960" s="98"/>
      <c r="EH10960" s="98"/>
      <c r="EI10960" s="98"/>
      <c r="EJ10960" s="98"/>
    </row>
    <row r="10961" spans="135:140">
      <c r="EE10961" s="114"/>
      <c r="EF10961" s="98"/>
      <c r="EG10961" s="98"/>
      <c r="EH10961" s="98"/>
      <c r="EI10961" s="98"/>
      <c r="EJ10961" s="98"/>
    </row>
    <row r="10962" spans="135:140">
      <c r="EE10962" s="114"/>
      <c r="EF10962" s="98"/>
      <c r="EG10962" s="98"/>
      <c r="EH10962" s="98"/>
      <c r="EI10962" s="98"/>
      <c r="EJ10962" s="98"/>
    </row>
    <row r="10963" spans="135:140">
      <c r="EE10963" s="114"/>
      <c r="EF10963" s="98"/>
      <c r="EG10963" s="98"/>
      <c r="EH10963" s="98"/>
      <c r="EI10963" s="98"/>
      <c r="EJ10963" s="98"/>
    </row>
    <row r="10964" spans="135:140">
      <c r="EE10964" s="114"/>
      <c r="EF10964" s="98"/>
      <c r="EG10964" s="98"/>
      <c r="EH10964" s="98"/>
      <c r="EI10964" s="98"/>
      <c r="EJ10964" s="98"/>
    </row>
    <row r="10965" spans="135:140">
      <c r="EE10965" s="114"/>
      <c r="EF10965" s="98"/>
      <c r="EG10965" s="98"/>
      <c r="EH10965" s="98"/>
      <c r="EI10965" s="98"/>
      <c r="EJ10965" s="98"/>
    </row>
    <row r="10966" spans="135:140">
      <c r="EE10966" s="114"/>
      <c r="EF10966" s="98"/>
      <c r="EG10966" s="98"/>
      <c r="EH10966" s="98"/>
      <c r="EI10966" s="98"/>
      <c r="EJ10966" s="98"/>
    </row>
    <row r="10967" spans="135:140">
      <c r="EE10967" s="114"/>
      <c r="EF10967" s="98"/>
      <c r="EG10967" s="98"/>
      <c r="EH10967" s="98"/>
      <c r="EI10967" s="98"/>
      <c r="EJ10967" s="98"/>
    </row>
    <row r="10968" spans="135:140">
      <c r="EE10968" s="114"/>
      <c r="EF10968" s="98"/>
      <c r="EG10968" s="98"/>
      <c r="EH10968" s="98"/>
      <c r="EI10968" s="98"/>
      <c r="EJ10968" s="98"/>
    </row>
    <row r="10969" spans="135:140">
      <c r="EE10969" s="114"/>
      <c r="EF10969" s="98"/>
      <c r="EG10969" s="98"/>
      <c r="EH10969" s="98"/>
      <c r="EI10969" s="98"/>
      <c r="EJ10969" s="98"/>
    </row>
    <row r="10970" spans="135:140">
      <c r="EE10970" s="114"/>
      <c r="EF10970" s="98"/>
      <c r="EG10970" s="98"/>
      <c r="EH10970" s="98"/>
      <c r="EI10970" s="98"/>
      <c r="EJ10970" s="98"/>
    </row>
    <row r="10971" spans="135:140">
      <c r="EE10971" s="114"/>
      <c r="EF10971" s="98"/>
      <c r="EG10971" s="98"/>
      <c r="EH10971" s="98"/>
      <c r="EI10971" s="98"/>
      <c r="EJ10971" s="98"/>
    </row>
    <row r="10972" spans="135:140">
      <c r="EE10972" s="114"/>
      <c r="EF10972" s="98"/>
      <c r="EG10972" s="98"/>
      <c r="EH10972" s="98"/>
      <c r="EI10972" s="98"/>
      <c r="EJ10972" s="98"/>
    </row>
    <row r="10973" spans="135:140">
      <c r="EE10973" s="114"/>
      <c r="EF10973" s="98"/>
      <c r="EG10973" s="98"/>
      <c r="EH10973" s="98"/>
      <c r="EI10973" s="98"/>
      <c r="EJ10973" s="98"/>
    </row>
    <row r="10974" spans="135:140">
      <c r="EE10974" s="114"/>
      <c r="EF10974" s="98"/>
      <c r="EG10974" s="98"/>
      <c r="EH10974" s="98"/>
      <c r="EI10974" s="98"/>
      <c r="EJ10974" s="98"/>
    </row>
    <row r="10975" spans="135:140">
      <c r="EE10975" s="114"/>
      <c r="EF10975" s="98"/>
      <c r="EG10975" s="98"/>
      <c r="EH10975" s="98"/>
      <c r="EI10975" s="98"/>
      <c r="EJ10975" s="98"/>
    </row>
    <row r="10976" spans="135:140">
      <c r="EE10976" s="114"/>
      <c r="EF10976" s="98"/>
      <c r="EG10976" s="98"/>
      <c r="EH10976" s="98"/>
      <c r="EI10976" s="98"/>
      <c r="EJ10976" s="98"/>
    </row>
    <row r="10977" spans="135:140">
      <c r="EE10977" s="114"/>
      <c r="EF10977" s="98"/>
      <c r="EG10977" s="98"/>
      <c r="EH10977" s="98"/>
      <c r="EI10977" s="98"/>
      <c r="EJ10977" s="98"/>
    </row>
    <row r="10978" spans="135:140">
      <c r="EE10978" s="114"/>
      <c r="EF10978" s="98"/>
      <c r="EG10978" s="98"/>
      <c r="EH10978" s="98"/>
      <c r="EI10978" s="98"/>
      <c r="EJ10978" s="98"/>
    </row>
    <row r="10979" spans="135:140">
      <c r="EE10979" s="114"/>
      <c r="EF10979" s="98"/>
      <c r="EG10979" s="98"/>
      <c r="EH10979" s="98"/>
      <c r="EI10979" s="98"/>
      <c r="EJ10979" s="98"/>
    </row>
    <row r="10980" spans="135:140">
      <c r="EE10980" s="114"/>
      <c r="EF10980" s="98"/>
      <c r="EG10980" s="98"/>
      <c r="EH10980" s="98"/>
      <c r="EI10980" s="98"/>
      <c r="EJ10980" s="98"/>
    </row>
    <row r="10981" spans="135:140">
      <c r="EE10981" s="114"/>
      <c r="EF10981" s="98"/>
      <c r="EG10981" s="98"/>
      <c r="EH10981" s="98"/>
      <c r="EI10981" s="98"/>
      <c r="EJ10981" s="98"/>
    </row>
    <row r="10982" spans="135:140">
      <c r="EE10982" s="114"/>
      <c r="EF10982" s="98"/>
      <c r="EG10982" s="98"/>
      <c r="EH10982" s="98"/>
      <c r="EI10982" s="98"/>
      <c r="EJ10982" s="98"/>
    </row>
    <row r="10983" spans="135:140">
      <c r="EE10983" s="114"/>
      <c r="EF10983" s="98"/>
      <c r="EG10983" s="98"/>
      <c r="EH10983" s="98"/>
      <c r="EI10983" s="98"/>
      <c r="EJ10983" s="98"/>
    </row>
    <row r="10984" spans="135:140">
      <c r="EE10984" s="114"/>
      <c r="EF10984" s="98"/>
      <c r="EG10984" s="98"/>
      <c r="EH10984" s="98"/>
      <c r="EI10984" s="98"/>
      <c r="EJ10984" s="98"/>
    </row>
    <row r="10985" spans="135:140">
      <c r="EE10985" s="114"/>
      <c r="EF10985" s="98"/>
      <c r="EG10985" s="98"/>
      <c r="EH10985" s="98"/>
      <c r="EI10985" s="98"/>
      <c r="EJ10985" s="98"/>
    </row>
    <row r="10986" spans="135:140">
      <c r="EE10986" s="114"/>
      <c r="EF10986" s="98"/>
      <c r="EG10986" s="98"/>
      <c r="EH10986" s="98"/>
      <c r="EI10986" s="98"/>
      <c r="EJ10986" s="98"/>
    </row>
    <row r="10987" spans="135:140">
      <c r="EE10987" s="114"/>
      <c r="EF10987" s="98"/>
      <c r="EG10987" s="98"/>
      <c r="EH10987" s="98"/>
      <c r="EI10987" s="98"/>
      <c r="EJ10987" s="98"/>
    </row>
    <row r="10988" spans="135:140">
      <c r="EE10988" s="114"/>
      <c r="EF10988" s="98"/>
      <c r="EG10988" s="98"/>
      <c r="EH10988" s="98"/>
      <c r="EI10988" s="98"/>
      <c r="EJ10988" s="98"/>
    </row>
    <row r="10989" spans="135:140">
      <c r="EE10989" s="114"/>
      <c r="EF10989" s="98"/>
      <c r="EG10989" s="98"/>
      <c r="EH10989" s="98"/>
      <c r="EI10989" s="98"/>
      <c r="EJ10989" s="98"/>
    </row>
    <row r="10990" spans="135:140">
      <c r="EE10990" s="114"/>
      <c r="EF10990" s="98"/>
      <c r="EG10990" s="98"/>
      <c r="EH10990" s="98"/>
      <c r="EI10990" s="98"/>
      <c r="EJ10990" s="98"/>
    </row>
    <row r="10991" spans="135:140">
      <c r="EE10991" s="114"/>
      <c r="EF10991" s="98"/>
      <c r="EG10991" s="98"/>
      <c r="EH10991" s="98"/>
      <c r="EI10991" s="98"/>
      <c r="EJ10991" s="98"/>
    </row>
    <row r="10992" spans="135:140">
      <c r="EE10992" s="114"/>
      <c r="EF10992" s="98"/>
      <c r="EG10992" s="98"/>
      <c r="EH10992" s="98"/>
      <c r="EI10992" s="98"/>
      <c r="EJ10992" s="98"/>
    </row>
    <row r="10993" spans="135:140">
      <c r="EE10993" s="114"/>
      <c r="EF10993" s="98"/>
      <c r="EG10993" s="98"/>
      <c r="EH10993" s="98"/>
      <c r="EI10993" s="98"/>
      <c r="EJ10993" s="98"/>
    </row>
    <row r="10994" spans="135:140">
      <c r="EE10994" s="114"/>
      <c r="EF10994" s="98"/>
      <c r="EG10994" s="98"/>
      <c r="EH10994" s="98"/>
      <c r="EI10994" s="98"/>
      <c r="EJ10994" s="98"/>
    </row>
    <row r="10995" spans="135:140">
      <c r="EE10995" s="114"/>
      <c r="EF10995" s="98"/>
      <c r="EG10995" s="98"/>
      <c r="EH10995" s="98"/>
      <c r="EI10995" s="98"/>
      <c r="EJ10995" s="98"/>
    </row>
    <row r="10996" spans="135:140">
      <c r="EE10996" s="114"/>
      <c r="EF10996" s="98"/>
      <c r="EG10996" s="98"/>
      <c r="EH10996" s="98"/>
      <c r="EI10996" s="98"/>
      <c r="EJ10996" s="98"/>
    </row>
    <row r="10997" spans="135:140">
      <c r="EE10997" s="114"/>
      <c r="EF10997" s="98"/>
      <c r="EG10997" s="98"/>
      <c r="EH10997" s="98"/>
      <c r="EI10997" s="98"/>
      <c r="EJ10997" s="98"/>
    </row>
    <row r="10998" spans="135:140">
      <c r="EE10998" s="114"/>
      <c r="EF10998" s="98"/>
      <c r="EG10998" s="98"/>
      <c r="EH10998" s="98"/>
      <c r="EI10998" s="98"/>
      <c r="EJ10998" s="98"/>
    </row>
    <row r="10999" spans="135:140">
      <c r="EE10999" s="114"/>
      <c r="EF10999" s="98"/>
      <c r="EG10999" s="98"/>
      <c r="EH10999" s="98"/>
      <c r="EI10999" s="98"/>
      <c r="EJ10999" s="98"/>
    </row>
    <row r="11000" spans="135:140">
      <c r="EE11000" s="114"/>
      <c r="EF11000" s="98"/>
      <c r="EG11000" s="98"/>
      <c r="EH11000" s="98"/>
      <c r="EI11000" s="98"/>
      <c r="EJ11000" s="98"/>
    </row>
    <row r="11001" spans="135:140">
      <c r="EE11001" s="114"/>
      <c r="EF11001" s="98"/>
      <c r="EG11001" s="98"/>
      <c r="EH11001" s="98"/>
      <c r="EI11001" s="98"/>
      <c r="EJ11001" s="98"/>
    </row>
    <row r="11002" spans="135:140">
      <c r="EE11002" s="114"/>
      <c r="EF11002" s="98"/>
      <c r="EG11002" s="98"/>
      <c r="EH11002" s="98"/>
      <c r="EI11002" s="98"/>
      <c r="EJ11002" s="98"/>
    </row>
    <row r="11003" spans="135:140">
      <c r="EE11003" s="114"/>
      <c r="EF11003" s="98"/>
      <c r="EG11003" s="98"/>
      <c r="EH11003" s="98"/>
      <c r="EI11003" s="98"/>
      <c r="EJ11003" s="98"/>
    </row>
    <row r="11004" spans="135:140">
      <c r="EE11004" s="114"/>
      <c r="EF11004" s="98"/>
      <c r="EG11004" s="98"/>
      <c r="EH11004" s="98"/>
      <c r="EI11004" s="98"/>
      <c r="EJ11004" s="98"/>
    </row>
    <row r="11005" spans="135:140">
      <c r="EE11005" s="114"/>
      <c r="EF11005" s="98"/>
      <c r="EG11005" s="98"/>
      <c r="EH11005" s="98"/>
      <c r="EI11005" s="98"/>
      <c r="EJ11005" s="98"/>
    </row>
    <row r="11006" spans="135:140">
      <c r="EE11006" s="114"/>
      <c r="EF11006" s="98"/>
      <c r="EG11006" s="98"/>
      <c r="EH11006" s="98"/>
      <c r="EI11006" s="98"/>
      <c r="EJ11006" s="98"/>
    </row>
    <row r="11007" spans="135:140">
      <c r="EE11007" s="114"/>
      <c r="EF11007" s="98"/>
      <c r="EG11007" s="98"/>
      <c r="EH11007" s="98"/>
      <c r="EI11007" s="98"/>
      <c r="EJ11007" s="98"/>
    </row>
    <row r="11008" spans="135:140">
      <c r="EE11008" s="114"/>
      <c r="EF11008" s="98"/>
      <c r="EG11008" s="98"/>
      <c r="EH11008" s="98"/>
      <c r="EI11008" s="98"/>
      <c r="EJ11008" s="98"/>
    </row>
    <row r="11009" spans="135:140">
      <c r="EE11009" s="114"/>
      <c r="EF11009" s="98"/>
      <c r="EG11009" s="98"/>
      <c r="EH11009" s="98"/>
      <c r="EI11009" s="98"/>
      <c r="EJ11009" s="98"/>
    </row>
    <row r="11010" spans="135:140">
      <c r="EE11010" s="114"/>
      <c r="EF11010" s="98"/>
      <c r="EG11010" s="98"/>
      <c r="EH11010" s="98"/>
      <c r="EI11010" s="98"/>
      <c r="EJ11010" s="98"/>
    </row>
    <row r="11011" spans="135:140">
      <c r="EE11011" s="114"/>
      <c r="EF11011" s="98"/>
      <c r="EG11011" s="98"/>
      <c r="EH11011" s="98"/>
      <c r="EI11011" s="98"/>
      <c r="EJ11011" s="98"/>
    </row>
    <row r="11012" spans="135:140">
      <c r="EE11012" s="114"/>
      <c r="EF11012" s="98"/>
      <c r="EG11012" s="98"/>
      <c r="EH11012" s="98"/>
      <c r="EI11012" s="98"/>
      <c r="EJ11012" s="98"/>
    </row>
    <row r="11013" spans="135:140">
      <c r="EE11013" s="114"/>
      <c r="EF11013" s="98"/>
      <c r="EG11013" s="98"/>
      <c r="EH11013" s="98"/>
      <c r="EI11013" s="98"/>
      <c r="EJ11013" s="98"/>
    </row>
    <row r="11014" spans="135:140">
      <c r="EE11014" s="114"/>
      <c r="EF11014" s="98"/>
      <c r="EG11014" s="98"/>
      <c r="EH11014" s="98"/>
      <c r="EI11014" s="98"/>
      <c r="EJ11014" s="98"/>
    </row>
    <row r="11015" spans="135:140">
      <c r="EE11015" s="114"/>
      <c r="EF11015" s="98"/>
      <c r="EG11015" s="98"/>
      <c r="EH11015" s="98"/>
      <c r="EI11015" s="98"/>
      <c r="EJ11015" s="98"/>
    </row>
    <row r="11016" spans="135:140">
      <c r="EE11016" s="114"/>
      <c r="EF11016" s="98"/>
      <c r="EG11016" s="98"/>
      <c r="EH11016" s="98"/>
      <c r="EI11016" s="98"/>
      <c r="EJ11016" s="98"/>
    </row>
    <row r="11017" spans="135:140">
      <c r="EE11017" s="114"/>
      <c r="EF11017" s="98"/>
      <c r="EG11017" s="98"/>
      <c r="EH11017" s="98"/>
      <c r="EI11017" s="98"/>
      <c r="EJ11017" s="98"/>
    </row>
    <row r="11018" spans="135:140">
      <c r="EE11018" s="114"/>
      <c r="EF11018" s="98"/>
      <c r="EG11018" s="98"/>
      <c r="EH11018" s="98"/>
      <c r="EI11018" s="98"/>
      <c r="EJ11018" s="98"/>
    </row>
    <row r="11019" spans="135:140">
      <c r="EE11019" s="114"/>
      <c r="EF11019" s="98"/>
      <c r="EG11019" s="98"/>
      <c r="EH11019" s="98"/>
      <c r="EI11019" s="98"/>
      <c r="EJ11019" s="98"/>
    </row>
    <row r="11020" spans="135:140">
      <c r="EE11020" s="114"/>
      <c r="EF11020" s="98"/>
      <c r="EG11020" s="98"/>
      <c r="EH11020" s="98"/>
      <c r="EI11020" s="98"/>
      <c r="EJ11020" s="98"/>
    </row>
    <row r="11021" spans="135:140">
      <c r="EE11021" s="114"/>
      <c r="EF11021" s="98"/>
      <c r="EG11021" s="98"/>
      <c r="EH11021" s="98"/>
      <c r="EI11021" s="98"/>
      <c r="EJ11021" s="98"/>
    </row>
    <row r="11022" spans="135:140">
      <c r="EE11022" s="114"/>
      <c r="EF11022" s="98"/>
      <c r="EG11022" s="98"/>
      <c r="EH11022" s="98"/>
      <c r="EI11022" s="98"/>
      <c r="EJ11022" s="98"/>
    </row>
    <row r="11023" spans="135:140">
      <c r="EE11023" s="114"/>
      <c r="EF11023" s="98"/>
      <c r="EG11023" s="98"/>
      <c r="EH11023" s="98"/>
      <c r="EI11023" s="98"/>
      <c r="EJ11023" s="98"/>
    </row>
    <row r="11024" spans="135:140">
      <c r="EE11024" s="114"/>
      <c r="EF11024" s="98"/>
      <c r="EG11024" s="98"/>
      <c r="EH11024" s="98"/>
      <c r="EI11024" s="98"/>
      <c r="EJ11024" s="98"/>
    </row>
    <row r="11025" spans="135:140">
      <c r="EE11025" s="114"/>
      <c r="EF11025" s="98"/>
      <c r="EG11025" s="98"/>
      <c r="EH11025" s="98"/>
      <c r="EI11025" s="98"/>
      <c r="EJ11025" s="98"/>
    </row>
    <row r="11026" spans="135:140">
      <c r="EE11026" s="114"/>
      <c r="EF11026" s="98"/>
      <c r="EG11026" s="98"/>
      <c r="EH11026" s="98"/>
      <c r="EI11026" s="98"/>
      <c r="EJ11026" s="98"/>
    </row>
    <row r="11027" spans="135:140">
      <c r="EE11027" s="114"/>
      <c r="EF11027" s="98"/>
      <c r="EG11027" s="98"/>
      <c r="EH11027" s="98"/>
      <c r="EI11027" s="98"/>
      <c r="EJ11027" s="98"/>
    </row>
    <row r="11028" spans="135:140">
      <c r="EE11028" s="114"/>
      <c r="EF11028" s="98"/>
      <c r="EG11028" s="98"/>
      <c r="EH11028" s="98"/>
      <c r="EI11028" s="98"/>
      <c r="EJ11028" s="98"/>
    </row>
    <row r="11029" spans="135:140">
      <c r="EE11029" s="114"/>
      <c r="EF11029" s="98"/>
      <c r="EG11029" s="98"/>
      <c r="EH11029" s="98"/>
      <c r="EI11029" s="98"/>
      <c r="EJ11029" s="98"/>
    </row>
    <row r="11030" spans="135:140">
      <c r="EE11030" s="114"/>
      <c r="EF11030" s="98"/>
      <c r="EG11030" s="98"/>
      <c r="EH11030" s="98"/>
      <c r="EI11030" s="98"/>
      <c r="EJ11030" s="98"/>
    </row>
    <row r="11031" spans="135:140">
      <c r="EE11031" s="114"/>
      <c r="EF11031" s="98"/>
      <c r="EG11031" s="98"/>
      <c r="EH11031" s="98"/>
      <c r="EI11031" s="98"/>
      <c r="EJ11031" s="98"/>
    </row>
    <row r="11032" spans="135:140">
      <c r="EE11032" s="114"/>
      <c r="EF11032" s="98"/>
      <c r="EG11032" s="98"/>
      <c r="EH11032" s="98"/>
      <c r="EI11032" s="98"/>
      <c r="EJ11032" s="98"/>
    </row>
    <row r="11033" spans="135:140">
      <c r="EE11033" s="114"/>
      <c r="EF11033" s="98"/>
      <c r="EG11033" s="98"/>
      <c r="EH11033" s="98"/>
      <c r="EI11033" s="98"/>
      <c r="EJ11033" s="98"/>
    </row>
    <row r="11034" spans="135:140">
      <c r="EE11034" s="114"/>
      <c r="EF11034" s="98"/>
      <c r="EG11034" s="98"/>
      <c r="EH11034" s="98"/>
      <c r="EI11034" s="98"/>
      <c r="EJ11034" s="98"/>
    </row>
    <row r="11035" spans="135:140">
      <c r="EE11035" s="114"/>
      <c r="EF11035" s="98"/>
      <c r="EG11035" s="98"/>
      <c r="EH11035" s="98"/>
      <c r="EI11035" s="98"/>
      <c r="EJ11035" s="98"/>
    </row>
    <row r="11036" spans="135:140">
      <c r="EE11036" s="114"/>
      <c r="EF11036" s="98"/>
      <c r="EG11036" s="98"/>
      <c r="EH11036" s="98"/>
      <c r="EI11036" s="98"/>
      <c r="EJ11036" s="98"/>
    </row>
    <row r="11037" spans="135:140">
      <c r="EE11037" s="114"/>
      <c r="EF11037" s="98"/>
      <c r="EG11037" s="98"/>
      <c r="EH11037" s="98"/>
      <c r="EI11037" s="98"/>
      <c r="EJ11037" s="98"/>
    </row>
    <row r="11038" spans="135:140">
      <c r="EE11038" s="114"/>
      <c r="EF11038" s="98"/>
      <c r="EG11038" s="98"/>
      <c r="EH11038" s="98"/>
      <c r="EI11038" s="98"/>
      <c r="EJ11038" s="98"/>
    </row>
    <row r="11039" spans="135:140">
      <c r="EE11039" s="114"/>
      <c r="EF11039" s="98"/>
      <c r="EG11039" s="98"/>
      <c r="EH11039" s="98"/>
      <c r="EI11039" s="98"/>
      <c r="EJ11039" s="98"/>
    </row>
    <row r="11040" spans="135:140">
      <c r="EE11040" s="114"/>
      <c r="EF11040" s="98"/>
      <c r="EG11040" s="98"/>
      <c r="EH11040" s="98"/>
      <c r="EI11040" s="98"/>
      <c r="EJ11040" s="98"/>
    </row>
    <row r="11041" spans="135:140">
      <c r="EE11041" s="114"/>
      <c r="EF11041" s="98"/>
      <c r="EG11041" s="98"/>
      <c r="EH11041" s="98"/>
      <c r="EI11041" s="98"/>
      <c r="EJ11041" s="98"/>
    </row>
    <row r="11042" spans="135:140">
      <c r="EE11042" s="114"/>
      <c r="EF11042" s="98"/>
      <c r="EG11042" s="98"/>
      <c r="EH11042" s="98"/>
      <c r="EI11042" s="98"/>
      <c r="EJ11042" s="98"/>
    </row>
    <row r="11043" spans="135:140">
      <c r="EE11043" s="114"/>
      <c r="EF11043" s="98"/>
      <c r="EG11043" s="98"/>
      <c r="EH11043" s="98"/>
      <c r="EI11043" s="98"/>
      <c r="EJ11043" s="98"/>
    </row>
    <row r="11044" spans="135:140">
      <c r="EE11044" s="114"/>
      <c r="EF11044" s="98"/>
      <c r="EG11044" s="98"/>
      <c r="EH11044" s="98"/>
      <c r="EI11044" s="98"/>
      <c r="EJ11044" s="98"/>
    </row>
    <row r="11045" spans="135:140">
      <c r="EE11045" s="114"/>
      <c r="EF11045" s="98"/>
      <c r="EG11045" s="98"/>
      <c r="EH11045" s="98"/>
      <c r="EI11045" s="98"/>
      <c r="EJ11045" s="98"/>
    </row>
    <row r="11046" spans="135:140">
      <c r="EE11046" s="114"/>
      <c r="EF11046" s="98"/>
      <c r="EG11046" s="98"/>
      <c r="EH11046" s="98"/>
      <c r="EI11046" s="98"/>
      <c r="EJ11046" s="98"/>
    </row>
    <row r="11047" spans="135:140">
      <c r="EE11047" s="114"/>
      <c r="EF11047" s="98"/>
      <c r="EG11047" s="98"/>
      <c r="EH11047" s="98"/>
      <c r="EI11047" s="98"/>
      <c r="EJ11047" s="98"/>
    </row>
    <row r="11048" spans="135:140">
      <c r="EE11048" s="114"/>
      <c r="EF11048" s="98"/>
      <c r="EG11048" s="98"/>
      <c r="EH11048" s="98"/>
      <c r="EI11048" s="98"/>
      <c r="EJ11048" s="98"/>
    </row>
    <row r="11049" spans="135:140">
      <c r="EE11049" s="114"/>
      <c r="EF11049" s="98"/>
      <c r="EG11049" s="98"/>
      <c r="EH11049" s="98"/>
      <c r="EI11049" s="98"/>
      <c r="EJ11049" s="98"/>
    </row>
    <row r="11050" spans="135:140">
      <c r="EE11050" s="114"/>
      <c r="EF11050" s="98"/>
      <c r="EG11050" s="98"/>
      <c r="EH11050" s="98"/>
      <c r="EI11050" s="98"/>
      <c r="EJ11050" s="98"/>
    </row>
    <row r="11051" spans="135:140">
      <c r="EE11051" s="114"/>
      <c r="EF11051" s="98"/>
      <c r="EG11051" s="98"/>
      <c r="EH11051" s="98"/>
      <c r="EI11051" s="98"/>
      <c r="EJ11051" s="98"/>
    </row>
    <row r="11052" spans="135:140">
      <c r="EE11052" s="114"/>
      <c r="EF11052" s="98"/>
      <c r="EG11052" s="98"/>
      <c r="EH11052" s="98"/>
      <c r="EI11052" s="98"/>
      <c r="EJ11052" s="98"/>
    </row>
    <row r="11053" spans="135:140">
      <c r="EE11053" s="114"/>
      <c r="EF11053" s="98"/>
      <c r="EG11053" s="98"/>
      <c r="EH11053" s="98"/>
      <c r="EI11053" s="98"/>
      <c r="EJ11053" s="98"/>
    </row>
    <row r="11054" spans="135:140">
      <c r="EE11054" s="114"/>
      <c r="EF11054" s="98"/>
      <c r="EG11054" s="98"/>
      <c r="EH11054" s="98"/>
      <c r="EI11054" s="98"/>
      <c r="EJ11054" s="98"/>
    </row>
    <row r="11055" spans="135:140">
      <c r="EE11055" s="114"/>
      <c r="EF11055" s="98"/>
      <c r="EG11055" s="98"/>
      <c r="EH11055" s="98"/>
      <c r="EI11055" s="98"/>
      <c r="EJ11055" s="98"/>
    </row>
    <row r="11056" spans="135:140">
      <c r="EE11056" s="114"/>
      <c r="EF11056" s="98"/>
      <c r="EG11056" s="98"/>
      <c r="EH11056" s="98"/>
      <c r="EI11056" s="98"/>
      <c r="EJ11056" s="98"/>
    </row>
    <row r="11057" spans="135:140">
      <c r="EE11057" s="114"/>
      <c r="EF11057" s="98"/>
      <c r="EG11057" s="98"/>
      <c r="EH11057" s="98"/>
      <c r="EI11057" s="98"/>
      <c r="EJ11057" s="98"/>
    </row>
    <row r="11058" spans="135:140">
      <c r="EE11058" s="114"/>
      <c r="EF11058" s="98"/>
      <c r="EG11058" s="98"/>
      <c r="EH11058" s="98"/>
      <c r="EI11058" s="98"/>
      <c r="EJ11058" s="98"/>
    </row>
    <row r="11059" spans="135:140">
      <c r="EE11059" s="114"/>
      <c r="EF11059" s="98"/>
      <c r="EG11059" s="98"/>
      <c r="EH11059" s="98"/>
      <c r="EI11059" s="98"/>
      <c r="EJ11059" s="98"/>
    </row>
    <row r="11060" spans="135:140">
      <c r="EE11060" s="114"/>
      <c r="EF11060" s="98"/>
      <c r="EG11060" s="98"/>
      <c r="EH11060" s="98"/>
      <c r="EI11060" s="98"/>
      <c r="EJ11060" s="98"/>
    </row>
    <row r="11061" spans="135:140">
      <c r="EE11061" s="114"/>
      <c r="EF11061" s="98"/>
      <c r="EG11061" s="98"/>
      <c r="EH11061" s="98"/>
      <c r="EI11061" s="98"/>
      <c r="EJ11061" s="98"/>
    </row>
    <row r="11062" spans="135:140">
      <c r="EE11062" s="114"/>
      <c r="EF11062" s="98"/>
      <c r="EG11062" s="98"/>
      <c r="EH11062" s="98"/>
      <c r="EI11062" s="98"/>
      <c r="EJ11062" s="98"/>
    </row>
    <row r="11063" spans="135:140">
      <c r="EE11063" s="114"/>
      <c r="EF11063" s="98"/>
      <c r="EG11063" s="98"/>
      <c r="EH11063" s="98"/>
      <c r="EI11063" s="98"/>
      <c r="EJ11063" s="98"/>
    </row>
    <row r="11064" spans="135:140">
      <c r="EE11064" s="114"/>
      <c r="EF11064" s="98"/>
      <c r="EG11064" s="98"/>
      <c r="EH11064" s="98"/>
      <c r="EI11064" s="98"/>
      <c r="EJ11064" s="98"/>
    </row>
    <row r="11065" spans="135:140">
      <c r="EE11065" s="114"/>
      <c r="EF11065" s="98"/>
      <c r="EG11065" s="98"/>
      <c r="EH11065" s="98"/>
      <c r="EI11065" s="98"/>
      <c r="EJ11065" s="98"/>
    </row>
    <row r="11066" spans="135:140">
      <c r="EE11066" s="114"/>
      <c r="EF11066" s="98"/>
      <c r="EG11066" s="98"/>
      <c r="EH11066" s="98"/>
      <c r="EI11066" s="98"/>
      <c r="EJ11066" s="98"/>
    </row>
    <row r="11067" spans="135:140">
      <c r="EE11067" s="114"/>
      <c r="EF11067" s="98"/>
      <c r="EG11067" s="98"/>
      <c r="EH11067" s="98"/>
      <c r="EI11067" s="98"/>
      <c r="EJ11067" s="98"/>
    </row>
    <row r="11068" spans="135:140">
      <c r="EE11068" s="114"/>
      <c r="EF11068" s="98"/>
      <c r="EG11068" s="98"/>
      <c r="EH11068" s="98"/>
      <c r="EI11068" s="98"/>
      <c r="EJ11068" s="98"/>
    </row>
    <row r="11069" spans="135:140">
      <c r="EE11069" s="114"/>
      <c r="EF11069" s="98"/>
      <c r="EG11069" s="98"/>
      <c r="EH11069" s="98"/>
      <c r="EI11069" s="98"/>
      <c r="EJ11069" s="98"/>
    </row>
    <row r="11070" spans="135:140">
      <c r="EE11070" s="114"/>
      <c r="EF11070" s="98"/>
      <c r="EG11070" s="98"/>
      <c r="EH11070" s="98"/>
      <c r="EI11070" s="98"/>
      <c r="EJ11070" s="98"/>
    </row>
    <row r="11071" spans="135:140">
      <c r="EE11071" s="114"/>
      <c r="EF11071" s="98"/>
      <c r="EG11071" s="98"/>
      <c r="EH11071" s="98"/>
      <c r="EI11071" s="98"/>
      <c r="EJ11071" s="98"/>
    </row>
    <row r="11072" spans="135:140">
      <c r="EE11072" s="114"/>
      <c r="EF11072" s="98"/>
      <c r="EG11072" s="98"/>
      <c r="EH11072" s="98"/>
      <c r="EI11072" s="98"/>
      <c r="EJ11072" s="98"/>
    </row>
    <row r="11073" spans="135:140">
      <c r="EE11073" s="114"/>
      <c r="EF11073" s="98"/>
      <c r="EG11073" s="98"/>
      <c r="EH11073" s="98"/>
      <c r="EI11073" s="98"/>
      <c r="EJ11073" s="98"/>
    </row>
    <row r="11074" spans="135:140">
      <c r="EE11074" s="114"/>
      <c r="EF11074" s="98"/>
      <c r="EG11074" s="98"/>
      <c r="EH11074" s="98"/>
      <c r="EI11074" s="98"/>
      <c r="EJ11074" s="98"/>
    </row>
    <row r="11075" spans="135:140">
      <c r="EE11075" s="114"/>
      <c r="EF11075" s="98"/>
      <c r="EG11075" s="98"/>
      <c r="EH11075" s="98"/>
      <c r="EI11075" s="98"/>
      <c r="EJ11075" s="98"/>
    </row>
    <row r="11076" spans="135:140">
      <c r="EE11076" s="114"/>
      <c r="EF11076" s="98"/>
      <c r="EG11076" s="98"/>
      <c r="EH11076" s="98"/>
      <c r="EI11076" s="98"/>
      <c r="EJ11076" s="98"/>
    </row>
    <row r="11077" spans="135:140">
      <c r="EE11077" s="114"/>
      <c r="EF11077" s="98"/>
      <c r="EG11077" s="98"/>
      <c r="EH11077" s="98"/>
      <c r="EI11077" s="98"/>
      <c r="EJ11077" s="98"/>
    </row>
    <row r="11078" spans="135:140">
      <c r="EE11078" s="114"/>
      <c r="EF11078" s="98"/>
      <c r="EG11078" s="98"/>
      <c r="EH11078" s="98"/>
      <c r="EI11078" s="98"/>
      <c r="EJ11078" s="98"/>
    </row>
    <row r="11079" spans="135:140">
      <c r="EE11079" s="114"/>
      <c r="EF11079" s="98"/>
      <c r="EG11079" s="98"/>
      <c r="EH11079" s="98"/>
      <c r="EI11079" s="98"/>
      <c r="EJ11079" s="98"/>
    </row>
    <row r="11080" spans="135:140">
      <c r="EE11080" s="114"/>
      <c r="EF11080" s="98"/>
      <c r="EG11080" s="98"/>
      <c r="EH11080" s="98"/>
      <c r="EI11080" s="98"/>
      <c r="EJ11080" s="98"/>
    </row>
    <row r="11081" spans="135:140">
      <c r="EE11081" s="114"/>
      <c r="EF11081" s="98"/>
      <c r="EG11081" s="98"/>
      <c r="EH11081" s="98"/>
      <c r="EI11081" s="98"/>
      <c r="EJ11081" s="98"/>
    </row>
    <row r="11082" spans="135:140">
      <c r="EE11082" s="114"/>
      <c r="EF11082" s="98"/>
      <c r="EG11082" s="98"/>
      <c r="EH11082" s="98"/>
      <c r="EI11082" s="98"/>
      <c r="EJ11082" s="98"/>
    </row>
    <row r="11083" spans="135:140">
      <c r="EE11083" s="114"/>
      <c r="EF11083" s="98"/>
      <c r="EG11083" s="98"/>
      <c r="EH11083" s="98"/>
      <c r="EI11083" s="98"/>
      <c r="EJ11083" s="98"/>
    </row>
    <row r="11084" spans="135:140">
      <c r="EE11084" s="114"/>
      <c r="EF11084" s="98"/>
      <c r="EG11084" s="98"/>
      <c r="EH11084" s="98"/>
      <c r="EI11084" s="98"/>
      <c r="EJ11084" s="98"/>
    </row>
    <row r="11085" spans="135:140">
      <c r="EE11085" s="114"/>
      <c r="EF11085" s="98"/>
      <c r="EG11085" s="98"/>
      <c r="EH11085" s="98"/>
      <c r="EI11085" s="98"/>
      <c r="EJ11085" s="98"/>
    </row>
    <row r="11086" spans="135:140">
      <c r="EE11086" s="114"/>
      <c r="EF11086" s="98"/>
      <c r="EG11086" s="98"/>
      <c r="EH11086" s="98"/>
      <c r="EI11086" s="98"/>
      <c r="EJ11086" s="98"/>
    </row>
    <row r="11087" spans="135:140">
      <c r="EE11087" s="114"/>
      <c r="EF11087" s="98"/>
      <c r="EG11087" s="98"/>
      <c r="EH11087" s="98"/>
      <c r="EI11087" s="98"/>
      <c r="EJ11087" s="98"/>
    </row>
    <row r="11088" spans="135:140">
      <c r="EE11088" s="114"/>
      <c r="EF11088" s="98"/>
      <c r="EG11088" s="98"/>
      <c r="EH11088" s="98"/>
      <c r="EI11088" s="98"/>
      <c r="EJ11088" s="98"/>
    </row>
    <row r="11089" spans="135:140">
      <c r="EE11089" s="114"/>
      <c r="EF11089" s="98"/>
      <c r="EG11089" s="98"/>
      <c r="EH11089" s="98"/>
      <c r="EI11089" s="98"/>
      <c r="EJ11089" s="98"/>
    </row>
    <row r="11090" spans="135:140">
      <c r="EE11090" s="114"/>
      <c r="EF11090" s="98"/>
      <c r="EG11090" s="98"/>
      <c r="EH11090" s="98"/>
      <c r="EI11090" s="98"/>
      <c r="EJ11090" s="98"/>
    </row>
    <row r="11091" spans="135:140">
      <c r="EE11091" s="114"/>
      <c r="EF11091" s="98"/>
      <c r="EG11091" s="98"/>
      <c r="EH11091" s="98"/>
      <c r="EI11091" s="98"/>
      <c r="EJ11091" s="98"/>
    </row>
    <row r="11092" spans="135:140">
      <c r="EE11092" s="114"/>
      <c r="EF11092" s="98"/>
      <c r="EG11092" s="98"/>
      <c r="EH11092" s="98"/>
      <c r="EI11092" s="98"/>
      <c r="EJ11092" s="98"/>
    </row>
    <row r="11093" spans="135:140">
      <c r="EE11093" s="114"/>
      <c r="EF11093" s="98"/>
      <c r="EG11093" s="98"/>
      <c r="EH11093" s="98"/>
      <c r="EI11093" s="98"/>
      <c r="EJ11093" s="98"/>
    </row>
    <row r="11094" spans="135:140">
      <c r="EE11094" s="114"/>
      <c r="EF11094" s="98"/>
      <c r="EG11094" s="98"/>
      <c r="EH11094" s="98"/>
      <c r="EI11094" s="98"/>
      <c r="EJ11094" s="98"/>
    </row>
    <row r="11095" spans="135:140">
      <c r="EE11095" s="114"/>
      <c r="EF11095" s="98"/>
      <c r="EG11095" s="98"/>
      <c r="EH11095" s="98"/>
      <c r="EI11095" s="98"/>
      <c r="EJ11095" s="98"/>
    </row>
    <row r="11096" spans="135:140">
      <c r="EE11096" s="114"/>
      <c r="EF11096" s="98"/>
      <c r="EG11096" s="98"/>
      <c r="EH11096" s="98"/>
      <c r="EI11096" s="98"/>
      <c r="EJ11096" s="98"/>
    </row>
    <row r="11097" spans="135:140">
      <c r="EE11097" s="114"/>
      <c r="EF11097" s="98"/>
      <c r="EG11097" s="98"/>
      <c r="EH11097" s="98"/>
      <c r="EI11097" s="98"/>
      <c r="EJ11097" s="98"/>
    </row>
    <row r="11098" spans="135:140">
      <c r="EE11098" s="114"/>
      <c r="EF11098" s="98"/>
      <c r="EG11098" s="98"/>
      <c r="EH11098" s="98"/>
      <c r="EI11098" s="98"/>
      <c r="EJ11098" s="98"/>
    </row>
    <row r="11099" spans="135:140">
      <c r="EE11099" s="114"/>
      <c r="EF11099" s="98"/>
      <c r="EG11099" s="98"/>
      <c r="EH11099" s="98"/>
      <c r="EI11099" s="98"/>
      <c r="EJ11099" s="98"/>
    </row>
    <row r="11100" spans="135:140">
      <c r="EE11100" s="114"/>
      <c r="EF11100" s="98"/>
      <c r="EG11100" s="98"/>
      <c r="EH11100" s="98"/>
      <c r="EI11100" s="98"/>
      <c r="EJ11100" s="98"/>
    </row>
    <row r="11101" spans="135:140">
      <c r="EE11101" s="114"/>
      <c r="EF11101" s="98"/>
      <c r="EG11101" s="98"/>
      <c r="EH11101" s="98"/>
      <c r="EI11101" s="98"/>
      <c r="EJ11101" s="98"/>
    </row>
    <row r="11102" spans="135:140">
      <c r="EE11102" s="114"/>
      <c r="EF11102" s="98"/>
      <c r="EG11102" s="98"/>
      <c r="EH11102" s="98"/>
      <c r="EI11102" s="98"/>
      <c r="EJ11102" s="98"/>
    </row>
    <row r="11103" spans="135:140">
      <c r="EE11103" s="114"/>
      <c r="EF11103" s="98"/>
      <c r="EG11103" s="98"/>
      <c r="EH11103" s="98"/>
      <c r="EI11103" s="98"/>
      <c r="EJ11103" s="98"/>
    </row>
    <row r="11104" spans="135:140">
      <c r="EE11104" s="114"/>
      <c r="EF11104" s="98"/>
      <c r="EG11104" s="98"/>
      <c r="EH11104" s="98"/>
      <c r="EI11104" s="98"/>
      <c r="EJ11104" s="98"/>
    </row>
    <row r="11105" spans="135:140">
      <c r="EE11105" s="114"/>
      <c r="EF11105" s="98"/>
      <c r="EG11105" s="98"/>
      <c r="EH11105" s="98"/>
      <c r="EI11105" s="98"/>
      <c r="EJ11105" s="98"/>
    </row>
    <row r="11106" spans="135:140">
      <c r="EE11106" s="114"/>
      <c r="EF11106" s="98"/>
      <c r="EG11106" s="98"/>
      <c r="EH11106" s="98"/>
      <c r="EI11106" s="98"/>
      <c r="EJ11106" s="98"/>
    </row>
    <row r="11107" spans="135:140">
      <c r="EE11107" s="114"/>
      <c r="EF11107" s="98"/>
      <c r="EG11107" s="98"/>
      <c r="EH11107" s="98"/>
      <c r="EI11107" s="98"/>
      <c r="EJ11107" s="98"/>
    </row>
    <row r="11108" spans="135:140">
      <c r="EE11108" s="114"/>
      <c r="EF11108" s="98"/>
      <c r="EG11108" s="98"/>
      <c r="EH11108" s="98"/>
      <c r="EI11108" s="98"/>
      <c r="EJ11108" s="98"/>
    </row>
    <row r="11109" spans="135:140">
      <c r="EE11109" s="114"/>
      <c r="EF11109" s="98"/>
      <c r="EG11109" s="98"/>
      <c r="EH11109" s="98"/>
      <c r="EI11109" s="98"/>
      <c r="EJ11109" s="98"/>
    </row>
    <row r="11110" spans="135:140">
      <c r="EE11110" s="114"/>
      <c r="EF11110" s="98"/>
      <c r="EG11110" s="98"/>
      <c r="EH11110" s="98"/>
      <c r="EI11110" s="98"/>
      <c r="EJ11110" s="98"/>
    </row>
    <row r="11111" spans="135:140">
      <c r="EE11111" s="114"/>
      <c r="EF11111" s="98"/>
      <c r="EG11111" s="98"/>
      <c r="EH11111" s="98"/>
      <c r="EI11111" s="98"/>
      <c r="EJ11111" s="98"/>
    </row>
    <row r="11112" spans="135:140">
      <c r="EE11112" s="114"/>
      <c r="EF11112" s="98"/>
      <c r="EG11112" s="98"/>
      <c r="EH11112" s="98"/>
      <c r="EI11112" s="98"/>
      <c r="EJ11112" s="98"/>
    </row>
    <row r="11113" spans="135:140">
      <c r="EE11113" s="114"/>
      <c r="EF11113" s="98"/>
      <c r="EG11113" s="98"/>
      <c r="EH11113" s="98"/>
      <c r="EI11113" s="98"/>
      <c r="EJ11113" s="98"/>
    </row>
    <row r="11114" spans="135:140">
      <c r="EE11114" s="114"/>
      <c r="EF11114" s="98"/>
      <c r="EG11114" s="98"/>
      <c r="EH11114" s="98"/>
      <c r="EI11114" s="98"/>
      <c r="EJ11114" s="98"/>
    </row>
    <row r="11115" spans="135:140">
      <c r="EE11115" s="114"/>
      <c r="EF11115" s="98"/>
      <c r="EG11115" s="98"/>
      <c r="EH11115" s="98"/>
      <c r="EI11115" s="98"/>
      <c r="EJ11115" s="98"/>
    </row>
    <row r="11116" spans="135:140">
      <c r="EE11116" s="114"/>
      <c r="EF11116" s="98"/>
      <c r="EG11116" s="98"/>
      <c r="EH11116" s="98"/>
      <c r="EI11116" s="98"/>
      <c r="EJ11116" s="98"/>
    </row>
    <row r="11117" spans="135:140">
      <c r="EE11117" s="114"/>
      <c r="EF11117" s="98"/>
      <c r="EG11117" s="98"/>
      <c r="EH11117" s="98"/>
      <c r="EI11117" s="98"/>
      <c r="EJ11117" s="98"/>
    </row>
    <row r="11118" spans="135:140">
      <c r="EE11118" s="114"/>
      <c r="EF11118" s="98"/>
      <c r="EG11118" s="98"/>
      <c r="EH11118" s="98"/>
      <c r="EI11118" s="98"/>
      <c r="EJ11118" s="98"/>
    </row>
    <row r="11119" spans="135:140">
      <c r="EE11119" s="114"/>
      <c r="EF11119" s="98"/>
      <c r="EG11119" s="98"/>
      <c r="EH11119" s="98"/>
      <c r="EI11119" s="98"/>
      <c r="EJ11119" s="98"/>
    </row>
    <row r="11120" spans="135:140">
      <c r="EE11120" s="114"/>
      <c r="EF11120" s="98"/>
      <c r="EG11120" s="98"/>
      <c r="EH11120" s="98"/>
      <c r="EI11120" s="98"/>
      <c r="EJ11120" s="98"/>
    </row>
    <row r="11121" spans="135:140">
      <c r="EE11121" s="114"/>
      <c r="EF11121" s="98"/>
      <c r="EG11121" s="98"/>
      <c r="EH11121" s="98"/>
      <c r="EI11121" s="98"/>
      <c r="EJ11121" s="98"/>
    </row>
    <row r="11122" spans="135:140">
      <c r="EE11122" s="114"/>
      <c r="EF11122" s="98"/>
      <c r="EG11122" s="98"/>
      <c r="EH11122" s="98"/>
      <c r="EI11122" s="98"/>
      <c r="EJ11122" s="98"/>
    </row>
    <row r="11123" spans="135:140">
      <c r="EE11123" s="114"/>
      <c r="EF11123" s="98"/>
      <c r="EG11123" s="98"/>
      <c r="EH11123" s="98"/>
      <c r="EI11123" s="98"/>
      <c r="EJ11123" s="98"/>
    </row>
    <row r="11124" spans="135:140">
      <c r="EE11124" s="114"/>
      <c r="EF11124" s="98"/>
      <c r="EG11124" s="98"/>
      <c r="EH11124" s="98"/>
      <c r="EI11124" s="98"/>
      <c r="EJ11124" s="98"/>
    </row>
    <row r="11125" spans="135:140">
      <c r="EE11125" s="114"/>
      <c r="EF11125" s="98"/>
      <c r="EG11125" s="98"/>
      <c r="EH11125" s="98"/>
      <c r="EI11125" s="98"/>
      <c r="EJ11125" s="98"/>
    </row>
    <row r="11126" spans="135:140">
      <c r="EE11126" s="114"/>
      <c r="EF11126" s="98"/>
      <c r="EG11126" s="98"/>
      <c r="EH11126" s="98"/>
      <c r="EI11126" s="98"/>
      <c r="EJ11126" s="98"/>
    </row>
    <row r="11127" spans="135:140">
      <c r="EE11127" s="114"/>
      <c r="EF11127" s="98"/>
      <c r="EG11127" s="98"/>
      <c r="EH11127" s="98"/>
      <c r="EI11127" s="98"/>
      <c r="EJ11127" s="98"/>
    </row>
    <row r="11128" spans="135:140">
      <c r="EE11128" s="114"/>
      <c r="EF11128" s="98"/>
      <c r="EG11128" s="98"/>
      <c r="EH11128" s="98"/>
      <c r="EI11128" s="98"/>
      <c r="EJ11128" s="98"/>
    </row>
    <row r="11129" spans="135:140">
      <c r="EE11129" s="114"/>
      <c r="EF11129" s="98"/>
      <c r="EG11129" s="98"/>
      <c r="EH11129" s="98"/>
      <c r="EI11129" s="98"/>
      <c r="EJ11129" s="98"/>
    </row>
    <row r="11130" spans="135:140">
      <c r="EE11130" s="114"/>
      <c r="EF11130" s="98"/>
      <c r="EG11130" s="98"/>
      <c r="EH11130" s="98"/>
      <c r="EI11130" s="98"/>
      <c r="EJ11130" s="98"/>
    </row>
    <row r="11131" spans="135:140">
      <c r="EE11131" s="114"/>
      <c r="EF11131" s="98"/>
      <c r="EG11131" s="98"/>
      <c r="EH11131" s="98"/>
      <c r="EI11131" s="98"/>
      <c r="EJ11131" s="98"/>
    </row>
    <row r="11132" spans="135:140">
      <c r="EE11132" s="114"/>
      <c r="EF11132" s="98"/>
      <c r="EG11132" s="98"/>
      <c r="EH11132" s="98"/>
      <c r="EI11132" s="98"/>
      <c r="EJ11132" s="98"/>
    </row>
    <row r="11133" spans="135:140">
      <c r="EE11133" s="114"/>
      <c r="EF11133" s="98"/>
      <c r="EG11133" s="98"/>
      <c r="EH11133" s="98"/>
      <c r="EI11133" s="98"/>
      <c r="EJ11133" s="98"/>
    </row>
    <row r="11134" spans="135:140">
      <c r="EE11134" s="114"/>
      <c r="EF11134" s="98"/>
      <c r="EG11134" s="98"/>
      <c r="EH11134" s="98"/>
      <c r="EI11134" s="98"/>
      <c r="EJ11134" s="98"/>
    </row>
    <row r="11135" spans="135:140">
      <c r="EE11135" s="114"/>
      <c r="EF11135" s="98"/>
      <c r="EG11135" s="98"/>
      <c r="EH11135" s="98"/>
      <c r="EI11135" s="98"/>
      <c r="EJ11135" s="98"/>
    </row>
    <row r="11136" spans="135:140">
      <c r="EE11136" s="114"/>
      <c r="EF11136" s="98"/>
      <c r="EG11136" s="98"/>
      <c r="EH11136" s="98"/>
      <c r="EI11136" s="98"/>
      <c r="EJ11136" s="98"/>
    </row>
    <row r="11137" spans="135:140">
      <c r="EE11137" s="114"/>
      <c r="EF11137" s="98"/>
      <c r="EG11137" s="98"/>
      <c r="EH11137" s="98"/>
      <c r="EI11137" s="98"/>
      <c r="EJ11137" s="98"/>
    </row>
    <row r="11138" spans="135:140">
      <c r="EE11138" s="114"/>
      <c r="EF11138" s="98"/>
      <c r="EG11138" s="98"/>
      <c r="EH11138" s="98"/>
      <c r="EI11138" s="98"/>
      <c r="EJ11138" s="98"/>
    </row>
    <row r="11139" spans="135:140">
      <c r="EE11139" s="114"/>
      <c r="EF11139" s="98"/>
      <c r="EG11139" s="98"/>
      <c r="EH11139" s="98"/>
      <c r="EI11139" s="98"/>
      <c r="EJ11139" s="98"/>
    </row>
    <row r="11140" spans="135:140">
      <c r="EE11140" s="114"/>
      <c r="EF11140" s="98"/>
      <c r="EG11140" s="98"/>
      <c r="EH11140" s="98"/>
      <c r="EI11140" s="98"/>
      <c r="EJ11140" s="98"/>
    </row>
    <row r="11141" spans="135:140">
      <c r="EE11141" s="114"/>
      <c r="EF11141" s="98"/>
      <c r="EG11141" s="98"/>
      <c r="EH11141" s="98"/>
      <c r="EI11141" s="98"/>
      <c r="EJ11141" s="98"/>
    </row>
    <row r="11142" spans="135:140">
      <c r="EE11142" s="114"/>
      <c r="EF11142" s="98"/>
      <c r="EG11142" s="98"/>
      <c r="EH11142" s="98"/>
      <c r="EI11142" s="98"/>
      <c r="EJ11142" s="98"/>
    </row>
    <row r="11143" spans="135:140">
      <c r="EE11143" s="114"/>
      <c r="EF11143" s="98"/>
      <c r="EG11143" s="98"/>
      <c r="EH11143" s="98"/>
      <c r="EI11143" s="98"/>
      <c r="EJ11143" s="98"/>
    </row>
    <row r="11144" spans="135:140">
      <c r="EE11144" s="114"/>
      <c r="EF11144" s="98"/>
      <c r="EG11144" s="98"/>
      <c r="EH11144" s="98"/>
      <c r="EI11144" s="98"/>
      <c r="EJ11144" s="98"/>
    </row>
    <row r="11145" spans="135:140">
      <c r="EE11145" s="114"/>
      <c r="EF11145" s="98"/>
      <c r="EG11145" s="98"/>
      <c r="EH11145" s="98"/>
      <c r="EI11145" s="98"/>
      <c r="EJ11145" s="98"/>
    </row>
    <row r="11146" spans="135:140">
      <c r="EE11146" s="114"/>
      <c r="EF11146" s="98"/>
      <c r="EG11146" s="98"/>
      <c r="EH11146" s="98"/>
      <c r="EI11146" s="98"/>
      <c r="EJ11146" s="98"/>
    </row>
    <row r="11147" spans="135:140">
      <c r="EE11147" s="114"/>
      <c r="EF11147" s="98"/>
      <c r="EG11147" s="98"/>
      <c r="EH11147" s="98"/>
      <c r="EI11147" s="98"/>
      <c r="EJ11147" s="98"/>
    </row>
    <row r="11148" spans="135:140">
      <c r="EE11148" s="114"/>
      <c r="EF11148" s="98"/>
      <c r="EG11148" s="98"/>
      <c r="EH11148" s="98"/>
      <c r="EI11148" s="98"/>
      <c r="EJ11148" s="98"/>
    </row>
    <row r="11149" spans="135:140">
      <c r="EE11149" s="114"/>
      <c r="EF11149" s="98"/>
      <c r="EG11149" s="98"/>
      <c r="EH11149" s="98"/>
      <c r="EI11149" s="98"/>
      <c r="EJ11149" s="98"/>
    </row>
    <row r="11150" spans="135:140">
      <c r="EE11150" s="114"/>
      <c r="EF11150" s="98"/>
      <c r="EG11150" s="98"/>
      <c r="EH11150" s="98"/>
      <c r="EI11150" s="98"/>
      <c r="EJ11150" s="98"/>
    </row>
    <row r="11151" spans="135:140">
      <c r="EE11151" s="114"/>
      <c r="EF11151" s="98"/>
      <c r="EG11151" s="98"/>
      <c r="EH11151" s="98"/>
      <c r="EI11151" s="98"/>
      <c r="EJ11151" s="98"/>
    </row>
    <row r="11152" spans="135:140">
      <c r="EE11152" s="114"/>
      <c r="EF11152" s="98"/>
      <c r="EG11152" s="98"/>
      <c r="EH11152" s="98"/>
      <c r="EI11152" s="98"/>
      <c r="EJ11152" s="98"/>
    </row>
    <row r="11153" spans="135:140">
      <c r="EE11153" s="114"/>
      <c r="EF11153" s="98"/>
      <c r="EG11153" s="98"/>
      <c r="EH11153" s="98"/>
      <c r="EI11153" s="98"/>
      <c r="EJ11153" s="98"/>
    </row>
    <row r="11154" spans="135:140">
      <c r="EE11154" s="114"/>
      <c r="EF11154" s="98"/>
      <c r="EG11154" s="98"/>
      <c r="EH11154" s="98"/>
      <c r="EI11154" s="98"/>
      <c r="EJ11154" s="98"/>
    </row>
    <row r="11155" spans="135:140">
      <c r="EE11155" s="114"/>
      <c r="EF11155" s="98"/>
      <c r="EG11155" s="98"/>
      <c r="EH11155" s="98"/>
      <c r="EI11155" s="98"/>
      <c r="EJ11155" s="98"/>
    </row>
    <row r="11156" spans="135:140">
      <c r="EE11156" s="114"/>
      <c r="EF11156" s="98"/>
      <c r="EG11156" s="98"/>
      <c r="EH11156" s="98"/>
      <c r="EI11156" s="98"/>
      <c r="EJ11156" s="98"/>
    </row>
    <row r="11157" spans="135:140">
      <c r="EE11157" s="114"/>
      <c r="EF11157" s="98"/>
      <c r="EG11157" s="98"/>
      <c r="EH11157" s="98"/>
      <c r="EI11157" s="98"/>
      <c r="EJ11157" s="98"/>
    </row>
    <row r="11158" spans="135:140">
      <c r="EE11158" s="114"/>
      <c r="EF11158" s="98"/>
      <c r="EG11158" s="98"/>
      <c r="EH11158" s="98"/>
      <c r="EI11158" s="98"/>
      <c r="EJ11158" s="98"/>
    </row>
    <row r="11159" spans="135:140">
      <c r="EE11159" s="114"/>
      <c r="EF11159" s="98"/>
      <c r="EG11159" s="98"/>
      <c r="EH11159" s="98"/>
      <c r="EI11159" s="98"/>
      <c r="EJ11159" s="98"/>
    </row>
    <row r="11160" spans="135:140">
      <c r="EE11160" s="114"/>
      <c r="EF11160" s="98"/>
      <c r="EG11160" s="98"/>
      <c r="EH11160" s="98"/>
      <c r="EI11160" s="98"/>
      <c r="EJ11160" s="98"/>
    </row>
    <row r="11161" spans="135:140">
      <c r="EE11161" s="114"/>
      <c r="EF11161" s="98"/>
      <c r="EG11161" s="98"/>
      <c r="EH11161" s="98"/>
      <c r="EI11161" s="98"/>
      <c r="EJ11161" s="98"/>
    </row>
    <row r="11162" spans="135:140">
      <c r="EE11162" s="114"/>
      <c r="EF11162" s="98"/>
      <c r="EG11162" s="98"/>
      <c r="EH11162" s="98"/>
      <c r="EI11162" s="98"/>
      <c r="EJ11162" s="98"/>
    </row>
    <row r="11163" spans="135:140">
      <c r="EE11163" s="114"/>
      <c r="EF11163" s="98"/>
      <c r="EG11163" s="98"/>
      <c r="EH11163" s="98"/>
      <c r="EI11163" s="98"/>
      <c r="EJ11163" s="98"/>
    </row>
    <row r="11164" spans="135:140">
      <c r="EE11164" s="114"/>
      <c r="EF11164" s="98"/>
      <c r="EG11164" s="98"/>
      <c r="EH11164" s="98"/>
      <c r="EI11164" s="98"/>
      <c r="EJ11164" s="98"/>
    </row>
    <row r="11165" spans="135:140">
      <c r="EE11165" s="114"/>
      <c r="EF11165" s="98"/>
      <c r="EG11165" s="98"/>
      <c r="EH11165" s="98"/>
      <c r="EI11165" s="98"/>
      <c r="EJ11165" s="98"/>
    </row>
    <row r="11166" spans="135:140">
      <c r="EE11166" s="114"/>
      <c r="EF11166" s="98"/>
      <c r="EG11166" s="98"/>
      <c r="EH11166" s="98"/>
      <c r="EI11166" s="98"/>
      <c r="EJ11166" s="98"/>
    </row>
    <row r="11167" spans="135:140">
      <c r="EE11167" s="114"/>
      <c r="EF11167" s="98"/>
      <c r="EG11167" s="98"/>
      <c r="EH11167" s="98"/>
      <c r="EI11167" s="98"/>
      <c r="EJ11167" s="98"/>
    </row>
    <row r="11168" spans="135:140">
      <c r="EE11168" s="114"/>
      <c r="EF11168" s="98"/>
      <c r="EG11168" s="98"/>
      <c r="EH11168" s="98"/>
      <c r="EI11168" s="98"/>
      <c r="EJ11168" s="98"/>
    </row>
    <row r="11169" spans="135:140">
      <c r="EE11169" s="114"/>
      <c r="EF11169" s="98"/>
      <c r="EG11169" s="98"/>
      <c r="EH11169" s="98"/>
      <c r="EI11169" s="98"/>
      <c r="EJ11169" s="98"/>
    </row>
    <row r="11170" spans="135:140">
      <c r="EE11170" s="114"/>
      <c r="EF11170" s="98"/>
      <c r="EG11170" s="98"/>
      <c r="EH11170" s="98"/>
      <c r="EI11170" s="98"/>
      <c r="EJ11170" s="98"/>
    </row>
    <row r="11171" spans="135:140">
      <c r="EE11171" s="114"/>
      <c r="EF11171" s="98"/>
      <c r="EG11171" s="98"/>
      <c r="EH11171" s="98"/>
      <c r="EI11171" s="98"/>
      <c r="EJ11171" s="98"/>
    </row>
    <row r="11172" spans="135:140">
      <c r="EE11172" s="114"/>
      <c r="EF11172" s="98"/>
      <c r="EG11172" s="98"/>
      <c r="EH11172" s="98"/>
      <c r="EI11172" s="98"/>
      <c r="EJ11172" s="98"/>
    </row>
    <row r="11173" spans="135:140">
      <c r="EE11173" s="114"/>
      <c r="EF11173" s="98"/>
      <c r="EG11173" s="98"/>
      <c r="EH11173" s="98"/>
      <c r="EI11173" s="98"/>
      <c r="EJ11173" s="98"/>
    </row>
    <row r="11174" spans="135:140">
      <c r="EE11174" s="114"/>
      <c r="EF11174" s="98"/>
      <c r="EG11174" s="98"/>
      <c r="EH11174" s="98"/>
      <c r="EI11174" s="98"/>
      <c r="EJ11174" s="98"/>
    </row>
    <row r="11175" spans="135:140">
      <c r="EE11175" s="114"/>
      <c r="EF11175" s="98"/>
      <c r="EG11175" s="98"/>
      <c r="EH11175" s="98"/>
      <c r="EI11175" s="98"/>
      <c r="EJ11175" s="98"/>
    </row>
    <row r="11176" spans="135:140">
      <c r="EE11176" s="114"/>
      <c r="EF11176" s="98"/>
      <c r="EG11176" s="98"/>
      <c r="EH11176" s="98"/>
      <c r="EI11176" s="98"/>
      <c r="EJ11176" s="98"/>
    </row>
    <row r="11177" spans="135:140">
      <c r="EE11177" s="114"/>
      <c r="EF11177" s="98"/>
      <c r="EG11177" s="98"/>
      <c r="EH11177" s="98"/>
      <c r="EI11177" s="98"/>
      <c r="EJ11177" s="98"/>
    </row>
    <row r="11178" spans="135:140">
      <c r="EE11178" s="114"/>
      <c r="EF11178" s="98"/>
      <c r="EG11178" s="98"/>
      <c r="EH11178" s="98"/>
      <c r="EI11178" s="98"/>
      <c r="EJ11178" s="98"/>
    </row>
    <row r="11179" spans="135:140">
      <c r="EE11179" s="114"/>
      <c r="EF11179" s="98"/>
      <c r="EG11179" s="98"/>
      <c r="EH11179" s="98"/>
      <c r="EI11179" s="98"/>
      <c r="EJ11179" s="98"/>
    </row>
    <row r="11180" spans="135:140">
      <c r="EE11180" s="114"/>
      <c r="EF11180" s="98"/>
      <c r="EG11180" s="98"/>
      <c r="EH11180" s="98"/>
      <c r="EI11180" s="98"/>
      <c r="EJ11180" s="98"/>
    </row>
    <row r="11181" spans="135:140">
      <c r="EE11181" s="114"/>
      <c r="EF11181" s="98"/>
      <c r="EG11181" s="98"/>
      <c r="EH11181" s="98"/>
      <c r="EI11181" s="98"/>
      <c r="EJ11181" s="98"/>
    </row>
    <row r="11182" spans="135:140">
      <c r="EE11182" s="114"/>
      <c r="EF11182" s="98"/>
      <c r="EG11182" s="98"/>
      <c r="EH11182" s="98"/>
      <c r="EI11182" s="98"/>
      <c r="EJ11182" s="98"/>
    </row>
    <row r="11183" spans="135:140">
      <c r="EE11183" s="114"/>
      <c r="EF11183" s="98"/>
      <c r="EG11183" s="98"/>
      <c r="EH11183" s="98"/>
      <c r="EI11183" s="98"/>
      <c r="EJ11183" s="98"/>
    </row>
    <row r="11184" spans="135:140">
      <c r="EE11184" s="114"/>
      <c r="EF11184" s="98"/>
      <c r="EG11184" s="98"/>
      <c r="EH11184" s="98"/>
      <c r="EI11184" s="98"/>
      <c r="EJ11184" s="98"/>
    </row>
    <row r="11185" spans="135:140">
      <c r="EE11185" s="114"/>
      <c r="EF11185" s="98"/>
      <c r="EG11185" s="98"/>
      <c r="EH11185" s="98"/>
      <c r="EI11185" s="98"/>
      <c r="EJ11185" s="98"/>
    </row>
    <row r="11186" spans="135:140">
      <c r="EE11186" s="114"/>
      <c r="EF11186" s="98"/>
      <c r="EG11186" s="98"/>
      <c r="EH11186" s="98"/>
      <c r="EI11186" s="98"/>
      <c r="EJ11186" s="98"/>
    </row>
    <row r="11187" spans="135:140">
      <c r="EE11187" s="114"/>
      <c r="EF11187" s="98"/>
      <c r="EG11187" s="98"/>
      <c r="EH11187" s="98"/>
      <c r="EI11187" s="98"/>
      <c r="EJ11187" s="98"/>
    </row>
    <row r="11188" spans="135:140">
      <c r="EE11188" s="114"/>
      <c r="EF11188" s="98"/>
      <c r="EG11188" s="98"/>
      <c r="EH11188" s="98"/>
      <c r="EI11188" s="98"/>
      <c r="EJ11188" s="98"/>
    </row>
    <row r="11189" spans="135:140">
      <c r="EE11189" s="114"/>
      <c r="EF11189" s="98"/>
      <c r="EG11189" s="98"/>
      <c r="EH11189" s="98"/>
      <c r="EI11189" s="98"/>
      <c r="EJ11189" s="98"/>
    </row>
    <row r="11190" spans="135:140">
      <c r="EE11190" s="114"/>
      <c r="EF11190" s="98"/>
      <c r="EG11190" s="98"/>
      <c r="EH11190" s="98"/>
      <c r="EI11190" s="98"/>
      <c r="EJ11190" s="98"/>
    </row>
    <row r="11191" spans="135:140">
      <c r="EE11191" s="114"/>
      <c r="EF11191" s="98"/>
      <c r="EG11191" s="98"/>
      <c r="EH11191" s="98"/>
      <c r="EI11191" s="98"/>
      <c r="EJ11191" s="98"/>
    </row>
    <row r="11192" spans="135:140">
      <c r="EE11192" s="114"/>
      <c r="EF11192" s="98"/>
      <c r="EG11192" s="98"/>
      <c r="EH11192" s="98"/>
      <c r="EI11192" s="98"/>
      <c r="EJ11192" s="98"/>
    </row>
    <row r="11193" spans="135:140">
      <c r="EE11193" s="114"/>
      <c r="EF11193" s="98"/>
      <c r="EG11193" s="98"/>
      <c r="EH11193" s="98"/>
      <c r="EI11193" s="98"/>
      <c r="EJ11193" s="98"/>
    </row>
    <row r="11194" spans="135:140">
      <c r="EE11194" s="114"/>
      <c r="EF11194" s="98"/>
      <c r="EG11194" s="98"/>
      <c r="EH11194" s="98"/>
      <c r="EI11194" s="98"/>
      <c r="EJ11194" s="98"/>
    </row>
    <row r="11195" spans="135:140">
      <c r="EE11195" s="114"/>
      <c r="EF11195" s="98"/>
      <c r="EG11195" s="98"/>
      <c r="EH11195" s="98"/>
      <c r="EI11195" s="98"/>
      <c r="EJ11195" s="98"/>
    </row>
    <row r="11196" spans="135:140">
      <c r="EE11196" s="114"/>
      <c r="EF11196" s="98"/>
      <c r="EG11196" s="98"/>
      <c r="EH11196" s="98"/>
      <c r="EI11196" s="98"/>
      <c r="EJ11196" s="98"/>
    </row>
    <row r="11197" spans="135:140">
      <c r="EE11197" s="114"/>
      <c r="EF11197" s="98"/>
      <c r="EG11197" s="98"/>
      <c r="EH11197" s="98"/>
      <c r="EI11197" s="98"/>
      <c r="EJ11197" s="98"/>
    </row>
    <row r="11198" spans="135:140">
      <c r="EE11198" s="114"/>
      <c r="EF11198" s="98"/>
      <c r="EG11198" s="98"/>
      <c r="EH11198" s="98"/>
      <c r="EI11198" s="98"/>
      <c r="EJ11198" s="98"/>
    </row>
    <row r="11199" spans="135:140">
      <c r="EE11199" s="114"/>
      <c r="EF11199" s="98"/>
      <c r="EG11199" s="98"/>
      <c r="EH11199" s="98"/>
      <c r="EI11199" s="98"/>
      <c r="EJ11199" s="98"/>
    </row>
    <row r="11200" spans="135:140">
      <c r="EE11200" s="114"/>
      <c r="EF11200" s="98"/>
      <c r="EG11200" s="98"/>
      <c r="EH11200" s="98"/>
      <c r="EI11200" s="98"/>
      <c r="EJ11200" s="98"/>
    </row>
    <row r="11201" spans="135:140">
      <c r="EE11201" s="114"/>
      <c r="EF11201" s="98"/>
      <c r="EG11201" s="98"/>
      <c r="EH11201" s="98"/>
      <c r="EI11201" s="98"/>
      <c r="EJ11201" s="98"/>
    </row>
    <row r="11202" spans="135:140">
      <c r="EE11202" s="114"/>
      <c r="EF11202" s="98"/>
      <c r="EG11202" s="98"/>
      <c r="EH11202" s="98"/>
      <c r="EI11202" s="98"/>
      <c r="EJ11202" s="98"/>
    </row>
    <row r="11203" spans="135:140">
      <c r="EE11203" s="114"/>
      <c r="EF11203" s="98"/>
      <c r="EG11203" s="98"/>
      <c r="EH11203" s="98"/>
      <c r="EI11203" s="98"/>
      <c r="EJ11203" s="98"/>
    </row>
    <row r="11204" spans="135:140">
      <c r="EE11204" s="114"/>
      <c r="EF11204" s="98"/>
      <c r="EG11204" s="98"/>
      <c r="EH11204" s="98"/>
      <c r="EI11204" s="98"/>
      <c r="EJ11204" s="98"/>
    </row>
    <row r="11205" spans="135:140">
      <c r="EE11205" s="114"/>
      <c r="EF11205" s="98"/>
      <c r="EG11205" s="98"/>
      <c r="EH11205" s="98"/>
      <c r="EI11205" s="98"/>
      <c r="EJ11205" s="98"/>
    </row>
    <row r="11206" spans="135:140">
      <c r="EE11206" s="114"/>
      <c r="EF11206" s="98"/>
      <c r="EG11206" s="98"/>
      <c r="EH11206" s="98"/>
      <c r="EI11206" s="98"/>
      <c r="EJ11206" s="98"/>
    </row>
    <row r="11207" spans="135:140">
      <c r="EE11207" s="114"/>
      <c r="EF11207" s="98"/>
      <c r="EG11207" s="98"/>
      <c r="EH11207" s="98"/>
      <c r="EI11207" s="98"/>
      <c r="EJ11207" s="98"/>
    </row>
    <row r="11208" spans="135:140">
      <c r="EE11208" s="114"/>
      <c r="EF11208" s="98"/>
      <c r="EG11208" s="98"/>
      <c r="EH11208" s="98"/>
      <c r="EI11208" s="98"/>
      <c r="EJ11208" s="98"/>
    </row>
    <row r="11209" spans="135:140">
      <c r="EE11209" s="114"/>
      <c r="EF11209" s="98"/>
      <c r="EG11209" s="98"/>
      <c r="EH11209" s="98"/>
      <c r="EI11209" s="98"/>
      <c r="EJ11209" s="98"/>
    </row>
    <row r="11210" spans="135:140">
      <c r="EE11210" s="114"/>
      <c r="EF11210" s="98"/>
      <c r="EG11210" s="98"/>
      <c r="EH11210" s="98"/>
      <c r="EI11210" s="98"/>
      <c r="EJ11210" s="98"/>
    </row>
    <row r="11211" spans="135:140">
      <c r="EE11211" s="114"/>
      <c r="EF11211" s="98"/>
      <c r="EG11211" s="98"/>
      <c r="EH11211" s="98"/>
      <c r="EI11211" s="98"/>
      <c r="EJ11211" s="98"/>
    </row>
    <row r="11212" spans="135:140">
      <c r="EE11212" s="114"/>
      <c r="EF11212" s="98"/>
      <c r="EG11212" s="98"/>
      <c r="EH11212" s="98"/>
      <c r="EI11212" s="98"/>
      <c r="EJ11212" s="98"/>
    </row>
    <row r="11213" spans="135:140">
      <c r="EE11213" s="114"/>
      <c r="EF11213" s="98"/>
      <c r="EG11213" s="98"/>
      <c r="EH11213" s="98"/>
      <c r="EI11213" s="98"/>
      <c r="EJ11213" s="98"/>
    </row>
    <row r="11214" spans="135:140">
      <c r="EE11214" s="114"/>
      <c r="EF11214" s="98"/>
      <c r="EG11214" s="98"/>
      <c r="EH11214" s="98"/>
      <c r="EI11214" s="98"/>
      <c r="EJ11214" s="98"/>
    </row>
    <row r="11215" spans="135:140">
      <c r="EE11215" s="114"/>
      <c r="EF11215" s="98"/>
      <c r="EG11215" s="98"/>
      <c r="EH11215" s="98"/>
      <c r="EI11215" s="98"/>
      <c r="EJ11215" s="98"/>
    </row>
    <row r="11216" spans="135:140">
      <c r="EE11216" s="114"/>
      <c r="EF11216" s="98"/>
      <c r="EG11216" s="98"/>
      <c r="EH11216" s="98"/>
      <c r="EI11216" s="98"/>
      <c r="EJ11216" s="98"/>
    </row>
    <row r="11217" spans="135:140">
      <c r="EE11217" s="114"/>
      <c r="EF11217" s="98"/>
      <c r="EG11217" s="98"/>
      <c r="EH11217" s="98"/>
      <c r="EI11217" s="98"/>
      <c r="EJ11217" s="98"/>
    </row>
    <row r="11218" spans="135:140">
      <c r="EE11218" s="114"/>
      <c r="EF11218" s="98"/>
      <c r="EG11218" s="98"/>
      <c r="EH11218" s="98"/>
      <c r="EI11218" s="98"/>
      <c r="EJ11218" s="98"/>
    </row>
    <row r="11219" spans="135:140">
      <c r="EE11219" s="114"/>
      <c r="EF11219" s="98"/>
      <c r="EG11219" s="98"/>
      <c r="EH11219" s="98"/>
      <c r="EI11219" s="98"/>
      <c r="EJ11219" s="98"/>
    </row>
    <row r="11220" spans="135:140">
      <c r="EE11220" s="114"/>
      <c r="EF11220" s="98"/>
      <c r="EG11220" s="98"/>
      <c r="EH11220" s="98"/>
      <c r="EI11220" s="98"/>
      <c r="EJ11220" s="98"/>
    </row>
    <row r="11221" spans="135:140">
      <c r="EE11221" s="114"/>
      <c r="EF11221" s="98"/>
      <c r="EG11221" s="98"/>
      <c r="EH11221" s="98"/>
      <c r="EI11221" s="98"/>
      <c r="EJ11221" s="98"/>
    </row>
    <row r="11222" spans="135:140">
      <c r="EE11222" s="114"/>
      <c r="EF11222" s="98"/>
      <c r="EG11222" s="98"/>
      <c r="EH11222" s="98"/>
      <c r="EI11222" s="98"/>
      <c r="EJ11222" s="98"/>
    </row>
    <row r="11223" spans="135:140">
      <c r="EE11223" s="114"/>
      <c r="EF11223" s="98"/>
      <c r="EG11223" s="98"/>
      <c r="EH11223" s="98"/>
      <c r="EI11223" s="98"/>
      <c r="EJ11223" s="98"/>
    </row>
    <row r="11224" spans="135:140">
      <c r="EE11224" s="114"/>
      <c r="EF11224" s="98"/>
      <c r="EG11224" s="98"/>
      <c r="EH11224" s="98"/>
      <c r="EI11224" s="98"/>
      <c r="EJ11224" s="98"/>
    </row>
    <row r="11225" spans="135:140">
      <c r="EE11225" s="114"/>
      <c r="EF11225" s="98"/>
      <c r="EG11225" s="98"/>
      <c r="EH11225" s="98"/>
      <c r="EI11225" s="98"/>
      <c r="EJ11225" s="98"/>
    </row>
    <row r="11226" spans="135:140">
      <c r="EE11226" s="114"/>
      <c r="EF11226" s="98"/>
      <c r="EG11226" s="98"/>
      <c r="EH11226" s="98"/>
      <c r="EI11226" s="98"/>
      <c r="EJ11226" s="98"/>
    </row>
    <row r="11227" spans="135:140">
      <c r="EE11227" s="114"/>
      <c r="EF11227" s="98"/>
      <c r="EG11227" s="98"/>
      <c r="EH11227" s="98"/>
      <c r="EI11227" s="98"/>
      <c r="EJ11227" s="98"/>
    </row>
    <row r="11228" spans="135:140">
      <c r="EE11228" s="114"/>
      <c r="EF11228" s="98"/>
      <c r="EG11228" s="98"/>
      <c r="EH11228" s="98"/>
      <c r="EI11228" s="98"/>
      <c r="EJ11228" s="98"/>
    </row>
    <row r="11229" spans="135:140">
      <c r="EE11229" s="114"/>
      <c r="EF11229" s="98"/>
      <c r="EG11229" s="98"/>
      <c r="EH11229" s="98"/>
      <c r="EI11229" s="98"/>
      <c r="EJ11229" s="98"/>
    </row>
    <row r="11230" spans="135:140">
      <c r="EE11230" s="114"/>
      <c r="EF11230" s="98"/>
      <c r="EG11230" s="98"/>
      <c r="EH11230" s="98"/>
      <c r="EI11230" s="98"/>
      <c r="EJ11230" s="98"/>
    </row>
    <row r="11231" spans="135:140">
      <c r="EE11231" s="114"/>
      <c r="EF11231" s="98"/>
      <c r="EG11231" s="98"/>
      <c r="EH11231" s="98"/>
      <c r="EI11231" s="98"/>
      <c r="EJ11231" s="98"/>
    </row>
    <row r="11232" spans="135:140">
      <c r="EE11232" s="114"/>
      <c r="EF11232" s="98"/>
      <c r="EG11232" s="98"/>
      <c r="EH11232" s="98"/>
      <c r="EI11232" s="98"/>
      <c r="EJ11232" s="98"/>
    </row>
    <row r="11233" spans="135:140">
      <c r="EE11233" s="114"/>
      <c r="EF11233" s="98"/>
      <c r="EG11233" s="98"/>
      <c r="EH11233" s="98"/>
      <c r="EI11233" s="98"/>
      <c r="EJ11233" s="98"/>
    </row>
    <row r="11234" spans="135:140">
      <c r="EE11234" s="114"/>
      <c r="EF11234" s="98"/>
      <c r="EG11234" s="98"/>
      <c r="EH11234" s="98"/>
      <c r="EI11234" s="98"/>
      <c r="EJ11234" s="98"/>
    </row>
    <row r="11235" spans="135:140">
      <c r="EE11235" s="114"/>
      <c r="EF11235" s="98"/>
      <c r="EG11235" s="98"/>
      <c r="EH11235" s="98"/>
      <c r="EI11235" s="98"/>
      <c r="EJ11235" s="98"/>
    </row>
    <row r="11236" spans="135:140">
      <c r="EE11236" s="114"/>
      <c r="EF11236" s="98"/>
      <c r="EG11236" s="98"/>
      <c r="EH11236" s="98"/>
      <c r="EI11236" s="98"/>
      <c r="EJ11236" s="98"/>
    </row>
    <row r="11237" spans="135:140">
      <c r="EE11237" s="114"/>
      <c r="EF11237" s="98"/>
      <c r="EG11237" s="98"/>
      <c r="EH11237" s="98"/>
      <c r="EI11237" s="98"/>
      <c r="EJ11237" s="98"/>
    </row>
    <row r="11238" spans="135:140">
      <c r="EE11238" s="114"/>
      <c r="EF11238" s="98"/>
      <c r="EG11238" s="98"/>
      <c r="EH11238" s="98"/>
      <c r="EI11238" s="98"/>
      <c r="EJ11238" s="98"/>
    </row>
    <row r="11239" spans="135:140">
      <c r="EE11239" s="114"/>
      <c r="EF11239" s="98"/>
      <c r="EG11239" s="98"/>
      <c r="EH11239" s="98"/>
      <c r="EI11239" s="98"/>
      <c r="EJ11239" s="98"/>
    </row>
    <row r="11240" spans="135:140">
      <c r="EE11240" s="114"/>
      <c r="EF11240" s="98"/>
      <c r="EG11240" s="98"/>
      <c r="EH11240" s="98"/>
      <c r="EI11240" s="98"/>
      <c r="EJ11240" s="98"/>
    </row>
    <row r="11241" spans="135:140">
      <c r="EE11241" s="114"/>
      <c r="EF11241" s="98"/>
      <c r="EG11241" s="98"/>
      <c r="EH11241" s="98"/>
      <c r="EI11241" s="98"/>
      <c r="EJ11241" s="98"/>
    </row>
    <row r="11242" spans="135:140">
      <c r="EE11242" s="114"/>
      <c r="EF11242" s="98"/>
      <c r="EG11242" s="98"/>
      <c r="EH11242" s="98"/>
      <c r="EI11242" s="98"/>
      <c r="EJ11242" s="98"/>
    </row>
    <row r="11243" spans="135:140">
      <c r="EE11243" s="114"/>
      <c r="EF11243" s="98"/>
      <c r="EG11243" s="98"/>
      <c r="EH11243" s="98"/>
      <c r="EI11243" s="98"/>
      <c r="EJ11243" s="98"/>
    </row>
    <row r="11244" spans="135:140">
      <c r="EE11244" s="114"/>
      <c r="EF11244" s="98"/>
      <c r="EG11244" s="98"/>
      <c r="EH11244" s="98"/>
      <c r="EI11244" s="98"/>
      <c r="EJ11244" s="98"/>
    </row>
    <row r="11245" spans="135:140">
      <c r="EE11245" s="114"/>
      <c r="EF11245" s="98"/>
      <c r="EG11245" s="98"/>
      <c r="EH11245" s="98"/>
      <c r="EI11245" s="98"/>
      <c r="EJ11245" s="98"/>
    </row>
    <row r="11246" spans="135:140">
      <c r="EE11246" s="114"/>
      <c r="EF11246" s="98"/>
      <c r="EG11246" s="98"/>
      <c r="EH11246" s="98"/>
      <c r="EI11246" s="98"/>
      <c r="EJ11246" s="98"/>
    </row>
    <row r="11247" spans="135:140">
      <c r="EE11247" s="114"/>
      <c r="EF11247" s="98"/>
      <c r="EG11247" s="98"/>
      <c r="EH11247" s="98"/>
      <c r="EI11247" s="98"/>
      <c r="EJ11247" s="98"/>
    </row>
    <row r="11248" spans="135:140">
      <c r="EE11248" s="114"/>
      <c r="EF11248" s="98"/>
      <c r="EG11248" s="98"/>
      <c r="EH11248" s="98"/>
      <c r="EI11248" s="98"/>
      <c r="EJ11248" s="98"/>
    </row>
    <row r="11249" spans="135:140">
      <c r="EE11249" s="114"/>
      <c r="EF11249" s="98"/>
      <c r="EG11249" s="98"/>
      <c r="EH11249" s="98"/>
      <c r="EI11249" s="98"/>
      <c r="EJ11249" s="98"/>
    </row>
    <row r="11250" spans="135:140">
      <c r="EE11250" s="114"/>
      <c r="EF11250" s="98"/>
      <c r="EG11250" s="98"/>
      <c r="EH11250" s="98"/>
      <c r="EI11250" s="98"/>
      <c r="EJ11250" s="98"/>
    </row>
    <row r="11251" spans="135:140">
      <c r="EE11251" s="114"/>
      <c r="EF11251" s="98"/>
      <c r="EG11251" s="98"/>
      <c r="EH11251" s="98"/>
      <c r="EI11251" s="98"/>
      <c r="EJ11251" s="98"/>
    </row>
    <row r="11252" spans="135:140">
      <c r="EE11252" s="114"/>
      <c r="EF11252" s="98"/>
      <c r="EG11252" s="98"/>
      <c r="EH11252" s="98"/>
      <c r="EI11252" s="98"/>
      <c r="EJ11252" s="98"/>
    </row>
    <row r="11253" spans="135:140">
      <c r="EE11253" s="114"/>
      <c r="EF11253" s="98"/>
      <c r="EG11253" s="98"/>
      <c r="EH11253" s="98"/>
      <c r="EI11253" s="98"/>
      <c r="EJ11253" s="98"/>
    </row>
    <row r="11254" spans="135:140">
      <c r="EE11254" s="114"/>
      <c r="EF11254" s="98"/>
      <c r="EG11254" s="98"/>
      <c r="EH11254" s="98"/>
      <c r="EI11254" s="98"/>
      <c r="EJ11254" s="98"/>
    </row>
    <row r="11255" spans="135:140">
      <c r="EE11255" s="114"/>
      <c r="EF11255" s="98"/>
      <c r="EG11255" s="98"/>
      <c r="EH11255" s="98"/>
      <c r="EI11255" s="98"/>
      <c r="EJ11255" s="98"/>
    </row>
    <row r="11256" spans="135:140">
      <c r="EE11256" s="114"/>
      <c r="EF11256" s="98"/>
      <c r="EG11256" s="98"/>
      <c r="EH11256" s="98"/>
      <c r="EI11256" s="98"/>
      <c r="EJ11256" s="98"/>
    </row>
    <row r="11257" spans="135:140">
      <c r="EE11257" s="114"/>
      <c r="EF11257" s="98"/>
      <c r="EG11257" s="98"/>
      <c r="EH11257" s="98"/>
      <c r="EI11257" s="98"/>
      <c r="EJ11257" s="98"/>
    </row>
    <row r="11258" spans="135:140">
      <c r="EE11258" s="114"/>
      <c r="EF11258" s="98"/>
      <c r="EG11258" s="98"/>
      <c r="EH11258" s="98"/>
      <c r="EI11258" s="98"/>
      <c r="EJ11258" s="98"/>
    </row>
    <row r="11259" spans="135:140">
      <c r="EE11259" s="114"/>
      <c r="EF11259" s="98"/>
      <c r="EG11259" s="98"/>
      <c r="EH11259" s="98"/>
      <c r="EI11259" s="98"/>
      <c r="EJ11259" s="98"/>
    </row>
    <row r="11260" spans="135:140">
      <c r="EE11260" s="114"/>
      <c r="EF11260" s="98"/>
      <c r="EG11260" s="98"/>
      <c r="EH11260" s="98"/>
      <c r="EI11260" s="98"/>
      <c r="EJ11260" s="98"/>
    </row>
    <row r="11261" spans="135:140">
      <c r="EE11261" s="114"/>
      <c r="EF11261" s="98"/>
      <c r="EG11261" s="98"/>
      <c r="EH11261" s="98"/>
      <c r="EI11261" s="98"/>
      <c r="EJ11261" s="98"/>
    </row>
    <row r="11262" spans="135:140">
      <c r="EE11262" s="114"/>
      <c r="EF11262" s="98"/>
      <c r="EG11262" s="98"/>
      <c r="EH11262" s="98"/>
      <c r="EI11262" s="98"/>
      <c r="EJ11262" s="98"/>
    </row>
    <row r="11263" spans="135:140">
      <c r="EE11263" s="114"/>
      <c r="EF11263" s="98"/>
      <c r="EG11263" s="98"/>
      <c r="EH11263" s="98"/>
      <c r="EI11263" s="98"/>
      <c r="EJ11263" s="98"/>
    </row>
    <row r="11264" spans="135:140">
      <c r="EE11264" s="114"/>
      <c r="EF11264" s="98"/>
      <c r="EG11264" s="98"/>
      <c r="EH11264" s="98"/>
      <c r="EI11264" s="98"/>
      <c r="EJ11264" s="98"/>
    </row>
    <row r="11265" spans="135:140">
      <c r="EE11265" s="114"/>
      <c r="EF11265" s="98"/>
      <c r="EG11265" s="98"/>
      <c r="EH11265" s="98"/>
      <c r="EI11265" s="98"/>
      <c r="EJ11265" s="98"/>
    </row>
    <row r="11266" spans="135:140">
      <c r="EE11266" s="114"/>
      <c r="EF11266" s="98"/>
      <c r="EG11266" s="98"/>
      <c r="EH11266" s="98"/>
      <c r="EI11266" s="98"/>
      <c r="EJ11266" s="98"/>
    </row>
    <row r="11267" spans="135:140">
      <c r="EE11267" s="114"/>
      <c r="EF11267" s="98"/>
      <c r="EG11267" s="98"/>
      <c r="EH11267" s="98"/>
      <c r="EI11267" s="98"/>
      <c r="EJ11267" s="98"/>
    </row>
    <row r="11268" spans="135:140">
      <c r="EE11268" s="114"/>
      <c r="EF11268" s="98"/>
      <c r="EG11268" s="98"/>
      <c r="EH11268" s="98"/>
      <c r="EI11268" s="98"/>
      <c r="EJ11268" s="98"/>
    </row>
    <row r="11269" spans="135:140">
      <c r="EE11269" s="114"/>
      <c r="EF11269" s="98"/>
      <c r="EG11269" s="98"/>
      <c r="EH11269" s="98"/>
      <c r="EI11269" s="98"/>
      <c r="EJ11269" s="98"/>
    </row>
    <row r="11270" spans="135:140">
      <c r="EE11270" s="114"/>
      <c r="EF11270" s="98"/>
      <c r="EG11270" s="98"/>
      <c r="EH11270" s="98"/>
      <c r="EI11270" s="98"/>
      <c r="EJ11270" s="98"/>
    </row>
    <row r="11271" spans="135:140">
      <c r="EE11271" s="114"/>
      <c r="EF11271" s="98"/>
      <c r="EG11271" s="98"/>
      <c r="EH11271" s="98"/>
      <c r="EI11271" s="98"/>
      <c r="EJ11271" s="98"/>
    </row>
    <row r="11272" spans="135:140">
      <c r="EE11272" s="114"/>
      <c r="EF11272" s="98"/>
      <c r="EG11272" s="98"/>
      <c r="EH11272" s="98"/>
      <c r="EI11272" s="98"/>
      <c r="EJ11272" s="98"/>
    </row>
    <row r="11273" spans="135:140">
      <c r="EE11273" s="114"/>
      <c r="EF11273" s="98"/>
      <c r="EG11273" s="98"/>
      <c r="EH11273" s="98"/>
      <c r="EI11273" s="98"/>
      <c r="EJ11273" s="98"/>
    </row>
    <row r="11274" spans="135:140">
      <c r="EE11274" s="114"/>
      <c r="EF11274" s="98"/>
      <c r="EG11274" s="98"/>
      <c r="EH11274" s="98"/>
      <c r="EI11274" s="98"/>
      <c r="EJ11274" s="98"/>
    </row>
    <row r="11275" spans="135:140">
      <c r="EE11275" s="114"/>
      <c r="EF11275" s="98"/>
      <c r="EG11275" s="98"/>
      <c r="EH11275" s="98"/>
      <c r="EI11275" s="98"/>
      <c r="EJ11275" s="98"/>
    </row>
    <row r="11276" spans="135:140">
      <c r="EE11276" s="114"/>
      <c r="EF11276" s="98"/>
      <c r="EG11276" s="98"/>
      <c r="EH11276" s="98"/>
      <c r="EI11276" s="98"/>
      <c r="EJ11276" s="98"/>
    </row>
    <row r="11277" spans="135:140">
      <c r="EE11277" s="114"/>
      <c r="EF11277" s="98"/>
      <c r="EG11277" s="98"/>
      <c r="EH11277" s="98"/>
      <c r="EI11277" s="98"/>
      <c r="EJ11277" s="98"/>
    </row>
    <row r="11278" spans="135:140">
      <c r="EE11278" s="114"/>
      <c r="EF11278" s="98"/>
      <c r="EG11278" s="98"/>
      <c r="EH11278" s="98"/>
      <c r="EI11278" s="98"/>
      <c r="EJ11278" s="98"/>
    </row>
    <row r="11279" spans="135:140">
      <c r="EE11279" s="114"/>
      <c r="EF11279" s="98"/>
      <c r="EG11279" s="98"/>
      <c r="EH11279" s="98"/>
      <c r="EI11279" s="98"/>
      <c r="EJ11279" s="98"/>
    </row>
    <row r="11280" spans="135:140">
      <c r="EE11280" s="114"/>
      <c r="EF11280" s="98"/>
      <c r="EG11280" s="98"/>
      <c r="EH11280" s="98"/>
      <c r="EI11280" s="98"/>
      <c r="EJ11280" s="98"/>
    </row>
    <row r="11281" spans="135:140">
      <c r="EE11281" s="114"/>
      <c r="EF11281" s="98"/>
      <c r="EG11281" s="98"/>
      <c r="EH11281" s="98"/>
      <c r="EI11281" s="98"/>
      <c r="EJ11281" s="98"/>
    </row>
    <row r="11282" spans="135:140">
      <c r="EE11282" s="114"/>
      <c r="EF11282" s="98"/>
      <c r="EG11282" s="98"/>
      <c r="EH11282" s="98"/>
      <c r="EI11282" s="98"/>
      <c r="EJ11282" s="98"/>
    </row>
    <row r="11283" spans="135:140">
      <c r="EE11283" s="114"/>
      <c r="EF11283" s="98"/>
      <c r="EG11283" s="98"/>
      <c r="EH11283" s="98"/>
      <c r="EI11283" s="98"/>
      <c r="EJ11283" s="98"/>
    </row>
    <row r="11284" spans="135:140">
      <c r="EE11284" s="114"/>
      <c r="EF11284" s="98"/>
      <c r="EG11284" s="98"/>
      <c r="EH11284" s="98"/>
      <c r="EI11284" s="98"/>
      <c r="EJ11284" s="98"/>
    </row>
    <row r="11285" spans="135:140">
      <c r="EE11285" s="114"/>
      <c r="EF11285" s="98"/>
      <c r="EG11285" s="98"/>
      <c r="EH11285" s="98"/>
      <c r="EI11285" s="98"/>
      <c r="EJ11285" s="98"/>
    </row>
    <row r="11286" spans="135:140">
      <c r="EE11286" s="114"/>
      <c r="EF11286" s="98"/>
      <c r="EG11286" s="98"/>
      <c r="EH11286" s="98"/>
      <c r="EI11286" s="98"/>
      <c r="EJ11286" s="98"/>
    </row>
    <row r="11287" spans="135:140">
      <c r="EE11287" s="114"/>
      <c r="EF11287" s="98"/>
      <c r="EG11287" s="98"/>
      <c r="EH11287" s="98"/>
      <c r="EI11287" s="98"/>
      <c r="EJ11287" s="98"/>
    </row>
    <row r="11288" spans="135:140">
      <c r="EE11288" s="114"/>
      <c r="EF11288" s="98"/>
      <c r="EG11288" s="98"/>
      <c r="EH11288" s="98"/>
      <c r="EI11288" s="98"/>
      <c r="EJ11288" s="98"/>
    </row>
    <row r="11289" spans="135:140">
      <c r="EE11289" s="114"/>
      <c r="EF11289" s="98"/>
      <c r="EG11289" s="98"/>
      <c r="EH11289" s="98"/>
      <c r="EI11289" s="98"/>
      <c r="EJ11289" s="98"/>
    </row>
    <row r="11290" spans="135:140">
      <c r="EE11290" s="114"/>
      <c r="EF11290" s="98"/>
      <c r="EG11290" s="98"/>
      <c r="EH11290" s="98"/>
      <c r="EI11290" s="98"/>
      <c r="EJ11290" s="98"/>
    </row>
    <row r="11291" spans="135:140">
      <c r="EE11291" s="114"/>
      <c r="EF11291" s="98"/>
      <c r="EG11291" s="98"/>
      <c r="EH11291" s="98"/>
      <c r="EI11291" s="98"/>
      <c r="EJ11291" s="98"/>
    </row>
    <row r="11292" spans="135:140">
      <c r="EE11292" s="114"/>
      <c r="EF11292" s="98"/>
      <c r="EG11292" s="98"/>
      <c r="EH11292" s="98"/>
      <c r="EI11292" s="98"/>
      <c r="EJ11292" s="98"/>
    </row>
    <row r="11293" spans="135:140">
      <c r="EE11293" s="114"/>
      <c r="EF11293" s="98"/>
      <c r="EG11293" s="98"/>
      <c r="EH11293" s="98"/>
      <c r="EI11293" s="98"/>
      <c r="EJ11293" s="98"/>
    </row>
    <row r="11294" spans="135:140">
      <c r="EE11294" s="114"/>
      <c r="EF11294" s="98"/>
      <c r="EG11294" s="98"/>
      <c r="EH11294" s="98"/>
      <c r="EI11294" s="98"/>
      <c r="EJ11294" s="98"/>
    </row>
    <row r="11295" spans="135:140">
      <c r="EE11295" s="114"/>
      <c r="EF11295" s="98"/>
      <c r="EG11295" s="98"/>
      <c r="EH11295" s="98"/>
      <c r="EI11295" s="98"/>
      <c r="EJ11295" s="98"/>
    </row>
    <row r="11296" spans="135:140">
      <c r="EE11296" s="114"/>
      <c r="EF11296" s="98"/>
      <c r="EG11296" s="98"/>
      <c r="EH11296" s="98"/>
      <c r="EI11296" s="98"/>
      <c r="EJ11296" s="98"/>
    </row>
    <row r="11297" spans="135:140">
      <c r="EE11297" s="114"/>
      <c r="EF11297" s="98"/>
      <c r="EG11297" s="98"/>
      <c r="EH11297" s="98"/>
      <c r="EI11297" s="98"/>
      <c r="EJ11297" s="98"/>
    </row>
    <row r="11298" spans="135:140">
      <c r="EE11298" s="114"/>
      <c r="EF11298" s="98"/>
      <c r="EG11298" s="98"/>
      <c r="EH11298" s="98"/>
      <c r="EI11298" s="98"/>
      <c r="EJ11298" s="98"/>
    </row>
    <row r="11299" spans="135:140">
      <c r="EE11299" s="114"/>
      <c r="EF11299" s="98"/>
      <c r="EG11299" s="98"/>
      <c r="EH11299" s="98"/>
      <c r="EI11299" s="98"/>
      <c r="EJ11299" s="98"/>
    </row>
    <row r="11300" spans="135:140">
      <c r="EE11300" s="114"/>
      <c r="EF11300" s="98"/>
      <c r="EG11300" s="98"/>
      <c r="EH11300" s="98"/>
      <c r="EI11300" s="98"/>
      <c r="EJ11300" s="98"/>
    </row>
    <row r="11301" spans="135:140">
      <c r="EE11301" s="114"/>
      <c r="EF11301" s="98"/>
      <c r="EG11301" s="98"/>
      <c r="EH11301" s="98"/>
      <c r="EI11301" s="98"/>
      <c r="EJ11301" s="98"/>
    </row>
    <row r="11302" spans="135:140">
      <c r="EE11302" s="114"/>
      <c r="EF11302" s="98"/>
      <c r="EG11302" s="98"/>
      <c r="EH11302" s="98"/>
      <c r="EI11302" s="98"/>
      <c r="EJ11302" s="98"/>
    </row>
    <row r="11303" spans="135:140">
      <c r="EE11303" s="114"/>
      <c r="EF11303" s="98"/>
      <c r="EG11303" s="98"/>
      <c r="EH11303" s="98"/>
      <c r="EI11303" s="98"/>
      <c r="EJ11303" s="98"/>
    </row>
    <row r="11304" spans="135:140">
      <c r="EE11304" s="114"/>
      <c r="EF11304" s="98"/>
      <c r="EG11304" s="98"/>
      <c r="EH11304" s="98"/>
      <c r="EI11304" s="98"/>
      <c r="EJ11304" s="98"/>
    </row>
    <row r="11305" spans="135:140">
      <c r="EE11305" s="114"/>
      <c r="EF11305" s="98"/>
      <c r="EG11305" s="98"/>
      <c r="EH11305" s="98"/>
      <c r="EI11305" s="98"/>
      <c r="EJ11305" s="98"/>
    </row>
    <row r="11306" spans="135:140">
      <c r="EE11306" s="114"/>
      <c r="EF11306" s="98"/>
      <c r="EG11306" s="98"/>
      <c r="EH11306" s="98"/>
      <c r="EI11306" s="98"/>
      <c r="EJ11306" s="98"/>
    </row>
    <row r="11307" spans="135:140">
      <c r="EE11307" s="114"/>
      <c r="EF11307" s="98"/>
      <c r="EG11307" s="98"/>
      <c r="EH11307" s="98"/>
      <c r="EI11307" s="98"/>
      <c r="EJ11307" s="98"/>
    </row>
    <row r="11308" spans="135:140">
      <c r="EE11308" s="114"/>
      <c r="EF11308" s="98"/>
      <c r="EG11308" s="98"/>
      <c r="EH11308" s="98"/>
      <c r="EI11308" s="98"/>
      <c r="EJ11308" s="98"/>
    </row>
    <row r="11309" spans="135:140">
      <c r="EE11309" s="114"/>
      <c r="EF11309" s="98"/>
      <c r="EG11309" s="98"/>
      <c r="EH11309" s="98"/>
      <c r="EI11309" s="98"/>
      <c r="EJ11309" s="98"/>
    </row>
    <row r="11310" spans="135:140">
      <c r="EE11310" s="114"/>
      <c r="EF11310" s="98"/>
      <c r="EG11310" s="98"/>
      <c r="EH11310" s="98"/>
      <c r="EI11310" s="98"/>
      <c r="EJ11310" s="98"/>
    </row>
    <row r="11311" spans="135:140">
      <c r="EE11311" s="114"/>
      <c r="EF11311" s="98"/>
      <c r="EG11311" s="98"/>
      <c r="EH11311" s="98"/>
      <c r="EI11311" s="98"/>
      <c r="EJ11311" s="98"/>
    </row>
    <row r="11312" spans="135:140">
      <c r="EE11312" s="114"/>
      <c r="EF11312" s="98"/>
      <c r="EG11312" s="98"/>
      <c r="EH11312" s="98"/>
      <c r="EI11312" s="98"/>
      <c r="EJ11312" s="98"/>
    </row>
    <row r="11313" spans="135:140">
      <c r="EE11313" s="114"/>
      <c r="EF11313" s="98"/>
      <c r="EG11313" s="98"/>
      <c r="EH11313" s="98"/>
      <c r="EI11313" s="98"/>
      <c r="EJ11313" s="98"/>
    </row>
    <row r="11314" spans="135:140">
      <c r="EE11314" s="114"/>
      <c r="EF11314" s="98"/>
      <c r="EG11314" s="98"/>
      <c r="EH11314" s="98"/>
      <c r="EI11314" s="98"/>
      <c r="EJ11314" s="98"/>
    </row>
    <row r="11315" spans="135:140">
      <c r="EE11315" s="114"/>
      <c r="EF11315" s="98"/>
      <c r="EG11315" s="98"/>
      <c r="EH11315" s="98"/>
      <c r="EI11315" s="98"/>
      <c r="EJ11315" s="98"/>
    </row>
    <row r="11316" spans="135:140">
      <c r="EE11316" s="114"/>
      <c r="EF11316" s="98"/>
      <c r="EG11316" s="98"/>
      <c r="EH11316" s="98"/>
      <c r="EI11316" s="98"/>
      <c r="EJ11316" s="98"/>
    </row>
    <row r="11317" spans="135:140">
      <c r="EE11317" s="114"/>
      <c r="EF11317" s="98"/>
      <c r="EG11317" s="98"/>
      <c r="EH11317" s="98"/>
      <c r="EI11317" s="98"/>
      <c r="EJ11317" s="98"/>
    </row>
    <row r="11318" spans="135:140">
      <c r="EE11318" s="114"/>
      <c r="EF11318" s="98"/>
      <c r="EG11318" s="98"/>
      <c r="EH11318" s="98"/>
      <c r="EI11318" s="98"/>
      <c r="EJ11318" s="98"/>
    </row>
    <row r="11319" spans="135:140">
      <c r="EE11319" s="114"/>
      <c r="EF11319" s="98"/>
      <c r="EG11319" s="98"/>
      <c r="EH11319" s="98"/>
      <c r="EI11319" s="98"/>
      <c r="EJ11319" s="98"/>
    </row>
    <row r="11320" spans="135:140">
      <c r="EE11320" s="114"/>
      <c r="EF11320" s="98"/>
      <c r="EG11320" s="98"/>
      <c r="EH11320" s="98"/>
      <c r="EI11320" s="98"/>
      <c r="EJ11320" s="98"/>
    </row>
    <row r="11321" spans="135:140">
      <c r="EE11321" s="114"/>
      <c r="EF11321" s="98"/>
      <c r="EG11321" s="98"/>
      <c r="EH11321" s="98"/>
      <c r="EI11321" s="98"/>
      <c r="EJ11321" s="98"/>
    </row>
    <row r="11322" spans="135:140">
      <c r="EE11322" s="114"/>
      <c r="EF11322" s="98"/>
      <c r="EG11322" s="98"/>
      <c r="EH11322" s="98"/>
      <c r="EI11322" s="98"/>
      <c r="EJ11322" s="98"/>
    </row>
    <row r="11323" spans="135:140">
      <c r="EE11323" s="114"/>
      <c r="EF11323" s="98"/>
      <c r="EG11323" s="98"/>
      <c r="EH11323" s="98"/>
      <c r="EI11323" s="98"/>
      <c r="EJ11323" s="98"/>
    </row>
    <row r="11324" spans="135:140">
      <c r="EE11324" s="114"/>
      <c r="EF11324" s="98"/>
      <c r="EG11324" s="98"/>
      <c r="EH11324" s="98"/>
      <c r="EI11324" s="98"/>
      <c r="EJ11324" s="98"/>
    </row>
    <row r="11325" spans="135:140">
      <c r="EE11325" s="114"/>
      <c r="EF11325" s="98"/>
      <c r="EG11325" s="98"/>
      <c r="EH11325" s="98"/>
      <c r="EI11325" s="98"/>
      <c r="EJ11325" s="98"/>
    </row>
    <row r="11326" spans="135:140">
      <c r="EE11326" s="114"/>
      <c r="EF11326" s="98"/>
      <c r="EG11326" s="98"/>
      <c r="EH11326" s="98"/>
      <c r="EI11326" s="98"/>
      <c r="EJ11326" s="98"/>
    </row>
    <row r="11327" spans="135:140">
      <c r="EE11327" s="114"/>
      <c r="EF11327" s="98"/>
      <c r="EG11327" s="98"/>
      <c r="EH11327" s="98"/>
      <c r="EI11327" s="98"/>
      <c r="EJ11327" s="98"/>
    </row>
    <row r="11328" spans="135:140">
      <c r="EE11328" s="114"/>
      <c r="EF11328" s="98"/>
      <c r="EG11328" s="98"/>
      <c r="EH11328" s="98"/>
      <c r="EI11328" s="98"/>
      <c r="EJ11328" s="98"/>
    </row>
    <row r="11329" spans="135:140">
      <c r="EE11329" s="114"/>
      <c r="EF11329" s="98"/>
      <c r="EG11329" s="98"/>
      <c r="EH11329" s="98"/>
      <c r="EI11329" s="98"/>
      <c r="EJ11329" s="98"/>
    </row>
    <row r="11330" spans="135:140">
      <c r="EE11330" s="114"/>
      <c r="EF11330" s="98"/>
      <c r="EG11330" s="98"/>
      <c r="EH11330" s="98"/>
      <c r="EI11330" s="98"/>
      <c r="EJ11330" s="98"/>
    </row>
    <row r="11331" spans="135:140">
      <c r="EE11331" s="114"/>
      <c r="EF11331" s="98"/>
      <c r="EG11331" s="98"/>
      <c r="EH11331" s="98"/>
      <c r="EI11331" s="98"/>
      <c r="EJ11331" s="98"/>
    </row>
    <row r="11332" spans="135:140">
      <c r="EE11332" s="114"/>
      <c r="EF11332" s="98"/>
      <c r="EG11332" s="98"/>
      <c r="EH11332" s="98"/>
      <c r="EI11332" s="98"/>
      <c r="EJ11332" s="98"/>
    </row>
    <row r="11333" spans="135:140">
      <c r="EE11333" s="114"/>
      <c r="EF11333" s="98"/>
      <c r="EG11333" s="98"/>
      <c r="EH11333" s="98"/>
      <c r="EI11333" s="98"/>
      <c r="EJ11333" s="98"/>
    </row>
    <row r="11334" spans="135:140">
      <c r="EE11334" s="114"/>
      <c r="EF11334" s="98"/>
      <c r="EG11334" s="98"/>
      <c r="EH11334" s="98"/>
      <c r="EI11334" s="98"/>
      <c r="EJ11334" s="98"/>
    </row>
    <row r="11335" spans="135:140">
      <c r="EE11335" s="114"/>
      <c r="EF11335" s="98"/>
      <c r="EG11335" s="98"/>
      <c r="EH11335" s="98"/>
      <c r="EI11335" s="98"/>
      <c r="EJ11335" s="98"/>
    </row>
    <row r="11336" spans="135:140">
      <c r="EE11336" s="114"/>
      <c r="EF11336" s="98"/>
      <c r="EG11336" s="98"/>
      <c r="EH11336" s="98"/>
      <c r="EI11336" s="98"/>
      <c r="EJ11336" s="98"/>
    </row>
    <row r="11337" spans="135:140">
      <c r="EE11337" s="114"/>
      <c r="EF11337" s="98"/>
      <c r="EG11337" s="98"/>
      <c r="EH11337" s="98"/>
      <c r="EI11337" s="98"/>
      <c r="EJ11337" s="98"/>
    </row>
    <row r="11338" spans="135:140">
      <c r="EE11338" s="114"/>
      <c r="EF11338" s="98"/>
      <c r="EG11338" s="98"/>
      <c r="EH11338" s="98"/>
      <c r="EI11338" s="98"/>
      <c r="EJ11338" s="98"/>
    </row>
    <row r="11339" spans="135:140">
      <c r="EE11339" s="114"/>
      <c r="EF11339" s="98"/>
      <c r="EG11339" s="98"/>
      <c r="EH11339" s="98"/>
      <c r="EI11339" s="98"/>
      <c r="EJ11339" s="98"/>
    </row>
    <row r="11340" spans="135:140">
      <c r="EE11340" s="114"/>
      <c r="EF11340" s="98"/>
      <c r="EG11340" s="98"/>
      <c r="EH11340" s="98"/>
      <c r="EI11340" s="98"/>
      <c r="EJ11340" s="98"/>
    </row>
    <row r="11341" spans="135:140">
      <c r="EE11341" s="114"/>
      <c r="EF11341" s="98"/>
      <c r="EG11341" s="98"/>
      <c r="EH11341" s="98"/>
      <c r="EI11341" s="98"/>
      <c r="EJ11341" s="98"/>
    </row>
    <row r="11342" spans="135:140">
      <c r="EE11342" s="114"/>
      <c r="EF11342" s="98"/>
      <c r="EG11342" s="98"/>
      <c r="EH11342" s="98"/>
      <c r="EI11342" s="98"/>
      <c r="EJ11342" s="98"/>
    </row>
    <row r="11343" spans="135:140">
      <c r="EE11343" s="114"/>
      <c r="EF11343" s="98"/>
      <c r="EG11343" s="98"/>
      <c r="EH11343" s="98"/>
      <c r="EI11343" s="98"/>
      <c r="EJ11343" s="98"/>
    </row>
    <row r="11344" spans="135:140">
      <c r="EE11344" s="114"/>
      <c r="EF11344" s="98"/>
      <c r="EG11344" s="98"/>
      <c r="EH11344" s="98"/>
      <c r="EI11344" s="98"/>
      <c r="EJ11344" s="98"/>
    </row>
    <row r="11345" spans="135:140">
      <c r="EE11345" s="114"/>
      <c r="EF11345" s="98"/>
      <c r="EG11345" s="98"/>
      <c r="EH11345" s="98"/>
      <c r="EI11345" s="98"/>
      <c r="EJ11345" s="98"/>
    </row>
    <row r="11346" spans="135:140">
      <c r="EE11346" s="114"/>
      <c r="EF11346" s="98"/>
      <c r="EG11346" s="98"/>
      <c r="EH11346" s="98"/>
      <c r="EI11346" s="98"/>
      <c r="EJ11346" s="98"/>
    </row>
    <row r="11347" spans="135:140">
      <c r="EE11347" s="114"/>
      <c r="EF11347" s="98"/>
      <c r="EG11347" s="98"/>
      <c r="EH11347" s="98"/>
      <c r="EI11347" s="98"/>
      <c r="EJ11347" s="98"/>
    </row>
    <row r="11348" spans="135:140">
      <c r="EE11348" s="114"/>
      <c r="EF11348" s="98"/>
      <c r="EG11348" s="98"/>
      <c r="EH11348" s="98"/>
      <c r="EI11348" s="98"/>
      <c r="EJ11348" s="98"/>
    </row>
    <row r="11349" spans="135:140">
      <c r="EE11349" s="114"/>
      <c r="EF11349" s="98"/>
      <c r="EG11349" s="98"/>
      <c r="EH11349" s="98"/>
      <c r="EI11349" s="98"/>
      <c r="EJ11349" s="98"/>
    </row>
    <row r="11350" spans="135:140">
      <c r="EE11350" s="114"/>
      <c r="EF11350" s="98"/>
      <c r="EG11350" s="98"/>
      <c r="EH11350" s="98"/>
      <c r="EI11350" s="98"/>
      <c r="EJ11350" s="98"/>
    </row>
    <row r="11351" spans="135:140">
      <c r="EE11351" s="114"/>
      <c r="EF11351" s="98"/>
      <c r="EG11351" s="98"/>
      <c r="EH11351" s="98"/>
      <c r="EI11351" s="98"/>
      <c r="EJ11351" s="98"/>
    </row>
    <row r="11352" spans="135:140">
      <c r="EE11352" s="114"/>
      <c r="EF11352" s="98"/>
      <c r="EG11352" s="98"/>
      <c r="EH11352" s="98"/>
      <c r="EI11352" s="98"/>
      <c r="EJ11352" s="98"/>
    </row>
    <row r="11353" spans="135:140">
      <c r="EE11353" s="114"/>
      <c r="EF11353" s="98"/>
      <c r="EG11353" s="98"/>
      <c r="EH11353" s="98"/>
      <c r="EI11353" s="98"/>
      <c r="EJ11353" s="98"/>
    </row>
    <row r="11354" spans="135:140">
      <c r="EE11354" s="114"/>
      <c r="EF11354" s="98"/>
      <c r="EG11354" s="98"/>
      <c r="EH11354" s="98"/>
      <c r="EI11354" s="98"/>
      <c r="EJ11354" s="98"/>
    </row>
    <row r="11355" spans="135:140">
      <c r="EE11355" s="114"/>
      <c r="EF11355" s="98"/>
      <c r="EG11355" s="98"/>
      <c r="EH11355" s="98"/>
      <c r="EI11355" s="98"/>
      <c r="EJ11355" s="98"/>
    </row>
    <row r="11356" spans="135:140">
      <c r="EE11356" s="114"/>
      <c r="EF11356" s="98"/>
      <c r="EG11356" s="98"/>
      <c r="EH11356" s="98"/>
      <c r="EI11356" s="98"/>
      <c r="EJ11356" s="98"/>
    </row>
    <row r="11357" spans="135:140">
      <c r="EE11357" s="114"/>
      <c r="EF11357" s="98"/>
      <c r="EG11357" s="98"/>
      <c r="EH11357" s="98"/>
      <c r="EI11357" s="98"/>
      <c r="EJ11357" s="98"/>
    </row>
    <row r="11358" spans="135:140">
      <c r="EE11358" s="114"/>
      <c r="EF11358" s="98"/>
      <c r="EG11358" s="98"/>
      <c r="EH11358" s="98"/>
      <c r="EI11358" s="98"/>
      <c r="EJ11358" s="98"/>
    </row>
    <row r="11359" spans="135:140">
      <c r="EE11359" s="114"/>
      <c r="EF11359" s="98"/>
      <c r="EG11359" s="98"/>
      <c r="EH11359" s="98"/>
      <c r="EI11359" s="98"/>
      <c r="EJ11359" s="98"/>
    </row>
    <row r="11360" spans="135:140">
      <c r="EE11360" s="114"/>
      <c r="EF11360" s="98"/>
      <c r="EG11360" s="98"/>
      <c r="EH11360" s="98"/>
      <c r="EI11360" s="98"/>
      <c r="EJ11360" s="98"/>
    </row>
    <row r="11361" spans="135:140">
      <c r="EE11361" s="114"/>
      <c r="EF11361" s="98"/>
      <c r="EG11361" s="98"/>
      <c r="EH11361" s="98"/>
      <c r="EI11361" s="98"/>
      <c r="EJ11361" s="98"/>
    </row>
    <row r="11362" spans="135:140">
      <c r="EE11362" s="114"/>
      <c r="EF11362" s="98"/>
      <c r="EG11362" s="98"/>
      <c r="EH11362" s="98"/>
      <c r="EI11362" s="98"/>
      <c r="EJ11362" s="98"/>
    </row>
    <row r="11363" spans="135:140">
      <c r="EE11363" s="114"/>
      <c r="EF11363" s="98"/>
      <c r="EG11363" s="98"/>
      <c r="EH11363" s="98"/>
      <c r="EI11363" s="98"/>
      <c r="EJ11363" s="98"/>
    </row>
    <row r="11364" spans="135:140">
      <c r="EE11364" s="114"/>
      <c r="EF11364" s="98"/>
      <c r="EG11364" s="98"/>
      <c r="EH11364" s="98"/>
      <c r="EI11364" s="98"/>
      <c r="EJ11364" s="98"/>
    </row>
    <row r="11365" spans="135:140">
      <c r="EE11365" s="114"/>
      <c r="EF11365" s="98"/>
      <c r="EG11365" s="98"/>
      <c r="EH11365" s="98"/>
      <c r="EI11365" s="98"/>
      <c r="EJ11365" s="98"/>
    </row>
    <row r="11366" spans="135:140">
      <c r="EE11366" s="114"/>
      <c r="EF11366" s="98"/>
      <c r="EG11366" s="98"/>
      <c r="EH11366" s="98"/>
      <c r="EI11366" s="98"/>
      <c r="EJ11366" s="98"/>
    </row>
    <row r="11367" spans="135:140">
      <c r="EE11367" s="114"/>
      <c r="EF11367" s="98"/>
      <c r="EG11367" s="98"/>
      <c r="EH11367" s="98"/>
      <c r="EI11367" s="98"/>
      <c r="EJ11367" s="98"/>
    </row>
    <row r="11368" spans="135:140">
      <c r="EE11368" s="114"/>
      <c r="EF11368" s="98"/>
      <c r="EG11368" s="98"/>
      <c r="EH11368" s="98"/>
      <c r="EI11368" s="98"/>
      <c r="EJ11368" s="98"/>
    </row>
    <row r="11369" spans="135:140">
      <c r="EE11369" s="114"/>
      <c r="EF11369" s="98"/>
      <c r="EG11369" s="98"/>
      <c r="EH11369" s="98"/>
      <c r="EI11369" s="98"/>
      <c r="EJ11369" s="98"/>
    </row>
    <row r="11370" spans="135:140">
      <c r="EE11370" s="114"/>
      <c r="EF11370" s="98"/>
      <c r="EG11370" s="98"/>
      <c r="EH11370" s="98"/>
      <c r="EI11370" s="98"/>
      <c r="EJ11370" s="98"/>
    </row>
    <row r="11371" spans="135:140">
      <c r="EE11371" s="114"/>
      <c r="EF11371" s="98"/>
      <c r="EG11371" s="98"/>
      <c r="EH11371" s="98"/>
      <c r="EI11371" s="98"/>
      <c r="EJ11371" s="98"/>
    </row>
    <row r="11372" spans="135:140">
      <c r="EE11372" s="114"/>
      <c r="EF11372" s="98"/>
      <c r="EG11372" s="98"/>
      <c r="EH11372" s="98"/>
      <c r="EI11372" s="98"/>
      <c r="EJ11372" s="98"/>
    </row>
    <row r="11373" spans="135:140">
      <c r="EE11373" s="114"/>
      <c r="EF11373" s="98"/>
      <c r="EG11373" s="98"/>
      <c r="EH11373" s="98"/>
      <c r="EI11373" s="98"/>
      <c r="EJ11373" s="98"/>
    </row>
    <row r="11374" spans="135:140">
      <c r="EE11374" s="114"/>
      <c r="EF11374" s="98"/>
      <c r="EG11374" s="98"/>
      <c r="EH11374" s="98"/>
      <c r="EI11374" s="98"/>
      <c r="EJ11374" s="98"/>
    </row>
    <row r="11375" spans="135:140">
      <c r="EE11375" s="114"/>
      <c r="EF11375" s="98"/>
      <c r="EG11375" s="98"/>
      <c r="EH11375" s="98"/>
      <c r="EI11375" s="98"/>
      <c r="EJ11375" s="98"/>
    </row>
    <row r="11376" spans="135:140">
      <c r="EE11376" s="114"/>
      <c r="EF11376" s="98"/>
      <c r="EG11376" s="98"/>
      <c r="EH11376" s="98"/>
      <c r="EI11376" s="98"/>
      <c r="EJ11376" s="98"/>
    </row>
    <row r="11377" spans="135:140">
      <c r="EE11377" s="114"/>
      <c r="EF11377" s="98"/>
      <c r="EG11377" s="98"/>
      <c r="EH11377" s="98"/>
      <c r="EI11377" s="98"/>
      <c r="EJ11377" s="98"/>
    </row>
    <row r="11378" spans="135:140">
      <c r="EE11378" s="114"/>
      <c r="EF11378" s="98"/>
      <c r="EG11378" s="98"/>
      <c r="EH11378" s="98"/>
      <c r="EI11378" s="98"/>
      <c r="EJ11378" s="98"/>
    </row>
    <row r="11379" spans="135:140">
      <c r="EE11379" s="114"/>
      <c r="EF11379" s="98"/>
      <c r="EG11379" s="98"/>
      <c r="EH11379" s="98"/>
      <c r="EI11379" s="98"/>
      <c r="EJ11379" s="98"/>
    </row>
    <row r="11380" spans="135:140">
      <c r="EE11380" s="114"/>
      <c r="EF11380" s="98"/>
      <c r="EG11380" s="98"/>
      <c r="EH11380" s="98"/>
      <c r="EI11380" s="98"/>
      <c r="EJ11380" s="98"/>
    </row>
    <row r="11381" spans="135:140">
      <c r="EE11381" s="114"/>
      <c r="EF11381" s="98"/>
      <c r="EG11381" s="98"/>
      <c r="EH11381" s="98"/>
      <c r="EI11381" s="98"/>
      <c r="EJ11381" s="98"/>
    </row>
    <row r="11382" spans="135:140">
      <c r="EE11382" s="114"/>
      <c r="EF11382" s="98"/>
      <c r="EG11382" s="98"/>
      <c r="EH11382" s="98"/>
      <c r="EI11382" s="98"/>
      <c r="EJ11382" s="98"/>
    </row>
    <row r="11383" spans="135:140">
      <c r="EE11383" s="114"/>
      <c r="EF11383" s="98"/>
      <c r="EG11383" s="98"/>
      <c r="EH11383" s="98"/>
      <c r="EI11383" s="98"/>
      <c r="EJ11383" s="98"/>
    </row>
    <row r="11384" spans="135:140">
      <c r="EE11384" s="114"/>
      <c r="EF11384" s="98"/>
      <c r="EG11384" s="98"/>
      <c r="EH11384" s="98"/>
      <c r="EI11384" s="98"/>
      <c r="EJ11384" s="98"/>
    </row>
    <row r="11385" spans="135:140">
      <c r="EE11385" s="114"/>
      <c r="EF11385" s="98"/>
      <c r="EG11385" s="98"/>
      <c r="EH11385" s="98"/>
      <c r="EI11385" s="98"/>
      <c r="EJ11385" s="98"/>
    </row>
    <row r="11386" spans="135:140">
      <c r="EE11386" s="114"/>
      <c r="EF11386" s="98"/>
      <c r="EG11386" s="98"/>
      <c r="EH11386" s="98"/>
      <c r="EI11386" s="98"/>
      <c r="EJ11386" s="98"/>
    </row>
    <row r="11387" spans="135:140">
      <c r="EE11387" s="114"/>
      <c r="EF11387" s="98"/>
      <c r="EG11387" s="98"/>
      <c r="EH11387" s="98"/>
      <c r="EI11387" s="98"/>
      <c r="EJ11387" s="98"/>
    </row>
    <row r="11388" spans="135:140">
      <c r="EE11388" s="114"/>
      <c r="EF11388" s="98"/>
      <c r="EG11388" s="98"/>
      <c r="EH11388" s="98"/>
      <c r="EI11388" s="98"/>
      <c r="EJ11388" s="98"/>
    </row>
    <row r="11389" spans="135:140">
      <c r="EE11389" s="114"/>
      <c r="EF11389" s="98"/>
      <c r="EG11389" s="98"/>
      <c r="EH11389" s="98"/>
      <c r="EI11389" s="98"/>
      <c r="EJ11389" s="98"/>
    </row>
    <row r="11390" spans="135:140">
      <c r="EE11390" s="114"/>
      <c r="EF11390" s="98"/>
      <c r="EG11390" s="98"/>
      <c r="EH11390" s="98"/>
      <c r="EI11390" s="98"/>
      <c r="EJ11390" s="98"/>
    </row>
    <row r="11391" spans="135:140">
      <c r="EE11391" s="114"/>
      <c r="EF11391" s="98"/>
      <c r="EG11391" s="98"/>
      <c r="EH11391" s="98"/>
      <c r="EI11391" s="98"/>
      <c r="EJ11391" s="98"/>
    </row>
    <row r="11392" spans="135:140">
      <c r="EE11392" s="114"/>
      <c r="EF11392" s="98"/>
      <c r="EG11392" s="98"/>
      <c r="EH11392" s="98"/>
      <c r="EI11392" s="98"/>
      <c r="EJ11392" s="98"/>
    </row>
    <row r="11393" spans="135:140">
      <c r="EE11393" s="114"/>
      <c r="EF11393" s="98"/>
      <c r="EG11393" s="98"/>
      <c r="EH11393" s="98"/>
      <c r="EI11393" s="98"/>
      <c r="EJ11393" s="98"/>
    </row>
    <row r="11394" spans="135:140">
      <c r="EE11394" s="114"/>
      <c r="EF11394" s="98"/>
      <c r="EG11394" s="98"/>
      <c r="EH11394" s="98"/>
      <c r="EI11394" s="98"/>
      <c r="EJ11394" s="98"/>
    </row>
    <row r="11395" spans="135:140">
      <c r="EE11395" s="114"/>
      <c r="EF11395" s="98"/>
      <c r="EG11395" s="98"/>
      <c r="EH11395" s="98"/>
      <c r="EI11395" s="98"/>
      <c r="EJ11395" s="98"/>
    </row>
    <row r="11396" spans="135:140">
      <c r="EE11396" s="114"/>
      <c r="EF11396" s="98"/>
      <c r="EG11396" s="98"/>
      <c r="EH11396" s="98"/>
      <c r="EI11396" s="98"/>
      <c r="EJ11396" s="98"/>
    </row>
    <row r="11397" spans="135:140">
      <c r="EE11397" s="114"/>
      <c r="EF11397" s="98"/>
      <c r="EG11397" s="98"/>
      <c r="EH11397" s="98"/>
      <c r="EI11397" s="98"/>
      <c r="EJ11397" s="98"/>
    </row>
    <row r="11398" spans="135:140">
      <c r="EE11398" s="114"/>
      <c r="EF11398" s="98"/>
      <c r="EG11398" s="98"/>
      <c r="EH11398" s="98"/>
      <c r="EI11398" s="98"/>
      <c r="EJ11398" s="98"/>
    </row>
    <row r="11399" spans="135:140">
      <c r="EE11399" s="114"/>
      <c r="EF11399" s="98"/>
      <c r="EG11399" s="98"/>
      <c r="EH11399" s="98"/>
      <c r="EI11399" s="98"/>
      <c r="EJ11399" s="98"/>
    </row>
    <row r="11400" spans="135:140">
      <c r="EE11400" s="114"/>
      <c r="EF11400" s="98"/>
      <c r="EG11400" s="98"/>
      <c r="EH11400" s="98"/>
      <c r="EI11400" s="98"/>
      <c r="EJ11400" s="98"/>
    </row>
    <row r="11401" spans="135:140">
      <c r="EE11401" s="114"/>
      <c r="EF11401" s="98"/>
      <c r="EG11401" s="98"/>
      <c r="EH11401" s="98"/>
      <c r="EI11401" s="98"/>
      <c r="EJ11401" s="98"/>
    </row>
    <row r="11402" spans="135:140">
      <c r="EE11402" s="114"/>
      <c r="EF11402" s="98"/>
      <c r="EG11402" s="98"/>
      <c r="EH11402" s="98"/>
      <c r="EI11402" s="98"/>
      <c r="EJ11402" s="98"/>
    </row>
    <row r="11403" spans="135:140">
      <c r="EE11403" s="114"/>
      <c r="EF11403" s="98"/>
      <c r="EG11403" s="98"/>
      <c r="EH11403" s="98"/>
      <c r="EI11403" s="98"/>
      <c r="EJ11403" s="98"/>
    </row>
    <row r="11404" spans="135:140">
      <c r="EE11404" s="114"/>
      <c r="EF11404" s="98"/>
      <c r="EG11404" s="98"/>
      <c r="EH11404" s="98"/>
      <c r="EI11404" s="98"/>
      <c r="EJ11404" s="98"/>
    </row>
    <row r="11405" spans="135:140">
      <c r="EE11405" s="114"/>
      <c r="EF11405" s="98"/>
      <c r="EG11405" s="98"/>
      <c r="EH11405" s="98"/>
      <c r="EI11405" s="98"/>
      <c r="EJ11405" s="98"/>
    </row>
    <row r="11406" spans="135:140">
      <c r="EE11406" s="114"/>
      <c r="EF11406" s="98"/>
      <c r="EG11406" s="98"/>
      <c r="EH11406" s="98"/>
      <c r="EI11406" s="98"/>
      <c r="EJ11406" s="98"/>
    </row>
    <row r="11407" spans="135:140">
      <c r="EE11407" s="114"/>
      <c r="EF11407" s="98"/>
      <c r="EG11407" s="98"/>
      <c r="EH11407" s="98"/>
      <c r="EI11407" s="98"/>
      <c r="EJ11407" s="98"/>
    </row>
    <row r="11408" spans="135:140">
      <c r="EE11408" s="114"/>
      <c r="EF11408" s="98"/>
      <c r="EG11408" s="98"/>
      <c r="EH11408" s="98"/>
      <c r="EI11408" s="98"/>
      <c r="EJ11408" s="98"/>
    </row>
    <row r="11409" spans="135:140">
      <c r="EE11409" s="114"/>
      <c r="EF11409" s="98"/>
      <c r="EG11409" s="98"/>
      <c r="EH11409" s="98"/>
      <c r="EI11409" s="98"/>
      <c r="EJ11409" s="98"/>
    </row>
    <row r="11410" spans="135:140">
      <c r="EE11410" s="114"/>
      <c r="EF11410" s="98"/>
      <c r="EG11410" s="98"/>
      <c r="EH11410" s="98"/>
      <c r="EI11410" s="98"/>
      <c r="EJ11410" s="98"/>
    </row>
    <row r="11411" spans="135:140">
      <c r="EE11411" s="114"/>
      <c r="EF11411" s="98"/>
      <c r="EG11411" s="98"/>
      <c r="EH11411" s="98"/>
      <c r="EI11411" s="98"/>
      <c r="EJ11411" s="98"/>
    </row>
    <row r="11412" spans="135:140">
      <c r="EE11412" s="114"/>
      <c r="EF11412" s="98"/>
      <c r="EG11412" s="98"/>
      <c r="EH11412" s="98"/>
      <c r="EI11412" s="98"/>
      <c r="EJ11412" s="98"/>
    </row>
    <row r="11413" spans="135:140">
      <c r="EE11413" s="114"/>
      <c r="EF11413" s="98"/>
      <c r="EG11413" s="98"/>
      <c r="EH11413" s="98"/>
      <c r="EI11413" s="98"/>
      <c r="EJ11413" s="98"/>
    </row>
    <row r="11414" spans="135:140">
      <c r="EE11414" s="114"/>
      <c r="EF11414" s="98"/>
      <c r="EG11414" s="98"/>
      <c r="EH11414" s="98"/>
      <c r="EI11414" s="98"/>
      <c r="EJ11414" s="98"/>
    </row>
    <row r="11415" spans="135:140">
      <c r="EE11415" s="114"/>
      <c r="EF11415" s="98"/>
      <c r="EG11415" s="98"/>
      <c r="EH11415" s="98"/>
      <c r="EI11415" s="98"/>
      <c r="EJ11415" s="98"/>
    </row>
    <row r="11416" spans="135:140">
      <c r="EE11416" s="114"/>
      <c r="EF11416" s="98"/>
      <c r="EG11416" s="98"/>
      <c r="EH11416" s="98"/>
      <c r="EI11416" s="98"/>
      <c r="EJ11416" s="98"/>
    </row>
    <row r="11417" spans="135:140">
      <c r="EE11417" s="114"/>
      <c r="EF11417" s="98"/>
      <c r="EG11417" s="98"/>
      <c r="EH11417" s="98"/>
      <c r="EI11417" s="98"/>
      <c r="EJ11417" s="98"/>
    </row>
    <row r="11418" spans="135:140">
      <c r="EE11418" s="114"/>
      <c r="EF11418" s="98"/>
      <c r="EG11418" s="98"/>
      <c r="EH11418" s="98"/>
      <c r="EI11418" s="98"/>
      <c r="EJ11418" s="98"/>
    </row>
    <row r="11419" spans="135:140">
      <c r="EE11419" s="114"/>
      <c r="EF11419" s="98"/>
      <c r="EG11419" s="98"/>
      <c r="EH11419" s="98"/>
      <c r="EI11419" s="98"/>
      <c r="EJ11419" s="98"/>
    </row>
    <row r="11420" spans="135:140">
      <c r="EE11420" s="114"/>
      <c r="EF11420" s="98"/>
      <c r="EG11420" s="98"/>
      <c r="EH11420" s="98"/>
      <c r="EI11420" s="98"/>
      <c r="EJ11420" s="98"/>
    </row>
    <row r="11421" spans="135:140">
      <c r="EE11421" s="114"/>
      <c r="EF11421" s="98"/>
      <c r="EG11421" s="98"/>
      <c r="EH11421" s="98"/>
      <c r="EI11421" s="98"/>
      <c r="EJ11421" s="98"/>
    </row>
    <row r="11422" spans="135:140">
      <c r="EE11422" s="114"/>
      <c r="EF11422" s="98"/>
      <c r="EG11422" s="98"/>
      <c r="EH11422" s="98"/>
      <c r="EI11422" s="98"/>
      <c r="EJ11422" s="98"/>
    </row>
    <row r="11423" spans="135:140">
      <c r="EE11423" s="114"/>
      <c r="EF11423" s="98"/>
      <c r="EG11423" s="98"/>
      <c r="EH11423" s="98"/>
      <c r="EI11423" s="98"/>
      <c r="EJ11423" s="98"/>
    </row>
    <row r="11424" spans="135:140">
      <c r="EE11424" s="114"/>
      <c r="EF11424" s="98"/>
      <c r="EG11424" s="98"/>
      <c r="EH11424" s="98"/>
      <c r="EI11424" s="98"/>
      <c r="EJ11424" s="98"/>
    </row>
    <row r="11425" spans="135:140">
      <c r="EE11425" s="114"/>
      <c r="EF11425" s="98"/>
      <c r="EG11425" s="98"/>
      <c r="EH11425" s="98"/>
      <c r="EI11425" s="98"/>
      <c r="EJ11425" s="98"/>
    </row>
    <row r="11426" spans="135:140">
      <c r="EE11426" s="114"/>
      <c r="EF11426" s="98"/>
      <c r="EG11426" s="98"/>
      <c r="EH11426" s="98"/>
      <c r="EI11426" s="98"/>
      <c r="EJ11426" s="98"/>
    </row>
    <row r="11427" spans="135:140">
      <c r="EE11427" s="114"/>
      <c r="EF11427" s="98"/>
      <c r="EG11427" s="98"/>
      <c r="EH11427" s="98"/>
      <c r="EI11427" s="98"/>
      <c r="EJ11427" s="98"/>
    </row>
    <row r="11428" spans="135:140">
      <c r="EE11428" s="114"/>
      <c r="EF11428" s="98"/>
      <c r="EG11428" s="98"/>
      <c r="EH11428" s="98"/>
      <c r="EI11428" s="98"/>
      <c r="EJ11428" s="98"/>
    </row>
    <row r="11429" spans="135:140">
      <c r="EE11429" s="114"/>
      <c r="EF11429" s="98"/>
      <c r="EG11429" s="98"/>
      <c r="EH11429" s="98"/>
      <c r="EI11429" s="98"/>
      <c r="EJ11429" s="98"/>
    </row>
    <row r="11430" spans="135:140">
      <c r="EE11430" s="114"/>
      <c r="EF11430" s="98"/>
      <c r="EG11430" s="98"/>
      <c r="EH11430" s="98"/>
      <c r="EI11430" s="98"/>
      <c r="EJ11430" s="98"/>
    </row>
    <row r="11431" spans="135:140">
      <c r="EE11431" s="114"/>
      <c r="EF11431" s="98"/>
      <c r="EG11431" s="98"/>
      <c r="EH11431" s="98"/>
      <c r="EI11431" s="98"/>
      <c r="EJ11431" s="98"/>
    </row>
    <row r="11432" spans="135:140">
      <c r="EE11432" s="114"/>
      <c r="EF11432" s="98"/>
      <c r="EG11432" s="98"/>
      <c r="EH11432" s="98"/>
      <c r="EI11432" s="98"/>
      <c r="EJ11432" s="98"/>
    </row>
    <row r="11433" spans="135:140">
      <c r="EE11433" s="114"/>
      <c r="EF11433" s="98"/>
      <c r="EG11433" s="98"/>
      <c r="EH11433" s="98"/>
      <c r="EI11433" s="98"/>
      <c r="EJ11433" s="98"/>
    </row>
    <row r="11434" spans="135:140">
      <c r="EE11434" s="114"/>
      <c r="EF11434" s="98"/>
      <c r="EG11434" s="98"/>
      <c r="EH11434" s="98"/>
      <c r="EI11434" s="98"/>
      <c r="EJ11434" s="98"/>
    </row>
    <row r="11435" spans="135:140">
      <c r="EE11435" s="114"/>
      <c r="EF11435" s="98"/>
      <c r="EG11435" s="98"/>
      <c r="EH11435" s="98"/>
      <c r="EI11435" s="98"/>
      <c r="EJ11435" s="98"/>
    </row>
    <row r="11436" spans="135:140">
      <c r="EE11436" s="114"/>
      <c r="EF11436" s="98"/>
      <c r="EG11436" s="98"/>
      <c r="EH11436" s="98"/>
      <c r="EI11436" s="98"/>
      <c r="EJ11436" s="98"/>
    </row>
    <row r="11437" spans="135:140">
      <c r="EE11437" s="114"/>
      <c r="EF11437" s="98"/>
      <c r="EG11437" s="98"/>
      <c r="EH11437" s="98"/>
      <c r="EI11437" s="98"/>
      <c r="EJ11437" s="98"/>
    </row>
    <row r="11438" spans="135:140">
      <c r="EE11438" s="114"/>
      <c r="EF11438" s="98"/>
      <c r="EG11438" s="98"/>
      <c r="EH11438" s="98"/>
      <c r="EI11438" s="98"/>
      <c r="EJ11438" s="98"/>
    </row>
    <row r="11439" spans="135:140">
      <c r="EE11439" s="114"/>
      <c r="EF11439" s="98"/>
      <c r="EG11439" s="98"/>
      <c r="EH11439" s="98"/>
      <c r="EI11439" s="98"/>
      <c r="EJ11439" s="98"/>
    </row>
    <row r="11440" spans="135:140">
      <c r="EE11440" s="114"/>
      <c r="EF11440" s="98"/>
      <c r="EG11440" s="98"/>
      <c r="EH11440" s="98"/>
      <c r="EI11440" s="98"/>
      <c r="EJ11440" s="98"/>
    </row>
    <row r="11441" spans="135:140">
      <c r="EE11441" s="114"/>
      <c r="EF11441" s="98"/>
      <c r="EG11441" s="98"/>
      <c r="EH11441" s="98"/>
      <c r="EI11441" s="98"/>
      <c r="EJ11441" s="98"/>
    </row>
    <row r="11442" spans="135:140">
      <c r="EE11442" s="114"/>
      <c r="EF11442" s="98"/>
      <c r="EG11442" s="98"/>
      <c r="EH11442" s="98"/>
      <c r="EI11442" s="98"/>
      <c r="EJ11442" s="98"/>
    </row>
    <row r="11443" spans="135:140">
      <c r="EE11443" s="114"/>
      <c r="EF11443" s="98"/>
      <c r="EG11443" s="98"/>
      <c r="EH11443" s="98"/>
      <c r="EI11443" s="98"/>
      <c r="EJ11443" s="98"/>
    </row>
    <row r="11444" spans="135:140">
      <c r="EE11444" s="114"/>
      <c r="EF11444" s="98"/>
      <c r="EG11444" s="98"/>
      <c r="EH11444" s="98"/>
      <c r="EI11444" s="98"/>
      <c r="EJ11444" s="98"/>
    </row>
    <row r="11445" spans="135:140">
      <c r="EE11445" s="114"/>
      <c r="EF11445" s="98"/>
      <c r="EG11445" s="98"/>
      <c r="EH11445" s="98"/>
      <c r="EI11445" s="98"/>
      <c r="EJ11445" s="98"/>
    </row>
    <row r="11446" spans="135:140">
      <c r="EE11446" s="114"/>
      <c r="EF11446" s="98"/>
      <c r="EG11446" s="98"/>
      <c r="EH11446" s="98"/>
      <c r="EI11446" s="98"/>
      <c r="EJ11446" s="98"/>
    </row>
    <row r="11447" spans="135:140">
      <c r="EE11447" s="114"/>
      <c r="EF11447" s="98"/>
      <c r="EG11447" s="98"/>
      <c r="EH11447" s="98"/>
      <c r="EI11447" s="98"/>
      <c r="EJ11447" s="98"/>
    </row>
    <row r="11448" spans="135:140">
      <c r="EE11448" s="114"/>
      <c r="EF11448" s="98"/>
      <c r="EG11448" s="98"/>
      <c r="EH11448" s="98"/>
      <c r="EI11448" s="98"/>
      <c r="EJ11448" s="98"/>
    </row>
    <row r="11449" spans="135:140">
      <c r="EE11449" s="114"/>
      <c r="EF11449" s="98"/>
      <c r="EG11449" s="98"/>
      <c r="EH11449" s="98"/>
      <c r="EI11449" s="98"/>
      <c r="EJ11449" s="98"/>
    </row>
    <row r="11450" spans="135:140">
      <c r="EE11450" s="114"/>
      <c r="EF11450" s="98"/>
      <c r="EG11450" s="98"/>
      <c r="EH11450" s="98"/>
      <c r="EI11450" s="98"/>
      <c r="EJ11450" s="98"/>
    </row>
    <row r="11451" spans="135:140">
      <c r="EE11451" s="114"/>
      <c r="EF11451" s="98"/>
      <c r="EG11451" s="98"/>
      <c r="EH11451" s="98"/>
      <c r="EI11451" s="98"/>
      <c r="EJ11451" s="98"/>
    </row>
    <row r="11452" spans="135:140">
      <c r="EE11452" s="114"/>
      <c r="EF11452" s="98"/>
      <c r="EG11452" s="98"/>
      <c r="EH11452" s="98"/>
      <c r="EI11452" s="98"/>
      <c r="EJ11452" s="98"/>
    </row>
    <row r="11453" spans="135:140">
      <c r="EE11453" s="114"/>
      <c r="EF11453" s="98"/>
      <c r="EG11453" s="98"/>
      <c r="EH11453" s="98"/>
      <c r="EI11453" s="98"/>
      <c r="EJ11453" s="98"/>
    </row>
    <row r="11454" spans="135:140">
      <c r="EE11454" s="114"/>
      <c r="EF11454" s="98"/>
      <c r="EG11454" s="98"/>
      <c r="EH11454" s="98"/>
      <c r="EI11454" s="98"/>
      <c r="EJ11454" s="98"/>
    </row>
    <row r="11455" spans="135:140">
      <c r="EE11455" s="114"/>
      <c r="EF11455" s="98"/>
      <c r="EG11455" s="98"/>
      <c r="EH11455" s="98"/>
      <c r="EI11455" s="98"/>
      <c r="EJ11455" s="98"/>
    </row>
    <row r="11456" spans="135:140">
      <c r="EE11456" s="114"/>
      <c r="EF11456" s="98"/>
      <c r="EG11456" s="98"/>
      <c r="EH11456" s="98"/>
      <c r="EI11456" s="98"/>
      <c r="EJ11456" s="98"/>
    </row>
    <row r="11457" spans="135:140">
      <c r="EE11457" s="114"/>
      <c r="EF11457" s="98"/>
      <c r="EG11457" s="98"/>
      <c r="EH11457" s="98"/>
      <c r="EI11457" s="98"/>
      <c r="EJ11457" s="98"/>
    </row>
    <row r="11458" spans="135:140">
      <c r="EE11458" s="114"/>
      <c r="EF11458" s="98"/>
      <c r="EG11458" s="98"/>
      <c r="EH11458" s="98"/>
      <c r="EI11458" s="98"/>
      <c r="EJ11458" s="98"/>
    </row>
    <row r="11459" spans="135:140">
      <c r="EE11459" s="114"/>
      <c r="EF11459" s="98"/>
      <c r="EG11459" s="98"/>
      <c r="EH11459" s="98"/>
      <c r="EI11459" s="98"/>
      <c r="EJ11459" s="98"/>
    </row>
    <row r="11460" spans="135:140">
      <c r="EE11460" s="114"/>
      <c r="EF11460" s="98"/>
      <c r="EG11460" s="98"/>
      <c r="EH11460" s="98"/>
      <c r="EI11460" s="98"/>
      <c r="EJ11460" s="98"/>
    </row>
    <row r="11461" spans="135:140">
      <c r="EE11461" s="114"/>
      <c r="EF11461" s="98"/>
      <c r="EG11461" s="98"/>
      <c r="EH11461" s="98"/>
      <c r="EI11461" s="98"/>
      <c r="EJ11461" s="98"/>
    </row>
    <row r="11462" spans="135:140">
      <c r="EE11462" s="114"/>
      <c r="EF11462" s="98"/>
      <c r="EG11462" s="98"/>
      <c r="EH11462" s="98"/>
      <c r="EI11462" s="98"/>
      <c r="EJ11462" s="98"/>
    </row>
    <row r="11463" spans="135:140">
      <c r="EE11463" s="114"/>
      <c r="EF11463" s="98"/>
      <c r="EG11463" s="98"/>
      <c r="EH11463" s="98"/>
      <c r="EI11463" s="98"/>
      <c r="EJ11463" s="98"/>
    </row>
    <row r="11464" spans="135:140">
      <c r="EE11464" s="114"/>
      <c r="EF11464" s="98"/>
      <c r="EG11464" s="98"/>
      <c r="EH11464" s="98"/>
      <c r="EI11464" s="98"/>
      <c r="EJ11464" s="98"/>
    </row>
    <row r="11465" spans="135:140">
      <c r="EE11465" s="114"/>
      <c r="EF11465" s="98"/>
      <c r="EG11465" s="98"/>
      <c r="EH11465" s="98"/>
      <c r="EI11465" s="98"/>
      <c r="EJ11465" s="98"/>
    </row>
    <row r="11466" spans="135:140">
      <c r="EE11466" s="114"/>
      <c r="EF11466" s="98"/>
      <c r="EG11466" s="98"/>
      <c r="EH11466" s="98"/>
      <c r="EI11466" s="98"/>
      <c r="EJ11466" s="98"/>
    </row>
    <row r="11467" spans="135:140">
      <c r="EE11467" s="114"/>
      <c r="EF11467" s="98"/>
      <c r="EG11467" s="98"/>
      <c r="EH11467" s="98"/>
      <c r="EI11467" s="98"/>
      <c r="EJ11467" s="98"/>
    </row>
    <row r="11468" spans="135:140">
      <c r="EE11468" s="114"/>
      <c r="EF11468" s="98"/>
      <c r="EG11468" s="98"/>
      <c r="EH11468" s="98"/>
      <c r="EI11468" s="98"/>
      <c r="EJ11468" s="98"/>
    </row>
    <row r="11469" spans="135:140">
      <c r="EE11469" s="114"/>
      <c r="EF11469" s="98"/>
      <c r="EG11469" s="98"/>
      <c r="EH11469" s="98"/>
      <c r="EI11469" s="98"/>
      <c r="EJ11469" s="98"/>
    </row>
    <row r="11470" spans="135:140">
      <c r="EE11470" s="114"/>
      <c r="EF11470" s="98"/>
      <c r="EG11470" s="98"/>
      <c r="EH11470" s="98"/>
      <c r="EI11470" s="98"/>
      <c r="EJ11470" s="98"/>
    </row>
    <row r="11471" spans="135:140">
      <c r="EE11471" s="114"/>
      <c r="EF11471" s="98"/>
      <c r="EG11471" s="98"/>
      <c r="EH11471" s="98"/>
      <c r="EI11471" s="98"/>
      <c r="EJ11471" s="98"/>
    </row>
    <row r="11472" spans="135:140">
      <c r="EE11472" s="114"/>
      <c r="EF11472" s="98"/>
      <c r="EG11472" s="98"/>
      <c r="EH11472" s="98"/>
      <c r="EI11472" s="98"/>
      <c r="EJ11472" s="98"/>
    </row>
    <row r="11473" spans="135:140">
      <c r="EE11473" s="114"/>
      <c r="EF11473" s="98"/>
      <c r="EG11473" s="98"/>
      <c r="EH11473" s="98"/>
      <c r="EI11473" s="98"/>
      <c r="EJ11473" s="98"/>
    </row>
    <row r="11474" spans="135:140">
      <c r="EE11474" s="114"/>
      <c r="EF11474" s="98"/>
      <c r="EG11474" s="98"/>
      <c r="EH11474" s="98"/>
      <c r="EI11474" s="98"/>
      <c r="EJ11474" s="98"/>
    </row>
    <row r="11475" spans="135:140">
      <c r="EE11475" s="114"/>
      <c r="EF11475" s="98"/>
      <c r="EG11475" s="98"/>
      <c r="EH11475" s="98"/>
      <c r="EI11475" s="98"/>
      <c r="EJ11475" s="98"/>
    </row>
    <row r="11476" spans="135:140">
      <c r="EE11476" s="114"/>
      <c r="EF11476" s="98"/>
      <c r="EG11476" s="98"/>
      <c r="EH11476" s="98"/>
      <c r="EI11476" s="98"/>
      <c r="EJ11476" s="98"/>
    </row>
    <row r="11477" spans="135:140">
      <c r="EE11477" s="114"/>
      <c r="EF11477" s="98"/>
      <c r="EG11477" s="98"/>
      <c r="EH11477" s="98"/>
      <c r="EI11477" s="98"/>
      <c r="EJ11477" s="98"/>
    </row>
    <row r="11478" spans="135:140">
      <c r="EE11478" s="114"/>
      <c r="EF11478" s="98"/>
      <c r="EG11478" s="98"/>
      <c r="EH11478" s="98"/>
      <c r="EI11478" s="98"/>
      <c r="EJ11478" s="98"/>
    </row>
    <row r="11479" spans="135:140">
      <c r="EE11479" s="114"/>
      <c r="EF11479" s="98"/>
      <c r="EG11479" s="98"/>
      <c r="EH11479" s="98"/>
      <c r="EI11479" s="98"/>
      <c r="EJ11479" s="98"/>
    </row>
    <row r="11480" spans="135:140">
      <c r="EE11480" s="114"/>
      <c r="EF11480" s="98"/>
      <c r="EG11480" s="98"/>
      <c r="EH11480" s="98"/>
      <c r="EI11480" s="98"/>
      <c r="EJ11480" s="98"/>
    </row>
    <row r="11481" spans="135:140">
      <c r="EE11481" s="114"/>
      <c r="EF11481" s="98"/>
      <c r="EG11481" s="98"/>
      <c r="EH11481" s="98"/>
      <c r="EI11481" s="98"/>
      <c r="EJ11481" s="98"/>
    </row>
    <row r="11482" spans="135:140">
      <c r="EE11482" s="114"/>
      <c r="EF11482" s="98"/>
      <c r="EG11482" s="98"/>
      <c r="EH11482" s="98"/>
      <c r="EI11482" s="98"/>
      <c r="EJ11482" s="98"/>
    </row>
    <row r="11483" spans="135:140">
      <c r="EE11483" s="114"/>
      <c r="EF11483" s="98"/>
      <c r="EG11483" s="98"/>
      <c r="EH11483" s="98"/>
      <c r="EI11483" s="98"/>
      <c r="EJ11483" s="98"/>
    </row>
    <row r="11484" spans="135:140">
      <c r="EE11484" s="114"/>
      <c r="EF11484" s="98"/>
      <c r="EG11484" s="98"/>
      <c r="EH11484" s="98"/>
      <c r="EI11484" s="98"/>
      <c r="EJ11484" s="98"/>
    </row>
    <row r="11485" spans="135:140">
      <c r="EE11485" s="114"/>
      <c r="EF11485" s="98"/>
      <c r="EG11485" s="98"/>
      <c r="EH11485" s="98"/>
      <c r="EI11485" s="98"/>
      <c r="EJ11485" s="98"/>
    </row>
    <row r="11486" spans="135:140">
      <c r="EE11486" s="114"/>
      <c r="EF11486" s="98"/>
      <c r="EG11486" s="98"/>
      <c r="EH11486" s="98"/>
      <c r="EI11486" s="98"/>
      <c r="EJ11486" s="98"/>
    </row>
    <row r="11487" spans="135:140">
      <c r="EE11487" s="114"/>
      <c r="EF11487" s="98"/>
      <c r="EG11487" s="98"/>
      <c r="EH11487" s="98"/>
      <c r="EI11487" s="98"/>
      <c r="EJ11487" s="98"/>
    </row>
    <row r="11488" spans="135:140">
      <c r="EE11488" s="114"/>
      <c r="EF11488" s="98"/>
      <c r="EG11488" s="98"/>
      <c r="EH11488" s="98"/>
      <c r="EI11488" s="98"/>
      <c r="EJ11488" s="98"/>
    </row>
    <row r="11489" spans="135:140">
      <c r="EE11489" s="114"/>
      <c r="EF11489" s="98"/>
      <c r="EG11489" s="98"/>
      <c r="EH11489" s="98"/>
      <c r="EI11489" s="98"/>
      <c r="EJ11489" s="98"/>
    </row>
    <row r="11490" spans="135:140">
      <c r="EE11490" s="114"/>
      <c r="EF11490" s="98"/>
      <c r="EG11490" s="98"/>
      <c r="EH11490" s="98"/>
      <c r="EI11490" s="98"/>
      <c r="EJ11490" s="98"/>
    </row>
    <row r="11491" spans="135:140">
      <c r="EE11491" s="114"/>
      <c r="EF11491" s="98"/>
      <c r="EG11491" s="98"/>
      <c r="EH11491" s="98"/>
      <c r="EI11491" s="98"/>
      <c r="EJ11491" s="98"/>
    </row>
    <row r="11492" spans="135:140">
      <c r="EE11492" s="114"/>
      <c r="EF11492" s="98"/>
      <c r="EG11492" s="98"/>
      <c r="EH11492" s="98"/>
      <c r="EI11492" s="98"/>
      <c r="EJ11492" s="98"/>
    </row>
    <row r="11493" spans="135:140">
      <c r="EE11493" s="114"/>
      <c r="EF11493" s="98"/>
      <c r="EG11493" s="98"/>
      <c r="EH11493" s="98"/>
      <c r="EI11493" s="98"/>
      <c r="EJ11493" s="98"/>
    </row>
    <row r="11494" spans="135:140">
      <c r="EE11494" s="114"/>
      <c r="EF11494" s="98"/>
      <c r="EG11494" s="98"/>
      <c r="EH11494" s="98"/>
      <c r="EI11494" s="98"/>
      <c r="EJ11494" s="98"/>
    </row>
    <row r="11495" spans="135:140">
      <c r="EE11495" s="114"/>
      <c r="EF11495" s="98"/>
      <c r="EG11495" s="98"/>
      <c r="EH11495" s="98"/>
      <c r="EI11495" s="98"/>
      <c r="EJ11495" s="98"/>
    </row>
    <row r="11496" spans="135:140">
      <c r="EE11496" s="114"/>
      <c r="EF11496" s="98"/>
      <c r="EG11496" s="98"/>
      <c r="EH11496" s="98"/>
      <c r="EI11496" s="98"/>
      <c r="EJ11496" s="98"/>
    </row>
    <row r="11497" spans="135:140">
      <c r="EE11497" s="114"/>
      <c r="EF11497" s="98"/>
      <c r="EG11497" s="98"/>
      <c r="EH11497" s="98"/>
      <c r="EI11497" s="98"/>
      <c r="EJ11497" s="98"/>
    </row>
    <row r="11498" spans="135:140">
      <c r="EE11498" s="114"/>
      <c r="EF11498" s="98"/>
      <c r="EG11498" s="98"/>
      <c r="EH11498" s="98"/>
      <c r="EI11498" s="98"/>
      <c r="EJ11498" s="98"/>
    </row>
    <row r="11499" spans="135:140">
      <c r="EE11499" s="114"/>
      <c r="EF11499" s="98"/>
      <c r="EG11499" s="98"/>
      <c r="EH11499" s="98"/>
      <c r="EI11499" s="98"/>
      <c r="EJ11499" s="98"/>
    </row>
    <row r="11500" spans="135:140">
      <c r="EE11500" s="114"/>
      <c r="EF11500" s="98"/>
      <c r="EG11500" s="98"/>
      <c r="EH11500" s="98"/>
      <c r="EI11500" s="98"/>
      <c r="EJ11500" s="98"/>
    </row>
    <row r="11501" spans="135:140">
      <c r="EE11501" s="114"/>
      <c r="EF11501" s="98"/>
      <c r="EG11501" s="98"/>
      <c r="EH11501" s="98"/>
      <c r="EI11501" s="98"/>
      <c r="EJ11501" s="98"/>
    </row>
    <row r="11502" spans="135:140">
      <c r="EE11502" s="114"/>
      <c r="EF11502" s="98"/>
      <c r="EG11502" s="98"/>
      <c r="EH11502" s="98"/>
      <c r="EI11502" s="98"/>
      <c r="EJ11502" s="98"/>
    </row>
    <row r="11503" spans="135:140">
      <c r="EE11503" s="114"/>
      <c r="EF11503" s="98"/>
      <c r="EG11503" s="98"/>
      <c r="EH11503" s="98"/>
      <c r="EI11503" s="98"/>
      <c r="EJ11503" s="98"/>
    </row>
    <row r="11504" spans="135:140">
      <c r="EE11504" s="114"/>
      <c r="EF11504" s="98"/>
      <c r="EG11504" s="98"/>
      <c r="EH11504" s="98"/>
      <c r="EI11504" s="98"/>
      <c r="EJ11504" s="98"/>
    </row>
    <row r="11505" spans="135:140">
      <c r="EE11505" s="114"/>
      <c r="EF11505" s="98"/>
      <c r="EG11505" s="98"/>
      <c r="EH11505" s="98"/>
      <c r="EI11505" s="98"/>
      <c r="EJ11505" s="98"/>
    </row>
    <row r="11506" spans="135:140">
      <c r="EE11506" s="114"/>
      <c r="EF11506" s="98"/>
      <c r="EG11506" s="98"/>
      <c r="EH11506" s="98"/>
      <c r="EI11506" s="98"/>
      <c r="EJ11506" s="98"/>
    </row>
    <row r="11507" spans="135:140">
      <c r="EE11507" s="114"/>
      <c r="EF11507" s="98"/>
      <c r="EG11507" s="98"/>
      <c r="EH11507" s="98"/>
      <c r="EI11507" s="98"/>
      <c r="EJ11507" s="98"/>
    </row>
    <row r="11508" spans="135:140">
      <c r="EE11508" s="114"/>
      <c r="EF11508" s="98"/>
      <c r="EG11508" s="98"/>
      <c r="EH11508" s="98"/>
      <c r="EI11508" s="98"/>
      <c r="EJ11508" s="98"/>
    </row>
    <row r="11509" spans="135:140">
      <c r="EE11509" s="114"/>
      <c r="EF11509" s="98"/>
      <c r="EG11509" s="98"/>
      <c r="EH11509" s="98"/>
      <c r="EI11509" s="98"/>
      <c r="EJ11509" s="98"/>
    </row>
    <row r="11510" spans="135:140">
      <c r="EE11510" s="114"/>
      <c r="EF11510" s="98"/>
      <c r="EG11510" s="98"/>
      <c r="EH11510" s="98"/>
      <c r="EI11510" s="98"/>
      <c r="EJ11510" s="98"/>
    </row>
    <row r="11511" spans="135:140">
      <c r="EE11511" s="114"/>
      <c r="EF11511" s="98"/>
      <c r="EG11511" s="98"/>
      <c r="EH11511" s="98"/>
      <c r="EI11511" s="98"/>
      <c r="EJ11511" s="98"/>
    </row>
    <row r="11512" spans="135:140">
      <c r="EE11512" s="114"/>
      <c r="EF11512" s="98"/>
      <c r="EG11512" s="98"/>
      <c r="EH11512" s="98"/>
      <c r="EI11512" s="98"/>
      <c r="EJ11512" s="98"/>
    </row>
    <row r="11513" spans="135:140">
      <c r="EE11513" s="114"/>
      <c r="EF11513" s="98"/>
      <c r="EG11513" s="98"/>
      <c r="EH11513" s="98"/>
      <c r="EI11513" s="98"/>
      <c r="EJ11513" s="98"/>
    </row>
    <row r="11514" spans="135:140">
      <c r="EE11514" s="114"/>
      <c r="EF11514" s="98"/>
      <c r="EG11514" s="98"/>
      <c r="EH11514" s="98"/>
      <c r="EI11514" s="98"/>
      <c r="EJ11514" s="98"/>
    </row>
    <row r="11515" spans="135:140">
      <c r="EE11515" s="114"/>
      <c r="EF11515" s="98"/>
      <c r="EG11515" s="98"/>
      <c r="EH11515" s="98"/>
      <c r="EI11515" s="98"/>
      <c r="EJ11515" s="98"/>
    </row>
    <row r="11516" spans="135:140">
      <c r="EE11516" s="114"/>
      <c r="EF11516" s="98"/>
      <c r="EG11516" s="98"/>
      <c r="EH11516" s="98"/>
      <c r="EI11516" s="98"/>
      <c r="EJ11516" s="98"/>
    </row>
    <row r="11517" spans="135:140">
      <c r="EE11517" s="114"/>
      <c r="EF11517" s="98"/>
      <c r="EG11517" s="98"/>
      <c r="EH11517" s="98"/>
      <c r="EI11517" s="98"/>
      <c r="EJ11517" s="98"/>
    </row>
    <row r="11518" spans="135:140">
      <c r="EE11518" s="114"/>
      <c r="EF11518" s="98"/>
      <c r="EG11518" s="98"/>
      <c r="EH11518" s="98"/>
      <c r="EI11518" s="98"/>
      <c r="EJ11518" s="98"/>
    </row>
    <row r="11519" spans="135:140">
      <c r="EE11519" s="114"/>
      <c r="EF11519" s="98"/>
      <c r="EG11519" s="98"/>
      <c r="EH11519" s="98"/>
      <c r="EI11519" s="98"/>
      <c r="EJ11519" s="98"/>
    </row>
    <row r="11520" spans="135:140">
      <c r="EE11520" s="114"/>
      <c r="EF11520" s="98"/>
      <c r="EG11520" s="98"/>
      <c r="EH11520" s="98"/>
      <c r="EI11520" s="98"/>
      <c r="EJ11520" s="98"/>
    </row>
    <row r="11521" spans="135:140">
      <c r="EE11521" s="114"/>
      <c r="EF11521" s="98"/>
      <c r="EG11521" s="98"/>
      <c r="EH11521" s="98"/>
      <c r="EI11521" s="98"/>
      <c r="EJ11521" s="98"/>
    </row>
    <row r="11522" spans="135:140">
      <c r="EE11522" s="114"/>
      <c r="EF11522" s="98"/>
      <c r="EG11522" s="98"/>
      <c r="EH11522" s="98"/>
      <c r="EI11522" s="98"/>
      <c r="EJ11522" s="98"/>
    </row>
    <row r="11523" spans="135:140">
      <c r="EE11523" s="114"/>
      <c r="EF11523" s="98"/>
      <c r="EG11523" s="98"/>
      <c r="EH11523" s="98"/>
      <c r="EI11523" s="98"/>
      <c r="EJ11523" s="98"/>
    </row>
    <row r="11524" spans="135:140">
      <c r="EE11524" s="114"/>
      <c r="EF11524" s="98"/>
      <c r="EG11524" s="98"/>
      <c r="EH11524" s="98"/>
      <c r="EI11524" s="98"/>
      <c r="EJ11524" s="98"/>
    </row>
    <row r="11525" spans="135:140">
      <c r="EE11525" s="114"/>
      <c r="EF11525" s="98"/>
      <c r="EG11525" s="98"/>
      <c r="EH11525" s="98"/>
      <c r="EI11525" s="98"/>
      <c r="EJ11525" s="98"/>
    </row>
    <row r="11526" spans="135:140">
      <c r="EE11526" s="114"/>
      <c r="EF11526" s="98"/>
      <c r="EG11526" s="98"/>
      <c r="EH11526" s="98"/>
      <c r="EI11526" s="98"/>
      <c r="EJ11526" s="98"/>
    </row>
    <row r="11527" spans="135:140">
      <c r="EE11527" s="114"/>
      <c r="EF11527" s="98"/>
      <c r="EG11527" s="98"/>
      <c r="EH11527" s="98"/>
      <c r="EI11527" s="98"/>
      <c r="EJ11527" s="98"/>
    </row>
    <row r="11528" spans="135:140">
      <c r="EE11528" s="114"/>
      <c r="EF11528" s="98"/>
      <c r="EG11528" s="98"/>
      <c r="EH11528" s="98"/>
      <c r="EI11528" s="98"/>
      <c r="EJ11528" s="98"/>
    </row>
    <row r="11529" spans="135:140">
      <c r="EE11529" s="114"/>
      <c r="EF11529" s="98"/>
      <c r="EG11529" s="98"/>
      <c r="EH11529" s="98"/>
      <c r="EI11529" s="98"/>
      <c r="EJ11529" s="98"/>
    </row>
    <row r="11530" spans="135:140">
      <c r="EE11530" s="114"/>
      <c r="EF11530" s="98"/>
      <c r="EG11530" s="98"/>
      <c r="EH11530" s="98"/>
      <c r="EI11530" s="98"/>
      <c r="EJ11530" s="98"/>
    </row>
    <row r="11531" spans="135:140">
      <c r="EE11531" s="114"/>
      <c r="EF11531" s="98"/>
      <c r="EG11531" s="98"/>
      <c r="EH11531" s="98"/>
      <c r="EI11531" s="98"/>
      <c r="EJ11531" s="98"/>
    </row>
    <row r="11532" spans="135:140">
      <c r="EE11532" s="114"/>
      <c r="EF11532" s="98"/>
      <c r="EG11532" s="98"/>
      <c r="EH11532" s="98"/>
      <c r="EI11532" s="98"/>
      <c r="EJ11532" s="98"/>
    </row>
    <row r="11533" spans="135:140">
      <c r="EE11533" s="114"/>
      <c r="EF11533" s="98"/>
      <c r="EG11533" s="98"/>
      <c r="EH11533" s="98"/>
      <c r="EI11533" s="98"/>
      <c r="EJ11533" s="98"/>
    </row>
    <row r="11534" spans="135:140">
      <c r="EE11534" s="114"/>
      <c r="EF11534" s="98"/>
      <c r="EG11534" s="98"/>
      <c r="EH11534" s="98"/>
      <c r="EI11534" s="98"/>
      <c r="EJ11534" s="98"/>
    </row>
    <row r="11535" spans="135:140">
      <c r="EE11535" s="114"/>
      <c r="EF11535" s="98"/>
      <c r="EG11535" s="98"/>
      <c r="EH11535" s="98"/>
      <c r="EI11535" s="98"/>
      <c r="EJ11535" s="98"/>
    </row>
    <row r="11536" spans="135:140">
      <c r="EE11536" s="114"/>
      <c r="EF11536" s="98"/>
      <c r="EG11536" s="98"/>
      <c r="EH11536" s="98"/>
      <c r="EI11536" s="98"/>
      <c r="EJ11536" s="98"/>
    </row>
    <row r="11537" spans="135:140">
      <c r="EE11537" s="114"/>
      <c r="EF11537" s="98"/>
      <c r="EG11537" s="98"/>
      <c r="EH11537" s="98"/>
      <c r="EI11537" s="98"/>
      <c r="EJ11537" s="98"/>
    </row>
    <row r="11538" spans="135:140">
      <c r="EE11538" s="114"/>
      <c r="EF11538" s="98"/>
      <c r="EG11538" s="98"/>
      <c r="EH11538" s="98"/>
      <c r="EI11538" s="98"/>
      <c r="EJ11538" s="98"/>
    </row>
    <row r="11539" spans="135:140">
      <c r="EE11539" s="114"/>
      <c r="EF11539" s="98"/>
      <c r="EG11539" s="98"/>
      <c r="EH11539" s="98"/>
      <c r="EI11539" s="98"/>
      <c r="EJ11539" s="98"/>
    </row>
    <row r="11540" spans="135:140">
      <c r="EE11540" s="114"/>
      <c r="EF11540" s="98"/>
      <c r="EG11540" s="98"/>
      <c r="EH11540" s="98"/>
      <c r="EI11540" s="98"/>
      <c r="EJ11540" s="98"/>
    </row>
    <row r="11541" spans="135:140">
      <c r="EE11541" s="114"/>
      <c r="EF11541" s="98"/>
      <c r="EG11541" s="98"/>
      <c r="EH11541" s="98"/>
      <c r="EI11541" s="98"/>
      <c r="EJ11541" s="98"/>
    </row>
    <row r="11542" spans="135:140">
      <c r="EE11542" s="114"/>
      <c r="EF11542" s="98"/>
      <c r="EG11542" s="98"/>
      <c r="EH11542" s="98"/>
      <c r="EI11542" s="98"/>
      <c r="EJ11542" s="98"/>
    </row>
    <row r="11543" spans="135:140">
      <c r="EE11543" s="114"/>
      <c r="EF11543" s="98"/>
      <c r="EG11543" s="98"/>
      <c r="EH11543" s="98"/>
      <c r="EI11543" s="98"/>
      <c r="EJ11543" s="98"/>
    </row>
    <row r="11544" spans="135:140">
      <c r="EE11544" s="114"/>
      <c r="EF11544" s="98"/>
      <c r="EG11544" s="98"/>
      <c r="EH11544" s="98"/>
      <c r="EI11544" s="98"/>
      <c r="EJ11544" s="98"/>
    </row>
    <row r="11545" spans="135:140">
      <c r="EE11545" s="114"/>
      <c r="EF11545" s="98"/>
      <c r="EG11545" s="98"/>
      <c r="EH11545" s="98"/>
      <c r="EI11545" s="98"/>
      <c r="EJ11545" s="98"/>
    </row>
    <row r="11546" spans="135:140">
      <c r="EE11546" s="114"/>
      <c r="EF11546" s="98"/>
      <c r="EG11546" s="98"/>
      <c r="EH11546" s="98"/>
      <c r="EI11546" s="98"/>
      <c r="EJ11546" s="98"/>
    </row>
    <row r="11547" spans="135:140">
      <c r="EE11547" s="114"/>
      <c r="EF11547" s="98"/>
      <c r="EG11547" s="98"/>
      <c r="EH11547" s="98"/>
      <c r="EI11547" s="98"/>
      <c r="EJ11547" s="98"/>
    </row>
    <row r="11548" spans="135:140">
      <c r="EE11548" s="114"/>
      <c r="EF11548" s="98"/>
      <c r="EG11548" s="98"/>
      <c r="EH11548" s="98"/>
      <c r="EI11548" s="98"/>
      <c r="EJ11548" s="98"/>
    </row>
    <row r="11549" spans="135:140">
      <c r="EE11549" s="114"/>
      <c r="EF11549" s="98"/>
      <c r="EG11549" s="98"/>
      <c r="EH11549" s="98"/>
      <c r="EI11549" s="98"/>
      <c r="EJ11549" s="98"/>
    </row>
    <row r="11550" spans="135:140">
      <c r="EE11550" s="114"/>
      <c r="EF11550" s="98"/>
      <c r="EG11550" s="98"/>
      <c r="EH11550" s="98"/>
      <c r="EI11550" s="98"/>
      <c r="EJ11550" s="98"/>
    </row>
    <row r="11551" spans="135:140">
      <c r="EE11551" s="114"/>
      <c r="EF11551" s="98"/>
      <c r="EG11551" s="98"/>
      <c r="EH11551" s="98"/>
      <c r="EI11551" s="98"/>
      <c r="EJ11551" s="98"/>
    </row>
    <row r="11552" spans="135:140">
      <c r="EE11552" s="114"/>
      <c r="EF11552" s="98"/>
      <c r="EG11552" s="98"/>
      <c r="EH11552" s="98"/>
      <c r="EI11552" s="98"/>
      <c r="EJ11552" s="98"/>
    </row>
    <row r="11553" spans="135:140">
      <c r="EE11553" s="114"/>
      <c r="EF11553" s="98"/>
      <c r="EG11553" s="98"/>
      <c r="EH11553" s="98"/>
      <c r="EI11553" s="98"/>
      <c r="EJ11553" s="98"/>
    </row>
    <row r="11554" spans="135:140">
      <c r="EE11554" s="114"/>
      <c r="EF11554" s="98"/>
      <c r="EG11554" s="98"/>
      <c r="EH11554" s="98"/>
      <c r="EI11554" s="98"/>
      <c r="EJ11554" s="98"/>
    </row>
    <row r="11555" spans="135:140">
      <c r="EE11555" s="114"/>
      <c r="EF11555" s="98"/>
      <c r="EG11555" s="98"/>
      <c r="EH11555" s="98"/>
      <c r="EI11555" s="98"/>
      <c r="EJ11555" s="98"/>
    </row>
    <row r="11556" spans="135:140">
      <c r="EE11556" s="114"/>
      <c r="EF11556" s="98"/>
      <c r="EG11556" s="98"/>
      <c r="EH11556" s="98"/>
      <c r="EI11556" s="98"/>
      <c r="EJ11556" s="98"/>
    </row>
    <row r="11557" spans="135:140">
      <c r="EE11557" s="114"/>
      <c r="EF11557" s="98"/>
      <c r="EG11557" s="98"/>
      <c r="EH11557" s="98"/>
      <c r="EI11557" s="98"/>
      <c r="EJ11557" s="98"/>
    </row>
    <row r="11558" spans="135:140">
      <c r="EE11558" s="114"/>
      <c r="EF11558" s="98"/>
      <c r="EG11558" s="98"/>
      <c r="EH11558" s="98"/>
      <c r="EI11558" s="98"/>
      <c r="EJ11558" s="98"/>
    </row>
    <row r="11559" spans="135:140">
      <c r="EE11559" s="114"/>
      <c r="EF11559" s="98"/>
      <c r="EG11559" s="98"/>
      <c r="EH11559" s="98"/>
      <c r="EI11559" s="98"/>
      <c r="EJ11559" s="98"/>
    </row>
    <row r="11560" spans="135:140">
      <c r="EE11560" s="114"/>
      <c r="EF11560" s="98"/>
      <c r="EG11560" s="98"/>
      <c r="EH11560" s="98"/>
      <c r="EI11560" s="98"/>
      <c r="EJ11560" s="98"/>
    </row>
    <row r="11561" spans="135:140">
      <c r="EE11561" s="114"/>
      <c r="EF11561" s="98"/>
      <c r="EG11561" s="98"/>
      <c r="EH11561" s="98"/>
      <c r="EI11561" s="98"/>
      <c r="EJ11561" s="98"/>
    </row>
    <row r="11562" spans="135:140">
      <c r="EE11562" s="114"/>
      <c r="EF11562" s="98"/>
      <c r="EG11562" s="98"/>
      <c r="EH11562" s="98"/>
      <c r="EI11562" s="98"/>
      <c r="EJ11562" s="98"/>
    </row>
    <row r="11563" spans="135:140">
      <c r="EE11563" s="114"/>
      <c r="EF11563" s="98"/>
      <c r="EG11563" s="98"/>
      <c r="EH11563" s="98"/>
      <c r="EI11563" s="98"/>
      <c r="EJ11563" s="98"/>
    </row>
    <row r="11564" spans="135:140">
      <c r="EE11564" s="114"/>
      <c r="EF11564" s="98"/>
      <c r="EG11564" s="98"/>
      <c r="EH11564" s="98"/>
      <c r="EI11564" s="98"/>
      <c r="EJ11564" s="98"/>
    </row>
    <row r="11565" spans="135:140">
      <c r="EE11565" s="114"/>
      <c r="EF11565" s="98"/>
      <c r="EG11565" s="98"/>
      <c r="EH11565" s="98"/>
      <c r="EI11565" s="98"/>
      <c r="EJ11565" s="98"/>
    </row>
    <row r="11566" spans="135:140">
      <c r="EE11566" s="114"/>
      <c r="EF11566" s="98"/>
      <c r="EG11566" s="98"/>
      <c r="EH11566" s="98"/>
      <c r="EI11566" s="98"/>
      <c r="EJ11566" s="98"/>
    </row>
    <row r="11567" spans="135:140">
      <c r="EE11567" s="114"/>
      <c r="EF11567" s="98"/>
      <c r="EG11567" s="98"/>
      <c r="EH11567" s="98"/>
      <c r="EI11567" s="98"/>
      <c r="EJ11567" s="98"/>
    </row>
    <row r="11568" spans="135:140">
      <c r="EE11568" s="114"/>
      <c r="EF11568" s="98"/>
      <c r="EG11568" s="98"/>
      <c r="EH11568" s="98"/>
      <c r="EI11568" s="98"/>
      <c r="EJ11568" s="98"/>
    </row>
    <row r="11569" spans="135:140">
      <c r="EE11569" s="114"/>
      <c r="EF11569" s="98"/>
      <c r="EG11569" s="98"/>
      <c r="EH11569" s="98"/>
      <c r="EI11569" s="98"/>
      <c r="EJ11569" s="98"/>
    </row>
    <row r="11570" spans="135:140">
      <c r="EE11570" s="114"/>
      <c r="EF11570" s="98"/>
      <c r="EG11570" s="98"/>
      <c r="EH11570" s="98"/>
      <c r="EI11570" s="98"/>
      <c r="EJ11570" s="98"/>
    </row>
    <row r="11571" spans="135:140">
      <c r="EE11571" s="114"/>
      <c r="EF11571" s="98"/>
      <c r="EG11571" s="98"/>
      <c r="EH11571" s="98"/>
      <c r="EI11571" s="98"/>
      <c r="EJ11571" s="98"/>
    </row>
    <row r="11572" spans="135:140">
      <c r="EE11572" s="114"/>
      <c r="EF11572" s="98"/>
      <c r="EG11572" s="98"/>
      <c r="EH11572" s="98"/>
      <c r="EI11572" s="98"/>
      <c r="EJ11572" s="98"/>
    </row>
    <row r="11573" spans="135:140">
      <c r="EE11573" s="114"/>
      <c r="EF11573" s="98"/>
      <c r="EG11573" s="98"/>
      <c r="EH11573" s="98"/>
      <c r="EI11573" s="98"/>
      <c r="EJ11573" s="98"/>
    </row>
    <row r="11574" spans="135:140">
      <c r="EE11574" s="114"/>
      <c r="EF11574" s="98"/>
      <c r="EG11574" s="98"/>
      <c r="EH11574" s="98"/>
      <c r="EI11574" s="98"/>
      <c r="EJ11574" s="98"/>
    </row>
    <row r="11575" spans="135:140">
      <c r="EE11575" s="114"/>
      <c r="EF11575" s="98"/>
      <c r="EG11575" s="98"/>
      <c r="EH11575" s="98"/>
      <c r="EI11575" s="98"/>
      <c r="EJ11575" s="98"/>
    </row>
    <row r="11576" spans="135:140">
      <c r="EE11576" s="114"/>
      <c r="EF11576" s="98"/>
      <c r="EG11576" s="98"/>
      <c r="EH11576" s="98"/>
      <c r="EI11576" s="98"/>
      <c r="EJ11576" s="98"/>
    </row>
    <row r="11577" spans="135:140">
      <c r="EE11577" s="114"/>
      <c r="EF11577" s="98"/>
      <c r="EG11577" s="98"/>
      <c r="EH11577" s="98"/>
      <c r="EI11577" s="98"/>
      <c r="EJ11577" s="98"/>
    </row>
    <row r="11578" spans="135:140">
      <c r="EE11578" s="114"/>
      <c r="EF11578" s="98"/>
      <c r="EG11578" s="98"/>
      <c r="EH11578" s="98"/>
      <c r="EI11578" s="98"/>
      <c r="EJ11578" s="98"/>
    </row>
    <row r="11579" spans="135:140">
      <c r="EE11579" s="114"/>
      <c r="EF11579" s="98"/>
      <c r="EG11579" s="98"/>
      <c r="EH11579" s="98"/>
      <c r="EI11579" s="98"/>
      <c r="EJ11579" s="98"/>
    </row>
    <row r="11580" spans="135:140">
      <c r="EE11580" s="114"/>
      <c r="EF11580" s="98"/>
      <c r="EG11580" s="98"/>
      <c r="EH11580" s="98"/>
      <c r="EI11580" s="98"/>
      <c r="EJ11580" s="98"/>
    </row>
    <row r="11581" spans="135:140">
      <c r="EE11581" s="114"/>
      <c r="EF11581" s="98"/>
      <c r="EG11581" s="98"/>
      <c r="EH11581" s="98"/>
      <c r="EI11581" s="98"/>
      <c r="EJ11581" s="98"/>
    </row>
    <row r="11582" spans="135:140">
      <c r="EE11582" s="114"/>
      <c r="EF11582" s="98"/>
      <c r="EG11582" s="98"/>
      <c r="EH11582" s="98"/>
      <c r="EI11582" s="98"/>
      <c r="EJ11582" s="98"/>
    </row>
    <row r="11583" spans="135:140">
      <c r="EE11583" s="114"/>
      <c r="EF11583" s="98"/>
      <c r="EG11583" s="98"/>
      <c r="EH11583" s="98"/>
      <c r="EI11583" s="98"/>
      <c r="EJ11583" s="98"/>
    </row>
    <row r="11584" spans="135:140">
      <c r="EE11584" s="114"/>
      <c r="EF11584" s="98"/>
      <c r="EG11584" s="98"/>
      <c r="EH11584" s="98"/>
      <c r="EI11584" s="98"/>
      <c r="EJ11584" s="98"/>
    </row>
    <row r="11585" spans="135:140">
      <c r="EE11585" s="114"/>
      <c r="EF11585" s="98"/>
      <c r="EG11585" s="98"/>
      <c r="EH11585" s="98"/>
      <c r="EI11585" s="98"/>
      <c r="EJ11585" s="98"/>
    </row>
    <row r="11586" spans="135:140">
      <c r="EE11586" s="114"/>
      <c r="EF11586" s="98"/>
      <c r="EG11586" s="98"/>
      <c r="EH11586" s="98"/>
      <c r="EI11586" s="98"/>
      <c r="EJ11586" s="98"/>
    </row>
    <row r="11587" spans="135:140">
      <c r="EE11587" s="114"/>
      <c r="EF11587" s="98"/>
      <c r="EG11587" s="98"/>
      <c r="EH11587" s="98"/>
      <c r="EI11587" s="98"/>
      <c r="EJ11587" s="98"/>
    </row>
    <row r="11588" spans="135:140">
      <c r="EE11588" s="114"/>
      <c r="EF11588" s="98"/>
      <c r="EG11588" s="98"/>
      <c r="EH11588" s="98"/>
      <c r="EI11588" s="98"/>
      <c r="EJ11588" s="98"/>
    </row>
    <row r="11589" spans="135:140">
      <c r="EE11589" s="114"/>
      <c r="EF11589" s="98"/>
      <c r="EG11589" s="98"/>
      <c r="EH11589" s="98"/>
      <c r="EI11589" s="98"/>
      <c r="EJ11589" s="98"/>
    </row>
    <row r="11590" spans="135:140">
      <c r="EE11590" s="114"/>
      <c r="EF11590" s="98"/>
      <c r="EG11590" s="98"/>
      <c r="EH11590" s="98"/>
      <c r="EI11590" s="98"/>
      <c r="EJ11590" s="98"/>
    </row>
    <row r="11591" spans="135:140">
      <c r="EE11591" s="114"/>
      <c r="EF11591" s="98"/>
      <c r="EG11591" s="98"/>
      <c r="EH11591" s="98"/>
      <c r="EI11591" s="98"/>
      <c r="EJ11591" s="98"/>
    </row>
    <row r="11592" spans="135:140">
      <c r="EE11592" s="114"/>
      <c r="EF11592" s="98"/>
      <c r="EG11592" s="98"/>
      <c r="EH11592" s="98"/>
      <c r="EI11592" s="98"/>
      <c r="EJ11592" s="98"/>
    </row>
    <row r="11593" spans="135:140">
      <c r="EE11593" s="114"/>
      <c r="EF11593" s="98"/>
      <c r="EG11593" s="98"/>
      <c r="EH11593" s="98"/>
      <c r="EI11593" s="98"/>
      <c r="EJ11593" s="98"/>
    </row>
    <row r="11594" spans="135:140">
      <c r="EE11594" s="114"/>
      <c r="EF11594" s="98"/>
      <c r="EG11594" s="98"/>
      <c r="EH11594" s="98"/>
      <c r="EI11594" s="98"/>
      <c r="EJ11594" s="98"/>
    </row>
    <row r="11595" spans="135:140">
      <c r="EE11595" s="114"/>
      <c r="EF11595" s="98"/>
      <c r="EG11595" s="98"/>
      <c r="EH11595" s="98"/>
      <c r="EI11595" s="98"/>
      <c r="EJ11595" s="98"/>
    </row>
    <row r="11596" spans="135:140">
      <c r="EE11596" s="114"/>
      <c r="EF11596" s="98"/>
      <c r="EG11596" s="98"/>
      <c r="EH11596" s="98"/>
      <c r="EI11596" s="98"/>
      <c r="EJ11596" s="98"/>
    </row>
    <row r="11597" spans="135:140">
      <c r="EE11597" s="114"/>
      <c r="EF11597" s="98"/>
      <c r="EG11597" s="98"/>
      <c r="EH11597" s="98"/>
      <c r="EI11597" s="98"/>
      <c r="EJ11597" s="98"/>
    </row>
    <row r="11598" spans="135:140">
      <c r="EE11598" s="114"/>
      <c r="EF11598" s="98"/>
      <c r="EG11598" s="98"/>
      <c r="EH11598" s="98"/>
      <c r="EI11598" s="98"/>
      <c r="EJ11598" s="98"/>
    </row>
    <row r="11599" spans="135:140">
      <c r="EE11599" s="114"/>
      <c r="EF11599" s="98"/>
      <c r="EG11599" s="98"/>
      <c r="EH11599" s="98"/>
      <c r="EI11599" s="98"/>
      <c r="EJ11599" s="98"/>
    </row>
    <row r="11600" spans="135:140">
      <c r="EE11600" s="114"/>
      <c r="EF11600" s="98"/>
      <c r="EG11600" s="98"/>
      <c r="EH11600" s="98"/>
      <c r="EI11600" s="98"/>
      <c r="EJ11600" s="98"/>
    </row>
    <row r="11601" spans="135:140">
      <c r="EE11601" s="114"/>
      <c r="EF11601" s="98"/>
      <c r="EG11601" s="98"/>
      <c r="EH11601" s="98"/>
      <c r="EI11601" s="98"/>
      <c r="EJ11601" s="98"/>
    </row>
    <row r="11602" spans="135:140">
      <c r="EE11602" s="114"/>
      <c r="EF11602" s="98"/>
      <c r="EG11602" s="98"/>
      <c r="EH11602" s="98"/>
      <c r="EI11602" s="98"/>
      <c r="EJ11602" s="98"/>
    </row>
    <row r="11603" spans="135:140">
      <c r="EE11603" s="114"/>
      <c r="EF11603" s="98"/>
      <c r="EG11603" s="98"/>
      <c r="EH11603" s="98"/>
      <c r="EI11603" s="98"/>
      <c r="EJ11603" s="98"/>
    </row>
    <row r="11604" spans="135:140">
      <c r="EE11604" s="114"/>
      <c r="EF11604" s="98"/>
      <c r="EG11604" s="98"/>
      <c r="EH11604" s="98"/>
      <c r="EI11604" s="98"/>
      <c r="EJ11604" s="98"/>
    </row>
    <row r="11605" spans="135:140">
      <c r="EE11605" s="114"/>
      <c r="EF11605" s="98"/>
      <c r="EG11605" s="98"/>
      <c r="EH11605" s="98"/>
      <c r="EI11605" s="98"/>
      <c r="EJ11605" s="98"/>
    </row>
    <row r="11606" spans="135:140">
      <c r="EE11606" s="114"/>
      <c r="EF11606" s="98"/>
      <c r="EG11606" s="98"/>
      <c r="EH11606" s="98"/>
      <c r="EI11606" s="98"/>
      <c r="EJ11606" s="98"/>
    </row>
    <row r="11607" spans="135:140">
      <c r="EE11607" s="114"/>
      <c r="EF11607" s="98"/>
      <c r="EG11607" s="98"/>
      <c r="EH11607" s="98"/>
      <c r="EI11607" s="98"/>
      <c r="EJ11607" s="98"/>
    </row>
    <row r="11608" spans="135:140">
      <c r="EE11608" s="114"/>
      <c r="EF11608" s="98"/>
      <c r="EG11608" s="98"/>
      <c r="EH11608" s="98"/>
      <c r="EI11608" s="98"/>
      <c r="EJ11608" s="98"/>
    </row>
    <row r="11609" spans="135:140">
      <c r="EE11609" s="114"/>
      <c r="EF11609" s="98"/>
      <c r="EG11609" s="98"/>
      <c r="EH11609" s="98"/>
      <c r="EI11609" s="98"/>
      <c r="EJ11609" s="98"/>
    </row>
    <row r="11610" spans="135:140">
      <c r="EE11610" s="114"/>
      <c r="EF11610" s="98"/>
      <c r="EG11610" s="98"/>
      <c r="EH11610" s="98"/>
      <c r="EI11610" s="98"/>
      <c r="EJ11610" s="98"/>
    </row>
    <row r="11611" spans="135:140">
      <c r="EE11611" s="114"/>
      <c r="EF11611" s="98"/>
      <c r="EG11611" s="98"/>
      <c r="EH11611" s="98"/>
      <c r="EI11611" s="98"/>
      <c r="EJ11611" s="98"/>
    </row>
    <row r="11612" spans="135:140">
      <c r="EE11612" s="114"/>
      <c r="EF11612" s="98"/>
      <c r="EG11612" s="98"/>
      <c r="EH11612" s="98"/>
      <c r="EI11612" s="98"/>
      <c r="EJ11612" s="98"/>
    </row>
    <row r="11613" spans="135:140">
      <c r="EE11613" s="114"/>
      <c r="EF11613" s="98"/>
      <c r="EG11613" s="98"/>
      <c r="EH11613" s="98"/>
      <c r="EI11613" s="98"/>
      <c r="EJ11613" s="98"/>
    </row>
    <row r="11614" spans="135:140">
      <c r="EE11614" s="114"/>
      <c r="EF11614" s="98"/>
      <c r="EG11614" s="98"/>
      <c r="EH11614" s="98"/>
      <c r="EI11614" s="98"/>
      <c r="EJ11614" s="98"/>
    </row>
    <row r="11615" spans="135:140">
      <c r="EE11615" s="114"/>
      <c r="EF11615" s="98"/>
      <c r="EG11615" s="98"/>
      <c r="EH11615" s="98"/>
      <c r="EI11615" s="98"/>
      <c r="EJ11615" s="98"/>
    </row>
    <row r="11616" spans="135:140">
      <c r="EE11616" s="114"/>
      <c r="EF11616" s="98"/>
      <c r="EG11616" s="98"/>
      <c r="EH11616" s="98"/>
      <c r="EI11616" s="98"/>
      <c r="EJ11616" s="98"/>
    </row>
    <row r="11617" spans="135:140">
      <c r="EE11617" s="114"/>
      <c r="EF11617" s="98"/>
      <c r="EG11617" s="98"/>
      <c r="EH11617" s="98"/>
      <c r="EI11617" s="98"/>
      <c r="EJ11617" s="98"/>
    </row>
    <row r="11618" spans="135:140">
      <c r="EE11618" s="114"/>
      <c r="EF11618" s="98"/>
      <c r="EG11618" s="98"/>
      <c r="EH11618" s="98"/>
      <c r="EI11618" s="98"/>
      <c r="EJ11618" s="98"/>
    </row>
    <row r="11619" spans="135:140">
      <c r="EE11619" s="114"/>
      <c r="EF11619" s="98"/>
      <c r="EG11619" s="98"/>
      <c r="EH11619" s="98"/>
      <c r="EI11619" s="98"/>
      <c r="EJ11619" s="98"/>
    </row>
    <row r="11620" spans="135:140">
      <c r="EE11620" s="114"/>
      <c r="EF11620" s="98"/>
      <c r="EG11620" s="98"/>
      <c r="EH11620" s="98"/>
      <c r="EI11620" s="98"/>
      <c r="EJ11620" s="98"/>
    </row>
    <row r="11621" spans="135:140">
      <c r="EE11621" s="114"/>
      <c r="EF11621" s="98"/>
      <c r="EG11621" s="98"/>
      <c r="EH11621" s="98"/>
      <c r="EI11621" s="98"/>
      <c r="EJ11621" s="98"/>
    </row>
    <row r="11622" spans="135:140">
      <c r="EE11622" s="114"/>
      <c r="EF11622" s="98"/>
      <c r="EG11622" s="98"/>
      <c r="EH11622" s="98"/>
      <c r="EI11622" s="98"/>
      <c r="EJ11622" s="98"/>
    </row>
    <row r="11623" spans="135:140">
      <c r="EE11623" s="114"/>
      <c r="EF11623" s="98"/>
      <c r="EG11623" s="98"/>
      <c r="EH11623" s="98"/>
      <c r="EI11623" s="98"/>
      <c r="EJ11623" s="98"/>
    </row>
    <row r="11624" spans="135:140">
      <c r="EE11624" s="114"/>
      <c r="EF11624" s="98"/>
      <c r="EG11624" s="98"/>
      <c r="EH11624" s="98"/>
      <c r="EI11624" s="98"/>
      <c r="EJ11624" s="98"/>
    </row>
    <row r="11625" spans="135:140">
      <c r="EE11625" s="114"/>
      <c r="EF11625" s="98"/>
      <c r="EG11625" s="98"/>
      <c r="EH11625" s="98"/>
      <c r="EI11625" s="98"/>
      <c r="EJ11625" s="98"/>
    </row>
    <row r="11626" spans="135:140">
      <c r="EE11626" s="114"/>
      <c r="EF11626" s="98"/>
      <c r="EG11626" s="98"/>
      <c r="EH11626" s="98"/>
      <c r="EI11626" s="98"/>
      <c r="EJ11626" s="98"/>
    </row>
    <row r="11627" spans="135:140">
      <c r="EE11627" s="114"/>
      <c r="EF11627" s="98"/>
      <c r="EG11627" s="98"/>
      <c r="EH11627" s="98"/>
      <c r="EI11627" s="98"/>
      <c r="EJ11627" s="98"/>
    </row>
    <row r="11628" spans="135:140">
      <c r="EE11628" s="114"/>
      <c r="EF11628" s="98"/>
      <c r="EG11628" s="98"/>
      <c r="EH11628" s="98"/>
      <c r="EI11628" s="98"/>
      <c r="EJ11628" s="98"/>
    </row>
    <row r="11629" spans="135:140">
      <c r="EE11629" s="114"/>
      <c r="EF11629" s="98"/>
      <c r="EG11629" s="98"/>
      <c r="EH11629" s="98"/>
      <c r="EI11629" s="98"/>
      <c r="EJ11629" s="98"/>
    </row>
    <row r="11630" spans="135:140">
      <c r="EE11630" s="114"/>
      <c r="EF11630" s="98"/>
      <c r="EG11630" s="98"/>
      <c r="EH11630" s="98"/>
      <c r="EI11630" s="98"/>
      <c r="EJ11630" s="98"/>
    </row>
    <row r="11631" spans="135:140">
      <c r="EE11631" s="114"/>
      <c r="EF11631" s="98"/>
      <c r="EG11631" s="98"/>
      <c r="EH11631" s="98"/>
      <c r="EI11631" s="98"/>
      <c r="EJ11631" s="98"/>
    </row>
    <row r="11632" spans="135:140">
      <c r="EE11632" s="114"/>
      <c r="EF11632" s="98"/>
      <c r="EG11632" s="98"/>
      <c r="EH11632" s="98"/>
      <c r="EI11632" s="98"/>
      <c r="EJ11632" s="98"/>
    </row>
    <row r="11633" spans="135:140">
      <c r="EE11633" s="114"/>
      <c r="EF11633" s="98"/>
      <c r="EG11633" s="98"/>
      <c r="EH11633" s="98"/>
      <c r="EI11633" s="98"/>
      <c r="EJ11633" s="98"/>
    </row>
    <row r="11634" spans="135:140">
      <c r="EE11634" s="114"/>
      <c r="EF11634" s="98"/>
      <c r="EG11634" s="98"/>
      <c r="EH11634" s="98"/>
      <c r="EI11634" s="98"/>
      <c r="EJ11634" s="98"/>
    </row>
    <row r="11635" spans="135:140">
      <c r="EE11635" s="114"/>
      <c r="EF11635" s="98"/>
      <c r="EG11635" s="98"/>
      <c r="EH11635" s="98"/>
      <c r="EI11635" s="98"/>
      <c r="EJ11635" s="98"/>
    </row>
    <row r="11636" spans="135:140">
      <c r="EE11636" s="114"/>
      <c r="EF11636" s="98"/>
      <c r="EG11636" s="98"/>
      <c r="EH11636" s="98"/>
      <c r="EI11636" s="98"/>
      <c r="EJ11636" s="98"/>
    </row>
    <row r="11637" spans="135:140">
      <c r="EE11637" s="114"/>
      <c r="EF11637" s="98"/>
      <c r="EG11637" s="98"/>
      <c r="EH11637" s="98"/>
      <c r="EI11637" s="98"/>
      <c r="EJ11637" s="98"/>
    </row>
    <row r="11638" spans="135:140">
      <c r="EE11638" s="114"/>
      <c r="EF11638" s="98"/>
      <c r="EG11638" s="98"/>
      <c r="EH11638" s="98"/>
      <c r="EI11638" s="98"/>
      <c r="EJ11638" s="98"/>
    </row>
    <row r="11639" spans="135:140">
      <c r="EE11639" s="114"/>
      <c r="EF11639" s="98"/>
      <c r="EG11639" s="98"/>
      <c r="EH11639" s="98"/>
      <c r="EI11639" s="98"/>
      <c r="EJ11639" s="98"/>
    </row>
    <row r="11640" spans="135:140">
      <c r="EE11640" s="114"/>
      <c r="EF11640" s="98"/>
      <c r="EG11640" s="98"/>
      <c r="EH11640" s="98"/>
      <c r="EI11640" s="98"/>
      <c r="EJ11640" s="98"/>
    </row>
    <row r="11641" spans="135:140">
      <c r="EE11641" s="114"/>
      <c r="EF11641" s="98"/>
      <c r="EG11641" s="98"/>
      <c r="EH11641" s="98"/>
      <c r="EI11641" s="98"/>
      <c r="EJ11641" s="98"/>
    </row>
    <row r="11642" spans="135:140">
      <c r="EE11642" s="114"/>
      <c r="EF11642" s="98"/>
      <c r="EG11642" s="98"/>
      <c r="EH11642" s="98"/>
      <c r="EI11642" s="98"/>
      <c r="EJ11642" s="98"/>
    </row>
    <row r="11643" spans="135:140">
      <c r="EE11643" s="114"/>
      <c r="EF11643" s="98"/>
      <c r="EG11643" s="98"/>
      <c r="EH11643" s="98"/>
      <c r="EI11643" s="98"/>
      <c r="EJ11643" s="98"/>
    </row>
    <row r="11644" spans="135:140">
      <c r="EE11644" s="114"/>
      <c r="EF11644" s="98"/>
      <c r="EG11644" s="98"/>
      <c r="EH11644" s="98"/>
      <c r="EI11644" s="98"/>
      <c r="EJ11644" s="98"/>
    </row>
    <row r="11645" spans="135:140">
      <c r="EE11645" s="114"/>
      <c r="EF11645" s="98"/>
      <c r="EG11645" s="98"/>
      <c r="EH11645" s="98"/>
      <c r="EI11645" s="98"/>
      <c r="EJ11645" s="98"/>
    </row>
    <row r="11646" spans="135:140">
      <c r="EE11646" s="114"/>
      <c r="EF11646" s="98"/>
      <c r="EG11646" s="98"/>
      <c r="EH11646" s="98"/>
      <c r="EI11646" s="98"/>
      <c r="EJ11646" s="98"/>
    </row>
    <row r="11647" spans="135:140">
      <c r="EE11647" s="114"/>
      <c r="EF11647" s="98"/>
      <c r="EG11647" s="98"/>
      <c r="EH11647" s="98"/>
      <c r="EI11647" s="98"/>
      <c r="EJ11647" s="98"/>
    </row>
    <row r="11648" spans="135:140">
      <c r="EE11648" s="114"/>
      <c r="EF11648" s="98"/>
      <c r="EG11648" s="98"/>
      <c r="EH11648" s="98"/>
      <c r="EI11648" s="98"/>
      <c r="EJ11648" s="98"/>
    </row>
    <row r="11649" spans="135:140">
      <c r="EE11649" s="114"/>
      <c r="EF11649" s="98"/>
      <c r="EG11649" s="98"/>
      <c r="EH11649" s="98"/>
      <c r="EI11649" s="98"/>
      <c r="EJ11649" s="98"/>
    </row>
    <row r="11650" spans="135:140">
      <c r="EE11650" s="114"/>
      <c r="EF11650" s="98"/>
      <c r="EG11650" s="98"/>
      <c r="EH11650" s="98"/>
      <c r="EI11650" s="98"/>
      <c r="EJ11650" s="98"/>
    </row>
    <row r="11651" spans="135:140">
      <c r="EE11651" s="114"/>
      <c r="EF11651" s="98"/>
      <c r="EG11651" s="98"/>
      <c r="EH11651" s="98"/>
      <c r="EI11651" s="98"/>
      <c r="EJ11651" s="98"/>
    </row>
    <row r="11652" spans="135:140">
      <c r="EE11652" s="114"/>
      <c r="EF11652" s="98"/>
      <c r="EG11652" s="98"/>
      <c r="EH11652" s="98"/>
      <c r="EI11652" s="98"/>
      <c r="EJ11652" s="98"/>
    </row>
    <row r="11653" spans="135:140">
      <c r="EE11653" s="114"/>
      <c r="EF11653" s="98"/>
      <c r="EG11653" s="98"/>
      <c r="EH11653" s="98"/>
      <c r="EI11653" s="98"/>
      <c r="EJ11653" s="98"/>
    </row>
    <row r="11654" spans="135:140">
      <c r="EE11654" s="114"/>
      <c r="EF11654" s="98"/>
      <c r="EG11654" s="98"/>
      <c r="EH11654" s="98"/>
      <c r="EI11654" s="98"/>
      <c r="EJ11654" s="98"/>
    </row>
    <row r="11655" spans="135:140">
      <c r="EE11655" s="114"/>
      <c r="EF11655" s="98"/>
      <c r="EG11655" s="98"/>
      <c r="EH11655" s="98"/>
      <c r="EI11655" s="98"/>
      <c r="EJ11655" s="98"/>
    </row>
    <row r="11656" spans="135:140">
      <c r="EE11656" s="114"/>
      <c r="EF11656" s="98"/>
      <c r="EG11656" s="98"/>
      <c r="EH11656" s="98"/>
      <c r="EI11656" s="98"/>
      <c r="EJ11656" s="98"/>
    </row>
    <row r="11657" spans="135:140">
      <c r="EE11657" s="114"/>
      <c r="EF11657" s="98"/>
      <c r="EG11657" s="98"/>
      <c r="EH11657" s="98"/>
      <c r="EI11657" s="98"/>
      <c r="EJ11657" s="98"/>
    </row>
    <row r="11658" spans="135:140">
      <c r="EE11658" s="114"/>
      <c r="EF11658" s="98"/>
      <c r="EG11658" s="98"/>
      <c r="EH11658" s="98"/>
      <c r="EI11658" s="98"/>
      <c r="EJ11658" s="98"/>
    </row>
    <row r="11659" spans="135:140">
      <c r="EE11659" s="114"/>
      <c r="EF11659" s="98"/>
      <c r="EG11659" s="98"/>
      <c r="EH11659" s="98"/>
      <c r="EI11659" s="98"/>
      <c r="EJ11659" s="98"/>
    </row>
    <row r="11660" spans="135:140">
      <c r="EE11660" s="114"/>
      <c r="EF11660" s="98"/>
      <c r="EG11660" s="98"/>
      <c r="EH11660" s="98"/>
      <c r="EI11660" s="98"/>
      <c r="EJ11660" s="98"/>
    </row>
    <row r="11661" spans="135:140">
      <c r="EE11661" s="114"/>
      <c r="EF11661" s="98"/>
      <c r="EG11661" s="98"/>
      <c r="EH11661" s="98"/>
      <c r="EI11661" s="98"/>
      <c r="EJ11661" s="98"/>
    </row>
    <row r="11662" spans="135:140">
      <c r="EE11662" s="114"/>
      <c r="EF11662" s="98"/>
      <c r="EG11662" s="98"/>
      <c r="EH11662" s="98"/>
      <c r="EI11662" s="98"/>
      <c r="EJ11662" s="98"/>
    </row>
    <row r="11663" spans="135:140">
      <c r="EE11663" s="114"/>
      <c r="EF11663" s="98"/>
      <c r="EG11663" s="98"/>
      <c r="EH11663" s="98"/>
      <c r="EI11663" s="98"/>
      <c r="EJ11663" s="98"/>
    </row>
    <row r="11664" spans="135:140">
      <c r="EE11664" s="114"/>
      <c r="EF11664" s="98"/>
      <c r="EG11664" s="98"/>
      <c r="EH11664" s="98"/>
      <c r="EI11664" s="98"/>
      <c r="EJ11664" s="98"/>
    </row>
    <row r="11665" spans="135:140">
      <c r="EE11665" s="114"/>
      <c r="EF11665" s="98"/>
      <c r="EG11665" s="98"/>
      <c r="EH11665" s="98"/>
      <c r="EI11665" s="98"/>
      <c r="EJ11665" s="98"/>
    </row>
    <row r="11666" spans="135:140">
      <c r="EE11666" s="114"/>
      <c r="EF11666" s="98"/>
      <c r="EG11666" s="98"/>
      <c r="EH11666" s="98"/>
      <c r="EI11666" s="98"/>
      <c r="EJ11666" s="98"/>
    </row>
    <row r="11667" spans="135:140">
      <c r="EE11667" s="114"/>
      <c r="EF11667" s="98"/>
      <c r="EG11667" s="98"/>
      <c r="EH11667" s="98"/>
      <c r="EI11667" s="98"/>
      <c r="EJ11667" s="98"/>
    </row>
    <row r="11668" spans="135:140">
      <c r="EE11668" s="114"/>
      <c r="EF11668" s="98"/>
      <c r="EG11668" s="98"/>
      <c r="EH11668" s="98"/>
      <c r="EI11668" s="98"/>
      <c r="EJ11668" s="98"/>
    </row>
    <row r="11669" spans="135:140">
      <c r="EE11669" s="114"/>
      <c r="EF11669" s="98"/>
      <c r="EG11669" s="98"/>
      <c r="EH11669" s="98"/>
      <c r="EI11669" s="98"/>
      <c r="EJ11669" s="98"/>
    </row>
    <row r="11670" spans="135:140">
      <c r="EE11670" s="114"/>
      <c r="EF11670" s="98"/>
      <c r="EG11670" s="98"/>
      <c r="EH11670" s="98"/>
      <c r="EI11670" s="98"/>
      <c r="EJ11670" s="98"/>
    </row>
    <row r="11671" spans="135:140">
      <c r="EE11671" s="114"/>
      <c r="EF11671" s="98"/>
      <c r="EG11671" s="98"/>
      <c r="EH11671" s="98"/>
      <c r="EI11671" s="98"/>
      <c r="EJ11671" s="98"/>
    </row>
    <row r="11672" spans="135:140">
      <c r="EE11672" s="114"/>
      <c r="EF11672" s="98"/>
      <c r="EG11672" s="98"/>
      <c r="EH11672" s="98"/>
      <c r="EI11672" s="98"/>
      <c r="EJ11672" s="98"/>
    </row>
    <row r="11673" spans="135:140">
      <c r="EE11673" s="114"/>
      <c r="EF11673" s="98"/>
      <c r="EG11673" s="98"/>
      <c r="EH11673" s="98"/>
      <c r="EI11673" s="98"/>
      <c r="EJ11673" s="98"/>
    </row>
    <row r="11674" spans="135:140">
      <c r="EE11674" s="114"/>
      <c r="EF11674" s="98"/>
      <c r="EG11674" s="98"/>
      <c r="EH11674" s="98"/>
      <c r="EI11674" s="98"/>
      <c r="EJ11674" s="98"/>
    </row>
    <row r="11675" spans="135:140">
      <c r="EE11675" s="114"/>
      <c r="EF11675" s="98"/>
      <c r="EG11675" s="98"/>
      <c r="EH11675" s="98"/>
      <c r="EI11675" s="98"/>
      <c r="EJ11675" s="98"/>
    </row>
    <row r="11676" spans="135:140">
      <c r="EE11676" s="114"/>
      <c r="EF11676" s="98"/>
      <c r="EG11676" s="98"/>
      <c r="EH11676" s="98"/>
      <c r="EI11676" s="98"/>
      <c r="EJ11676" s="98"/>
    </row>
    <row r="11677" spans="135:140">
      <c r="EE11677" s="114"/>
      <c r="EF11677" s="98"/>
      <c r="EG11677" s="98"/>
      <c r="EH11677" s="98"/>
      <c r="EI11677" s="98"/>
      <c r="EJ11677" s="98"/>
    </row>
    <row r="11678" spans="135:140">
      <c r="EE11678" s="114"/>
      <c r="EF11678" s="98"/>
      <c r="EG11678" s="98"/>
      <c r="EH11678" s="98"/>
      <c r="EI11678" s="98"/>
      <c r="EJ11678" s="98"/>
    </row>
    <row r="11679" spans="135:140">
      <c r="EE11679" s="114"/>
      <c r="EF11679" s="98"/>
      <c r="EG11679" s="98"/>
      <c r="EH11679" s="98"/>
      <c r="EI11679" s="98"/>
      <c r="EJ11679" s="98"/>
    </row>
    <row r="11680" spans="135:140">
      <c r="EE11680" s="114"/>
      <c r="EF11680" s="98"/>
      <c r="EG11680" s="98"/>
      <c r="EH11680" s="98"/>
      <c r="EI11680" s="98"/>
      <c r="EJ11680" s="98"/>
    </row>
    <row r="11681" spans="135:140">
      <c r="EE11681" s="114"/>
      <c r="EF11681" s="98"/>
      <c r="EG11681" s="98"/>
      <c r="EH11681" s="98"/>
      <c r="EI11681" s="98"/>
      <c r="EJ11681" s="98"/>
    </row>
    <row r="11682" spans="135:140">
      <c r="EE11682" s="114"/>
      <c r="EF11682" s="98"/>
      <c r="EG11682" s="98"/>
      <c r="EH11682" s="98"/>
      <c r="EI11682" s="98"/>
      <c r="EJ11682" s="98"/>
    </row>
    <row r="11683" spans="135:140">
      <c r="EE11683" s="114"/>
      <c r="EF11683" s="98"/>
      <c r="EG11683" s="98"/>
      <c r="EH11683" s="98"/>
      <c r="EI11683" s="98"/>
      <c r="EJ11683" s="98"/>
    </row>
    <row r="11684" spans="135:140">
      <c r="EE11684" s="114"/>
      <c r="EF11684" s="98"/>
      <c r="EG11684" s="98"/>
      <c r="EH11684" s="98"/>
      <c r="EI11684" s="98"/>
      <c r="EJ11684" s="98"/>
    </row>
    <row r="11685" spans="135:140">
      <c r="EE11685" s="114"/>
      <c r="EF11685" s="98"/>
      <c r="EG11685" s="98"/>
      <c r="EH11685" s="98"/>
      <c r="EI11685" s="98"/>
      <c r="EJ11685" s="98"/>
    </row>
    <row r="11686" spans="135:140">
      <c r="EE11686" s="114"/>
      <c r="EF11686" s="98"/>
      <c r="EG11686" s="98"/>
      <c r="EH11686" s="98"/>
      <c r="EI11686" s="98"/>
      <c r="EJ11686" s="98"/>
    </row>
    <row r="11687" spans="135:140">
      <c r="EE11687" s="114"/>
      <c r="EF11687" s="98"/>
      <c r="EG11687" s="98"/>
      <c r="EH11687" s="98"/>
      <c r="EI11687" s="98"/>
      <c r="EJ11687" s="98"/>
    </row>
    <row r="11688" spans="135:140">
      <c r="EE11688" s="114"/>
      <c r="EF11688" s="98"/>
      <c r="EG11688" s="98"/>
      <c r="EH11688" s="98"/>
      <c r="EI11688" s="98"/>
      <c r="EJ11688" s="98"/>
    </row>
    <row r="11689" spans="135:140">
      <c r="EE11689" s="114"/>
      <c r="EF11689" s="98"/>
      <c r="EG11689" s="98"/>
      <c r="EH11689" s="98"/>
      <c r="EI11689" s="98"/>
      <c r="EJ11689" s="98"/>
    </row>
    <row r="11690" spans="135:140">
      <c r="EE11690" s="114"/>
      <c r="EF11690" s="98"/>
      <c r="EG11690" s="98"/>
      <c r="EH11690" s="98"/>
      <c r="EI11690" s="98"/>
      <c r="EJ11690" s="98"/>
    </row>
    <row r="11691" spans="135:140">
      <c r="EE11691" s="114"/>
      <c r="EF11691" s="98"/>
      <c r="EG11691" s="98"/>
      <c r="EH11691" s="98"/>
      <c r="EI11691" s="98"/>
      <c r="EJ11691" s="98"/>
    </row>
    <row r="11692" spans="135:140">
      <c r="EE11692" s="114"/>
      <c r="EF11692" s="98"/>
      <c r="EG11692" s="98"/>
      <c r="EH11692" s="98"/>
      <c r="EI11692" s="98"/>
      <c r="EJ11692" s="98"/>
    </row>
    <row r="11693" spans="135:140">
      <c r="EE11693" s="114"/>
      <c r="EF11693" s="98"/>
      <c r="EG11693" s="98"/>
      <c r="EH11693" s="98"/>
      <c r="EI11693" s="98"/>
      <c r="EJ11693" s="98"/>
    </row>
    <row r="11694" spans="135:140">
      <c r="EE11694" s="114"/>
      <c r="EF11694" s="98"/>
      <c r="EG11694" s="98"/>
      <c r="EH11694" s="98"/>
      <c r="EI11694" s="98"/>
      <c r="EJ11694" s="98"/>
    </row>
    <row r="11695" spans="135:140">
      <c r="EE11695" s="114"/>
      <c r="EF11695" s="98"/>
      <c r="EG11695" s="98"/>
      <c r="EH11695" s="98"/>
      <c r="EI11695" s="98"/>
      <c r="EJ11695" s="98"/>
    </row>
    <row r="11696" spans="135:140">
      <c r="EE11696" s="114"/>
      <c r="EF11696" s="98"/>
      <c r="EG11696" s="98"/>
      <c r="EH11696" s="98"/>
      <c r="EI11696" s="98"/>
      <c r="EJ11696" s="98"/>
    </row>
    <row r="11697" spans="135:140">
      <c r="EE11697" s="114"/>
      <c r="EF11697" s="98"/>
      <c r="EG11697" s="98"/>
      <c r="EH11697" s="98"/>
      <c r="EI11697" s="98"/>
      <c r="EJ11697" s="98"/>
    </row>
    <row r="11698" spans="135:140">
      <c r="EE11698" s="114"/>
      <c r="EF11698" s="98"/>
      <c r="EG11698" s="98"/>
      <c r="EH11698" s="98"/>
      <c r="EI11698" s="98"/>
      <c r="EJ11698" s="98"/>
    </row>
    <row r="11699" spans="135:140">
      <c r="EE11699" s="114"/>
      <c r="EF11699" s="98"/>
      <c r="EG11699" s="98"/>
      <c r="EH11699" s="98"/>
      <c r="EI11699" s="98"/>
      <c r="EJ11699" s="98"/>
    </row>
    <row r="11700" spans="135:140">
      <c r="EE11700" s="114"/>
      <c r="EF11700" s="98"/>
      <c r="EG11700" s="98"/>
      <c r="EH11700" s="98"/>
      <c r="EI11700" s="98"/>
      <c r="EJ11700" s="98"/>
    </row>
    <row r="11701" spans="135:140">
      <c r="EE11701" s="114"/>
      <c r="EF11701" s="98"/>
      <c r="EG11701" s="98"/>
      <c r="EH11701" s="98"/>
      <c r="EI11701" s="98"/>
      <c r="EJ11701" s="98"/>
    </row>
    <row r="11702" spans="135:140">
      <c r="EE11702" s="114"/>
      <c r="EF11702" s="98"/>
      <c r="EG11702" s="98"/>
      <c r="EH11702" s="98"/>
      <c r="EI11702" s="98"/>
      <c r="EJ11702" s="98"/>
    </row>
    <row r="11703" spans="135:140">
      <c r="EE11703" s="114"/>
      <c r="EF11703" s="98"/>
      <c r="EG11703" s="98"/>
      <c r="EH11703" s="98"/>
      <c r="EI11703" s="98"/>
      <c r="EJ11703" s="98"/>
    </row>
    <row r="11704" spans="135:140">
      <c r="EE11704" s="114"/>
      <c r="EF11704" s="98"/>
      <c r="EG11704" s="98"/>
      <c r="EH11704" s="98"/>
      <c r="EI11704" s="98"/>
      <c r="EJ11704" s="98"/>
    </row>
    <row r="11705" spans="135:140">
      <c r="EE11705" s="114"/>
      <c r="EF11705" s="98"/>
      <c r="EG11705" s="98"/>
      <c r="EH11705" s="98"/>
      <c r="EI11705" s="98"/>
      <c r="EJ11705" s="98"/>
    </row>
    <row r="11706" spans="135:140">
      <c r="EE11706" s="114"/>
      <c r="EF11706" s="98"/>
      <c r="EG11706" s="98"/>
      <c r="EH11706" s="98"/>
      <c r="EI11706" s="98"/>
      <c r="EJ11706" s="98"/>
    </row>
    <row r="11707" spans="135:140">
      <c r="EE11707" s="114"/>
      <c r="EF11707" s="98"/>
      <c r="EG11707" s="98"/>
      <c r="EH11707" s="98"/>
      <c r="EI11707" s="98"/>
      <c r="EJ11707" s="98"/>
    </row>
    <row r="11708" spans="135:140">
      <c r="EE11708" s="114"/>
      <c r="EF11708" s="98"/>
      <c r="EG11708" s="98"/>
      <c r="EH11708" s="98"/>
      <c r="EI11708" s="98"/>
      <c r="EJ11708" s="98"/>
    </row>
    <row r="11709" spans="135:140">
      <c r="EE11709" s="114"/>
      <c r="EF11709" s="98"/>
      <c r="EG11709" s="98"/>
      <c r="EH11709" s="98"/>
      <c r="EI11709" s="98"/>
      <c r="EJ11709" s="98"/>
    </row>
    <row r="11710" spans="135:140">
      <c r="EE11710" s="114"/>
      <c r="EF11710" s="98"/>
      <c r="EG11710" s="98"/>
      <c r="EH11710" s="98"/>
      <c r="EI11710" s="98"/>
      <c r="EJ11710" s="98"/>
    </row>
    <row r="11711" spans="135:140">
      <c r="EE11711" s="114"/>
      <c r="EF11711" s="98"/>
      <c r="EG11711" s="98"/>
      <c r="EH11711" s="98"/>
      <c r="EI11711" s="98"/>
      <c r="EJ11711" s="98"/>
    </row>
    <row r="11712" spans="135:140">
      <c r="EE11712" s="114"/>
      <c r="EF11712" s="98"/>
      <c r="EG11712" s="98"/>
      <c r="EH11712" s="98"/>
      <c r="EI11712" s="98"/>
      <c r="EJ11712" s="98"/>
    </row>
    <row r="11713" spans="135:140">
      <c r="EE11713" s="114"/>
      <c r="EF11713" s="98"/>
      <c r="EG11713" s="98"/>
      <c r="EH11713" s="98"/>
      <c r="EI11713" s="98"/>
      <c r="EJ11713" s="98"/>
    </row>
    <row r="11714" spans="135:140">
      <c r="EE11714" s="114"/>
      <c r="EF11714" s="98"/>
      <c r="EG11714" s="98"/>
      <c r="EH11714" s="98"/>
      <c r="EI11714" s="98"/>
      <c r="EJ11714" s="98"/>
    </row>
    <row r="11715" spans="135:140">
      <c r="EE11715" s="114"/>
      <c r="EF11715" s="98"/>
      <c r="EG11715" s="98"/>
      <c r="EH11715" s="98"/>
      <c r="EI11715" s="98"/>
      <c r="EJ11715" s="98"/>
    </row>
    <row r="11716" spans="135:140">
      <c r="EE11716" s="114"/>
      <c r="EF11716" s="98"/>
      <c r="EG11716" s="98"/>
      <c r="EH11716" s="98"/>
      <c r="EI11716" s="98"/>
      <c r="EJ11716" s="98"/>
    </row>
    <row r="11717" spans="135:140">
      <c r="EE11717" s="114"/>
      <c r="EF11717" s="98"/>
      <c r="EG11717" s="98"/>
      <c r="EH11717" s="98"/>
      <c r="EI11717" s="98"/>
      <c r="EJ11717" s="98"/>
    </row>
    <row r="11718" spans="135:140">
      <c r="EE11718" s="114"/>
      <c r="EF11718" s="98"/>
      <c r="EG11718" s="98"/>
      <c r="EH11718" s="98"/>
      <c r="EI11718" s="98"/>
      <c r="EJ11718" s="98"/>
    </row>
    <row r="11719" spans="135:140">
      <c r="EE11719" s="114"/>
      <c r="EF11719" s="98"/>
      <c r="EG11719" s="98"/>
      <c r="EH11719" s="98"/>
      <c r="EI11719" s="98"/>
      <c r="EJ11719" s="98"/>
    </row>
    <row r="11720" spans="135:140">
      <c r="EE11720" s="114"/>
      <c r="EF11720" s="98"/>
      <c r="EG11720" s="98"/>
      <c r="EH11720" s="98"/>
      <c r="EI11720" s="98"/>
      <c r="EJ11720" s="98"/>
    </row>
    <row r="11721" spans="135:140">
      <c r="EE11721" s="114"/>
      <c r="EF11721" s="98"/>
      <c r="EG11721" s="98"/>
      <c r="EH11721" s="98"/>
      <c r="EI11721" s="98"/>
      <c r="EJ11721" s="98"/>
    </row>
    <row r="11722" spans="135:140">
      <c r="EE11722" s="114"/>
      <c r="EF11722" s="98"/>
      <c r="EG11722" s="98"/>
      <c r="EH11722" s="98"/>
      <c r="EI11722" s="98"/>
      <c r="EJ11722" s="98"/>
    </row>
    <row r="11723" spans="135:140">
      <c r="EE11723" s="114"/>
      <c r="EF11723" s="98"/>
      <c r="EG11723" s="98"/>
      <c r="EH11723" s="98"/>
      <c r="EI11723" s="98"/>
      <c r="EJ11723" s="98"/>
    </row>
    <row r="11724" spans="135:140">
      <c r="EE11724" s="114"/>
      <c r="EF11724" s="98"/>
      <c r="EG11724" s="98"/>
      <c r="EH11724" s="98"/>
      <c r="EI11724" s="98"/>
      <c r="EJ11724" s="98"/>
    </row>
    <row r="11725" spans="135:140">
      <c r="EE11725" s="114"/>
      <c r="EF11725" s="98"/>
      <c r="EG11725" s="98"/>
      <c r="EH11725" s="98"/>
      <c r="EI11725" s="98"/>
      <c r="EJ11725" s="98"/>
    </row>
    <row r="11726" spans="135:140">
      <c r="EE11726" s="114"/>
      <c r="EF11726" s="98"/>
      <c r="EG11726" s="98"/>
      <c r="EH11726" s="98"/>
      <c r="EI11726" s="98"/>
      <c r="EJ11726" s="98"/>
    </row>
    <row r="11727" spans="135:140">
      <c r="EE11727" s="114"/>
      <c r="EF11727" s="98"/>
      <c r="EG11727" s="98"/>
      <c r="EH11727" s="98"/>
      <c r="EI11727" s="98"/>
      <c r="EJ11727" s="98"/>
    </row>
    <row r="11728" spans="135:140">
      <c r="EE11728" s="114"/>
      <c r="EF11728" s="98"/>
      <c r="EG11728" s="98"/>
      <c r="EH11728" s="98"/>
      <c r="EI11728" s="98"/>
      <c r="EJ11728" s="98"/>
    </row>
    <row r="11729" spans="135:140">
      <c r="EE11729" s="114"/>
      <c r="EF11729" s="98"/>
      <c r="EG11729" s="98"/>
      <c r="EH11729" s="98"/>
      <c r="EI11729" s="98"/>
      <c r="EJ11729" s="98"/>
    </row>
    <row r="11730" spans="135:140">
      <c r="EE11730" s="114"/>
      <c r="EF11730" s="98"/>
      <c r="EG11730" s="98"/>
      <c r="EH11730" s="98"/>
      <c r="EI11730" s="98"/>
      <c r="EJ11730" s="98"/>
    </row>
    <row r="11731" spans="135:140">
      <c r="EE11731" s="114"/>
      <c r="EF11731" s="98"/>
      <c r="EG11731" s="98"/>
      <c r="EH11731" s="98"/>
      <c r="EI11731" s="98"/>
      <c r="EJ11731" s="98"/>
    </row>
    <row r="11732" spans="135:140">
      <c r="EE11732" s="114"/>
      <c r="EF11732" s="98"/>
      <c r="EG11732" s="98"/>
      <c r="EH11732" s="98"/>
      <c r="EI11732" s="98"/>
      <c r="EJ11732" s="98"/>
    </row>
    <row r="11733" spans="135:140">
      <c r="EE11733" s="114"/>
      <c r="EF11733" s="98"/>
      <c r="EG11733" s="98"/>
      <c r="EH11733" s="98"/>
      <c r="EI11733" s="98"/>
      <c r="EJ11733" s="98"/>
    </row>
    <row r="11734" spans="135:140">
      <c r="EE11734" s="114"/>
      <c r="EF11734" s="98"/>
      <c r="EG11734" s="98"/>
      <c r="EH11734" s="98"/>
      <c r="EI11734" s="98"/>
      <c r="EJ11734" s="98"/>
    </row>
    <row r="11735" spans="135:140">
      <c r="EE11735" s="114"/>
      <c r="EF11735" s="98"/>
      <c r="EG11735" s="98"/>
      <c r="EH11735" s="98"/>
      <c r="EI11735" s="98"/>
      <c r="EJ11735" s="98"/>
    </row>
    <row r="11736" spans="135:140">
      <c r="EE11736" s="114"/>
      <c r="EF11736" s="98"/>
      <c r="EG11736" s="98"/>
      <c r="EH11736" s="98"/>
      <c r="EI11736" s="98"/>
      <c r="EJ11736" s="98"/>
    </row>
    <row r="11737" spans="135:140">
      <c r="EE11737" s="114"/>
      <c r="EF11737" s="98"/>
      <c r="EG11737" s="98"/>
      <c r="EH11737" s="98"/>
      <c r="EI11737" s="98"/>
      <c r="EJ11737" s="98"/>
    </row>
    <row r="11738" spans="135:140">
      <c r="EE11738" s="114"/>
      <c r="EF11738" s="98"/>
      <c r="EG11738" s="98"/>
      <c r="EH11738" s="98"/>
      <c r="EI11738" s="98"/>
      <c r="EJ11738" s="98"/>
    </row>
    <row r="11739" spans="135:140">
      <c r="EE11739" s="114"/>
      <c r="EF11739" s="98"/>
      <c r="EG11739" s="98"/>
      <c r="EH11739" s="98"/>
      <c r="EI11739" s="98"/>
      <c r="EJ11739" s="98"/>
    </row>
    <row r="11740" spans="135:140">
      <c r="EE11740" s="114"/>
      <c r="EF11740" s="98"/>
      <c r="EG11740" s="98"/>
      <c r="EH11740" s="98"/>
      <c r="EI11740" s="98"/>
      <c r="EJ11740" s="98"/>
    </row>
    <row r="11741" spans="135:140">
      <c r="EE11741" s="114"/>
      <c r="EF11741" s="98"/>
      <c r="EG11741" s="98"/>
      <c r="EH11741" s="98"/>
      <c r="EI11741" s="98"/>
      <c r="EJ11741" s="98"/>
    </row>
    <row r="11742" spans="135:140">
      <c r="EE11742" s="114"/>
      <c r="EF11742" s="98"/>
      <c r="EG11742" s="98"/>
      <c r="EH11742" s="98"/>
      <c r="EI11742" s="98"/>
      <c r="EJ11742" s="98"/>
    </row>
    <row r="11743" spans="135:140">
      <c r="EE11743" s="114"/>
      <c r="EF11743" s="98"/>
      <c r="EG11743" s="98"/>
      <c r="EH11743" s="98"/>
      <c r="EI11743" s="98"/>
      <c r="EJ11743" s="98"/>
    </row>
    <row r="11744" spans="135:140">
      <c r="EE11744" s="114"/>
      <c r="EF11744" s="98"/>
      <c r="EG11744" s="98"/>
      <c r="EH11744" s="98"/>
      <c r="EI11744" s="98"/>
      <c r="EJ11744" s="98"/>
    </row>
    <row r="11745" spans="135:140">
      <c r="EE11745" s="114"/>
      <c r="EF11745" s="98"/>
      <c r="EG11745" s="98"/>
      <c r="EH11745" s="98"/>
      <c r="EI11745" s="98"/>
      <c r="EJ11745" s="98"/>
    </row>
    <row r="11746" spans="135:140">
      <c r="EE11746" s="114"/>
      <c r="EF11746" s="98"/>
      <c r="EG11746" s="98"/>
      <c r="EH11746" s="98"/>
      <c r="EI11746" s="98"/>
      <c r="EJ11746" s="98"/>
    </row>
    <row r="11747" spans="135:140">
      <c r="EE11747" s="114"/>
      <c r="EF11747" s="98"/>
      <c r="EG11747" s="98"/>
      <c r="EH11747" s="98"/>
      <c r="EI11747" s="98"/>
      <c r="EJ11747" s="98"/>
    </row>
    <row r="11748" spans="135:140">
      <c r="EE11748" s="114"/>
      <c r="EF11748" s="98"/>
      <c r="EG11748" s="98"/>
      <c r="EH11748" s="98"/>
      <c r="EI11748" s="98"/>
      <c r="EJ11748" s="98"/>
    </row>
    <row r="11749" spans="135:140">
      <c r="EE11749" s="114"/>
      <c r="EF11749" s="98"/>
      <c r="EG11749" s="98"/>
      <c r="EH11749" s="98"/>
      <c r="EI11749" s="98"/>
      <c r="EJ11749" s="98"/>
    </row>
    <row r="11750" spans="135:140">
      <c r="EE11750" s="114"/>
      <c r="EF11750" s="98"/>
      <c r="EG11750" s="98"/>
      <c r="EH11750" s="98"/>
      <c r="EI11750" s="98"/>
      <c r="EJ11750" s="98"/>
    </row>
    <row r="11751" spans="135:140">
      <c r="EE11751" s="114"/>
      <c r="EF11751" s="98"/>
      <c r="EG11751" s="98"/>
      <c r="EH11751" s="98"/>
      <c r="EI11751" s="98"/>
      <c r="EJ11751" s="98"/>
    </row>
    <row r="11752" spans="135:140">
      <c r="EE11752" s="114"/>
      <c r="EF11752" s="98"/>
      <c r="EG11752" s="98"/>
      <c r="EH11752" s="98"/>
      <c r="EI11752" s="98"/>
      <c r="EJ11752" s="98"/>
    </row>
    <row r="11753" spans="135:140">
      <c r="EE11753" s="114"/>
      <c r="EF11753" s="98"/>
      <c r="EG11753" s="98"/>
      <c r="EH11753" s="98"/>
      <c r="EI11753" s="98"/>
      <c r="EJ11753" s="98"/>
    </row>
    <row r="11754" spans="135:140">
      <c r="EE11754" s="114"/>
      <c r="EF11754" s="98"/>
      <c r="EG11754" s="98"/>
      <c r="EH11754" s="98"/>
      <c r="EI11754" s="98"/>
      <c r="EJ11754" s="98"/>
    </row>
    <row r="11755" spans="135:140">
      <c r="EE11755" s="114"/>
      <c r="EF11755" s="98"/>
      <c r="EG11755" s="98"/>
      <c r="EH11755" s="98"/>
      <c r="EI11755" s="98"/>
      <c r="EJ11755" s="98"/>
    </row>
    <row r="11756" spans="135:140">
      <c r="EE11756" s="114"/>
      <c r="EF11756" s="98"/>
      <c r="EG11756" s="98"/>
      <c r="EH11756" s="98"/>
      <c r="EI11756" s="98"/>
      <c r="EJ11756" s="98"/>
    </row>
    <row r="11757" spans="135:140">
      <c r="EE11757" s="114"/>
      <c r="EF11757" s="98"/>
      <c r="EG11757" s="98"/>
      <c r="EH11757" s="98"/>
      <c r="EI11757" s="98"/>
      <c r="EJ11757" s="98"/>
    </row>
    <row r="11758" spans="135:140">
      <c r="EE11758" s="114"/>
      <c r="EF11758" s="98"/>
      <c r="EG11758" s="98"/>
      <c r="EH11758" s="98"/>
      <c r="EI11758" s="98"/>
      <c r="EJ11758" s="98"/>
    </row>
    <row r="11759" spans="135:140">
      <c r="EE11759" s="114"/>
      <c r="EF11759" s="98"/>
      <c r="EG11759" s="98"/>
      <c r="EH11759" s="98"/>
      <c r="EI11759" s="98"/>
      <c r="EJ11759" s="98"/>
    </row>
    <row r="11760" spans="135:140">
      <c r="EE11760" s="114"/>
      <c r="EF11760" s="98"/>
      <c r="EG11760" s="98"/>
      <c r="EH11760" s="98"/>
      <c r="EI11760" s="98"/>
      <c r="EJ11760" s="98"/>
    </row>
    <row r="11761" spans="135:140">
      <c r="EE11761" s="114"/>
      <c r="EF11761" s="98"/>
      <c r="EG11761" s="98"/>
      <c r="EH11761" s="98"/>
      <c r="EI11761" s="98"/>
      <c r="EJ11761" s="98"/>
    </row>
    <row r="11762" spans="135:140">
      <c r="EE11762" s="114"/>
      <c r="EF11762" s="98"/>
      <c r="EG11762" s="98"/>
      <c r="EH11762" s="98"/>
      <c r="EI11762" s="98"/>
      <c r="EJ11762" s="98"/>
    </row>
    <row r="11763" spans="135:140">
      <c r="EE11763" s="114"/>
      <c r="EF11763" s="98"/>
      <c r="EG11763" s="98"/>
      <c r="EH11763" s="98"/>
      <c r="EI11763" s="98"/>
      <c r="EJ11763" s="98"/>
    </row>
    <row r="11764" spans="135:140">
      <c r="EE11764" s="114"/>
      <c r="EF11764" s="98"/>
      <c r="EG11764" s="98"/>
      <c r="EH11764" s="98"/>
      <c r="EI11764" s="98"/>
      <c r="EJ11764" s="98"/>
    </row>
    <row r="11765" spans="135:140">
      <c r="EE11765" s="114"/>
      <c r="EF11765" s="98"/>
      <c r="EG11765" s="98"/>
      <c r="EH11765" s="98"/>
      <c r="EI11765" s="98"/>
      <c r="EJ11765" s="98"/>
    </row>
    <row r="11766" spans="135:140">
      <c r="EE11766" s="114"/>
      <c r="EF11766" s="98"/>
      <c r="EG11766" s="98"/>
      <c r="EH11766" s="98"/>
      <c r="EI11766" s="98"/>
      <c r="EJ11766" s="98"/>
    </row>
    <row r="11767" spans="135:140">
      <c r="EE11767" s="114"/>
      <c r="EF11767" s="98"/>
      <c r="EG11767" s="98"/>
      <c r="EH11767" s="98"/>
      <c r="EI11767" s="98"/>
      <c r="EJ11767" s="98"/>
    </row>
    <row r="11768" spans="135:140">
      <c r="EE11768" s="114"/>
      <c r="EF11768" s="98"/>
      <c r="EG11768" s="98"/>
      <c r="EH11768" s="98"/>
      <c r="EI11768" s="98"/>
      <c r="EJ11768" s="98"/>
    </row>
    <row r="11769" spans="135:140">
      <c r="EE11769" s="114"/>
      <c r="EF11769" s="98"/>
      <c r="EG11769" s="98"/>
      <c r="EH11769" s="98"/>
      <c r="EI11769" s="98"/>
      <c r="EJ11769" s="98"/>
    </row>
    <row r="11770" spans="135:140">
      <c r="EE11770" s="114"/>
      <c r="EF11770" s="98"/>
      <c r="EG11770" s="98"/>
      <c r="EH11770" s="98"/>
      <c r="EI11770" s="98"/>
      <c r="EJ11770" s="98"/>
    </row>
    <row r="11771" spans="135:140">
      <c r="EE11771" s="114"/>
      <c r="EF11771" s="98"/>
      <c r="EG11771" s="98"/>
      <c r="EH11771" s="98"/>
      <c r="EI11771" s="98"/>
      <c r="EJ11771" s="98"/>
    </row>
    <row r="11772" spans="135:140">
      <c r="EE11772" s="114"/>
      <c r="EF11772" s="98"/>
      <c r="EG11772" s="98"/>
      <c r="EH11772" s="98"/>
      <c r="EI11772" s="98"/>
      <c r="EJ11772" s="98"/>
    </row>
    <row r="11773" spans="135:140">
      <c r="EE11773" s="114"/>
      <c r="EF11773" s="98"/>
      <c r="EG11773" s="98"/>
      <c r="EH11773" s="98"/>
      <c r="EI11773" s="98"/>
      <c r="EJ11773" s="98"/>
    </row>
    <row r="11774" spans="135:140">
      <c r="EE11774" s="114"/>
      <c r="EF11774" s="98"/>
      <c r="EG11774" s="98"/>
      <c r="EH11774" s="98"/>
      <c r="EI11774" s="98"/>
      <c r="EJ11774" s="98"/>
    </row>
    <row r="11775" spans="135:140">
      <c r="EE11775" s="114"/>
      <c r="EF11775" s="98"/>
      <c r="EG11775" s="98"/>
      <c r="EH11775" s="98"/>
      <c r="EI11775" s="98"/>
      <c r="EJ11775" s="98"/>
    </row>
    <row r="11776" spans="135:140">
      <c r="EE11776" s="114"/>
      <c r="EF11776" s="98"/>
      <c r="EG11776" s="98"/>
      <c r="EH11776" s="98"/>
      <c r="EI11776" s="98"/>
      <c r="EJ11776" s="98"/>
    </row>
    <row r="11777" spans="135:140">
      <c r="EE11777" s="114"/>
      <c r="EF11777" s="98"/>
      <c r="EG11777" s="98"/>
      <c r="EH11777" s="98"/>
      <c r="EI11777" s="98"/>
      <c r="EJ11777" s="98"/>
    </row>
    <row r="11778" spans="135:140">
      <c r="EE11778" s="114"/>
      <c r="EF11778" s="98"/>
      <c r="EG11778" s="98"/>
      <c r="EH11778" s="98"/>
      <c r="EI11778" s="98"/>
      <c r="EJ11778" s="98"/>
    </row>
    <row r="11779" spans="135:140">
      <c r="EE11779" s="114"/>
      <c r="EF11779" s="98"/>
      <c r="EG11779" s="98"/>
      <c r="EH11779" s="98"/>
      <c r="EI11779" s="98"/>
      <c r="EJ11779" s="98"/>
    </row>
    <row r="11780" spans="135:140">
      <c r="EE11780" s="114"/>
      <c r="EF11780" s="98"/>
      <c r="EG11780" s="98"/>
      <c r="EH11780" s="98"/>
      <c r="EI11780" s="98"/>
      <c r="EJ11780" s="98"/>
    </row>
    <row r="11781" spans="135:140">
      <c r="EE11781" s="114"/>
      <c r="EF11781" s="98"/>
      <c r="EG11781" s="98"/>
      <c r="EH11781" s="98"/>
      <c r="EI11781" s="98"/>
      <c r="EJ11781" s="98"/>
    </row>
    <row r="11782" spans="135:140">
      <c r="EE11782" s="114"/>
      <c r="EF11782" s="98"/>
      <c r="EG11782" s="98"/>
      <c r="EH11782" s="98"/>
      <c r="EI11782" s="98"/>
      <c r="EJ11782" s="98"/>
    </row>
    <row r="11783" spans="135:140">
      <c r="EE11783" s="114"/>
      <c r="EF11783" s="98"/>
      <c r="EG11783" s="98"/>
      <c r="EH11783" s="98"/>
      <c r="EI11783" s="98"/>
      <c r="EJ11783" s="98"/>
    </row>
    <row r="11784" spans="135:140">
      <c r="EE11784" s="114"/>
      <c r="EF11784" s="98"/>
      <c r="EG11784" s="98"/>
      <c r="EH11784" s="98"/>
      <c r="EI11784" s="98"/>
      <c r="EJ11784" s="98"/>
    </row>
    <row r="11785" spans="135:140">
      <c r="EE11785" s="114"/>
      <c r="EF11785" s="98"/>
      <c r="EG11785" s="98"/>
      <c r="EH11785" s="98"/>
      <c r="EI11785" s="98"/>
      <c r="EJ11785" s="98"/>
    </row>
    <row r="11786" spans="135:140">
      <c r="EE11786" s="114"/>
      <c r="EF11786" s="98"/>
      <c r="EG11786" s="98"/>
      <c r="EH11786" s="98"/>
      <c r="EI11786" s="98"/>
      <c r="EJ11786" s="98"/>
    </row>
    <row r="11787" spans="135:140">
      <c r="EE11787" s="114"/>
      <c r="EF11787" s="98"/>
      <c r="EG11787" s="98"/>
      <c r="EH11787" s="98"/>
      <c r="EI11787" s="98"/>
      <c r="EJ11787" s="98"/>
    </row>
    <row r="11788" spans="135:140">
      <c r="EE11788" s="114"/>
      <c r="EF11788" s="98"/>
      <c r="EG11788" s="98"/>
      <c r="EH11788" s="98"/>
      <c r="EI11788" s="98"/>
      <c r="EJ11788" s="98"/>
    </row>
    <row r="11789" spans="135:140">
      <c r="EE11789" s="114"/>
      <c r="EF11789" s="98"/>
      <c r="EG11789" s="98"/>
      <c r="EH11789" s="98"/>
      <c r="EI11789" s="98"/>
      <c r="EJ11789" s="98"/>
    </row>
    <row r="11790" spans="135:140">
      <c r="EE11790" s="114"/>
      <c r="EF11790" s="98"/>
      <c r="EG11790" s="98"/>
      <c r="EH11790" s="98"/>
      <c r="EI11790" s="98"/>
      <c r="EJ11790" s="98"/>
    </row>
    <row r="11791" spans="135:140">
      <c r="EE11791" s="114"/>
      <c r="EF11791" s="98"/>
      <c r="EG11791" s="98"/>
      <c r="EH11791" s="98"/>
      <c r="EI11791" s="98"/>
      <c r="EJ11791" s="98"/>
    </row>
    <row r="11792" spans="135:140">
      <c r="EE11792" s="114"/>
      <c r="EF11792" s="98"/>
      <c r="EG11792" s="98"/>
      <c r="EH11792" s="98"/>
      <c r="EI11792" s="98"/>
      <c r="EJ11792" s="98"/>
    </row>
    <row r="11793" spans="135:140">
      <c r="EE11793" s="114"/>
      <c r="EF11793" s="98"/>
      <c r="EG11793" s="98"/>
      <c r="EH11793" s="98"/>
      <c r="EI11793" s="98"/>
      <c r="EJ11793" s="98"/>
    </row>
    <row r="11794" spans="135:140">
      <c r="EE11794" s="114"/>
      <c r="EF11794" s="98"/>
      <c r="EG11794" s="98"/>
      <c r="EH11794" s="98"/>
      <c r="EI11794" s="98"/>
      <c r="EJ11794" s="98"/>
    </row>
    <row r="11795" spans="135:140">
      <c r="EE11795" s="114"/>
      <c r="EF11795" s="98"/>
      <c r="EG11795" s="98"/>
      <c r="EH11795" s="98"/>
      <c r="EI11795" s="98"/>
      <c r="EJ11795" s="98"/>
    </row>
    <row r="11796" spans="135:140">
      <c r="EE11796" s="114"/>
      <c r="EF11796" s="98"/>
      <c r="EG11796" s="98"/>
      <c r="EH11796" s="98"/>
      <c r="EI11796" s="98"/>
      <c r="EJ11796" s="98"/>
    </row>
    <row r="11797" spans="135:140">
      <c r="EE11797" s="114"/>
      <c r="EF11797" s="98"/>
      <c r="EG11797" s="98"/>
      <c r="EH11797" s="98"/>
      <c r="EI11797" s="98"/>
      <c r="EJ11797" s="98"/>
    </row>
    <row r="11798" spans="135:140">
      <c r="EE11798" s="114"/>
      <c r="EF11798" s="98"/>
      <c r="EG11798" s="98"/>
      <c r="EH11798" s="98"/>
      <c r="EI11798" s="98"/>
      <c r="EJ11798" s="98"/>
    </row>
    <row r="11799" spans="135:140">
      <c r="EE11799" s="114"/>
      <c r="EF11799" s="98"/>
      <c r="EG11799" s="98"/>
      <c r="EH11799" s="98"/>
      <c r="EI11799" s="98"/>
      <c r="EJ11799" s="98"/>
    </row>
    <row r="11800" spans="135:140">
      <c r="EE11800" s="114"/>
      <c r="EF11800" s="98"/>
      <c r="EG11800" s="98"/>
      <c r="EH11800" s="98"/>
      <c r="EI11800" s="98"/>
      <c r="EJ11800" s="98"/>
    </row>
    <row r="11801" spans="135:140">
      <c r="EE11801" s="114"/>
      <c r="EF11801" s="98"/>
      <c r="EG11801" s="98"/>
      <c r="EH11801" s="98"/>
      <c r="EI11801" s="98"/>
      <c r="EJ11801" s="98"/>
    </row>
    <row r="11802" spans="135:140">
      <c r="EE11802" s="114"/>
      <c r="EF11802" s="98"/>
      <c r="EG11802" s="98"/>
      <c r="EH11802" s="98"/>
      <c r="EI11802" s="98"/>
      <c r="EJ11802" s="98"/>
    </row>
    <row r="11803" spans="135:140">
      <c r="EE11803" s="114"/>
      <c r="EF11803" s="98"/>
      <c r="EG11803" s="98"/>
      <c r="EH11803" s="98"/>
      <c r="EI11803" s="98"/>
      <c r="EJ11803" s="98"/>
    </row>
    <row r="11804" spans="135:140">
      <c r="EE11804" s="114"/>
      <c r="EF11804" s="98"/>
      <c r="EG11804" s="98"/>
      <c r="EH11804" s="98"/>
      <c r="EI11804" s="98"/>
      <c r="EJ11804" s="98"/>
    </row>
    <row r="11805" spans="135:140">
      <c r="EE11805" s="114"/>
      <c r="EF11805" s="98"/>
      <c r="EG11805" s="98"/>
      <c r="EH11805" s="98"/>
      <c r="EI11805" s="98"/>
      <c r="EJ11805" s="98"/>
    </row>
    <row r="11806" spans="135:140">
      <c r="EE11806" s="114"/>
      <c r="EF11806" s="98"/>
      <c r="EG11806" s="98"/>
      <c r="EH11806" s="98"/>
      <c r="EI11806" s="98"/>
      <c r="EJ11806" s="98"/>
    </row>
    <row r="11807" spans="135:140">
      <c r="EE11807" s="114"/>
      <c r="EF11807" s="98"/>
      <c r="EG11807" s="98"/>
      <c r="EH11807" s="98"/>
      <c r="EI11807" s="98"/>
      <c r="EJ11807" s="98"/>
    </row>
    <row r="11808" spans="135:140">
      <c r="EE11808" s="114"/>
      <c r="EF11808" s="98"/>
      <c r="EG11808" s="98"/>
      <c r="EH11808" s="98"/>
      <c r="EI11808" s="98"/>
      <c r="EJ11808" s="98"/>
    </row>
    <row r="11809" spans="135:140">
      <c r="EE11809" s="114"/>
      <c r="EF11809" s="98"/>
      <c r="EG11809" s="98"/>
      <c r="EH11809" s="98"/>
      <c r="EI11809" s="98"/>
      <c r="EJ11809" s="98"/>
    </row>
    <row r="11810" spans="135:140">
      <c r="EE11810" s="114"/>
      <c r="EF11810" s="98"/>
      <c r="EG11810" s="98"/>
      <c r="EH11810" s="98"/>
      <c r="EI11810" s="98"/>
      <c r="EJ11810" s="98"/>
    </row>
    <row r="11811" spans="135:140">
      <c r="EE11811" s="114"/>
      <c r="EF11811" s="98"/>
      <c r="EG11811" s="98"/>
      <c r="EH11811" s="98"/>
      <c r="EI11811" s="98"/>
      <c r="EJ11811" s="98"/>
    </row>
    <row r="11812" spans="135:140">
      <c r="EE11812" s="114"/>
      <c r="EF11812" s="98"/>
      <c r="EG11812" s="98"/>
      <c r="EH11812" s="98"/>
      <c r="EI11812" s="98"/>
      <c r="EJ11812" s="98"/>
    </row>
    <row r="11813" spans="135:140">
      <c r="EE11813" s="114"/>
      <c r="EF11813" s="98"/>
      <c r="EG11813" s="98"/>
      <c r="EH11813" s="98"/>
      <c r="EI11813" s="98"/>
      <c r="EJ11813" s="98"/>
    </row>
    <row r="11814" spans="135:140">
      <c r="EE11814" s="114"/>
      <c r="EF11814" s="98"/>
      <c r="EG11814" s="98"/>
      <c r="EH11814" s="98"/>
      <c r="EI11814" s="98"/>
      <c r="EJ11814" s="98"/>
    </row>
    <row r="11815" spans="135:140">
      <c r="EE11815" s="114"/>
      <c r="EF11815" s="98"/>
      <c r="EG11815" s="98"/>
      <c r="EH11815" s="98"/>
      <c r="EI11815" s="98"/>
      <c r="EJ11815" s="98"/>
    </row>
    <row r="11816" spans="135:140">
      <c r="EE11816" s="114"/>
      <c r="EF11816" s="98"/>
      <c r="EG11816" s="98"/>
      <c r="EH11816" s="98"/>
      <c r="EI11816" s="98"/>
      <c r="EJ11816" s="98"/>
    </row>
    <row r="11817" spans="135:140">
      <c r="EE11817" s="114"/>
      <c r="EF11817" s="98"/>
      <c r="EG11817" s="98"/>
      <c r="EH11817" s="98"/>
      <c r="EI11817" s="98"/>
      <c r="EJ11817" s="98"/>
    </row>
    <row r="11818" spans="135:140">
      <c r="EE11818" s="114"/>
      <c r="EF11818" s="98"/>
      <c r="EG11818" s="98"/>
      <c r="EH11818" s="98"/>
      <c r="EI11818" s="98"/>
      <c r="EJ11818" s="98"/>
    </row>
    <row r="11819" spans="135:140">
      <c r="EE11819" s="114"/>
      <c r="EF11819" s="98"/>
      <c r="EG11819" s="98"/>
      <c r="EH11819" s="98"/>
      <c r="EI11819" s="98"/>
      <c r="EJ11819" s="98"/>
    </row>
    <row r="11820" spans="135:140">
      <c r="EE11820" s="114"/>
      <c r="EF11820" s="98"/>
      <c r="EG11820" s="98"/>
      <c r="EH11820" s="98"/>
      <c r="EI11820" s="98"/>
      <c r="EJ11820" s="98"/>
    </row>
    <row r="11821" spans="135:140">
      <c r="EE11821" s="114"/>
      <c r="EF11821" s="98"/>
      <c r="EG11821" s="98"/>
      <c r="EH11821" s="98"/>
      <c r="EI11821" s="98"/>
      <c r="EJ11821" s="98"/>
    </row>
    <row r="11822" spans="135:140">
      <c r="EE11822" s="114"/>
      <c r="EF11822" s="98"/>
      <c r="EG11822" s="98"/>
      <c r="EH11822" s="98"/>
      <c r="EI11822" s="98"/>
      <c r="EJ11822" s="98"/>
    </row>
    <row r="11823" spans="135:140">
      <c r="EE11823" s="114"/>
      <c r="EF11823" s="98"/>
      <c r="EG11823" s="98"/>
      <c r="EH11823" s="98"/>
      <c r="EI11823" s="98"/>
      <c r="EJ11823" s="98"/>
    </row>
    <row r="11824" spans="135:140">
      <c r="EE11824" s="114"/>
      <c r="EF11824" s="98"/>
      <c r="EG11824" s="98"/>
      <c r="EH11824" s="98"/>
      <c r="EI11824" s="98"/>
      <c r="EJ11824" s="98"/>
    </row>
    <row r="11825" spans="135:140">
      <c r="EE11825" s="114"/>
      <c r="EF11825" s="98"/>
      <c r="EG11825" s="98"/>
      <c r="EH11825" s="98"/>
      <c r="EI11825" s="98"/>
      <c r="EJ11825" s="98"/>
    </row>
    <row r="11826" spans="135:140">
      <c r="EE11826" s="114"/>
      <c r="EF11826" s="98"/>
      <c r="EG11826" s="98"/>
      <c r="EH11826" s="98"/>
      <c r="EI11826" s="98"/>
      <c r="EJ11826" s="98"/>
    </row>
    <row r="11827" spans="135:140">
      <c r="EE11827" s="114"/>
      <c r="EF11827" s="98"/>
      <c r="EG11827" s="98"/>
      <c r="EH11827" s="98"/>
      <c r="EI11827" s="98"/>
      <c r="EJ11827" s="98"/>
    </row>
    <row r="11828" spans="135:140">
      <c r="EE11828" s="114"/>
      <c r="EF11828" s="98"/>
      <c r="EG11828" s="98"/>
      <c r="EH11828" s="98"/>
      <c r="EI11828" s="98"/>
      <c r="EJ11828" s="98"/>
    </row>
    <row r="11829" spans="135:140">
      <c r="EE11829" s="114"/>
      <c r="EF11829" s="98"/>
      <c r="EG11829" s="98"/>
      <c r="EH11829" s="98"/>
      <c r="EI11829" s="98"/>
      <c r="EJ11829" s="98"/>
    </row>
    <row r="11830" spans="135:140">
      <c r="EE11830" s="114"/>
      <c r="EF11830" s="98"/>
      <c r="EG11830" s="98"/>
      <c r="EH11830" s="98"/>
      <c r="EI11830" s="98"/>
      <c r="EJ11830" s="98"/>
    </row>
    <row r="11831" spans="135:140">
      <c r="EE11831" s="114"/>
      <c r="EF11831" s="98"/>
      <c r="EG11831" s="98"/>
      <c r="EH11831" s="98"/>
      <c r="EI11831" s="98"/>
      <c r="EJ11831" s="98"/>
    </row>
    <row r="11832" spans="135:140">
      <c r="EE11832" s="114"/>
      <c r="EF11832" s="98"/>
      <c r="EG11832" s="98"/>
      <c r="EH11832" s="98"/>
      <c r="EI11832" s="98"/>
      <c r="EJ11832" s="98"/>
    </row>
    <row r="11833" spans="135:140">
      <c r="EE11833" s="114"/>
      <c r="EF11833" s="98"/>
      <c r="EG11833" s="98"/>
      <c r="EH11833" s="98"/>
      <c r="EI11833" s="98"/>
      <c r="EJ11833" s="98"/>
    </row>
    <row r="11834" spans="135:140">
      <c r="EE11834" s="114"/>
      <c r="EF11834" s="98"/>
      <c r="EG11834" s="98"/>
      <c r="EH11834" s="98"/>
      <c r="EI11834" s="98"/>
      <c r="EJ11834" s="98"/>
    </row>
    <row r="11835" spans="135:140">
      <c r="EE11835" s="114"/>
      <c r="EF11835" s="98"/>
      <c r="EG11835" s="98"/>
      <c r="EH11835" s="98"/>
      <c r="EI11835" s="98"/>
      <c r="EJ11835" s="98"/>
    </row>
    <row r="11836" spans="135:140">
      <c r="EE11836" s="114"/>
      <c r="EF11836" s="98"/>
      <c r="EG11836" s="98"/>
      <c r="EH11836" s="98"/>
      <c r="EI11836" s="98"/>
      <c r="EJ11836" s="98"/>
    </row>
    <row r="11837" spans="135:140">
      <c r="EE11837" s="114"/>
      <c r="EF11837" s="98"/>
      <c r="EG11837" s="98"/>
      <c r="EH11837" s="98"/>
      <c r="EI11837" s="98"/>
      <c r="EJ11837" s="98"/>
    </row>
    <row r="11838" spans="135:140">
      <c r="EE11838" s="114"/>
      <c r="EF11838" s="98"/>
      <c r="EG11838" s="98"/>
      <c r="EH11838" s="98"/>
      <c r="EI11838" s="98"/>
      <c r="EJ11838" s="98"/>
    </row>
    <row r="11839" spans="135:140">
      <c r="EE11839" s="114"/>
      <c r="EF11839" s="98"/>
      <c r="EG11839" s="98"/>
      <c r="EH11839" s="98"/>
      <c r="EI11839" s="98"/>
      <c r="EJ11839" s="98"/>
    </row>
    <row r="11840" spans="135:140">
      <c r="EE11840" s="114"/>
      <c r="EF11840" s="98"/>
      <c r="EG11840" s="98"/>
      <c r="EH11840" s="98"/>
      <c r="EI11840" s="98"/>
      <c r="EJ11840" s="98"/>
    </row>
    <row r="11841" spans="135:140">
      <c r="EE11841" s="114"/>
      <c r="EF11841" s="98"/>
      <c r="EG11841" s="98"/>
      <c r="EH11841" s="98"/>
      <c r="EI11841" s="98"/>
      <c r="EJ11841" s="98"/>
    </row>
    <row r="11842" spans="135:140">
      <c r="EE11842" s="114"/>
      <c r="EF11842" s="98"/>
      <c r="EG11842" s="98"/>
      <c r="EH11842" s="98"/>
      <c r="EI11842" s="98"/>
      <c r="EJ11842" s="98"/>
    </row>
    <row r="11843" spans="135:140">
      <c r="EE11843" s="114"/>
      <c r="EF11843" s="98"/>
      <c r="EG11843" s="98"/>
      <c r="EH11843" s="98"/>
      <c r="EI11843" s="98"/>
      <c r="EJ11843" s="98"/>
    </row>
    <row r="11844" spans="135:140">
      <c r="EE11844" s="114"/>
      <c r="EF11844" s="98"/>
      <c r="EG11844" s="98"/>
      <c r="EH11844" s="98"/>
      <c r="EI11844" s="98"/>
      <c r="EJ11844" s="98"/>
    </row>
    <row r="11845" spans="135:140">
      <c r="EE11845" s="114"/>
      <c r="EF11845" s="98"/>
      <c r="EG11845" s="98"/>
      <c r="EH11845" s="98"/>
      <c r="EI11845" s="98"/>
      <c r="EJ11845" s="98"/>
    </row>
    <row r="11846" spans="135:140">
      <c r="EE11846" s="114"/>
      <c r="EF11846" s="98"/>
      <c r="EG11846" s="98"/>
      <c r="EH11846" s="98"/>
      <c r="EI11846" s="98"/>
      <c r="EJ11846" s="98"/>
    </row>
    <row r="11847" spans="135:140">
      <c r="EE11847" s="114"/>
      <c r="EF11847" s="98"/>
      <c r="EG11847" s="98"/>
      <c r="EH11847" s="98"/>
      <c r="EI11847" s="98"/>
      <c r="EJ11847" s="98"/>
    </row>
    <row r="11848" spans="135:140">
      <c r="EE11848" s="114"/>
      <c r="EF11848" s="98"/>
      <c r="EG11848" s="98"/>
      <c r="EH11848" s="98"/>
      <c r="EI11848" s="98"/>
      <c r="EJ11848" s="98"/>
    </row>
    <row r="11849" spans="135:140">
      <c r="EE11849" s="114"/>
      <c r="EF11849" s="98"/>
      <c r="EG11849" s="98"/>
      <c r="EH11849" s="98"/>
      <c r="EI11849" s="98"/>
      <c r="EJ11849" s="98"/>
    </row>
    <row r="11850" spans="135:140">
      <c r="EE11850" s="114"/>
      <c r="EF11850" s="98"/>
      <c r="EG11850" s="98"/>
      <c r="EH11850" s="98"/>
      <c r="EI11850" s="98"/>
      <c r="EJ11850" s="98"/>
    </row>
    <row r="11851" spans="135:140">
      <c r="EE11851" s="114"/>
      <c r="EF11851" s="98"/>
      <c r="EG11851" s="98"/>
      <c r="EH11851" s="98"/>
      <c r="EI11851" s="98"/>
      <c r="EJ11851" s="98"/>
    </row>
    <row r="11852" spans="135:140">
      <c r="EE11852" s="114"/>
      <c r="EF11852" s="98"/>
      <c r="EG11852" s="98"/>
      <c r="EH11852" s="98"/>
      <c r="EI11852" s="98"/>
      <c r="EJ11852" s="98"/>
    </row>
    <row r="11853" spans="135:140">
      <c r="EE11853" s="114"/>
      <c r="EF11853" s="98"/>
      <c r="EG11853" s="98"/>
      <c r="EH11853" s="98"/>
      <c r="EI11853" s="98"/>
      <c r="EJ11853" s="98"/>
    </row>
    <row r="11854" spans="135:140">
      <c r="EE11854" s="114"/>
      <c r="EF11854" s="98"/>
      <c r="EG11854" s="98"/>
      <c r="EH11854" s="98"/>
      <c r="EI11854" s="98"/>
      <c r="EJ11854" s="98"/>
    </row>
    <row r="11855" spans="135:140">
      <c r="EE11855" s="114"/>
      <c r="EF11855" s="98"/>
      <c r="EG11855" s="98"/>
      <c r="EH11855" s="98"/>
      <c r="EI11855" s="98"/>
      <c r="EJ11855" s="98"/>
    </row>
    <row r="11856" spans="135:140">
      <c r="EE11856" s="114"/>
      <c r="EF11856" s="98"/>
      <c r="EG11856" s="98"/>
      <c r="EH11856" s="98"/>
      <c r="EI11856" s="98"/>
      <c r="EJ11856" s="98"/>
    </row>
    <row r="11857" spans="135:140">
      <c r="EE11857" s="114"/>
      <c r="EF11857" s="98"/>
      <c r="EG11857" s="98"/>
      <c r="EH11857" s="98"/>
      <c r="EI11857" s="98"/>
      <c r="EJ11857" s="98"/>
    </row>
    <row r="11858" spans="135:140">
      <c r="EE11858" s="114"/>
      <c r="EF11858" s="98"/>
      <c r="EG11858" s="98"/>
      <c r="EH11858" s="98"/>
      <c r="EI11858" s="98"/>
      <c r="EJ11858" s="98"/>
    </row>
    <row r="11859" spans="135:140">
      <c r="EE11859" s="114"/>
      <c r="EF11859" s="98"/>
      <c r="EG11859" s="98"/>
      <c r="EH11859" s="98"/>
      <c r="EI11859" s="98"/>
      <c r="EJ11859" s="98"/>
    </row>
    <row r="11860" spans="135:140">
      <c r="EE11860" s="114"/>
      <c r="EF11860" s="98"/>
      <c r="EG11860" s="98"/>
      <c r="EH11860" s="98"/>
      <c r="EI11860" s="98"/>
      <c r="EJ11860" s="98"/>
    </row>
    <row r="11861" spans="135:140">
      <c r="EE11861" s="114"/>
      <c r="EF11861" s="98"/>
      <c r="EG11861" s="98"/>
      <c r="EH11861" s="98"/>
      <c r="EI11861" s="98"/>
      <c r="EJ11861" s="98"/>
    </row>
    <row r="11862" spans="135:140">
      <c r="EE11862" s="114"/>
      <c r="EF11862" s="98"/>
      <c r="EG11862" s="98"/>
      <c r="EH11862" s="98"/>
      <c r="EI11862" s="98"/>
      <c r="EJ11862" s="98"/>
    </row>
    <row r="11863" spans="135:140">
      <c r="EE11863" s="114"/>
      <c r="EF11863" s="98"/>
      <c r="EG11863" s="98"/>
      <c r="EH11863" s="98"/>
      <c r="EI11863" s="98"/>
      <c r="EJ11863" s="98"/>
    </row>
    <row r="11864" spans="135:140">
      <c r="EE11864" s="114"/>
      <c r="EF11864" s="98"/>
      <c r="EG11864" s="98"/>
      <c r="EH11864" s="98"/>
      <c r="EI11864" s="98"/>
      <c r="EJ11864" s="98"/>
    </row>
    <row r="11865" spans="135:140">
      <c r="EE11865" s="114"/>
      <c r="EF11865" s="98"/>
      <c r="EG11865" s="98"/>
      <c r="EH11865" s="98"/>
      <c r="EI11865" s="98"/>
      <c r="EJ11865" s="98"/>
    </row>
    <row r="11866" spans="135:140">
      <c r="EE11866" s="114"/>
      <c r="EF11866" s="98"/>
      <c r="EG11866" s="98"/>
      <c r="EH11866" s="98"/>
      <c r="EI11866" s="98"/>
      <c r="EJ11866" s="98"/>
    </row>
    <row r="11867" spans="135:140">
      <c r="EE11867" s="114"/>
      <c r="EF11867" s="98"/>
      <c r="EG11867" s="98"/>
      <c r="EH11867" s="98"/>
      <c r="EI11867" s="98"/>
      <c r="EJ11867" s="98"/>
    </row>
    <row r="11868" spans="135:140">
      <c r="EE11868" s="114"/>
      <c r="EF11868" s="98"/>
      <c r="EG11868" s="98"/>
      <c r="EH11868" s="98"/>
      <c r="EI11868" s="98"/>
      <c r="EJ11868" s="98"/>
    </row>
    <row r="11869" spans="135:140">
      <c r="EE11869" s="114"/>
      <c r="EF11869" s="98"/>
      <c r="EG11869" s="98"/>
      <c r="EH11869" s="98"/>
      <c r="EI11869" s="98"/>
      <c r="EJ11869" s="98"/>
    </row>
    <row r="11870" spans="135:140">
      <c r="EE11870" s="114"/>
      <c r="EF11870" s="98"/>
      <c r="EG11870" s="98"/>
      <c r="EH11870" s="98"/>
      <c r="EI11870" s="98"/>
      <c r="EJ11870" s="98"/>
    </row>
    <row r="11871" spans="135:140">
      <c r="EE11871" s="114"/>
      <c r="EF11871" s="98"/>
      <c r="EG11871" s="98"/>
      <c r="EH11871" s="98"/>
      <c r="EI11871" s="98"/>
      <c r="EJ11871" s="98"/>
    </row>
    <row r="11872" spans="135:140">
      <c r="EE11872" s="114"/>
      <c r="EF11872" s="98"/>
      <c r="EG11872" s="98"/>
      <c r="EH11872" s="98"/>
      <c r="EI11872" s="98"/>
      <c r="EJ11872" s="98"/>
    </row>
    <row r="11873" spans="135:140">
      <c r="EE11873" s="114"/>
      <c r="EF11873" s="98"/>
      <c r="EG11873" s="98"/>
      <c r="EH11873" s="98"/>
      <c r="EI11873" s="98"/>
      <c r="EJ11873" s="98"/>
    </row>
    <row r="11874" spans="135:140">
      <c r="EE11874" s="114"/>
      <c r="EF11874" s="98"/>
      <c r="EG11874" s="98"/>
      <c r="EH11874" s="98"/>
      <c r="EI11874" s="98"/>
      <c r="EJ11874" s="98"/>
    </row>
    <row r="11875" spans="135:140">
      <c r="EE11875" s="114"/>
      <c r="EF11875" s="98"/>
      <c r="EG11875" s="98"/>
      <c r="EH11875" s="98"/>
      <c r="EI11875" s="98"/>
      <c r="EJ11875" s="98"/>
    </row>
    <row r="11876" spans="135:140">
      <c r="EE11876" s="114"/>
      <c r="EF11876" s="98"/>
      <c r="EG11876" s="98"/>
      <c r="EH11876" s="98"/>
      <c r="EI11876" s="98"/>
      <c r="EJ11876" s="98"/>
    </row>
    <row r="11877" spans="135:140">
      <c r="EE11877" s="114"/>
      <c r="EF11877" s="98"/>
      <c r="EG11877" s="98"/>
      <c r="EH11877" s="98"/>
      <c r="EI11877" s="98"/>
      <c r="EJ11877" s="98"/>
    </row>
    <row r="11878" spans="135:140">
      <c r="EE11878" s="114"/>
      <c r="EF11878" s="98"/>
      <c r="EG11878" s="98"/>
      <c r="EH11878" s="98"/>
      <c r="EI11878" s="98"/>
      <c r="EJ11878" s="98"/>
    </row>
    <row r="11879" spans="135:140">
      <c r="EE11879" s="114"/>
      <c r="EF11879" s="98"/>
      <c r="EG11879" s="98"/>
      <c r="EH11879" s="98"/>
      <c r="EI11879" s="98"/>
      <c r="EJ11879" s="98"/>
    </row>
    <row r="11880" spans="135:140">
      <c r="EE11880" s="114"/>
      <c r="EF11880" s="98"/>
      <c r="EG11880" s="98"/>
      <c r="EH11880" s="98"/>
      <c r="EI11880" s="98"/>
      <c r="EJ11880" s="98"/>
    </row>
    <row r="11881" spans="135:140">
      <c r="EE11881" s="114"/>
      <c r="EF11881" s="98"/>
      <c r="EG11881" s="98"/>
      <c r="EH11881" s="98"/>
      <c r="EI11881" s="98"/>
      <c r="EJ11881" s="98"/>
    </row>
    <row r="11882" spans="135:140">
      <c r="EE11882" s="114"/>
      <c r="EF11882" s="98"/>
      <c r="EG11882" s="98"/>
      <c r="EH11882" s="98"/>
      <c r="EI11882" s="98"/>
      <c r="EJ11882" s="98"/>
    </row>
    <row r="11883" spans="135:140">
      <c r="EE11883" s="114"/>
      <c r="EF11883" s="98"/>
      <c r="EG11883" s="98"/>
      <c r="EH11883" s="98"/>
      <c r="EI11883" s="98"/>
      <c r="EJ11883" s="98"/>
    </row>
    <row r="11884" spans="135:140">
      <c r="EE11884" s="114"/>
      <c r="EF11884" s="98"/>
      <c r="EG11884" s="98"/>
      <c r="EH11884" s="98"/>
      <c r="EI11884" s="98"/>
      <c r="EJ11884" s="98"/>
    </row>
    <row r="11885" spans="135:140">
      <c r="EE11885" s="114"/>
      <c r="EF11885" s="98"/>
      <c r="EG11885" s="98"/>
      <c r="EH11885" s="98"/>
      <c r="EI11885" s="98"/>
      <c r="EJ11885" s="98"/>
    </row>
    <row r="11886" spans="135:140">
      <c r="EE11886" s="114"/>
      <c r="EF11886" s="98"/>
      <c r="EG11886" s="98"/>
      <c r="EH11886" s="98"/>
      <c r="EI11886" s="98"/>
      <c r="EJ11886" s="98"/>
    </row>
    <row r="11887" spans="135:140">
      <c r="EE11887" s="114"/>
      <c r="EF11887" s="98"/>
      <c r="EG11887" s="98"/>
      <c r="EH11887" s="98"/>
      <c r="EI11887" s="98"/>
      <c r="EJ11887" s="98"/>
    </row>
    <row r="11888" spans="135:140">
      <c r="EE11888" s="114"/>
      <c r="EF11888" s="98"/>
      <c r="EG11888" s="98"/>
      <c r="EH11888" s="98"/>
      <c r="EI11888" s="98"/>
      <c r="EJ11888" s="98"/>
    </row>
    <row r="11889" spans="135:140">
      <c r="EE11889" s="114"/>
      <c r="EF11889" s="98"/>
      <c r="EG11889" s="98"/>
      <c r="EH11889" s="98"/>
      <c r="EI11889" s="98"/>
      <c r="EJ11889" s="98"/>
    </row>
    <row r="11890" spans="135:140">
      <c r="EE11890" s="114"/>
      <c r="EF11890" s="98"/>
      <c r="EG11890" s="98"/>
      <c r="EH11890" s="98"/>
      <c r="EI11890" s="98"/>
      <c r="EJ11890" s="98"/>
    </row>
    <row r="11891" spans="135:140">
      <c r="EE11891" s="114"/>
      <c r="EF11891" s="98"/>
      <c r="EG11891" s="98"/>
      <c r="EH11891" s="98"/>
      <c r="EI11891" s="98"/>
      <c r="EJ11891" s="98"/>
    </row>
    <row r="11892" spans="135:140">
      <c r="EE11892" s="114"/>
      <c r="EF11892" s="98"/>
      <c r="EG11892" s="98"/>
      <c r="EH11892" s="98"/>
      <c r="EI11892" s="98"/>
      <c r="EJ11892" s="98"/>
    </row>
    <row r="11893" spans="135:140">
      <c r="EE11893" s="114"/>
      <c r="EF11893" s="98"/>
      <c r="EG11893" s="98"/>
      <c r="EH11893" s="98"/>
      <c r="EI11893" s="98"/>
      <c r="EJ11893" s="98"/>
    </row>
    <row r="11894" spans="135:140">
      <c r="EE11894" s="114"/>
      <c r="EF11894" s="98"/>
      <c r="EG11894" s="98"/>
      <c r="EH11894" s="98"/>
      <c r="EI11894" s="98"/>
      <c r="EJ11894" s="98"/>
    </row>
    <row r="11895" spans="135:140">
      <c r="EE11895" s="114"/>
      <c r="EF11895" s="98"/>
      <c r="EG11895" s="98"/>
      <c r="EH11895" s="98"/>
      <c r="EI11895" s="98"/>
      <c r="EJ11895" s="98"/>
    </row>
    <row r="11896" spans="135:140">
      <c r="EE11896" s="114"/>
      <c r="EF11896" s="98"/>
      <c r="EG11896" s="98"/>
      <c r="EH11896" s="98"/>
      <c r="EI11896" s="98"/>
      <c r="EJ11896" s="98"/>
    </row>
    <row r="11897" spans="135:140">
      <c r="EE11897" s="114"/>
      <c r="EF11897" s="98"/>
      <c r="EG11897" s="98"/>
      <c r="EH11897" s="98"/>
      <c r="EI11897" s="98"/>
      <c r="EJ11897" s="98"/>
    </row>
    <row r="11898" spans="135:140">
      <c r="EE11898" s="114"/>
      <c r="EF11898" s="98"/>
      <c r="EG11898" s="98"/>
      <c r="EH11898" s="98"/>
      <c r="EI11898" s="98"/>
      <c r="EJ11898" s="98"/>
    </row>
    <row r="11899" spans="135:140">
      <c r="EE11899" s="114"/>
      <c r="EF11899" s="98"/>
      <c r="EG11899" s="98"/>
      <c r="EH11899" s="98"/>
      <c r="EI11899" s="98"/>
      <c r="EJ11899" s="98"/>
    </row>
    <row r="11900" spans="135:140">
      <c r="EE11900" s="114"/>
      <c r="EF11900" s="98"/>
      <c r="EG11900" s="98"/>
      <c r="EH11900" s="98"/>
      <c r="EI11900" s="98"/>
      <c r="EJ11900" s="98"/>
    </row>
    <row r="11901" spans="135:140">
      <c r="EE11901" s="114"/>
      <c r="EF11901" s="98"/>
      <c r="EG11901" s="98"/>
      <c r="EH11901" s="98"/>
      <c r="EI11901" s="98"/>
      <c r="EJ11901" s="98"/>
    </row>
    <row r="11902" spans="135:140">
      <c r="EE11902" s="114"/>
      <c r="EF11902" s="98"/>
      <c r="EG11902" s="98"/>
      <c r="EH11902" s="98"/>
      <c r="EI11902" s="98"/>
      <c r="EJ11902" s="98"/>
    </row>
    <row r="11903" spans="135:140">
      <c r="EE11903" s="114"/>
      <c r="EF11903" s="98"/>
      <c r="EG11903" s="98"/>
      <c r="EH11903" s="98"/>
      <c r="EI11903" s="98"/>
      <c r="EJ11903" s="98"/>
    </row>
    <row r="11904" spans="135:140">
      <c r="EE11904" s="114"/>
      <c r="EF11904" s="98"/>
      <c r="EG11904" s="98"/>
      <c r="EH11904" s="98"/>
      <c r="EI11904" s="98"/>
      <c r="EJ11904" s="98"/>
    </row>
    <row r="11905" spans="135:140">
      <c r="EE11905" s="114"/>
      <c r="EF11905" s="98"/>
      <c r="EG11905" s="98"/>
      <c r="EH11905" s="98"/>
      <c r="EI11905" s="98"/>
      <c r="EJ11905" s="98"/>
    </row>
    <row r="11906" spans="135:140">
      <c r="EE11906" s="114"/>
      <c r="EF11906" s="98"/>
      <c r="EG11906" s="98"/>
      <c r="EH11906" s="98"/>
      <c r="EI11906" s="98"/>
      <c r="EJ11906" s="98"/>
    </row>
    <row r="11907" spans="135:140">
      <c r="EE11907" s="114"/>
      <c r="EF11907" s="98"/>
      <c r="EG11907" s="98"/>
      <c r="EH11907" s="98"/>
      <c r="EI11907" s="98"/>
      <c r="EJ11907" s="98"/>
    </row>
    <row r="11908" spans="135:140">
      <c r="EE11908" s="114"/>
      <c r="EF11908" s="98"/>
      <c r="EG11908" s="98"/>
      <c r="EH11908" s="98"/>
      <c r="EI11908" s="98"/>
      <c r="EJ11908" s="98"/>
    </row>
    <row r="11909" spans="135:140">
      <c r="EE11909" s="114"/>
      <c r="EF11909" s="98"/>
      <c r="EG11909" s="98"/>
      <c r="EH11909" s="98"/>
      <c r="EI11909" s="98"/>
      <c r="EJ11909" s="98"/>
    </row>
    <row r="11910" spans="135:140">
      <c r="EE11910" s="114"/>
      <c r="EF11910" s="98"/>
      <c r="EG11910" s="98"/>
      <c r="EH11910" s="98"/>
      <c r="EI11910" s="98"/>
      <c r="EJ11910" s="98"/>
    </row>
    <row r="11911" spans="135:140">
      <c r="EE11911" s="114"/>
      <c r="EF11911" s="98"/>
      <c r="EG11911" s="98"/>
      <c r="EH11911" s="98"/>
      <c r="EI11911" s="98"/>
      <c r="EJ11911" s="98"/>
    </row>
    <row r="11912" spans="135:140">
      <c r="EE11912" s="114"/>
      <c r="EF11912" s="98"/>
      <c r="EG11912" s="98"/>
      <c r="EH11912" s="98"/>
      <c r="EI11912" s="98"/>
      <c r="EJ11912" s="98"/>
    </row>
    <row r="11913" spans="135:140">
      <c r="EE11913" s="114"/>
      <c r="EF11913" s="98"/>
      <c r="EG11913" s="98"/>
      <c r="EH11913" s="98"/>
      <c r="EI11913" s="98"/>
      <c r="EJ11913" s="98"/>
    </row>
    <row r="11914" spans="135:140">
      <c r="EE11914" s="114"/>
      <c r="EF11914" s="98"/>
      <c r="EG11914" s="98"/>
      <c r="EH11914" s="98"/>
      <c r="EI11914" s="98"/>
      <c r="EJ11914" s="98"/>
    </row>
    <row r="11915" spans="135:140">
      <c r="EE11915" s="114"/>
      <c r="EF11915" s="98"/>
      <c r="EG11915" s="98"/>
      <c r="EH11915" s="98"/>
      <c r="EI11915" s="98"/>
      <c r="EJ11915" s="98"/>
    </row>
    <row r="11916" spans="135:140">
      <c r="EE11916" s="114"/>
      <c r="EF11916" s="98"/>
      <c r="EG11916" s="98"/>
      <c r="EH11916" s="98"/>
      <c r="EI11916" s="98"/>
      <c r="EJ11916" s="98"/>
    </row>
    <row r="11917" spans="135:140">
      <c r="EE11917" s="114"/>
      <c r="EF11917" s="98"/>
      <c r="EG11917" s="98"/>
      <c r="EH11917" s="98"/>
      <c r="EI11917" s="98"/>
      <c r="EJ11917" s="98"/>
    </row>
    <row r="11918" spans="135:140">
      <c r="EE11918" s="114"/>
      <c r="EF11918" s="98"/>
      <c r="EG11918" s="98"/>
      <c r="EH11918" s="98"/>
      <c r="EI11918" s="98"/>
      <c r="EJ11918" s="98"/>
    </row>
    <row r="11919" spans="135:140">
      <c r="EE11919" s="114"/>
      <c r="EF11919" s="98"/>
      <c r="EG11919" s="98"/>
      <c r="EH11919" s="98"/>
      <c r="EI11919" s="98"/>
      <c r="EJ11919" s="98"/>
    </row>
    <row r="11920" spans="135:140">
      <c r="EE11920" s="114"/>
      <c r="EF11920" s="98"/>
      <c r="EG11920" s="98"/>
      <c r="EH11920" s="98"/>
      <c r="EI11920" s="98"/>
      <c r="EJ11920" s="98"/>
    </row>
    <row r="11921" spans="135:140">
      <c r="EE11921" s="114"/>
      <c r="EF11921" s="98"/>
      <c r="EG11921" s="98"/>
      <c r="EH11921" s="98"/>
      <c r="EI11921" s="98"/>
      <c r="EJ11921" s="98"/>
    </row>
    <row r="11922" spans="135:140">
      <c r="EE11922" s="114"/>
      <c r="EF11922" s="98"/>
      <c r="EG11922" s="98"/>
      <c r="EH11922" s="98"/>
      <c r="EI11922" s="98"/>
      <c r="EJ11922" s="98"/>
    </row>
    <row r="11923" spans="135:140">
      <c r="EE11923" s="114"/>
      <c r="EF11923" s="98"/>
      <c r="EG11923" s="98"/>
      <c r="EH11923" s="98"/>
      <c r="EI11923" s="98"/>
      <c r="EJ11923" s="98"/>
    </row>
    <row r="11924" spans="135:140">
      <c r="EE11924" s="114"/>
      <c r="EF11924" s="98"/>
      <c r="EG11924" s="98"/>
      <c r="EH11924" s="98"/>
      <c r="EI11924" s="98"/>
      <c r="EJ11924" s="98"/>
    </row>
    <row r="11925" spans="135:140">
      <c r="EE11925" s="114"/>
      <c r="EF11925" s="98"/>
      <c r="EG11925" s="98"/>
      <c r="EH11925" s="98"/>
      <c r="EI11925" s="98"/>
      <c r="EJ11925" s="98"/>
    </row>
    <row r="11926" spans="135:140">
      <c r="EE11926" s="114"/>
      <c r="EF11926" s="98"/>
      <c r="EG11926" s="98"/>
      <c r="EH11926" s="98"/>
      <c r="EI11926" s="98"/>
      <c r="EJ11926" s="98"/>
    </row>
    <row r="11927" spans="135:140">
      <c r="EE11927" s="114"/>
      <c r="EF11927" s="98"/>
      <c r="EG11927" s="98"/>
      <c r="EH11927" s="98"/>
      <c r="EI11927" s="98"/>
      <c r="EJ11927" s="98"/>
    </row>
    <row r="11928" spans="135:140">
      <c r="EE11928" s="114"/>
      <c r="EF11928" s="98"/>
      <c r="EG11928" s="98"/>
      <c r="EH11928" s="98"/>
      <c r="EI11928" s="98"/>
      <c r="EJ11928" s="98"/>
    </row>
    <row r="11929" spans="135:140">
      <c r="EE11929" s="114"/>
      <c r="EF11929" s="98"/>
      <c r="EG11929" s="98"/>
      <c r="EH11929" s="98"/>
      <c r="EI11929" s="98"/>
      <c r="EJ11929" s="98"/>
    </row>
    <row r="11930" spans="135:140">
      <c r="EE11930" s="114"/>
      <c r="EF11930" s="98"/>
      <c r="EG11930" s="98"/>
      <c r="EH11930" s="98"/>
      <c r="EI11930" s="98"/>
      <c r="EJ11930" s="98"/>
    </row>
    <row r="11931" spans="135:140">
      <c r="EE11931" s="114"/>
      <c r="EF11931" s="98"/>
      <c r="EG11931" s="98"/>
      <c r="EH11931" s="98"/>
      <c r="EI11931" s="98"/>
      <c r="EJ11931" s="98"/>
    </row>
    <row r="11932" spans="135:140">
      <c r="EE11932" s="114"/>
      <c r="EF11932" s="98"/>
      <c r="EG11932" s="98"/>
      <c r="EH11932" s="98"/>
      <c r="EI11932" s="98"/>
      <c r="EJ11932" s="98"/>
    </row>
    <row r="11933" spans="135:140">
      <c r="EE11933" s="114"/>
      <c r="EF11933" s="98"/>
      <c r="EG11933" s="98"/>
      <c r="EH11933" s="98"/>
      <c r="EI11933" s="98"/>
      <c r="EJ11933" s="98"/>
    </row>
    <row r="11934" spans="135:140">
      <c r="EE11934" s="114"/>
      <c r="EF11934" s="98"/>
      <c r="EG11934" s="98"/>
      <c r="EH11934" s="98"/>
      <c r="EI11934" s="98"/>
      <c r="EJ11934" s="98"/>
    </row>
    <row r="11935" spans="135:140">
      <c r="EE11935" s="114"/>
      <c r="EF11935" s="98"/>
      <c r="EG11935" s="98"/>
      <c r="EH11935" s="98"/>
      <c r="EI11935" s="98"/>
      <c r="EJ11935" s="98"/>
    </row>
    <row r="11936" spans="135:140">
      <c r="EE11936" s="114"/>
      <c r="EF11936" s="98"/>
      <c r="EG11936" s="98"/>
      <c r="EH11936" s="98"/>
      <c r="EI11936" s="98"/>
      <c r="EJ11936" s="98"/>
    </row>
    <row r="11937" spans="135:140">
      <c r="EE11937" s="114"/>
      <c r="EF11937" s="98"/>
      <c r="EG11937" s="98"/>
      <c r="EH11937" s="98"/>
      <c r="EI11937" s="98"/>
      <c r="EJ11937" s="98"/>
    </row>
    <row r="11938" spans="135:140">
      <c r="EE11938" s="114"/>
      <c r="EF11938" s="98"/>
      <c r="EG11938" s="98"/>
      <c r="EH11938" s="98"/>
      <c r="EI11938" s="98"/>
      <c r="EJ11938" s="98"/>
    </row>
    <row r="11939" spans="135:140">
      <c r="EE11939" s="114"/>
      <c r="EF11939" s="98"/>
      <c r="EG11939" s="98"/>
      <c r="EH11939" s="98"/>
      <c r="EI11939" s="98"/>
      <c r="EJ11939" s="98"/>
    </row>
    <row r="11940" spans="135:140">
      <c r="EE11940" s="114"/>
      <c r="EF11940" s="98"/>
      <c r="EG11940" s="98"/>
      <c r="EH11940" s="98"/>
      <c r="EI11940" s="98"/>
      <c r="EJ11940" s="98"/>
    </row>
    <row r="11941" spans="135:140">
      <c r="EE11941" s="114"/>
      <c r="EF11941" s="98"/>
      <c r="EG11941" s="98"/>
      <c r="EH11941" s="98"/>
      <c r="EI11941" s="98"/>
      <c r="EJ11941" s="98"/>
    </row>
    <row r="11942" spans="135:140">
      <c r="EE11942" s="114"/>
      <c r="EF11942" s="98"/>
      <c r="EG11942" s="98"/>
      <c r="EH11942" s="98"/>
      <c r="EI11942" s="98"/>
      <c r="EJ11942" s="98"/>
    </row>
    <row r="11943" spans="135:140">
      <c r="EE11943" s="114"/>
      <c r="EF11943" s="98"/>
      <c r="EG11943" s="98"/>
      <c r="EH11943" s="98"/>
      <c r="EI11943" s="98"/>
      <c r="EJ11943" s="98"/>
    </row>
    <row r="11944" spans="135:140">
      <c r="EE11944" s="114"/>
      <c r="EF11944" s="98"/>
      <c r="EG11944" s="98"/>
      <c r="EH11944" s="98"/>
      <c r="EI11944" s="98"/>
      <c r="EJ11944" s="98"/>
    </row>
    <row r="11945" spans="135:140">
      <c r="EE11945" s="114"/>
      <c r="EF11945" s="98"/>
      <c r="EG11945" s="98"/>
      <c r="EH11945" s="98"/>
      <c r="EI11945" s="98"/>
      <c r="EJ11945" s="98"/>
    </row>
    <row r="11946" spans="135:140">
      <c r="EE11946" s="114"/>
      <c r="EF11946" s="98"/>
      <c r="EG11946" s="98"/>
      <c r="EH11946" s="98"/>
      <c r="EI11946" s="98"/>
      <c r="EJ11946" s="98"/>
    </row>
    <row r="11947" spans="135:140">
      <c r="EE11947" s="114"/>
      <c r="EF11947" s="98"/>
      <c r="EG11947" s="98"/>
      <c r="EH11947" s="98"/>
      <c r="EI11947" s="98"/>
      <c r="EJ11947" s="98"/>
    </row>
    <row r="11948" spans="135:140">
      <c r="EE11948" s="114"/>
      <c r="EF11948" s="98"/>
      <c r="EG11948" s="98"/>
      <c r="EH11948" s="98"/>
      <c r="EI11948" s="98"/>
      <c r="EJ11948" s="98"/>
    </row>
    <row r="11949" spans="135:140">
      <c r="EE11949" s="114"/>
      <c r="EF11949" s="98"/>
      <c r="EG11949" s="98"/>
      <c r="EH11949" s="98"/>
      <c r="EI11949" s="98"/>
      <c r="EJ11949" s="98"/>
    </row>
    <row r="11950" spans="135:140">
      <c r="EE11950" s="114"/>
      <c r="EF11950" s="98"/>
      <c r="EG11950" s="98"/>
      <c r="EH11950" s="98"/>
      <c r="EI11950" s="98"/>
      <c r="EJ11950" s="98"/>
    </row>
    <row r="11951" spans="135:140">
      <c r="EE11951" s="114"/>
      <c r="EF11951" s="98"/>
      <c r="EG11951" s="98"/>
      <c r="EH11951" s="98"/>
      <c r="EI11951" s="98"/>
      <c r="EJ11951" s="98"/>
    </row>
    <row r="11952" spans="135:140">
      <c r="EE11952" s="114"/>
      <c r="EF11952" s="98"/>
      <c r="EG11952" s="98"/>
      <c r="EH11952" s="98"/>
      <c r="EI11952" s="98"/>
      <c r="EJ11952" s="98"/>
    </row>
    <row r="11953" spans="135:140">
      <c r="EE11953" s="114"/>
      <c r="EF11953" s="98"/>
      <c r="EG11953" s="98"/>
      <c r="EH11953" s="98"/>
      <c r="EI11953" s="98"/>
      <c r="EJ11953" s="98"/>
    </row>
    <row r="11954" spans="135:140">
      <c r="EE11954" s="114"/>
      <c r="EF11954" s="98"/>
      <c r="EG11954" s="98"/>
      <c r="EH11954" s="98"/>
      <c r="EI11954" s="98"/>
      <c r="EJ11954" s="98"/>
    </row>
    <row r="11955" spans="135:140">
      <c r="EE11955" s="114"/>
      <c r="EF11955" s="98"/>
      <c r="EG11955" s="98"/>
      <c r="EH11955" s="98"/>
      <c r="EI11955" s="98"/>
      <c r="EJ11955" s="98"/>
    </row>
    <row r="11956" spans="135:140">
      <c r="EE11956" s="114"/>
      <c r="EF11956" s="98"/>
      <c r="EG11956" s="98"/>
      <c r="EH11956" s="98"/>
      <c r="EI11956" s="98"/>
      <c r="EJ11956" s="98"/>
    </row>
    <row r="11957" spans="135:140">
      <c r="EE11957" s="114"/>
      <c r="EF11957" s="98"/>
      <c r="EG11957" s="98"/>
      <c r="EH11957" s="98"/>
      <c r="EI11957" s="98"/>
      <c r="EJ11957" s="98"/>
    </row>
    <row r="11958" spans="135:140">
      <c r="EE11958" s="114"/>
      <c r="EF11958" s="98"/>
      <c r="EG11958" s="98"/>
      <c r="EH11958" s="98"/>
      <c r="EI11958" s="98"/>
      <c r="EJ11958" s="98"/>
    </row>
    <row r="11959" spans="135:140">
      <c r="EE11959" s="114"/>
      <c r="EF11959" s="98"/>
      <c r="EG11959" s="98"/>
      <c r="EH11959" s="98"/>
      <c r="EI11959" s="98"/>
      <c r="EJ11959" s="98"/>
    </row>
    <row r="11960" spans="135:140">
      <c r="EE11960" s="114"/>
      <c r="EF11960" s="98"/>
      <c r="EG11960" s="98"/>
      <c r="EH11960" s="98"/>
      <c r="EI11960" s="98"/>
      <c r="EJ11960" s="98"/>
    </row>
    <row r="11961" spans="135:140">
      <c r="EE11961" s="114"/>
      <c r="EF11961" s="98"/>
      <c r="EG11961" s="98"/>
      <c r="EH11961" s="98"/>
      <c r="EI11961" s="98"/>
      <c r="EJ11961" s="98"/>
    </row>
    <row r="11962" spans="135:140">
      <c r="EE11962" s="114"/>
      <c r="EF11962" s="98"/>
      <c r="EG11962" s="98"/>
      <c r="EH11962" s="98"/>
      <c r="EI11962" s="98"/>
      <c r="EJ11962" s="98"/>
    </row>
    <row r="11963" spans="135:140">
      <c r="EE11963" s="114"/>
      <c r="EF11963" s="98"/>
      <c r="EG11963" s="98"/>
      <c r="EH11963" s="98"/>
      <c r="EI11963" s="98"/>
      <c r="EJ11963" s="98"/>
    </row>
    <row r="11964" spans="135:140">
      <c r="EE11964" s="114"/>
      <c r="EF11964" s="98"/>
      <c r="EG11964" s="98"/>
      <c r="EH11964" s="98"/>
      <c r="EI11964" s="98"/>
      <c r="EJ11964" s="98"/>
    </row>
    <row r="11965" spans="135:140">
      <c r="EE11965" s="114"/>
      <c r="EF11965" s="98"/>
      <c r="EG11965" s="98"/>
      <c r="EH11965" s="98"/>
      <c r="EI11965" s="98"/>
      <c r="EJ11965" s="98"/>
    </row>
    <row r="11966" spans="135:140">
      <c r="EE11966" s="114"/>
      <c r="EF11966" s="98"/>
      <c r="EG11966" s="98"/>
      <c r="EH11966" s="98"/>
      <c r="EI11966" s="98"/>
      <c r="EJ11966" s="98"/>
    </row>
    <row r="11967" spans="135:140">
      <c r="EE11967" s="114"/>
      <c r="EF11967" s="98"/>
      <c r="EG11967" s="98"/>
      <c r="EH11967" s="98"/>
      <c r="EI11967" s="98"/>
      <c r="EJ11967" s="98"/>
    </row>
    <row r="11968" spans="135:140">
      <c r="EE11968" s="114"/>
      <c r="EF11968" s="98"/>
      <c r="EG11968" s="98"/>
      <c r="EH11968" s="98"/>
      <c r="EI11968" s="98"/>
      <c r="EJ11968" s="98"/>
    </row>
    <row r="11969" spans="135:140">
      <c r="EE11969" s="114"/>
      <c r="EF11969" s="98"/>
      <c r="EG11969" s="98"/>
      <c r="EH11969" s="98"/>
      <c r="EI11969" s="98"/>
      <c r="EJ11969" s="98"/>
    </row>
    <row r="11970" spans="135:140">
      <c r="EE11970" s="114"/>
      <c r="EF11970" s="98"/>
      <c r="EG11970" s="98"/>
      <c r="EH11970" s="98"/>
      <c r="EI11970" s="98"/>
      <c r="EJ11970" s="98"/>
    </row>
    <row r="11971" spans="135:140">
      <c r="EE11971" s="114"/>
      <c r="EF11971" s="98"/>
      <c r="EG11971" s="98"/>
      <c r="EH11971" s="98"/>
      <c r="EI11971" s="98"/>
      <c r="EJ11971" s="98"/>
    </row>
    <row r="11972" spans="135:140">
      <c r="EE11972" s="114"/>
      <c r="EF11972" s="98"/>
      <c r="EG11972" s="98"/>
      <c r="EH11972" s="98"/>
      <c r="EI11972" s="98"/>
      <c r="EJ11972" s="98"/>
    </row>
    <row r="11973" spans="135:140">
      <c r="EE11973" s="114"/>
      <c r="EF11973" s="98"/>
      <c r="EG11973" s="98"/>
      <c r="EH11973" s="98"/>
      <c r="EI11973" s="98"/>
      <c r="EJ11973" s="98"/>
    </row>
    <row r="11974" spans="135:140">
      <c r="EE11974" s="114"/>
      <c r="EF11974" s="98"/>
      <c r="EG11974" s="98"/>
      <c r="EH11974" s="98"/>
      <c r="EI11974" s="98"/>
      <c r="EJ11974" s="98"/>
    </row>
    <row r="11975" spans="135:140">
      <c r="EE11975" s="114"/>
      <c r="EF11975" s="98"/>
      <c r="EG11975" s="98"/>
      <c r="EH11975" s="98"/>
      <c r="EI11975" s="98"/>
      <c r="EJ11975" s="98"/>
    </row>
    <row r="11976" spans="135:140">
      <c r="EE11976" s="114"/>
      <c r="EF11976" s="98"/>
      <c r="EG11976" s="98"/>
      <c r="EH11976" s="98"/>
      <c r="EI11976" s="98"/>
      <c r="EJ11976" s="98"/>
    </row>
    <row r="11977" spans="135:140">
      <c r="EE11977" s="114"/>
      <c r="EF11977" s="98"/>
      <c r="EG11977" s="98"/>
      <c r="EH11977" s="98"/>
      <c r="EI11977" s="98"/>
      <c r="EJ11977" s="98"/>
    </row>
    <row r="11978" spans="135:140">
      <c r="EE11978" s="114"/>
      <c r="EF11978" s="98"/>
      <c r="EG11978" s="98"/>
      <c r="EH11978" s="98"/>
      <c r="EI11978" s="98"/>
      <c r="EJ11978" s="98"/>
    </row>
    <row r="11979" spans="135:140">
      <c r="EE11979" s="114"/>
      <c r="EF11979" s="98"/>
      <c r="EG11979" s="98"/>
      <c r="EH11979" s="98"/>
      <c r="EI11979" s="98"/>
      <c r="EJ11979" s="98"/>
    </row>
    <row r="11980" spans="135:140">
      <c r="EE11980" s="114"/>
      <c r="EF11980" s="98"/>
      <c r="EG11980" s="98"/>
      <c r="EH11980" s="98"/>
      <c r="EI11980" s="98"/>
      <c r="EJ11980" s="98"/>
    </row>
    <row r="11981" spans="135:140">
      <c r="EE11981" s="114"/>
      <c r="EF11981" s="98"/>
      <c r="EG11981" s="98"/>
      <c r="EH11981" s="98"/>
      <c r="EI11981" s="98"/>
      <c r="EJ11981" s="98"/>
    </row>
    <row r="11982" spans="135:140">
      <c r="EE11982" s="114"/>
      <c r="EF11982" s="98"/>
      <c r="EG11982" s="98"/>
      <c r="EH11982" s="98"/>
      <c r="EI11982" s="98"/>
      <c r="EJ11982" s="98"/>
    </row>
    <row r="11983" spans="135:140">
      <c r="EE11983" s="114"/>
      <c r="EF11983" s="98"/>
      <c r="EG11983" s="98"/>
      <c r="EH11983" s="98"/>
      <c r="EI11983" s="98"/>
      <c r="EJ11983" s="98"/>
    </row>
    <row r="11984" spans="135:140">
      <c r="EE11984" s="114"/>
      <c r="EF11984" s="98"/>
      <c r="EG11984" s="98"/>
      <c r="EH11984" s="98"/>
      <c r="EI11984" s="98"/>
      <c r="EJ11984" s="98"/>
    </row>
    <row r="11985" spans="135:140">
      <c r="EE11985" s="114"/>
      <c r="EF11985" s="98"/>
      <c r="EG11985" s="98"/>
      <c r="EH11985" s="98"/>
      <c r="EI11985" s="98"/>
      <c r="EJ11985" s="98"/>
    </row>
    <row r="11986" spans="135:140">
      <c r="EE11986" s="114"/>
      <c r="EF11986" s="98"/>
      <c r="EG11986" s="98"/>
      <c r="EH11986" s="98"/>
      <c r="EI11986" s="98"/>
      <c r="EJ11986" s="98"/>
    </row>
    <row r="11987" spans="135:140">
      <c r="EE11987" s="114"/>
      <c r="EF11987" s="98"/>
      <c r="EG11987" s="98"/>
      <c r="EH11987" s="98"/>
      <c r="EI11987" s="98"/>
      <c r="EJ11987" s="98"/>
    </row>
    <row r="11988" spans="135:140">
      <c r="EE11988" s="114"/>
      <c r="EF11988" s="98"/>
      <c r="EG11988" s="98"/>
      <c r="EH11988" s="98"/>
      <c r="EI11988" s="98"/>
      <c r="EJ11988" s="98"/>
    </row>
    <row r="11989" spans="135:140">
      <c r="EE11989" s="114"/>
      <c r="EF11989" s="98"/>
      <c r="EG11989" s="98"/>
      <c r="EH11989" s="98"/>
      <c r="EI11989" s="98"/>
      <c r="EJ11989" s="98"/>
    </row>
    <row r="11990" spans="135:140">
      <c r="EE11990" s="114"/>
      <c r="EF11990" s="98"/>
      <c r="EG11990" s="98"/>
      <c r="EH11990" s="98"/>
      <c r="EI11990" s="98"/>
      <c r="EJ11990" s="98"/>
    </row>
    <row r="11991" spans="135:140">
      <c r="EE11991" s="114"/>
      <c r="EF11991" s="98"/>
      <c r="EG11991" s="98"/>
      <c r="EH11991" s="98"/>
      <c r="EI11991" s="98"/>
      <c r="EJ11991" s="98"/>
    </row>
    <row r="11992" spans="135:140">
      <c r="EE11992" s="114"/>
      <c r="EF11992" s="98"/>
      <c r="EG11992" s="98"/>
      <c r="EH11992" s="98"/>
      <c r="EI11992" s="98"/>
      <c r="EJ11992" s="98"/>
    </row>
    <row r="11993" spans="135:140">
      <c r="EE11993" s="114"/>
      <c r="EF11993" s="98"/>
      <c r="EG11993" s="98"/>
      <c r="EH11993" s="98"/>
      <c r="EI11993" s="98"/>
      <c r="EJ11993" s="98"/>
    </row>
    <row r="11994" spans="135:140">
      <c r="EE11994" s="114"/>
      <c r="EF11994" s="98"/>
      <c r="EG11994" s="98"/>
      <c r="EH11994" s="98"/>
      <c r="EI11994" s="98"/>
      <c r="EJ11994" s="98"/>
    </row>
    <row r="11995" spans="135:140">
      <c r="EE11995" s="114"/>
      <c r="EF11995" s="98"/>
      <c r="EG11995" s="98"/>
      <c r="EH11995" s="98"/>
      <c r="EI11995" s="98"/>
      <c r="EJ11995" s="98"/>
    </row>
    <row r="11996" spans="135:140">
      <c r="EE11996" s="114"/>
      <c r="EF11996" s="98"/>
      <c r="EG11996" s="98"/>
      <c r="EH11996" s="98"/>
      <c r="EI11996" s="98"/>
      <c r="EJ11996" s="98"/>
    </row>
    <row r="11997" spans="135:140">
      <c r="EE11997" s="114"/>
      <c r="EF11997" s="98"/>
      <c r="EG11997" s="98"/>
      <c r="EH11997" s="98"/>
      <c r="EI11997" s="98"/>
      <c r="EJ11997" s="98"/>
    </row>
    <row r="11998" spans="135:140">
      <c r="EE11998" s="114"/>
      <c r="EF11998" s="98"/>
      <c r="EG11998" s="98"/>
      <c r="EH11998" s="98"/>
      <c r="EI11998" s="98"/>
      <c r="EJ11998" s="98"/>
    </row>
    <row r="11999" spans="135:140">
      <c r="EE11999" s="114"/>
      <c r="EF11999" s="98"/>
      <c r="EG11999" s="98"/>
      <c r="EH11999" s="98"/>
      <c r="EI11999" s="98"/>
      <c r="EJ11999" s="98"/>
    </row>
    <row r="12000" spans="135:140">
      <c r="EE12000" s="114"/>
      <c r="EF12000" s="98"/>
      <c r="EG12000" s="98"/>
      <c r="EH12000" s="98"/>
      <c r="EI12000" s="98"/>
      <c r="EJ12000" s="98"/>
    </row>
    <row r="12001" spans="135:140">
      <c r="EE12001" s="114"/>
      <c r="EF12001" s="98"/>
      <c r="EG12001" s="98"/>
      <c r="EH12001" s="98"/>
      <c r="EI12001" s="98"/>
      <c r="EJ12001" s="98"/>
    </row>
    <row r="12002" spans="135:140">
      <c r="EE12002" s="114"/>
      <c r="EF12002" s="98"/>
      <c r="EG12002" s="98"/>
      <c r="EH12002" s="98"/>
      <c r="EI12002" s="98"/>
      <c r="EJ12002" s="98"/>
    </row>
    <row r="12003" spans="135:140">
      <c r="EE12003" s="114"/>
      <c r="EF12003" s="98"/>
      <c r="EG12003" s="98"/>
      <c r="EH12003" s="98"/>
      <c r="EI12003" s="98"/>
      <c r="EJ12003" s="98"/>
    </row>
    <row r="12004" spans="135:140">
      <c r="EE12004" s="114"/>
      <c r="EF12004" s="98"/>
      <c r="EG12004" s="98"/>
      <c r="EH12004" s="98"/>
      <c r="EI12004" s="98"/>
      <c r="EJ12004" s="98"/>
    </row>
    <row r="12005" spans="135:140">
      <c r="EE12005" s="114"/>
      <c r="EF12005" s="98"/>
      <c r="EG12005" s="98"/>
      <c r="EH12005" s="98"/>
      <c r="EI12005" s="98"/>
      <c r="EJ12005" s="98"/>
    </row>
    <row r="12006" spans="135:140">
      <c r="EE12006" s="114"/>
      <c r="EF12006" s="98"/>
      <c r="EG12006" s="98"/>
      <c r="EH12006" s="98"/>
      <c r="EI12006" s="98"/>
      <c r="EJ12006" s="98"/>
    </row>
    <row r="12007" spans="135:140">
      <c r="EE12007" s="114"/>
      <c r="EF12007" s="98"/>
      <c r="EG12007" s="98"/>
      <c r="EH12007" s="98"/>
      <c r="EI12007" s="98"/>
      <c r="EJ12007" s="98"/>
    </row>
    <row r="12008" spans="135:140">
      <c r="EE12008" s="114"/>
      <c r="EF12008" s="98"/>
      <c r="EG12008" s="98"/>
      <c r="EH12008" s="98"/>
      <c r="EI12008" s="98"/>
      <c r="EJ12008" s="98"/>
    </row>
    <row r="12009" spans="135:140">
      <c r="EE12009" s="114"/>
      <c r="EF12009" s="98"/>
      <c r="EG12009" s="98"/>
      <c r="EH12009" s="98"/>
      <c r="EI12009" s="98"/>
      <c r="EJ12009" s="98"/>
    </row>
    <row r="12010" spans="135:140">
      <c r="EE12010" s="114"/>
      <c r="EF12010" s="98"/>
      <c r="EG12010" s="98"/>
      <c r="EH12010" s="98"/>
      <c r="EI12010" s="98"/>
      <c r="EJ12010" s="98"/>
    </row>
    <row r="12011" spans="135:140">
      <c r="EE12011" s="114"/>
      <c r="EF12011" s="98"/>
      <c r="EG12011" s="98"/>
      <c r="EH12011" s="98"/>
      <c r="EI12011" s="98"/>
      <c r="EJ12011" s="98"/>
    </row>
    <row r="12012" spans="135:140">
      <c r="EE12012" s="114"/>
      <c r="EF12012" s="98"/>
      <c r="EG12012" s="98"/>
      <c r="EH12012" s="98"/>
      <c r="EI12012" s="98"/>
      <c r="EJ12012" s="98"/>
    </row>
    <row r="12013" spans="135:140">
      <c r="EE12013" s="114"/>
      <c r="EF12013" s="98"/>
      <c r="EG12013" s="98"/>
      <c r="EH12013" s="98"/>
      <c r="EI12013" s="98"/>
      <c r="EJ12013" s="98"/>
    </row>
    <row r="12014" spans="135:140">
      <c r="EE12014" s="114"/>
      <c r="EF12014" s="98"/>
      <c r="EG12014" s="98"/>
      <c r="EH12014" s="98"/>
      <c r="EI12014" s="98"/>
      <c r="EJ12014" s="98"/>
    </row>
    <row r="12015" spans="135:140">
      <c r="EE12015" s="114"/>
      <c r="EF12015" s="98"/>
      <c r="EG12015" s="98"/>
      <c r="EH12015" s="98"/>
      <c r="EI12015" s="98"/>
      <c r="EJ12015" s="98"/>
    </row>
    <row r="12016" spans="135:140">
      <c r="EE12016" s="114"/>
      <c r="EF12016" s="98"/>
      <c r="EG12016" s="98"/>
      <c r="EH12016" s="98"/>
      <c r="EI12016" s="98"/>
      <c r="EJ12016" s="98"/>
    </row>
    <row r="12017" spans="135:140">
      <c r="EE12017" s="114"/>
      <c r="EF12017" s="98"/>
      <c r="EG12017" s="98"/>
      <c r="EH12017" s="98"/>
      <c r="EI12017" s="98"/>
      <c r="EJ12017" s="98"/>
    </row>
    <row r="12018" spans="135:140">
      <c r="EE12018" s="114"/>
      <c r="EF12018" s="98"/>
      <c r="EG12018" s="98"/>
      <c r="EH12018" s="98"/>
      <c r="EI12018" s="98"/>
      <c r="EJ12018" s="98"/>
    </row>
    <row r="12019" spans="135:140">
      <c r="EE12019" s="114"/>
      <c r="EF12019" s="98"/>
      <c r="EG12019" s="98"/>
      <c r="EH12019" s="98"/>
      <c r="EI12019" s="98"/>
      <c r="EJ12019" s="98"/>
    </row>
    <row r="12020" spans="135:140">
      <c r="EE12020" s="114"/>
      <c r="EF12020" s="98"/>
      <c r="EG12020" s="98"/>
      <c r="EH12020" s="98"/>
      <c r="EI12020" s="98"/>
      <c r="EJ12020" s="98"/>
    </row>
    <row r="12021" spans="135:140">
      <c r="EE12021" s="114"/>
      <c r="EF12021" s="98"/>
      <c r="EG12021" s="98"/>
      <c r="EH12021" s="98"/>
      <c r="EI12021" s="98"/>
      <c r="EJ12021" s="98"/>
    </row>
    <row r="12022" spans="135:140">
      <c r="EE12022" s="114"/>
      <c r="EF12022" s="98"/>
      <c r="EG12022" s="98"/>
      <c r="EH12022" s="98"/>
      <c r="EI12022" s="98"/>
      <c r="EJ12022" s="98"/>
    </row>
    <row r="12023" spans="135:140">
      <c r="EE12023" s="114"/>
      <c r="EF12023" s="98"/>
      <c r="EG12023" s="98"/>
      <c r="EH12023" s="98"/>
      <c r="EI12023" s="98"/>
      <c r="EJ12023" s="98"/>
    </row>
    <row r="12024" spans="135:140">
      <c r="EE12024" s="114"/>
      <c r="EF12024" s="98"/>
      <c r="EG12024" s="98"/>
      <c r="EH12024" s="98"/>
      <c r="EI12024" s="98"/>
      <c r="EJ12024" s="98"/>
    </row>
    <row r="12025" spans="135:140">
      <c r="EE12025" s="114"/>
      <c r="EF12025" s="98"/>
      <c r="EG12025" s="98"/>
      <c r="EH12025" s="98"/>
      <c r="EI12025" s="98"/>
      <c r="EJ12025" s="98"/>
    </row>
    <row r="12026" spans="135:140">
      <c r="EE12026" s="114"/>
      <c r="EF12026" s="98"/>
      <c r="EG12026" s="98"/>
      <c r="EH12026" s="98"/>
      <c r="EI12026" s="98"/>
      <c r="EJ12026" s="98"/>
    </row>
    <row r="12027" spans="135:140">
      <c r="EE12027" s="114"/>
      <c r="EF12027" s="98"/>
      <c r="EG12027" s="98"/>
      <c r="EH12027" s="98"/>
      <c r="EI12027" s="98"/>
      <c r="EJ12027" s="98"/>
    </row>
    <row r="12028" spans="135:140">
      <c r="EE12028" s="114"/>
      <c r="EF12028" s="98"/>
      <c r="EG12028" s="98"/>
      <c r="EH12028" s="98"/>
      <c r="EI12028" s="98"/>
      <c r="EJ12028" s="98"/>
    </row>
    <row r="12029" spans="135:140">
      <c r="EE12029" s="114"/>
      <c r="EF12029" s="98"/>
      <c r="EG12029" s="98"/>
      <c r="EH12029" s="98"/>
      <c r="EI12029" s="98"/>
      <c r="EJ12029" s="98"/>
    </row>
    <row r="12030" spans="135:140">
      <c r="EE12030" s="114"/>
      <c r="EF12030" s="98"/>
      <c r="EG12030" s="98"/>
      <c r="EH12030" s="98"/>
      <c r="EI12030" s="98"/>
      <c r="EJ12030" s="98"/>
    </row>
    <row r="12031" spans="135:140">
      <c r="EE12031" s="114"/>
      <c r="EF12031" s="98"/>
      <c r="EG12031" s="98"/>
      <c r="EH12031" s="98"/>
      <c r="EI12031" s="98"/>
      <c r="EJ12031" s="98"/>
    </row>
    <row r="12032" spans="135:140">
      <c r="EE12032" s="114"/>
      <c r="EF12032" s="98"/>
      <c r="EG12032" s="98"/>
      <c r="EH12032" s="98"/>
      <c r="EI12032" s="98"/>
      <c r="EJ12032" s="98"/>
    </row>
    <row r="12033" spans="135:140">
      <c r="EE12033" s="114"/>
      <c r="EF12033" s="98"/>
      <c r="EG12033" s="98"/>
      <c r="EH12033" s="98"/>
      <c r="EI12033" s="98"/>
      <c r="EJ12033" s="98"/>
    </row>
    <row r="12034" spans="135:140">
      <c r="EE12034" s="114"/>
      <c r="EF12034" s="98"/>
      <c r="EG12034" s="98"/>
      <c r="EH12034" s="98"/>
      <c r="EI12034" s="98"/>
      <c r="EJ12034" s="98"/>
    </row>
    <row r="12035" spans="135:140">
      <c r="EE12035" s="114"/>
      <c r="EF12035" s="98"/>
      <c r="EG12035" s="98"/>
      <c r="EH12035" s="98"/>
      <c r="EI12035" s="98"/>
      <c r="EJ12035" s="98"/>
    </row>
    <row r="12036" spans="135:140">
      <c r="EE12036" s="114"/>
      <c r="EF12036" s="98"/>
      <c r="EG12036" s="98"/>
      <c r="EH12036" s="98"/>
      <c r="EI12036" s="98"/>
      <c r="EJ12036" s="98"/>
    </row>
    <row r="12037" spans="135:140">
      <c r="EE12037" s="114"/>
      <c r="EF12037" s="98"/>
      <c r="EG12037" s="98"/>
      <c r="EH12037" s="98"/>
      <c r="EI12037" s="98"/>
      <c r="EJ12037" s="98"/>
    </row>
    <row r="12038" spans="135:140">
      <c r="EE12038" s="114"/>
      <c r="EF12038" s="98"/>
      <c r="EG12038" s="98"/>
      <c r="EH12038" s="98"/>
      <c r="EI12038" s="98"/>
      <c r="EJ12038" s="98"/>
    </row>
    <row r="12039" spans="135:140">
      <c r="EE12039" s="114"/>
      <c r="EF12039" s="98"/>
      <c r="EG12039" s="98"/>
      <c r="EH12039" s="98"/>
      <c r="EI12039" s="98"/>
      <c r="EJ12039" s="98"/>
    </row>
    <row r="12040" spans="135:140">
      <c r="EE12040" s="114"/>
      <c r="EF12040" s="98"/>
      <c r="EG12040" s="98"/>
      <c r="EH12040" s="98"/>
      <c r="EI12040" s="98"/>
      <c r="EJ12040" s="98"/>
    </row>
    <row r="12041" spans="135:140">
      <c r="EE12041" s="114"/>
      <c r="EF12041" s="98"/>
      <c r="EG12041" s="98"/>
      <c r="EH12041" s="98"/>
      <c r="EI12041" s="98"/>
      <c r="EJ12041" s="98"/>
    </row>
    <row r="12042" spans="135:140">
      <c r="EE12042" s="114"/>
      <c r="EF12042" s="98"/>
      <c r="EG12042" s="98"/>
      <c r="EH12042" s="98"/>
      <c r="EI12042" s="98"/>
      <c r="EJ12042" s="98"/>
    </row>
    <row r="12043" spans="135:140">
      <c r="EE12043" s="114"/>
      <c r="EF12043" s="98"/>
      <c r="EG12043" s="98"/>
      <c r="EH12043" s="98"/>
      <c r="EI12043" s="98"/>
      <c r="EJ12043" s="98"/>
    </row>
    <row r="12044" spans="135:140">
      <c r="EE12044" s="114"/>
      <c r="EF12044" s="98"/>
      <c r="EG12044" s="98"/>
      <c r="EH12044" s="98"/>
      <c r="EI12044" s="98"/>
      <c r="EJ12044" s="98"/>
    </row>
    <row r="12045" spans="135:140">
      <c r="EE12045" s="114"/>
      <c r="EF12045" s="98"/>
      <c r="EG12045" s="98"/>
      <c r="EH12045" s="98"/>
      <c r="EI12045" s="98"/>
      <c r="EJ12045" s="98"/>
    </row>
    <row r="12046" spans="135:140">
      <c r="EE12046" s="114"/>
      <c r="EF12046" s="98"/>
      <c r="EG12046" s="98"/>
      <c r="EH12046" s="98"/>
      <c r="EI12046" s="98"/>
      <c r="EJ12046" s="98"/>
    </row>
    <row r="12047" spans="135:140">
      <c r="EE12047" s="114"/>
      <c r="EF12047" s="98"/>
      <c r="EG12047" s="98"/>
      <c r="EH12047" s="98"/>
      <c r="EI12047" s="98"/>
      <c r="EJ12047" s="98"/>
    </row>
    <row r="12048" spans="135:140">
      <c r="EE12048" s="114"/>
      <c r="EF12048" s="98"/>
      <c r="EG12048" s="98"/>
      <c r="EH12048" s="98"/>
      <c r="EI12048" s="98"/>
      <c r="EJ12048" s="98"/>
    </row>
    <row r="12049" spans="135:140">
      <c r="EE12049" s="114"/>
      <c r="EF12049" s="98"/>
      <c r="EG12049" s="98"/>
      <c r="EH12049" s="98"/>
      <c r="EI12049" s="98"/>
      <c r="EJ12049" s="98"/>
    </row>
    <row r="12050" spans="135:140">
      <c r="EE12050" s="114"/>
      <c r="EF12050" s="98"/>
      <c r="EG12050" s="98"/>
      <c r="EH12050" s="98"/>
      <c r="EI12050" s="98"/>
      <c r="EJ12050" s="98"/>
    </row>
    <row r="12051" spans="135:140">
      <c r="EE12051" s="114"/>
      <c r="EF12051" s="98"/>
      <c r="EG12051" s="98"/>
      <c r="EH12051" s="98"/>
      <c r="EI12051" s="98"/>
      <c r="EJ12051" s="98"/>
    </row>
    <row r="12052" spans="135:140">
      <c r="EE12052" s="114"/>
      <c r="EF12052" s="98"/>
      <c r="EG12052" s="98"/>
      <c r="EH12052" s="98"/>
      <c r="EI12052" s="98"/>
      <c r="EJ12052" s="98"/>
    </row>
    <row r="12053" spans="135:140">
      <c r="EE12053" s="114"/>
      <c r="EF12053" s="98"/>
      <c r="EG12053" s="98"/>
      <c r="EH12053" s="98"/>
      <c r="EI12053" s="98"/>
      <c r="EJ12053" s="98"/>
    </row>
    <row r="12054" spans="135:140">
      <c r="EE12054" s="114"/>
      <c r="EF12054" s="98"/>
      <c r="EG12054" s="98"/>
      <c r="EH12054" s="98"/>
      <c r="EI12054" s="98"/>
      <c r="EJ12054" s="98"/>
    </row>
    <row r="12055" spans="135:140">
      <c r="EE12055" s="114"/>
      <c r="EF12055" s="98"/>
      <c r="EG12055" s="98"/>
      <c r="EH12055" s="98"/>
      <c r="EI12055" s="98"/>
      <c r="EJ12055" s="98"/>
    </row>
    <row r="12056" spans="135:140">
      <c r="EE12056" s="114"/>
      <c r="EF12056" s="98"/>
      <c r="EG12056" s="98"/>
      <c r="EH12056" s="98"/>
      <c r="EI12056" s="98"/>
      <c r="EJ12056" s="98"/>
    </row>
    <row r="12057" spans="135:140">
      <c r="EE12057" s="114"/>
      <c r="EF12057" s="98"/>
      <c r="EG12057" s="98"/>
      <c r="EH12057" s="98"/>
      <c r="EI12057" s="98"/>
      <c r="EJ12057" s="98"/>
    </row>
    <row r="12058" spans="135:140">
      <c r="EE12058" s="114"/>
      <c r="EF12058" s="98"/>
      <c r="EG12058" s="98"/>
      <c r="EH12058" s="98"/>
      <c r="EI12058" s="98"/>
      <c r="EJ12058" s="98"/>
    </row>
    <row r="12059" spans="135:140">
      <c r="EE12059" s="114"/>
      <c r="EF12059" s="98"/>
      <c r="EG12059" s="98"/>
      <c r="EH12059" s="98"/>
      <c r="EI12059" s="98"/>
      <c r="EJ12059" s="98"/>
    </row>
    <row r="12060" spans="135:140">
      <c r="EE12060" s="114"/>
      <c r="EF12060" s="98"/>
      <c r="EG12060" s="98"/>
      <c r="EH12060" s="98"/>
      <c r="EI12060" s="98"/>
      <c r="EJ12060" s="98"/>
    </row>
    <row r="12061" spans="135:140">
      <c r="EE12061" s="114"/>
      <c r="EF12061" s="98"/>
      <c r="EG12061" s="98"/>
      <c r="EH12061" s="98"/>
      <c r="EI12061" s="98"/>
      <c r="EJ12061" s="98"/>
    </row>
    <row r="12062" spans="135:140">
      <c r="EE12062" s="114"/>
      <c r="EF12062" s="98"/>
      <c r="EG12062" s="98"/>
      <c r="EH12062" s="98"/>
      <c r="EI12062" s="98"/>
      <c r="EJ12062" s="98"/>
    </row>
    <row r="12063" spans="135:140">
      <c r="EE12063" s="114"/>
      <c r="EF12063" s="98"/>
      <c r="EG12063" s="98"/>
      <c r="EH12063" s="98"/>
      <c r="EI12063" s="98"/>
      <c r="EJ12063" s="98"/>
    </row>
    <row r="12064" spans="135:140">
      <c r="EE12064" s="114"/>
      <c r="EF12064" s="98"/>
      <c r="EG12064" s="98"/>
      <c r="EH12064" s="98"/>
      <c r="EI12064" s="98"/>
      <c r="EJ12064" s="98"/>
    </row>
    <row r="12065" spans="135:140">
      <c r="EE12065" s="114"/>
      <c r="EF12065" s="98"/>
      <c r="EG12065" s="98"/>
      <c r="EH12065" s="98"/>
      <c r="EI12065" s="98"/>
      <c r="EJ12065" s="98"/>
    </row>
    <row r="12066" spans="135:140">
      <c r="EE12066" s="114"/>
      <c r="EF12066" s="98"/>
      <c r="EG12066" s="98"/>
      <c r="EH12066" s="98"/>
      <c r="EI12066" s="98"/>
      <c r="EJ12066" s="98"/>
    </row>
    <row r="12067" spans="135:140">
      <c r="EE12067" s="114"/>
      <c r="EF12067" s="98"/>
      <c r="EG12067" s="98"/>
      <c r="EH12067" s="98"/>
      <c r="EI12067" s="98"/>
      <c r="EJ12067" s="98"/>
    </row>
    <row r="12068" spans="135:140">
      <c r="EE12068" s="114"/>
      <c r="EF12068" s="98"/>
      <c r="EG12068" s="98"/>
      <c r="EH12068" s="98"/>
      <c r="EI12068" s="98"/>
      <c r="EJ12068" s="98"/>
    </row>
    <row r="12069" spans="135:140">
      <c r="EE12069" s="114"/>
      <c r="EF12069" s="98"/>
      <c r="EG12069" s="98"/>
      <c r="EH12069" s="98"/>
      <c r="EI12069" s="98"/>
      <c r="EJ12069" s="98"/>
    </row>
    <row r="12070" spans="135:140">
      <c r="EE12070" s="114"/>
      <c r="EF12070" s="98"/>
      <c r="EG12070" s="98"/>
      <c r="EH12070" s="98"/>
      <c r="EI12070" s="98"/>
      <c r="EJ12070" s="98"/>
    </row>
    <row r="12071" spans="135:140">
      <c r="EE12071" s="114"/>
      <c r="EF12071" s="98"/>
      <c r="EG12071" s="98"/>
      <c r="EH12071" s="98"/>
      <c r="EI12071" s="98"/>
      <c r="EJ12071" s="98"/>
    </row>
    <row r="12072" spans="135:140">
      <c r="EE12072" s="114"/>
      <c r="EF12072" s="98"/>
      <c r="EG12072" s="98"/>
      <c r="EH12072" s="98"/>
      <c r="EI12072" s="98"/>
      <c r="EJ12072" s="98"/>
    </row>
    <row r="12073" spans="135:140">
      <c r="EE12073" s="114"/>
      <c r="EF12073" s="98"/>
      <c r="EG12073" s="98"/>
      <c r="EH12073" s="98"/>
      <c r="EI12073" s="98"/>
      <c r="EJ12073" s="98"/>
    </row>
    <row r="12074" spans="135:140">
      <c r="EE12074" s="114"/>
      <c r="EF12074" s="98"/>
      <c r="EG12074" s="98"/>
      <c r="EH12074" s="98"/>
      <c r="EI12074" s="98"/>
      <c r="EJ12074" s="98"/>
    </row>
    <row r="12075" spans="135:140">
      <c r="EE12075" s="114"/>
      <c r="EF12075" s="98"/>
      <c r="EG12075" s="98"/>
      <c r="EH12075" s="98"/>
      <c r="EI12075" s="98"/>
      <c r="EJ12075" s="98"/>
    </row>
    <row r="12076" spans="135:140">
      <c r="EE12076" s="114"/>
      <c r="EF12076" s="98"/>
      <c r="EG12076" s="98"/>
      <c r="EH12076" s="98"/>
      <c r="EI12076" s="98"/>
      <c r="EJ12076" s="98"/>
    </row>
    <row r="12077" spans="135:140">
      <c r="EE12077" s="114"/>
      <c r="EF12077" s="98"/>
      <c r="EG12077" s="98"/>
      <c r="EH12077" s="98"/>
      <c r="EI12077" s="98"/>
      <c r="EJ12077" s="98"/>
    </row>
    <row r="12078" spans="135:140">
      <c r="EE12078" s="114"/>
      <c r="EF12078" s="98"/>
      <c r="EG12078" s="98"/>
      <c r="EH12078" s="98"/>
      <c r="EI12078" s="98"/>
      <c r="EJ12078" s="98"/>
    </row>
    <row r="12079" spans="135:140">
      <c r="EE12079" s="114"/>
      <c r="EF12079" s="98"/>
      <c r="EG12079" s="98"/>
      <c r="EH12079" s="98"/>
      <c r="EI12079" s="98"/>
      <c r="EJ12079" s="98"/>
    </row>
    <row r="12080" spans="135:140">
      <c r="EE12080" s="114"/>
      <c r="EF12080" s="98"/>
      <c r="EG12080" s="98"/>
      <c r="EH12080" s="98"/>
      <c r="EI12080" s="98"/>
      <c r="EJ12080" s="98"/>
    </row>
    <row r="12081" spans="135:140">
      <c r="EE12081" s="114"/>
      <c r="EF12081" s="98"/>
      <c r="EG12081" s="98"/>
      <c r="EH12081" s="98"/>
      <c r="EI12081" s="98"/>
      <c r="EJ12081" s="98"/>
    </row>
    <row r="12082" spans="135:140">
      <c r="EE12082" s="114"/>
      <c r="EF12082" s="98"/>
      <c r="EG12082" s="98"/>
      <c r="EH12082" s="98"/>
      <c r="EI12082" s="98"/>
      <c r="EJ12082" s="98"/>
    </row>
    <row r="12083" spans="135:140">
      <c r="EE12083" s="114"/>
      <c r="EF12083" s="98"/>
      <c r="EG12083" s="98"/>
      <c r="EH12083" s="98"/>
      <c r="EI12083" s="98"/>
      <c r="EJ12083" s="98"/>
    </row>
    <row r="12084" spans="135:140">
      <c r="EE12084" s="114"/>
      <c r="EF12084" s="98"/>
      <c r="EG12084" s="98"/>
      <c r="EH12084" s="98"/>
      <c r="EI12084" s="98"/>
      <c r="EJ12084" s="98"/>
    </row>
    <row r="12085" spans="135:140">
      <c r="EE12085" s="114"/>
      <c r="EF12085" s="98"/>
      <c r="EG12085" s="98"/>
      <c r="EH12085" s="98"/>
      <c r="EI12085" s="98"/>
      <c r="EJ12085" s="98"/>
    </row>
    <row r="12086" spans="135:140">
      <c r="EE12086" s="114"/>
      <c r="EF12086" s="98"/>
      <c r="EG12086" s="98"/>
      <c r="EH12086" s="98"/>
      <c r="EI12086" s="98"/>
      <c r="EJ12086" s="98"/>
    </row>
    <row r="12087" spans="135:140">
      <c r="EE12087" s="114"/>
      <c r="EF12087" s="98"/>
      <c r="EG12087" s="98"/>
      <c r="EH12087" s="98"/>
      <c r="EI12087" s="98"/>
      <c r="EJ12087" s="98"/>
    </row>
    <row r="12088" spans="135:140">
      <c r="EE12088" s="114"/>
      <c r="EF12088" s="98"/>
      <c r="EG12088" s="98"/>
      <c r="EH12088" s="98"/>
      <c r="EI12088" s="98"/>
      <c r="EJ12088" s="98"/>
    </row>
    <row r="12089" spans="135:140">
      <c r="EE12089" s="114"/>
      <c r="EF12089" s="98"/>
      <c r="EG12089" s="98"/>
      <c r="EH12089" s="98"/>
      <c r="EI12089" s="98"/>
      <c r="EJ12089" s="98"/>
    </row>
    <row r="12090" spans="135:140">
      <c r="EE12090" s="114"/>
      <c r="EF12090" s="98"/>
      <c r="EG12090" s="98"/>
      <c r="EH12090" s="98"/>
      <c r="EI12090" s="98"/>
      <c r="EJ12090" s="98"/>
    </row>
    <row r="12091" spans="135:140">
      <c r="EE12091" s="114"/>
      <c r="EF12091" s="98"/>
      <c r="EG12091" s="98"/>
      <c r="EH12091" s="98"/>
      <c r="EI12091" s="98"/>
      <c r="EJ12091" s="98"/>
    </row>
    <row r="12092" spans="135:140">
      <c r="EE12092" s="114"/>
      <c r="EF12092" s="98"/>
      <c r="EG12092" s="98"/>
      <c r="EH12092" s="98"/>
      <c r="EI12092" s="98"/>
      <c r="EJ12092" s="98"/>
    </row>
    <row r="12093" spans="135:140">
      <c r="EE12093" s="114"/>
      <c r="EF12093" s="98"/>
      <c r="EG12093" s="98"/>
      <c r="EH12093" s="98"/>
      <c r="EI12093" s="98"/>
      <c r="EJ12093" s="98"/>
    </row>
    <row r="12094" spans="135:140">
      <c r="EE12094" s="114"/>
      <c r="EF12094" s="98"/>
      <c r="EG12094" s="98"/>
      <c r="EH12094" s="98"/>
      <c r="EI12094" s="98"/>
      <c r="EJ12094" s="98"/>
    </row>
    <row r="12095" spans="135:140">
      <c r="EE12095" s="114"/>
      <c r="EF12095" s="98"/>
      <c r="EG12095" s="98"/>
      <c r="EH12095" s="98"/>
      <c r="EI12095" s="98"/>
      <c r="EJ12095" s="98"/>
    </row>
    <row r="12096" spans="135:140">
      <c r="EE12096" s="114"/>
      <c r="EF12096" s="98"/>
      <c r="EG12096" s="98"/>
      <c r="EH12096" s="98"/>
      <c r="EI12096" s="98"/>
      <c r="EJ12096" s="98"/>
    </row>
    <row r="12097" spans="135:140">
      <c r="EE12097" s="114"/>
      <c r="EF12097" s="98"/>
      <c r="EG12097" s="98"/>
      <c r="EH12097" s="98"/>
      <c r="EI12097" s="98"/>
      <c r="EJ12097" s="98"/>
    </row>
    <row r="12098" spans="135:140">
      <c r="EE12098" s="114"/>
      <c r="EF12098" s="98"/>
      <c r="EG12098" s="98"/>
      <c r="EH12098" s="98"/>
      <c r="EI12098" s="98"/>
      <c r="EJ12098" s="98"/>
    </row>
    <row r="12099" spans="135:140">
      <c r="EE12099" s="114"/>
      <c r="EF12099" s="98"/>
      <c r="EG12099" s="98"/>
      <c r="EH12099" s="98"/>
      <c r="EI12099" s="98"/>
      <c r="EJ12099" s="98"/>
    </row>
    <row r="12100" spans="135:140">
      <c r="EE12100" s="114"/>
      <c r="EF12100" s="98"/>
      <c r="EG12100" s="98"/>
      <c r="EH12100" s="98"/>
      <c r="EI12100" s="98"/>
      <c r="EJ12100" s="98"/>
    </row>
    <row r="12101" spans="135:140">
      <c r="EE12101" s="114"/>
      <c r="EF12101" s="98"/>
      <c r="EG12101" s="98"/>
      <c r="EH12101" s="98"/>
      <c r="EI12101" s="98"/>
      <c r="EJ12101" s="98"/>
    </row>
    <row r="12102" spans="135:140">
      <c r="EE12102" s="114"/>
      <c r="EF12102" s="98"/>
      <c r="EG12102" s="98"/>
      <c r="EH12102" s="98"/>
      <c r="EI12102" s="98"/>
      <c r="EJ12102" s="98"/>
    </row>
    <row r="12103" spans="135:140">
      <c r="EE12103" s="114"/>
      <c r="EF12103" s="98"/>
      <c r="EG12103" s="98"/>
      <c r="EH12103" s="98"/>
      <c r="EI12103" s="98"/>
      <c r="EJ12103" s="98"/>
    </row>
    <row r="12104" spans="135:140">
      <c r="EE12104" s="114"/>
      <c r="EF12104" s="98"/>
      <c r="EG12104" s="98"/>
      <c r="EH12104" s="98"/>
      <c r="EI12104" s="98"/>
      <c r="EJ12104" s="98"/>
    </row>
    <row r="12105" spans="135:140">
      <c r="EE12105" s="114"/>
      <c r="EF12105" s="98"/>
      <c r="EG12105" s="98"/>
      <c r="EH12105" s="98"/>
      <c r="EI12105" s="98"/>
      <c r="EJ12105" s="98"/>
    </row>
    <row r="12106" spans="135:140">
      <c r="EE12106" s="114"/>
      <c r="EF12106" s="98"/>
      <c r="EG12106" s="98"/>
      <c r="EH12106" s="98"/>
      <c r="EI12106" s="98"/>
      <c r="EJ12106" s="98"/>
    </row>
    <row r="12107" spans="135:140">
      <c r="EE12107" s="114"/>
      <c r="EF12107" s="98"/>
      <c r="EG12107" s="98"/>
      <c r="EH12107" s="98"/>
      <c r="EI12107" s="98"/>
      <c r="EJ12107" s="98"/>
    </row>
    <row r="12108" spans="135:140">
      <c r="EE12108" s="114"/>
      <c r="EF12108" s="98"/>
      <c r="EG12108" s="98"/>
      <c r="EH12108" s="98"/>
      <c r="EI12108" s="98"/>
      <c r="EJ12108" s="98"/>
    </row>
    <row r="12109" spans="135:140">
      <c r="EE12109" s="114"/>
      <c r="EF12109" s="98"/>
      <c r="EG12109" s="98"/>
      <c r="EH12109" s="98"/>
      <c r="EI12109" s="98"/>
      <c r="EJ12109" s="98"/>
    </row>
    <row r="12110" spans="135:140">
      <c r="EE12110" s="114"/>
      <c r="EF12110" s="98"/>
      <c r="EG12110" s="98"/>
      <c r="EH12110" s="98"/>
      <c r="EI12110" s="98"/>
      <c r="EJ12110" s="98"/>
    </row>
    <row r="12111" spans="135:140">
      <c r="EE12111" s="114"/>
      <c r="EF12111" s="98"/>
      <c r="EG12111" s="98"/>
      <c r="EH12111" s="98"/>
      <c r="EI12111" s="98"/>
      <c r="EJ12111" s="98"/>
    </row>
    <row r="12112" spans="135:140">
      <c r="EE12112" s="114"/>
      <c r="EF12112" s="98"/>
      <c r="EG12112" s="98"/>
      <c r="EH12112" s="98"/>
      <c r="EI12112" s="98"/>
      <c r="EJ12112" s="98"/>
    </row>
    <row r="12113" spans="135:140">
      <c r="EE12113" s="114"/>
      <c r="EF12113" s="98"/>
      <c r="EG12113" s="98"/>
      <c r="EH12113" s="98"/>
      <c r="EI12113" s="98"/>
      <c r="EJ12113" s="98"/>
    </row>
    <row r="12114" spans="135:140">
      <c r="EE12114" s="114"/>
      <c r="EF12114" s="98"/>
      <c r="EG12114" s="98"/>
      <c r="EH12114" s="98"/>
      <c r="EI12114" s="98"/>
      <c r="EJ12114" s="98"/>
    </row>
    <row r="12115" spans="135:140">
      <c r="EE12115" s="114"/>
      <c r="EF12115" s="98"/>
      <c r="EG12115" s="98"/>
      <c r="EH12115" s="98"/>
      <c r="EI12115" s="98"/>
      <c r="EJ12115" s="98"/>
    </row>
    <row r="12116" spans="135:140">
      <c r="EE12116" s="114"/>
      <c r="EF12116" s="98"/>
      <c r="EG12116" s="98"/>
      <c r="EH12116" s="98"/>
      <c r="EI12116" s="98"/>
      <c r="EJ12116" s="98"/>
    </row>
    <row r="12117" spans="135:140">
      <c r="EE12117" s="114"/>
      <c r="EF12117" s="98"/>
      <c r="EG12117" s="98"/>
      <c r="EH12117" s="98"/>
      <c r="EI12117" s="98"/>
      <c r="EJ12117" s="98"/>
    </row>
    <row r="12118" spans="135:140">
      <c r="EE12118" s="114"/>
      <c r="EF12118" s="98"/>
      <c r="EG12118" s="98"/>
      <c r="EH12118" s="98"/>
      <c r="EI12118" s="98"/>
      <c r="EJ12118" s="98"/>
    </row>
    <row r="12119" spans="135:140">
      <c r="EE12119" s="114"/>
      <c r="EF12119" s="98"/>
      <c r="EG12119" s="98"/>
      <c r="EH12119" s="98"/>
      <c r="EI12119" s="98"/>
      <c r="EJ12119" s="98"/>
    </row>
    <row r="12120" spans="135:140">
      <c r="EE12120" s="114"/>
      <c r="EF12120" s="98"/>
      <c r="EG12120" s="98"/>
      <c r="EH12120" s="98"/>
      <c r="EI12120" s="98"/>
      <c r="EJ12120" s="98"/>
    </row>
    <row r="12121" spans="135:140">
      <c r="EE12121" s="114"/>
      <c r="EF12121" s="98"/>
      <c r="EG12121" s="98"/>
      <c r="EH12121" s="98"/>
      <c r="EI12121" s="98"/>
      <c r="EJ12121" s="98"/>
    </row>
    <row r="12122" spans="135:140">
      <c r="EE12122" s="114"/>
      <c r="EF12122" s="98"/>
      <c r="EG12122" s="98"/>
      <c r="EH12122" s="98"/>
      <c r="EI12122" s="98"/>
      <c r="EJ12122" s="98"/>
    </row>
    <row r="12123" spans="135:140">
      <c r="EE12123" s="114"/>
      <c r="EF12123" s="98"/>
      <c r="EG12123" s="98"/>
      <c r="EH12123" s="98"/>
      <c r="EI12123" s="98"/>
      <c r="EJ12123" s="98"/>
    </row>
    <row r="12124" spans="135:140">
      <c r="EE12124" s="114"/>
      <c r="EF12124" s="98"/>
      <c r="EG12124" s="98"/>
      <c r="EH12124" s="98"/>
      <c r="EI12124" s="98"/>
      <c r="EJ12124" s="98"/>
    </row>
    <row r="12125" spans="135:140">
      <c r="EE12125" s="114"/>
      <c r="EF12125" s="98"/>
      <c r="EG12125" s="98"/>
      <c r="EH12125" s="98"/>
      <c r="EI12125" s="98"/>
      <c r="EJ12125" s="98"/>
    </row>
    <row r="12126" spans="135:140">
      <c r="EE12126" s="114"/>
      <c r="EF12126" s="98"/>
      <c r="EG12126" s="98"/>
      <c r="EH12126" s="98"/>
      <c r="EI12126" s="98"/>
      <c r="EJ12126" s="98"/>
    </row>
    <row r="12127" spans="135:140">
      <c r="EE12127" s="114"/>
      <c r="EF12127" s="98"/>
      <c r="EG12127" s="98"/>
      <c r="EH12127" s="98"/>
      <c r="EI12127" s="98"/>
      <c r="EJ12127" s="98"/>
    </row>
    <row r="12128" spans="135:140">
      <c r="EE12128" s="114"/>
      <c r="EF12128" s="98"/>
      <c r="EG12128" s="98"/>
      <c r="EH12128" s="98"/>
      <c r="EI12128" s="98"/>
      <c r="EJ12128" s="98"/>
    </row>
    <row r="12129" spans="135:140">
      <c r="EE12129" s="114"/>
      <c r="EF12129" s="98"/>
      <c r="EG12129" s="98"/>
      <c r="EH12129" s="98"/>
      <c r="EI12129" s="98"/>
      <c r="EJ12129" s="98"/>
    </row>
    <row r="12130" spans="135:140">
      <c r="EE12130" s="114"/>
      <c r="EF12130" s="98"/>
      <c r="EG12130" s="98"/>
      <c r="EH12130" s="98"/>
      <c r="EI12130" s="98"/>
      <c r="EJ12130" s="98"/>
    </row>
    <row r="12131" spans="135:140">
      <c r="EE12131" s="114"/>
      <c r="EF12131" s="98"/>
      <c r="EG12131" s="98"/>
      <c r="EH12131" s="98"/>
      <c r="EI12131" s="98"/>
      <c r="EJ12131" s="98"/>
    </row>
    <row r="12132" spans="135:140">
      <c r="EE12132" s="114"/>
      <c r="EF12132" s="98"/>
      <c r="EG12132" s="98"/>
      <c r="EH12132" s="98"/>
      <c r="EI12132" s="98"/>
      <c r="EJ12132" s="98"/>
    </row>
    <row r="12133" spans="135:140">
      <c r="EE12133" s="114"/>
      <c r="EF12133" s="98"/>
      <c r="EG12133" s="98"/>
      <c r="EH12133" s="98"/>
      <c r="EI12133" s="98"/>
      <c r="EJ12133" s="98"/>
    </row>
    <row r="12134" spans="135:140">
      <c r="EE12134" s="114"/>
      <c r="EF12134" s="98"/>
      <c r="EG12134" s="98"/>
      <c r="EH12134" s="98"/>
      <c r="EI12134" s="98"/>
      <c r="EJ12134" s="98"/>
    </row>
    <row r="12135" spans="135:140">
      <c r="EE12135" s="114"/>
      <c r="EF12135" s="98"/>
      <c r="EG12135" s="98"/>
      <c r="EH12135" s="98"/>
      <c r="EI12135" s="98"/>
      <c r="EJ12135" s="98"/>
    </row>
    <row r="12136" spans="135:140">
      <c r="EE12136" s="114"/>
      <c r="EF12136" s="98"/>
      <c r="EG12136" s="98"/>
      <c r="EH12136" s="98"/>
      <c r="EI12136" s="98"/>
      <c r="EJ12136" s="98"/>
    </row>
    <row r="12137" spans="135:140">
      <c r="EE12137" s="114"/>
      <c r="EF12137" s="98"/>
      <c r="EG12137" s="98"/>
      <c r="EH12137" s="98"/>
      <c r="EI12137" s="98"/>
      <c r="EJ12137" s="98"/>
    </row>
    <row r="12138" spans="135:140">
      <c r="EE12138" s="114"/>
      <c r="EF12138" s="98"/>
      <c r="EG12138" s="98"/>
      <c r="EH12138" s="98"/>
      <c r="EI12138" s="98"/>
      <c r="EJ12138" s="98"/>
    </row>
    <row r="12139" spans="135:140">
      <c r="EE12139" s="114"/>
      <c r="EF12139" s="98"/>
      <c r="EG12139" s="98"/>
      <c r="EH12139" s="98"/>
      <c r="EI12139" s="98"/>
      <c r="EJ12139" s="98"/>
    </row>
    <row r="12140" spans="135:140">
      <c r="EE12140" s="114"/>
      <c r="EF12140" s="98"/>
      <c r="EG12140" s="98"/>
      <c r="EH12140" s="98"/>
      <c r="EI12140" s="98"/>
      <c r="EJ12140" s="98"/>
    </row>
    <row r="12141" spans="135:140">
      <c r="EE12141" s="114"/>
      <c r="EF12141" s="98"/>
      <c r="EG12141" s="98"/>
      <c r="EH12141" s="98"/>
      <c r="EI12141" s="98"/>
      <c r="EJ12141" s="98"/>
    </row>
    <row r="12142" spans="135:140">
      <c r="EE12142" s="114"/>
      <c r="EF12142" s="98"/>
      <c r="EG12142" s="98"/>
      <c r="EH12142" s="98"/>
      <c r="EI12142" s="98"/>
      <c r="EJ12142" s="98"/>
    </row>
    <row r="12143" spans="135:140">
      <c r="EE12143" s="114"/>
      <c r="EF12143" s="98"/>
      <c r="EG12143" s="98"/>
      <c r="EH12143" s="98"/>
      <c r="EI12143" s="98"/>
      <c r="EJ12143" s="98"/>
    </row>
    <row r="12144" spans="135:140">
      <c r="EE12144" s="114"/>
      <c r="EF12144" s="98"/>
      <c r="EG12144" s="98"/>
      <c r="EH12144" s="98"/>
      <c r="EI12144" s="98"/>
      <c r="EJ12144" s="98"/>
    </row>
    <row r="12145" spans="135:140">
      <c r="EE12145" s="114"/>
      <c r="EF12145" s="98"/>
      <c r="EG12145" s="98"/>
      <c r="EH12145" s="98"/>
      <c r="EI12145" s="98"/>
      <c r="EJ12145" s="98"/>
    </row>
    <row r="12146" spans="135:140">
      <c r="EE12146" s="114"/>
      <c r="EF12146" s="98"/>
      <c r="EG12146" s="98"/>
      <c r="EH12146" s="98"/>
      <c r="EI12146" s="98"/>
      <c r="EJ12146" s="98"/>
    </row>
    <row r="12147" spans="135:140">
      <c r="EE12147" s="114"/>
      <c r="EF12147" s="98"/>
      <c r="EG12147" s="98"/>
      <c r="EH12147" s="98"/>
      <c r="EI12147" s="98"/>
      <c r="EJ12147" s="98"/>
    </row>
    <row r="12148" spans="135:140">
      <c r="EE12148" s="114"/>
      <c r="EF12148" s="98"/>
      <c r="EG12148" s="98"/>
      <c r="EH12148" s="98"/>
      <c r="EI12148" s="98"/>
      <c r="EJ12148" s="98"/>
    </row>
    <row r="12149" spans="135:140">
      <c r="EE12149" s="114"/>
      <c r="EF12149" s="98"/>
      <c r="EG12149" s="98"/>
      <c r="EH12149" s="98"/>
      <c r="EI12149" s="98"/>
      <c r="EJ12149" s="98"/>
    </row>
    <row r="12150" spans="135:140">
      <c r="EE12150" s="114"/>
      <c r="EF12150" s="98"/>
      <c r="EG12150" s="98"/>
      <c r="EH12150" s="98"/>
      <c r="EI12150" s="98"/>
      <c r="EJ12150" s="98"/>
    </row>
    <row r="12151" spans="135:140">
      <c r="EE12151" s="114"/>
      <c r="EF12151" s="98"/>
      <c r="EG12151" s="98"/>
      <c r="EH12151" s="98"/>
      <c r="EI12151" s="98"/>
      <c r="EJ12151" s="98"/>
    </row>
    <row r="12152" spans="135:140">
      <c r="EE12152" s="114"/>
      <c r="EF12152" s="98"/>
      <c r="EG12152" s="98"/>
      <c r="EH12152" s="98"/>
      <c r="EI12152" s="98"/>
      <c r="EJ12152" s="98"/>
    </row>
    <row r="12153" spans="135:140">
      <c r="EE12153" s="114"/>
      <c r="EF12153" s="98"/>
      <c r="EG12153" s="98"/>
      <c r="EH12153" s="98"/>
      <c r="EI12153" s="98"/>
      <c r="EJ12153" s="98"/>
    </row>
    <row r="12154" spans="135:140">
      <c r="EE12154" s="114"/>
      <c r="EF12154" s="98"/>
      <c r="EG12154" s="98"/>
      <c r="EH12154" s="98"/>
      <c r="EI12154" s="98"/>
      <c r="EJ12154" s="98"/>
    </row>
    <row r="12155" spans="135:140">
      <c r="EE12155" s="114"/>
      <c r="EF12155" s="98"/>
      <c r="EG12155" s="98"/>
      <c r="EH12155" s="98"/>
      <c r="EI12155" s="98"/>
      <c r="EJ12155" s="98"/>
    </row>
    <row r="12156" spans="135:140">
      <c r="EE12156" s="114"/>
      <c r="EF12156" s="98"/>
      <c r="EG12156" s="98"/>
      <c r="EH12156" s="98"/>
      <c r="EI12156" s="98"/>
      <c r="EJ12156" s="98"/>
    </row>
    <row r="12157" spans="135:140">
      <c r="EE12157" s="114"/>
      <c r="EF12157" s="98"/>
      <c r="EG12157" s="98"/>
      <c r="EH12157" s="98"/>
      <c r="EI12157" s="98"/>
      <c r="EJ12157" s="98"/>
    </row>
    <row r="12158" spans="135:140">
      <c r="EE12158" s="114"/>
      <c r="EF12158" s="98"/>
      <c r="EG12158" s="98"/>
      <c r="EH12158" s="98"/>
      <c r="EI12158" s="98"/>
      <c r="EJ12158" s="98"/>
    </row>
    <row r="12159" spans="135:140">
      <c r="EE12159" s="114"/>
      <c r="EF12159" s="98"/>
      <c r="EG12159" s="98"/>
      <c r="EH12159" s="98"/>
      <c r="EI12159" s="98"/>
      <c r="EJ12159" s="98"/>
    </row>
    <row r="12160" spans="135:140">
      <c r="EE12160" s="114"/>
      <c r="EF12160" s="98"/>
      <c r="EG12160" s="98"/>
      <c r="EH12160" s="98"/>
      <c r="EI12160" s="98"/>
      <c r="EJ12160" s="98"/>
    </row>
    <row r="12161" spans="135:140">
      <c r="EE12161" s="114"/>
      <c r="EF12161" s="98"/>
      <c r="EG12161" s="98"/>
      <c r="EH12161" s="98"/>
      <c r="EI12161" s="98"/>
      <c r="EJ12161" s="98"/>
    </row>
    <row r="12162" spans="135:140">
      <c r="EE12162" s="114"/>
      <c r="EF12162" s="98"/>
      <c r="EG12162" s="98"/>
      <c r="EH12162" s="98"/>
      <c r="EI12162" s="98"/>
      <c r="EJ12162" s="98"/>
    </row>
    <row r="12163" spans="135:140">
      <c r="EE12163" s="114"/>
      <c r="EF12163" s="98"/>
      <c r="EG12163" s="98"/>
      <c r="EH12163" s="98"/>
      <c r="EI12163" s="98"/>
      <c r="EJ12163" s="98"/>
    </row>
    <row r="12164" spans="135:140">
      <c r="EE12164" s="114"/>
      <c r="EF12164" s="98"/>
      <c r="EG12164" s="98"/>
      <c r="EH12164" s="98"/>
      <c r="EI12164" s="98"/>
      <c r="EJ12164" s="98"/>
    </row>
    <row r="12165" spans="135:140">
      <c r="EE12165" s="114"/>
      <c r="EF12165" s="98"/>
      <c r="EG12165" s="98"/>
      <c r="EH12165" s="98"/>
      <c r="EI12165" s="98"/>
      <c r="EJ12165" s="98"/>
    </row>
    <row r="12166" spans="135:140">
      <c r="EE12166" s="114"/>
      <c r="EF12166" s="98"/>
      <c r="EG12166" s="98"/>
      <c r="EH12166" s="98"/>
      <c r="EI12166" s="98"/>
      <c r="EJ12166" s="98"/>
    </row>
    <row r="12167" spans="135:140">
      <c r="EE12167" s="114"/>
      <c r="EF12167" s="98"/>
      <c r="EG12167" s="98"/>
      <c r="EH12167" s="98"/>
      <c r="EI12167" s="98"/>
      <c r="EJ12167" s="98"/>
    </row>
    <row r="12168" spans="135:140">
      <c r="EE12168" s="114"/>
      <c r="EF12168" s="98"/>
      <c r="EG12168" s="98"/>
      <c r="EH12168" s="98"/>
      <c r="EI12168" s="98"/>
      <c r="EJ12168" s="98"/>
    </row>
    <row r="12169" spans="135:140">
      <c r="EE12169" s="114"/>
      <c r="EF12169" s="98"/>
      <c r="EG12169" s="98"/>
      <c r="EH12169" s="98"/>
      <c r="EI12169" s="98"/>
      <c r="EJ12169" s="98"/>
    </row>
    <row r="12170" spans="135:140">
      <c r="EE12170" s="114"/>
      <c r="EF12170" s="98"/>
      <c r="EG12170" s="98"/>
      <c r="EH12170" s="98"/>
      <c r="EI12170" s="98"/>
      <c r="EJ12170" s="98"/>
    </row>
    <row r="12171" spans="135:140">
      <c r="EE12171" s="114"/>
      <c r="EF12171" s="98"/>
      <c r="EG12171" s="98"/>
      <c r="EH12171" s="98"/>
      <c r="EI12171" s="98"/>
      <c r="EJ12171" s="98"/>
    </row>
    <row r="12172" spans="135:140">
      <c r="EE12172" s="114"/>
      <c r="EF12172" s="98"/>
      <c r="EG12172" s="98"/>
      <c r="EH12172" s="98"/>
      <c r="EI12172" s="98"/>
      <c r="EJ12172" s="98"/>
    </row>
    <row r="12173" spans="135:140">
      <c r="EE12173" s="114"/>
      <c r="EF12173" s="98"/>
      <c r="EG12173" s="98"/>
      <c r="EH12173" s="98"/>
      <c r="EI12173" s="98"/>
      <c r="EJ12173" s="98"/>
    </row>
    <row r="12174" spans="135:140">
      <c r="EE12174" s="114"/>
      <c r="EF12174" s="98"/>
      <c r="EG12174" s="98"/>
      <c r="EH12174" s="98"/>
      <c r="EI12174" s="98"/>
      <c r="EJ12174" s="98"/>
    </row>
    <row r="12175" spans="135:140">
      <c r="EE12175" s="114"/>
      <c r="EF12175" s="98"/>
      <c r="EG12175" s="98"/>
      <c r="EH12175" s="98"/>
      <c r="EI12175" s="98"/>
      <c r="EJ12175" s="98"/>
    </row>
    <row r="12176" spans="135:140">
      <c r="EE12176" s="114"/>
      <c r="EF12176" s="98"/>
      <c r="EG12176" s="98"/>
      <c r="EH12176" s="98"/>
      <c r="EI12176" s="98"/>
      <c r="EJ12176" s="98"/>
    </row>
    <row r="12177" spans="135:140">
      <c r="EE12177" s="114"/>
      <c r="EF12177" s="98"/>
      <c r="EG12177" s="98"/>
      <c r="EH12177" s="98"/>
      <c r="EI12177" s="98"/>
      <c r="EJ12177" s="98"/>
    </row>
    <row r="12178" spans="135:140">
      <c r="EE12178" s="114"/>
      <c r="EF12178" s="98"/>
      <c r="EG12178" s="98"/>
      <c r="EH12178" s="98"/>
      <c r="EI12178" s="98"/>
      <c r="EJ12178" s="98"/>
    </row>
    <row r="12179" spans="135:140">
      <c r="EE12179" s="114"/>
      <c r="EF12179" s="98"/>
      <c r="EG12179" s="98"/>
      <c r="EH12179" s="98"/>
      <c r="EI12179" s="98"/>
      <c r="EJ12179" s="98"/>
    </row>
    <row r="12180" spans="135:140">
      <c r="EE12180" s="114"/>
      <c r="EF12180" s="98"/>
      <c r="EG12180" s="98"/>
      <c r="EH12180" s="98"/>
      <c r="EI12180" s="98"/>
      <c r="EJ12180" s="98"/>
    </row>
    <row r="12181" spans="135:140">
      <c r="EE12181" s="114"/>
      <c r="EF12181" s="98"/>
      <c r="EG12181" s="98"/>
      <c r="EH12181" s="98"/>
      <c r="EI12181" s="98"/>
      <c r="EJ12181" s="98"/>
    </row>
    <row r="12182" spans="135:140">
      <c r="EE12182" s="114"/>
      <c r="EF12182" s="98"/>
      <c r="EG12182" s="98"/>
      <c r="EH12182" s="98"/>
      <c r="EI12182" s="98"/>
      <c r="EJ12182" s="98"/>
    </row>
    <row r="12183" spans="135:140">
      <c r="EE12183" s="114"/>
      <c r="EF12183" s="98"/>
      <c r="EG12183" s="98"/>
      <c r="EH12183" s="98"/>
      <c r="EI12183" s="98"/>
      <c r="EJ12183" s="98"/>
    </row>
    <row r="12184" spans="135:140">
      <c r="EE12184" s="114"/>
      <c r="EF12184" s="98"/>
      <c r="EG12184" s="98"/>
      <c r="EH12184" s="98"/>
      <c r="EI12184" s="98"/>
      <c r="EJ12184" s="98"/>
    </row>
    <row r="12185" spans="135:140">
      <c r="EE12185" s="114"/>
      <c r="EF12185" s="98"/>
      <c r="EG12185" s="98"/>
      <c r="EH12185" s="98"/>
      <c r="EI12185" s="98"/>
      <c r="EJ12185" s="98"/>
    </row>
    <row r="12186" spans="135:140">
      <c r="EE12186" s="114"/>
      <c r="EF12186" s="98"/>
      <c r="EG12186" s="98"/>
      <c r="EH12186" s="98"/>
      <c r="EI12186" s="98"/>
      <c r="EJ12186" s="98"/>
    </row>
    <row r="12187" spans="135:140">
      <c r="EE12187" s="114"/>
      <c r="EF12187" s="98"/>
      <c r="EG12187" s="98"/>
      <c r="EH12187" s="98"/>
      <c r="EI12187" s="98"/>
      <c r="EJ12187" s="98"/>
    </row>
    <row r="12188" spans="135:140">
      <c r="EE12188" s="114"/>
      <c r="EF12188" s="98"/>
      <c r="EG12188" s="98"/>
      <c r="EH12188" s="98"/>
      <c r="EI12188" s="98"/>
      <c r="EJ12188" s="98"/>
    </row>
    <row r="12189" spans="135:140">
      <c r="EE12189" s="114"/>
      <c r="EF12189" s="98"/>
      <c r="EG12189" s="98"/>
      <c r="EH12189" s="98"/>
      <c r="EI12189" s="98"/>
      <c r="EJ12189" s="98"/>
    </row>
    <row r="12190" spans="135:140">
      <c r="EE12190" s="114"/>
      <c r="EF12190" s="98"/>
      <c r="EG12190" s="98"/>
      <c r="EH12190" s="98"/>
      <c r="EI12190" s="98"/>
      <c r="EJ12190" s="98"/>
    </row>
    <row r="12191" spans="135:140">
      <c r="EE12191" s="114"/>
      <c r="EF12191" s="98"/>
      <c r="EG12191" s="98"/>
      <c r="EH12191" s="98"/>
      <c r="EI12191" s="98"/>
      <c r="EJ12191" s="98"/>
    </row>
    <row r="12192" spans="135:140">
      <c r="EE12192" s="114"/>
      <c r="EF12192" s="98"/>
      <c r="EG12192" s="98"/>
      <c r="EH12192" s="98"/>
      <c r="EI12192" s="98"/>
      <c r="EJ12192" s="98"/>
    </row>
    <row r="12193" spans="135:140">
      <c r="EE12193" s="114"/>
      <c r="EF12193" s="98"/>
      <c r="EG12193" s="98"/>
      <c r="EH12193" s="98"/>
      <c r="EI12193" s="98"/>
      <c r="EJ12193" s="98"/>
    </row>
    <row r="12194" spans="135:140">
      <c r="EE12194" s="114"/>
      <c r="EF12194" s="98"/>
      <c r="EG12194" s="98"/>
      <c r="EH12194" s="98"/>
      <c r="EI12194" s="98"/>
      <c r="EJ12194" s="98"/>
    </row>
    <row r="12195" spans="135:140">
      <c r="EE12195" s="114"/>
      <c r="EF12195" s="98"/>
      <c r="EG12195" s="98"/>
      <c r="EH12195" s="98"/>
      <c r="EI12195" s="98"/>
      <c r="EJ12195" s="98"/>
    </row>
    <row r="12196" spans="135:140">
      <c r="EE12196" s="114"/>
      <c r="EF12196" s="98"/>
      <c r="EG12196" s="98"/>
      <c r="EH12196" s="98"/>
      <c r="EI12196" s="98"/>
      <c r="EJ12196" s="98"/>
    </row>
    <row r="12197" spans="135:140">
      <c r="EE12197" s="114"/>
      <c r="EF12197" s="98"/>
      <c r="EG12197" s="98"/>
      <c r="EH12197" s="98"/>
      <c r="EI12197" s="98"/>
      <c r="EJ12197" s="98"/>
    </row>
    <row r="12198" spans="135:140">
      <c r="EE12198" s="114"/>
      <c r="EF12198" s="98"/>
      <c r="EG12198" s="98"/>
      <c r="EH12198" s="98"/>
      <c r="EI12198" s="98"/>
      <c r="EJ12198" s="98"/>
    </row>
    <row r="12199" spans="135:140">
      <c r="EE12199" s="114"/>
      <c r="EF12199" s="98"/>
      <c r="EG12199" s="98"/>
      <c r="EH12199" s="98"/>
      <c r="EI12199" s="98"/>
      <c r="EJ12199" s="98"/>
    </row>
    <row r="12200" spans="135:140">
      <c r="EE12200" s="114"/>
      <c r="EF12200" s="98"/>
      <c r="EG12200" s="98"/>
      <c r="EH12200" s="98"/>
      <c r="EI12200" s="98"/>
      <c r="EJ12200" s="98"/>
    </row>
    <row r="12201" spans="135:140">
      <c r="EE12201" s="114"/>
      <c r="EF12201" s="98"/>
      <c r="EG12201" s="98"/>
      <c r="EH12201" s="98"/>
      <c r="EI12201" s="98"/>
      <c r="EJ12201" s="98"/>
    </row>
    <row r="12202" spans="135:140">
      <c r="EE12202" s="114"/>
      <c r="EF12202" s="98"/>
      <c r="EG12202" s="98"/>
      <c r="EH12202" s="98"/>
      <c r="EI12202" s="98"/>
      <c r="EJ12202" s="98"/>
    </row>
    <row r="12203" spans="135:140">
      <c r="EE12203" s="114"/>
      <c r="EF12203" s="98"/>
      <c r="EG12203" s="98"/>
      <c r="EH12203" s="98"/>
      <c r="EI12203" s="98"/>
      <c r="EJ12203" s="98"/>
    </row>
    <row r="12204" spans="135:140">
      <c r="EE12204" s="114"/>
      <c r="EF12204" s="98"/>
      <c r="EG12204" s="98"/>
      <c r="EH12204" s="98"/>
      <c r="EI12204" s="98"/>
      <c r="EJ12204" s="98"/>
    </row>
    <row r="12205" spans="135:140">
      <c r="EE12205" s="114"/>
      <c r="EF12205" s="98"/>
      <c r="EG12205" s="98"/>
      <c r="EH12205" s="98"/>
      <c r="EI12205" s="98"/>
      <c r="EJ12205" s="98"/>
    </row>
    <row r="12206" spans="135:140">
      <c r="EE12206" s="114"/>
      <c r="EF12206" s="98"/>
      <c r="EG12206" s="98"/>
      <c r="EH12206" s="98"/>
      <c r="EI12206" s="98"/>
      <c r="EJ12206" s="98"/>
    </row>
    <row r="12207" spans="135:140">
      <c r="EE12207" s="114"/>
      <c r="EF12207" s="98"/>
      <c r="EG12207" s="98"/>
      <c r="EH12207" s="98"/>
      <c r="EI12207" s="98"/>
      <c r="EJ12207" s="98"/>
    </row>
    <row r="12208" spans="135:140">
      <c r="EE12208" s="114"/>
      <c r="EF12208" s="98"/>
      <c r="EG12208" s="98"/>
      <c r="EH12208" s="98"/>
      <c r="EI12208" s="98"/>
      <c r="EJ12208" s="98"/>
    </row>
    <row r="12209" spans="135:140">
      <c r="EE12209" s="114"/>
      <c r="EF12209" s="98"/>
      <c r="EG12209" s="98"/>
      <c r="EH12209" s="98"/>
      <c r="EI12209" s="98"/>
      <c r="EJ12209" s="98"/>
    </row>
    <row r="12210" spans="135:140">
      <c r="EE12210" s="114"/>
      <c r="EF12210" s="98"/>
      <c r="EG12210" s="98"/>
      <c r="EH12210" s="98"/>
      <c r="EI12210" s="98"/>
      <c r="EJ12210" s="98"/>
    </row>
    <row r="12211" spans="135:140">
      <c r="EE12211" s="114"/>
      <c r="EF12211" s="98"/>
      <c r="EG12211" s="98"/>
      <c r="EH12211" s="98"/>
      <c r="EI12211" s="98"/>
      <c r="EJ12211" s="98"/>
    </row>
    <row r="12212" spans="135:140">
      <c r="EE12212" s="114"/>
      <c r="EF12212" s="98"/>
      <c r="EG12212" s="98"/>
      <c r="EH12212" s="98"/>
      <c r="EI12212" s="98"/>
      <c r="EJ12212" s="98"/>
    </row>
    <row r="12213" spans="135:140">
      <c r="EE12213" s="114"/>
      <c r="EF12213" s="98"/>
      <c r="EG12213" s="98"/>
      <c r="EH12213" s="98"/>
      <c r="EI12213" s="98"/>
      <c r="EJ12213" s="98"/>
    </row>
    <row r="12214" spans="135:140">
      <c r="EE12214" s="114"/>
      <c r="EF12214" s="98"/>
      <c r="EG12214" s="98"/>
      <c r="EH12214" s="98"/>
      <c r="EI12214" s="98"/>
      <c r="EJ12214" s="98"/>
    </row>
    <row r="12215" spans="135:140">
      <c r="EE12215" s="114"/>
      <c r="EF12215" s="98"/>
      <c r="EG12215" s="98"/>
      <c r="EH12215" s="98"/>
      <c r="EI12215" s="98"/>
      <c r="EJ12215" s="98"/>
    </row>
    <row r="12216" spans="135:140">
      <c r="EE12216" s="114"/>
      <c r="EF12216" s="98"/>
      <c r="EG12216" s="98"/>
      <c r="EH12216" s="98"/>
      <c r="EI12216" s="98"/>
      <c r="EJ12216" s="98"/>
    </row>
    <row r="12217" spans="135:140">
      <c r="EE12217" s="114"/>
      <c r="EF12217" s="98"/>
      <c r="EG12217" s="98"/>
      <c r="EH12217" s="98"/>
      <c r="EI12217" s="98"/>
      <c r="EJ12217" s="98"/>
    </row>
    <row r="12218" spans="135:140">
      <c r="EE12218" s="114"/>
      <c r="EF12218" s="98"/>
      <c r="EG12218" s="98"/>
      <c r="EH12218" s="98"/>
      <c r="EI12218" s="98"/>
      <c r="EJ12218" s="98"/>
    </row>
    <row r="12219" spans="135:140">
      <c r="EE12219" s="114"/>
      <c r="EF12219" s="98"/>
      <c r="EG12219" s="98"/>
      <c r="EH12219" s="98"/>
      <c r="EI12219" s="98"/>
      <c r="EJ12219" s="98"/>
    </row>
    <row r="12220" spans="135:140">
      <c r="EE12220" s="114"/>
      <c r="EF12220" s="98"/>
      <c r="EG12220" s="98"/>
      <c r="EH12220" s="98"/>
      <c r="EI12220" s="98"/>
      <c r="EJ12220" s="98"/>
    </row>
    <row r="12221" spans="135:140">
      <c r="EE12221" s="114"/>
      <c r="EF12221" s="98"/>
      <c r="EG12221" s="98"/>
      <c r="EH12221" s="98"/>
      <c r="EI12221" s="98"/>
      <c r="EJ12221" s="98"/>
    </row>
    <row r="12222" spans="135:140">
      <c r="EE12222" s="114"/>
      <c r="EF12222" s="98"/>
      <c r="EG12222" s="98"/>
      <c r="EH12222" s="98"/>
      <c r="EI12222" s="98"/>
      <c r="EJ12222" s="98"/>
    </row>
    <row r="12223" spans="135:140">
      <c r="EE12223" s="114"/>
      <c r="EF12223" s="98"/>
      <c r="EG12223" s="98"/>
      <c r="EH12223" s="98"/>
      <c r="EI12223" s="98"/>
      <c r="EJ12223" s="98"/>
    </row>
    <row r="12224" spans="135:140">
      <c r="EE12224" s="114"/>
      <c r="EF12224" s="98"/>
      <c r="EG12224" s="98"/>
      <c r="EH12224" s="98"/>
      <c r="EI12224" s="98"/>
      <c r="EJ12224" s="98"/>
    </row>
    <row r="12225" spans="135:140">
      <c r="EE12225" s="114"/>
      <c r="EF12225" s="98"/>
      <c r="EG12225" s="98"/>
      <c r="EH12225" s="98"/>
      <c r="EI12225" s="98"/>
      <c r="EJ12225" s="98"/>
    </row>
    <row r="12226" spans="135:140">
      <c r="EE12226" s="114"/>
      <c r="EF12226" s="98"/>
      <c r="EG12226" s="98"/>
      <c r="EH12226" s="98"/>
      <c r="EI12226" s="98"/>
      <c r="EJ12226" s="98"/>
    </row>
    <row r="12227" spans="135:140">
      <c r="EE12227" s="114"/>
      <c r="EF12227" s="98"/>
      <c r="EG12227" s="98"/>
      <c r="EH12227" s="98"/>
      <c r="EI12227" s="98"/>
      <c r="EJ12227" s="98"/>
    </row>
    <row r="12228" spans="135:140">
      <c r="EE12228" s="114"/>
      <c r="EF12228" s="98"/>
      <c r="EG12228" s="98"/>
      <c r="EH12228" s="98"/>
      <c r="EI12228" s="98"/>
      <c r="EJ12228" s="98"/>
    </row>
    <row r="12229" spans="135:140">
      <c r="EE12229" s="114"/>
      <c r="EF12229" s="98"/>
      <c r="EG12229" s="98"/>
      <c r="EH12229" s="98"/>
      <c r="EI12229" s="98"/>
      <c r="EJ12229" s="98"/>
    </row>
    <row r="12230" spans="135:140">
      <c r="EE12230" s="114"/>
      <c r="EF12230" s="98"/>
      <c r="EG12230" s="98"/>
      <c r="EH12230" s="98"/>
      <c r="EI12230" s="98"/>
      <c r="EJ12230" s="98"/>
    </row>
    <row r="12231" spans="135:140">
      <c r="EE12231" s="114"/>
      <c r="EF12231" s="98"/>
      <c r="EG12231" s="98"/>
      <c r="EH12231" s="98"/>
      <c r="EI12231" s="98"/>
      <c r="EJ12231" s="98"/>
    </row>
    <row r="12232" spans="135:140">
      <c r="EE12232" s="114"/>
      <c r="EF12232" s="98"/>
      <c r="EG12232" s="98"/>
      <c r="EH12232" s="98"/>
      <c r="EI12232" s="98"/>
      <c r="EJ12232" s="98"/>
    </row>
    <row r="12233" spans="135:140">
      <c r="EE12233" s="114"/>
      <c r="EF12233" s="98"/>
      <c r="EG12233" s="98"/>
      <c r="EH12233" s="98"/>
      <c r="EI12233" s="98"/>
      <c r="EJ12233" s="98"/>
    </row>
    <row r="12234" spans="135:140">
      <c r="EE12234" s="114"/>
      <c r="EF12234" s="98"/>
      <c r="EG12234" s="98"/>
      <c r="EH12234" s="98"/>
      <c r="EI12234" s="98"/>
      <c r="EJ12234" s="98"/>
    </row>
    <row r="12235" spans="135:140">
      <c r="EE12235" s="114"/>
      <c r="EF12235" s="98"/>
      <c r="EG12235" s="98"/>
      <c r="EH12235" s="98"/>
      <c r="EI12235" s="98"/>
      <c r="EJ12235" s="98"/>
    </row>
    <row r="12236" spans="135:140">
      <c r="EE12236" s="114"/>
      <c r="EF12236" s="98"/>
      <c r="EG12236" s="98"/>
      <c r="EH12236" s="98"/>
      <c r="EI12236" s="98"/>
      <c r="EJ12236" s="98"/>
    </row>
    <row r="12237" spans="135:140">
      <c r="EE12237" s="114"/>
      <c r="EF12237" s="98"/>
      <c r="EG12237" s="98"/>
      <c r="EH12237" s="98"/>
      <c r="EI12237" s="98"/>
      <c r="EJ12237" s="98"/>
    </row>
    <row r="12238" spans="135:140">
      <c r="EE12238" s="114"/>
      <c r="EF12238" s="98"/>
      <c r="EG12238" s="98"/>
      <c r="EH12238" s="98"/>
      <c r="EI12238" s="98"/>
      <c r="EJ12238" s="98"/>
    </row>
    <row r="12239" spans="135:140">
      <c r="EE12239" s="114"/>
      <c r="EF12239" s="98"/>
      <c r="EG12239" s="98"/>
      <c r="EH12239" s="98"/>
      <c r="EI12239" s="98"/>
      <c r="EJ12239" s="98"/>
    </row>
    <row r="12240" spans="135:140">
      <c r="EE12240" s="114"/>
      <c r="EF12240" s="98"/>
      <c r="EG12240" s="98"/>
      <c r="EH12240" s="98"/>
      <c r="EI12240" s="98"/>
      <c r="EJ12240" s="98"/>
    </row>
    <row r="12241" spans="135:140">
      <c r="EE12241" s="114"/>
      <c r="EF12241" s="98"/>
      <c r="EG12241" s="98"/>
      <c r="EH12241" s="98"/>
      <c r="EI12241" s="98"/>
      <c r="EJ12241" s="98"/>
    </row>
    <row r="12242" spans="135:140">
      <c r="EE12242" s="114"/>
      <c r="EF12242" s="98"/>
      <c r="EG12242" s="98"/>
      <c r="EH12242" s="98"/>
      <c r="EI12242" s="98"/>
      <c r="EJ12242" s="98"/>
    </row>
    <row r="12243" spans="135:140">
      <c r="EE12243" s="114"/>
      <c r="EF12243" s="98"/>
      <c r="EG12243" s="98"/>
      <c r="EH12243" s="98"/>
      <c r="EI12243" s="98"/>
      <c r="EJ12243" s="98"/>
    </row>
    <row r="12244" spans="135:140">
      <c r="EE12244" s="114"/>
      <c r="EF12244" s="98"/>
      <c r="EG12244" s="98"/>
      <c r="EH12244" s="98"/>
      <c r="EI12244" s="98"/>
      <c r="EJ12244" s="98"/>
    </row>
    <row r="12245" spans="135:140">
      <c r="EE12245" s="114"/>
      <c r="EF12245" s="98"/>
      <c r="EG12245" s="98"/>
      <c r="EH12245" s="98"/>
      <c r="EI12245" s="98"/>
      <c r="EJ12245" s="98"/>
    </row>
    <row r="12246" spans="135:140">
      <c r="EE12246" s="114"/>
      <c r="EF12246" s="98"/>
      <c r="EG12246" s="98"/>
      <c r="EH12246" s="98"/>
      <c r="EI12246" s="98"/>
      <c r="EJ12246" s="98"/>
    </row>
    <row r="12247" spans="135:140">
      <c r="EE12247" s="114"/>
      <c r="EF12247" s="98"/>
      <c r="EG12247" s="98"/>
      <c r="EH12247" s="98"/>
      <c r="EI12247" s="98"/>
      <c r="EJ12247" s="98"/>
    </row>
    <row r="12248" spans="135:140">
      <c r="EE12248" s="114"/>
      <c r="EF12248" s="98"/>
      <c r="EG12248" s="98"/>
      <c r="EH12248" s="98"/>
      <c r="EI12248" s="98"/>
      <c r="EJ12248" s="98"/>
    </row>
    <row r="12249" spans="135:140">
      <c r="EE12249" s="114"/>
      <c r="EF12249" s="98"/>
      <c r="EG12249" s="98"/>
      <c r="EH12249" s="98"/>
      <c r="EI12249" s="98"/>
      <c r="EJ12249" s="98"/>
    </row>
    <row r="12250" spans="135:140">
      <c r="EE12250" s="114"/>
      <c r="EF12250" s="98"/>
      <c r="EG12250" s="98"/>
      <c r="EH12250" s="98"/>
      <c r="EI12250" s="98"/>
      <c r="EJ12250" s="98"/>
    </row>
    <row r="12251" spans="135:140">
      <c r="EE12251" s="114"/>
      <c r="EF12251" s="98"/>
      <c r="EG12251" s="98"/>
      <c r="EH12251" s="98"/>
      <c r="EI12251" s="98"/>
      <c r="EJ12251" s="98"/>
    </row>
    <row r="12252" spans="135:140">
      <c r="EE12252" s="114"/>
      <c r="EF12252" s="98"/>
      <c r="EG12252" s="98"/>
      <c r="EH12252" s="98"/>
      <c r="EI12252" s="98"/>
      <c r="EJ12252" s="98"/>
    </row>
    <row r="12253" spans="135:140">
      <c r="EE12253" s="114"/>
      <c r="EF12253" s="98"/>
      <c r="EG12253" s="98"/>
      <c r="EH12253" s="98"/>
      <c r="EI12253" s="98"/>
      <c r="EJ12253" s="98"/>
    </row>
    <row r="12254" spans="135:140">
      <c r="EE12254" s="114"/>
      <c r="EF12254" s="98"/>
      <c r="EG12254" s="98"/>
      <c r="EH12254" s="98"/>
      <c r="EI12254" s="98"/>
      <c r="EJ12254" s="98"/>
    </row>
    <row r="12255" spans="135:140">
      <c r="EE12255" s="114"/>
      <c r="EF12255" s="98"/>
      <c r="EG12255" s="98"/>
      <c r="EH12255" s="98"/>
      <c r="EI12255" s="98"/>
      <c r="EJ12255" s="98"/>
    </row>
    <row r="12256" spans="135:140">
      <c r="EE12256" s="114"/>
      <c r="EF12256" s="98"/>
      <c r="EG12256" s="98"/>
      <c r="EH12256" s="98"/>
      <c r="EI12256" s="98"/>
      <c r="EJ12256" s="98"/>
    </row>
    <row r="12257" spans="135:140">
      <c r="EE12257" s="114"/>
      <c r="EF12257" s="98"/>
      <c r="EG12257" s="98"/>
      <c r="EH12257" s="98"/>
      <c r="EI12257" s="98"/>
      <c r="EJ12257" s="98"/>
    </row>
    <row r="12258" spans="135:140">
      <c r="EE12258" s="114"/>
      <c r="EF12258" s="98"/>
      <c r="EG12258" s="98"/>
      <c r="EH12258" s="98"/>
      <c r="EI12258" s="98"/>
      <c r="EJ12258" s="98"/>
    </row>
    <row r="12259" spans="135:140">
      <c r="EE12259" s="114"/>
      <c r="EF12259" s="98"/>
      <c r="EG12259" s="98"/>
      <c r="EH12259" s="98"/>
      <c r="EI12259" s="98"/>
      <c r="EJ12259" s="98"/>
    </row>
    <row r="12260" spans="135:140">
      <c r="EE12260" s="114"/>
      <c r="EF12260" s="98"/>
      <c r="EG12260" s="98"/>
      <c r="EH12260" s="98"/>
      <c r="EI12260" s="98"/>
      <c r="EJ12260" s="98"/>
    </row>
    <row r="12261" spans="135:140">
      <c r="EE12261" s="114"/>
      <c r="EF12261" s="98"/>
      <c r="EG12261" s="98"/>
      <c r="EH12261" s="98"/>
      <c r="EI12261" s="98"/>
      <c r="EJ12261" s="98"/>
    </row>
    <row r="12262" spans="135:140">
      <c r="EE12262" s="114"/>
      <c r="EF12262" s="98"/>
      <c r="EG12262" s="98"/>
      <c r="EH12262" s="98"/>
      <c r="EI12262" s="98"/>
      <c r="EJ12262" s="98"/>
    </row>
    <row r="12263" spans="135:140">
      <c r="EE12263" s="114"/>
      <c r="EF12263" s="98"/>
      <c r="EG12263" s="98"/>
      <c r="EH12263" s="98"/>
      <c r="EI12263" s="98"/>
      <c r="EJ12263" s="98"/>
    </row>
    <row r="12264" spans="135:140">
      <c r="EE12264" s="114"/>
      <c r="EF12264" s="98"/>
      <c r="EG12264" s="98"/>
      <c r="EH12264" s="98"/>
      <c r="EI12264" s="98"/>
      <c r="EJ12264" s="98"/>
    </row>
    <row r="12265" spans="135:140">
      <c r="EE12265" s="114"/>
      <c r="EF12265" s="98"/>
      <c r="EG12265" s="98"/>
      <c r="EH12265" s="98"/>
      <c r="EI12265" s="98"/>
      <c r="EJ12265" s="98"/>
    </row>
    <row r="12266" spans="135:140">
      <c r="EE12266" s="114"/>
      <c r="EF12266" s="98"/>
      <c r="EG12266" s="98"/>
      <c r="EH12266" s="98"/>
      <c r="EI12266" s="98"/>
      <c r="EJ12266" s="98"/>
    </row>
    <row r="12267" spans="135:140">
      <c r="EE12267" s="114"/>
      <c r="EF12267" s="98"/>
      <c r="EG12267" s="98"/>
      <c r="EH12267" s="98"/>
      <c r="EI12267" s="98"/>
      <c r="EJ12267" s="98"/>
    </row>
    <row r="12268" spans="135:140">
      <c r="EE12268" s="114"/>
      <c r="EF12268" s="98"/>
      <c r="EG12268" s="98"/>
      <c r="EH12268" s="98"/>
      <c r="EI12268" s="98"/>
      <c r="EJ12268" s="98"/>
    </row>
    <row r="12269" spans="135:140">
      <c r="EE12269" s="114"/>
      <c r="EF12269" s="98"/>
      <c r="EG12269" s="98"/>
      <c r="EH12269" s="98"/>
      <c r="EI12269" s="98"/>
      <c r="EJ12269" s="98"/>
    </row>
    <row r="12270" spans="135:140">
      <c r="EE12270" s="114"/>
      <c r="EF12270" s="98"/>
      <c r="EG12270" s="98"/>
      <c r="EH12270" s="98"/>
      <c r="EI12270" s="98"/>
      <c r="EJ12270" s="98"/>
    </row>
    <row r="12271" spans="135:140">
      <c r="EE12271" s="114"/>
      <c r="EF12271" s="98"/>
      <c r="EG12271" s="98"/>
      <c r="EH12271" s="98"/>
      <c r="EI12271" s="98"/>
      <c r="EJ12271" s="98"/>
    </row>
    <row r="12272" spans="135:140">
      <c r="EE12272" s="114"/>
      <c r="EF12272" s="98"/>
      <c r="EG12272" s="98"/>
      <c r="EH12272" s="98"/>
      <c r="EI12272" s="98"/>
      <c r="EJ12272" s="98"/>
    </row>
    <row r="12273" spans="135:140">
      <c r="EE12273" s="114"/>
      <c r="EF12273" s="98"/>
      <c r="EG12273" s="98"/>
      <c r="EH12273" s="98"/>
      <c r="EI12273" s="98"/>
      <c r="EJ12273" s="98"/>
    </row>
    <row r="12274" spans="135:140">
      <c r="EE12274" s="114"/>
      <c r="EF12274" s="98"/>
      <c r="EG12274" s="98"/>
      <c r="EH12274" s="98"/>
      <c r="EI12274" s="98"/>
      <c r="EJ12274" s="98"/>
    </row>
    <row r="12275" spans="135:140">
      <c r="EE12275" s="114"/>
      <c r="EF12275" s="98"/>
      <c r="EG12275" s="98"/>
      <c r="EH12275" s="98"/>
      <c r="EI12275" s="98"/>
      <c r="EJ12275" s="98"/>
    </row>
    <row r="12276" spans="135:140">
      <c r="EE12276" s="114"/>
      <c r="EF12276" s="98"/>
      <c r="EG12276" s="98"/>
      <c r="EH12276" s="98"/>
      <c r="EI12276" s="98"/>
      <c r="EJ12276" s="98"/>
    </row>
    <row r="12277" spans="135:140">
      <c r="EE12277" s="114"/>
      <c r="EF12277" s="98"/>
      <c r="EG12277" s="98"/>
      <c r="EH12277" s="98"/>
      <c r="EI12277" s="98"/>
      <c r="EJ12277" s="98"/>
    </row>
    <row r="12278" spans="135:140">
      <c r="EE12278" s="114"/>
      <c r="EF12278" s="98"/>
      <c r="EG12278" s="98"/>
      <c r="EH12278" s="98"/>
      <c r="EI12278" s="98"/>
      <c r="EJ12278" s="98"/>
    </row>
    <row r="12279" spans="135:140">
      <c r="EE12279" s="114"/>
      <c r="EF12279" s="98"/>
      <c r="EG12279" s="98"/>
      <c r="EH12279" s="98"/>
      <c r="EI12279" s="98"/>
      <c r="EJ12279" s="98"/>
    </row>
    <row r="12280" spans="135:140">
      <c r="EE12280" s="114"/>
      <c r="EF12280" s="98"/>
      <c r="EG12280" s="98"/>
      <c r="EH12280" s="98"/>
      <c r="EI12280" s="98"/>
      <c r="EJ12280" s="98"/>
    </row>
    <row r="12281" spans="135:140">
      <c r="EE12281" s="114"/>
      <c r="EF12281" s="98"/>
      <c r="EG12281" s="98"/>
      <c r="EH12281" s="98"/>
      <c r="EI12281" s="98"/>
      <c r="EJ12281" s="98"/>
    </row>
    <row r="12282" spans="135:140">
      <c r="EE12282" s="114"/>
      <c r="EF12282" s="98"/>
      <c r="EG12282" s="98"/>
      <c r="EH12282" s="98"/>
      <c r="EI12282" s="98"/>
      <c r="EJ12282" s="98"/>
    </row>
    <row r="12283" spans="135:140">
      <c r="EE12283" s="114"/>
      <c r="EF12283" s="98"/>
      <c r="EG12283" s="98"/>
      <c r="EH12283" s="98"/>
      <c r="EI12283" s="98"/>
      <c r="EJ12283" s="98"/>
    </row>
    <row r="12284" spans="135:140">
      <c r="EE12284" s="114"/>
      <c r="EF12284" s="98"/>
      <c r="EG12284" s="98"/>
      <c r="EH12284" s="98"/>
      <c r="EI12284" s="98"/>
      <c r="EJ12284" s="98"/>
    </row>
    <row r="12285" spans="135:140">
      <c r="EE12285" s="114"/>
      <c r="EF12285" s="98"/>
      <c r="EG12285" s="98"/>
      <c r="EH12285" s="98"/>
      <c r="EI12285" s="98"/>
      <c r="EJ12285" s="98"/>
    </row>
    <row r="12286" spans="135:140">
      <c r="EE12286" s="114"/>
      <c r="EF12286" s="98"/>
      <c r="EG12286" s="98"/>
      <c r="EH12286" s="98"/>
      <c r="EI12286" s="98"/>
      <c r="EJ12286" s="98"/>
    </row>
    <row r="12287" spans="135:140">
      <c r="EE12287" s="114"/>
      <c r="EF12287" s="98"/>
      <c r="EG12287" s="98"/>
      <c r="EH12287" s="98"/>
      <c r="EI12287" s="98"/>
      <c r="EJ12287" s="98"/>
    </row>
    <row r="12288" spans="135:140">
      <c r="EE12288" s="114"/>
      <c r="EF12288" s="98"/>
      <c r="EG12288" s="98"/>
      <c r="EH12288" s="98"/>
      <c r="EI12288" s="98"/>
      <c r="EJ12288" s="98"/>
    </row>
    <row r="12289" spans="135:140">
      <c r="EE12289" s="114"/>
      <c r="EF12289" s="98"/>
      <c r="EG12289" s="98"/>
      <c r="EH12289" s="98"/>
      <c r="EI12289" s="98"/>
      <c r="EJ12289" s="98"/>
    </row>
    <row r="12290" spans="135:140">
      <c r="EE12290" s="114"/>
      <c r="EF12290" s="98"/>
      <c r="EG12290" s="98"/>
      <c r="EH12290" s="98"/>
      <c r="EI12290" s="98"/>
      <c r="EJ12290" s="98"/>
    </row>
    <row r="12291" spans="135:140">
      <c r="EE12291" s="114"/>
      <c r="EF12291" s="98"/>
      <c r="EG12291" s="98"/>
      <c r="EH12291" s="98"/>
      <c r="EI12291" s="98"/>
      <c r="EJ12291" s="98"/>
    </row>
    <row r="12292" spans="135:140">
      <c r="EE12292" s="114"/>
      <c r="EF12292" s="98"/>
      <c r="EG12292" s="98"/>
      <c r="EH12292" s="98"/>
      <c r="EI12292" s="98"/>
      <c r="EJ12292" s="98"/>
    </row>
    <row r="12293" spans="135:140">
      <c r="EE12293" s="114"/>
      <c r="EF12293" s="98"/>
      <c r="EG12293" s="98"/>
      <c r="EH12293" s="98"/>
      <c r="EI12293" s="98"/>
      <c r="EJ12293" s="98"/>
    </row>
    <row r="12294" spans="135:140">
      <c r="EE12294" s="114"/>
      <c r="EF12294" s="98"/>
      <c r="EG12294" s="98"/>
      <c r="EH12294" s="98"/>
      <c r="EI12294" s="98"/>
      <c r="EJ12294" s="98"/>
    </row>
    <row r="12295" spans="135:140">
      <c r="EE12295" s="114"/>
      <c r="EF12295" s="98"/>
      <c r="EG12295" s="98"/>
      <c r="EH12295" s="98"/>
      <c r="EI12295" s="98"/>
      <c r="EJ12295" s="98"/>
    </row>
    <row r="12296" spans="135:140">
      <c r="EE12296" s="114"/>
      <c r="EF12296" s="98"/>
      <c r="EG12296" s="98"/>
      <c r="EH12296" s="98"/>
      <c r="EI12296" s="98"/>
      <c r="EJ12296" s="98"/>
    </row>
    <row r="12297" spans="135:140">
      <c r="EE12297" s="114"/>
      <c r="EF12297" s="98"/>
      <c r="EG12297" s="98"/>
      <c r="EH12297" s="98"/>
      <c r="EI12297" s="98"/>
      <c r="EJ12297" s="98"/>
    </row>
    <row r="12298" spans="135:140">
      <c r="EE12298" s="114"/>
      <c r="EF12298" s="98"/>
      <c r="EG12298" s="98"/>
      <c r="EH12298" s="98"/>
      <c r="EI12298" s="98"/>
      <c r="EJ12298" s="98"/>
    </row>
    <row r="12299" spans="135:140">
      <c r="EE12299" s="114"/>
      <c r="EF12299" s="98"/>
      <c r="EG12299" s="98"/>
      <c r="EH12299" s="98"/>
      <c r="EI12299" s="98"/>
      <c r="EJ12299" s="98"/>
    </row>
    <row r="12300" spans="135:140">
      <c r="EE12300" s="114"/>
      <c r="EF12300" s="98"/>
      <c r="EG12300" s="98"/>
      <c r="EH12300" s="98"/>
      <c r="EI12300" s="98"/>
      <c r="EJ12300" s="98"/>
    </row>
    <row r="12301" spans="135:140">
      <c r="EE12301" s="114"/>
      <c r="EF12301" s="98"/>
      <c r="EG12301" s="98"/>
      <c r="EH12301" s="98"/>
      <c r="EI12301" s="98"/>
      <c r="EJ12301" s="98"/>
    </row>
    <row r="12302" spans="135:140">
      <c r="EE12302" s="114"/>
      <c r="EF12302" s="98"/>
      <c r="EG12302" s="98"/>
      <c r="EH12302" s="98"/>
      <c r="EI12302" s="98"/>
      <c r="EJ12302" s="98"/>
    </row>
    <row r="12303" spans="135:140">
      <c r="EE12303" s="114"/>
      <c r="EF12303" s="98"/>
      <c r="EG12303" s="98"/>
      <c r="EH12303" s="98"/>
      <c r="EI12303" s="98"/>
      <c r="EJ12303" s="98"/>
    </row>
    <row r="12304" spans="135:140">
      <c r="EE12304" s="114"/>
      <c r="EF12304" s="98"/>
      <c r="EG12304" s="98"/>
      <c r="EH12304" s="98"/>
      <c r="EI12304" s="98"/>
      <c r="EJ12304" s="98"/>
    </row>
    <row r="12305" spans="135:140">
      <c r="EE12305" s="114"/>
      <c r="EF12305" s="98"/>
      <c r="EG12305" s="98"/>
      <c r="EH12305" s="98"/>
      <c r="EI12305" s="98"/>
      <c r="EJ12305" s="98"/>
    </row>
    <row r="12306" spans="135:140">
      <c r="EE12306" s="114"/>
      <c r="EF12306" s="98"/>
      <c r="EG12306" s="98"/>
      <c r="EH12306" s="98"/>
      <c r="EI12306" s="98"/>
      <c r="EJ12306" s="98"/>
    </row>
    <row r="12307" spans="135:140">
      <c r="EE12307" s="114"/>
      <c r="EF12307" s="98"/>
      <c r="EG12307" s="98"/>
      <c r="EH12307" s="98"/>
      <c r="EI12307" s="98"/>
      <c r="EJ12307" s="98"/>
    </row>
    <row r="12308" spans="135:140">
      <c r="EE12308" s="114"/>
      <c r="EF12308" s="98"/>
      <c r="EG12308" s="98"/>
      <c r="EH12308" s="98"/>
      <c r="EI12308" s="98"/>
      <c r="EJ12308" s="98"/>
    </row>
    <row r="12309" spans="135:140">
      <c r="EE12309" s="114"/>
      <c r="EF12309" s="98"/>
      <c r="EG12309" s="98"/>
      <c r="EH12309" s="98"/>
      <c r="EI12309" s="98"/>
      <c r="EJ12309" s="98"/>
    </row>
    <row r="12310" spans="135:140">
      <c r="EE12310" s="114"/>
      <c r="EF12310" s="98"/>
      <c r="EG12310" s="98"/>
      <c r="EH12310" s="98"/>
      <c r="EI12310" s="98"/>
      <c r="EJ12310" s="98"/>
    </row>
    <row r="12311" spans="135:140">
      <c r="EE12311" s="114"/>
      <c r="EF12311" s="98"/>
      <c r="EG12311" s="98"/>
      <c r="EH12311" s="98"/>
      <c r="EI12311" s="98"/>
      <c r="EJ12311" s="98"/>
    </row>
    <row r="12312" spans="135:140">
      <c r="EE12312" s="114"/>
      <c r="EF12312" s="98"/>
      <c r="EG12312" s="98"/>
      <c r="EH12312" s="98"/>
      <c r="EI12312" s="98"/>
      <c r="EJ12312" s="98"/>
    </row>
    <row r="12313" spans="135:140">
      <c r="EE12313" s="114"/>
      <c r="EF12313" s="98"/>
      <c r="EG12313" s="98"/>
      <c r="EH12313" s="98"/>
      <c r="EI12313" s="98"/>
      <c r="EJ12313" s="98"/>
    </row>
    <row r="12314" spans="135:140">
      <c r="EE12314" s="114"/>
      <c r="EF12314" s="98"/>
      <c r="EG12314" s="98"/>
      <c r="EH12314" s="98"/>
      <c r="EI12314" s="98"/>
      <c r="EJ12314" s="98"/>
    </row>
    <row r="12315" spans="135:140">
      <c r="EE12315" s="114"/>
      <c r="EF12315" s="98"/>
      <c r="EG12315" s="98"/>
      <c r="EH12315" s="98"/>
      <c r="EI12315" s="98"/>
      <c r="EJ12315" s="98"/>
    </row>
    <row r="12316" spans="135:140">
      <c r="EE12316" s="114"/>
      <c r="EF12316" s="98"/>
      <c r="EG12316" s="98"/>
      <c r="EH12316" s="98"/>
      <c r="EI12316" s="98"/>
      <c r="EJ12316" s="98"/>
    </row>
    <row r="12317" spans="135:140">
      <c r="EE12317" s="114"/>
      <c r="EF12317" s="98"/>
      <c r="EG12317" s="98"/>
      <c r="EH12317" s="98"/>
      <c r="EI12317" s="98"/>
      <c r="EJ12317" s="98"/>
    </row>
    <row r="12318" spans="135:140">
      <c r="EE12318" s="114"/>
      <c r="EF12318" s="98"/>
      <c r="EG12318" s="98"/>
      <c r="EH12318" s="98"/>
      <c r="EI12318" s="98"/>
      <c r="EJ12318" s="98"/>
    </row>
    <row r="12319" spans="135:140">
      <c r="EE12319" s="114"/>
      <c r="EF12319" s="98"/>
      <c r="EG12319" s="98"/>
      <c r="EH12319" s="98"/>
      <c r="EI12319" s="98"/>
      <c r="EJ12319" s="98"/>
    </row>
    <row r="12320" spans="135:140">
      <c r="EE12320" s="114"/>
      <c r="EF12320" s="98"/>
      <c r="EG12320" s="98"/>
      <c r="EH12320" s="98"/>
      <c r="EI12320" s="98"/>
      <c r="EJ12320" s="98"/>
    </row>
    <row r="12321" spans="135:140">
      <c r="EE12321" s="114"/>
      <c r="EF12321" s="98"/>
      <c r="EG12321" s="98"/>
      <c r="EH12321" s="98"/>
      <c r="EI12321" s="98"/>
      <c r="EJ12321" s="98"/>
    </row>
    <row r="12322" spans="135:140">
      <c r="EE12322" s="114"/>
      <c r="EF12322" s="98"/>
      <c r="EG12322" s="98"/>
      <c r="EH12322" s="98"/>
      <c r="EI12322" s="98"/>
      <c r="EJ12322" s="98"/>
    </row>
    <row r="12323" spans="135:140">
      <c r="EE12323" s="114"/>
      <c r="EF12323" s="98"/>
      <c r="EG12323" s="98"/>
      <c r="EH12323" s="98"/>
      <c r="EI12323" s="98"/>
      <c r="EJ12323" s="98"/>
    </row>
    <row r="12324" spans="135:140">
      <c r="EE12324" s="114"/>
      <c r="EF12324" s="98"/>
      <c r="EG12324" s="98"/>
      <c r="EH12324" s="98"/>
      <c r="EI12324" s="98"/>
      <c r="EJ12324" s="98"/>
    </row>
    <row r="12325" spans="135:140">
      <c r="EE12325" s="114"/>
      <c r="EF12325" s="98"/>
      <c r="EG12325" s="98"/>
      <c r="EH12325" s="98"/>
      <c r="EI12325" s="98"/>
      <c r="EJ12325" s="98"/>
    </row>
    <row r="12326" spans="135:140">
      <c r="EE12326" s="114"/>
      <c r="EF12326" s="98"/>
      <c r="EG12326" s="98"/>
      <c r="EH12326" s="98"/>
      <c r="EI12326" s="98"/>
      <c r="EJ12326" s="98"/>
    </row>
    <row r="12327" spans="135:140">
      <c r="EE12327" s="114"/>
      <c r="EF12327" s="98"/>
      <c r="EG12327" s="98"/>
      <c r="EH12327" s="98"/>
      <c r="EI12327" s="98"/>
      <c r="EJ12327" s="98"/>
    </row>
    <row r="12328" spans="135:140">
      <c r="EE12328" s="114"/>
      <c r="EF12328" s="98"/>
      <c r="EG12328" s="98"/>
      <c r="EH12328" s="98"/>
      <c r="EI12328" s="98"/>
      <c r="EJ12328" s="98"/>
    </row>
    <row r="12329" spans="135:140">
      <c r="EE12329" s="114"/>
      <c r="EF12329" s="98"/>
      <c r="EG12329" s="98"/>
      <c r="EH12329" s="98"/>
      <c r="EI12329" s="98"/>
      <c r="EJ12329" s="98"/>
    </row>
    <row r="12330" spans="135:140">
      <c r="EE12330" s="114"/>
      <c r="EF12330" s="98"/>
      <c r="EG12330" s="98"/>
      <c r="EH12330" s="98"/>
      <c r="EI12330" s="98"/>
      <c r="EJ12330" s="98"/>
    </row>
    <row r="12331" spans="135:140">
      <c r="EE12331" s="114"/>
      <c r="EF12331" s="98"/>
      <c r="EG12331" s="98"/>
      <c r="EH12331" s="98"/>
      <c r="EI12331" s="98"/>
      <c r="EJ12331" s="98"/>
    </row>
    <row r="12332" spans="135:140">
      <c r="EE12332" s="114"/>
      <c r="EF12332" s="98"/>
      <c r="EG12332" s="98"/>
      <c r="EH12332" s="98"/>
      <c r="EI12332" s="98"/>
      <c r="EJ12332" s="98"/>
    </row>
    <row r="12333" spans="135:140">
      <c r="EE12333" s="114"/>
      <c r="EF12333" s="98"/>
      <c r="EG12333" s="98"/>
      <c r="EH12333" s="98"/>
      <c r="EI12333" s="98"/>
      <c r="EJ12333" s="98"/>
    </row>
    <row r="12334" spans="135:140">
      <c r="EE12334" s="114"/>
      <c r="EF12334" s="98"/>
      <c r="EG12334" s="98"/>
      <c r="EH12334" s="98"/>
      <c r="EI12334" s="98"/>
      <c r="EJ12334" s="98"/>
    </row>
    <row r="12335" spans="135:140">
      <c r="EE12335" s="114"/>
      <c r="EF12335" s="98"/>
      <c r="EG12335" s="98"/>
      <c r="EH12335" s="98"/>
      <c r="EI12335" s="98"/>
      <c r="EJ12335" s="98"/>
    </row>
    <row r="12336" spans="135:140">
      <c r="EE12336" s="114"/>
      <c r="EF12336" s="98"/>
      <c r="EG12336" s="98"/>
      <c r="EH12336" s="98"/>
      <c r="EI12336" s="98"/>
      <c r="EJ12336" s="98"/>
    </row>
    <row r="12337" spans="135:140">
      <c r="EE12337" s="114"/>
      <c r="EF12337" s="98"/>
      <c r="EG12337" s="98"/>
      <c r="EH12337" s="98"/>
      <c r="EI12337" s="98"/>
      <c r="EJ12337" s="98"/>
    </row>
    <row r="12338" spans="135:140">
      <c r="EE12338" s="114"/>
      <c r="EF12338" s="98"/>
      <c r="EG12338" s="98"/>
      <c r="EH12338" s="98"/>
      <c r="EI12338" s="98"/>
      <c r="EJ12338" s="98"/>
    </row>
    <row r="12339" spans="135:140">
      <c r="EE12339" s="114"/>
      <c r="EF12339" s="98"/>
      <c r="EG12339" s="98"/>
      <c r="EH12339" s="98"/>
      <c r="EI12339" s="98"/>
      <c r="EJ12339" s="98"/>
    </row>
    <row r="12340" spans="135:140">
      <c r="EE12340" s="114"/>
      <c r="EF12340" s="98"/>
      <c r="EG12340" s="98"/>
      <c r="EH12340" s="98"/>
      <c r="EI12340" s="98"/>
      <c r="EJ12340" s="98"/>
    </row>
    <row r="12341" spans="135:140">
      <c r="EE12341" s="114"/>
      <c r="EF12341" s="98"/>
      <c r="EG12341" s="98"/>
      <c r="EH12341" s="98"/>
      <c r="EI12341" s="98"/>
      <c r="EJ12341" s="98"/>
    </row>
    <row r="12342" spans="135:140">
      <c r="EE12342" s="114"/>
      <c r="EF12342" s="98"/>
      <c r="EG12342" s="98"/>
      <c r="EH12342" s="98"/>
      <c r="EI12342" s="98"/>
      <c r="EJ12342" s="98"/>
    </row>
    <row r="12343" spans="135:140">
      <c r="EE12343" s="114"/>
      <c r="EF12343" s="98"/>
      <c r="EG12343" s="98"/>
      <c r="EH12343" s="98"/>
      <c r="EI12343" s="98"/>
      <c r="EJ12343" s="98"/>
    </row>
    <row r="12344" spans="135:140">
      <c r="EE12344" s="114"/>
      <c r="EF12344" s="98"/>
      <c r="EG12344" s="98"/>
      <c r="EH12344" s="98"/>
      <c r="EI12344" s="98"/>
      <c r="EJ12344" s="98"/>
    </row>
    <row r="12345" spans="135:140">
      <c r="EE12345" s="114"/>
      <c r="EF12345" s="98"/>
      <c r="EG12345" s="98"/>
      <c r="EH12345" s="98"/>
      <c r="EI12345" s="98"/>
      <c r="EJ12345" s="98"/>
    </row>
    <row r="12346" spans="135:140">
      <c r="EE12346" s="114"/>
      <c r="EF12346" s="98"/>
      <c r="EG12346" s="98"/>
      <c r="EH12346" s="98"/>
      <c r="EI12346" s="98"/>
      <c r="EJ12346" s="98"/>
    </row>
    <row r="12347" spans="135:140">
      <c r="EE12347" s="114"/>
      <c r="EF12347" s="98"/>
      <c r="EG12347" s="98"/>
      <c r="EH12347" s="98"/>
      <c r="EI12347" s="98"/>
      <c r="EJ12347" s="98"/>
    </row>
    <row r="12348" spans="135:140">
      <c r="EE12348" s="114"/>
      <c r="EF12348" s="98"/>
      <c r="EG12348" s="98"/>
      <c r="EH12348" s="98"/>
      <c r="EI12348" s="98"/>
      <c r="EJ12348" s="98"/>
    </row>
    <row r="12349" spans="135:140">
      <c r="EE12349" s="114"/>
      <c r="EF12349" s="98"/>
      <c r="EG12349" s="98"/>
      <c r="EH12349" s="98"/>
      <c r="EI12349" s="98"/>
      <c r="EJ12349" s="98"/>
    </row>
    <row r="12350" spans="135:140">
      <c r="EE12350" s="114"/>
      <c r="EF12350" s="98"/>
      <c r="EG12350" s="98"/>
      <c r="EH12350" s="98"/>
      <c r="EI12350" s="98"/>
      <c r="EJ12350" s="98"/>
    </row>
    <row r="12351" spans="135:140">
      <c r="EE12351" s="114"/>
      <c r="EF12351" s="98"/>
      <c r="EG12351" s="98"/>
      <c r="EH12351" s="98"/>
      <c r="EI12351" s="98"/>
      <c r="EJ12351" s="98"/>
    </row>
    <row r="12352" spans="135:140">
      <c r="EE12352" s="114"/>
      <c r="EF12352" s="98"/>
      <c r="EG12352" s="98"/>
      <c r="EH12352" s="98"/>
      <c r="EI12352" s="98"/>
      <c r="EJ12352" s="98"/>
    </row>
    <row r="12353" spans="135:140">
      <c r="EE12353" s="114"/>
      <c r="EF12353" s="98"/>
      <c r="EG12353" s="98"/>
      <c r="EH12353" s="98"/>
      <c r="EI12353" s="98"/>
      <c r="EJ12353" s="98"/>
    </row>
    <row r="12354" spans="135:140">
      <c r="EE12354" s="114"/>
      <c r="EF12354" s="98"/>
      <c r="EG12354" s="98"/>
      <c r="EH12354" s="98"/>
      <c r="EI12354" s="98"/>
      <c r="EJ12354" s="98"/>
    </row>
    <row r="12355" spans="135:140">
      <c r="EE12355" s="114"/>
      <c r="EF12355" s="98"/>
      <c r="EG12355" s="98"/>
      <c r="EH12355" s="98"/>
      <c r="EI12355" s="98"/>
      <c r="EJ12355" s="98"/>
    </row>
    <row r="12356" spans="135:140">
      <c r="EE12356" s="114"/>
      <c r="EF12356" s="98"/>
      <c r="EG12356" s="98"/>
      <c r="EH12356" s="98"/>
      <c r="EI12356" s="98"/>
      <c r="EJ12356" s="98"/>
    </row>
    <row r="12357" spans="135:140">
      <c r="EE12357" s="114"/>
      <c r="EF12357" s="98"/>
      <c r="EG12357" s="98"/>
      <c r="EH12357" s="98"/>
      <c r="EI12357" s="98"/>
      <c r="EJ12357" s="98"/>
    </row>
    <row r="12358" spans="135:140">
      <c r="EE12358" s="114"/>
      <c r="EF12358" s="98"/>
      <c r="EG12358" s="98"/>
      <c r="EH12358" s="98"/>
      <c r="EI12358" s="98"/>
      <c r="EJ12358" s="98"/>
    </row>
    <row r="12359" spans="135:140">
      <c r="EE12359" s="114"/>
      <c r="EF12359" s="98"/>
      <c r="EG12359" s="98"/>
      <c r="EH12359" s="98"/>
      <c r="EI12359" s="98"/>
      <c r="EJ12359" s="98"/>
    </row>
    <row r="12360" spans="135:140">
      <c r="EE12360" s="114"/>
      <c r="EF12360" s="98"/>
      <c r="EG12360" s="98"/>
      <c r="EH12360" s="98"/>
      <c r="EI12360" s="98"/>
      <c r="EJ12360" s="98"/>
    </row>
    <row r="12361" spans="135:140">
      <c r="EE12361" s="114"/>
      <c r="EF12361" s="98"/>
      <c r="EG12361" s="98"/>
      <c r="EH12361" s="98"/>
      <c r="EI12361" s="98"/>
      <c r="EJ12361" s="98"/>
    </row>
    <row r="12362" spans="135:140">
      <c r="EE12362" s="114"/>
      <c r="EF12362" s="98"/>
      <c r="EG12362" s="98"/>
      <c r="EH12362" s="98"/>
      <c r="EI12362" s="98"/>
      <c r="EJ12362" s="98"/>
    </row>
    <row r="12363" spans="135:140">
      <c r="EE12363" s="114"/>
      <c r="EF12363" s="98"/>
      <c r="EG12363" s="98"/>
      <c r="EH12363" s="98"/>
      <c r="EI12363" s="98"/>
      <c r="EJ12363" s="98"/>
    </row>
    <row r="12364" spans="135:140">
      <c r="EE12364" s="114"/>
      <c r="EF12364" s="98"/>
      <c r="EG12364" s="98"/>
      <c r="EH12364" s="98"/>
      <c r="EI12364" s="98"/>
      <c r="EJ12364" s="98"/>
    </row>
    <row r="12365" spans="135:140">
      <c r="EE12365" s="114"/>
      <c r="EF12365" s="98"/>
      <c r="EG12365" s="98"/>
      <c r="EH12365" s="98"/>
      <c r="EI12365" s="98"/>
      <c r="EJ12365" s="98"/>
    </row>
    <row r="12366" spans="135:140">
      <c r="EE12366" s="114"/>
      <c r="EF12366" s="98"/>
      <c r="EG12366" s="98"/>
      <c r="EH12366" s="98"/>
      <c r="EI12366" s="98"/>
      <c r="EJ12366" s="98"/>
    </row>
    <row r="12367" spans="135:140">
      <c r="EE12367" s="114"/>
      <c r="EF12367" s="98"/>
      <c r="EG12367" s="98"/>
      <c r="EH12367" s="98"/>
      <c r="EI12367" s="98"/>
      <c r="EJ12367" s="98"/>
    </row>
    <row r="12368" spans="135:140">
      <c r="EE12368" s="114"/>
      <c r="EF12368" s="98"/>
      <c r="EG12368" s="98"/>
      <c r="EH12368" s="98"/>
      <c r="EI12368" s="98"/>
      <c r="EJ12368" s="98"/>
    </row>
    <row r="12369" spans="135:140">
      <c r="EE12369" s="114"/>
      <c r="EF12369" s="98"/>
      <c r="EG12369" s="98"/>
      <c r="EH12369" s="98"/>
      <c r="EI12369" s="98"/>
      <c r="EJ12369" s="98"/>
    </row>
    <row r="12370" spans="135:140">
      <c r="EE12370" s="114"/>
      <c r="EF12370" s="98"/>
      <c r="EG12370" s="98"/>
      <c r="EH12370" s="98"/>
      <c r="EI12370" s="98"/>
      <c r="EJ12370" s="98"/>
    </row>
    <row r="12371" spans="135:140">
      <c r="EE12371" s="114"/>
      <c r="EF12371" s="98"/>
      <c r="EG12371" s="98"/>
      <c r="EH12371" s="98"/>
      <c r="EI12371" s="98"/>
      <c r="EJ12371" s="98"/>
    </row>
    <row r="12372" spans="135:140">
      <c r="EE12372" s="114"/>
      <c r="EF12372" s="98"/>
      <c r="EG12372" s="98"/>
      <c r="EH12372" s="98"/>
      <c r="EI12372" s="98"/>
      <c r="EJ12372" s="98"/>
    </row>
    <row r="12373" spans="135:140">
      <c r="EE12373" s="114"/>
      <c r="EF12373" s="98"/>
      <c r="EG12373" s="98"/>
      <c r="EH12373" s="98"/>
      <c r="EI12373" s="98"/>
      <c r="EJ12373" s="98"/>
    </row>
    <row r="12374" spans="135:140">
      <c r="EE12374" s="114"/>
      <c r="EF12374" s="98"/>
      <c r="EG12374" s="98"/>
      <c r="EH12374" s="98"/>
      <c r="EI12374" s="98"/>
      <c r="EJ12374" s="98"/>
    </row>
    <row r="12375" spans="135:140">
      <c r="EE12375" s="114"/>
      <c r="EF12375" s="98"/>
      <c r="EG12375" s="98"/>
      <c r="EH12375" s="98"/>
      <c r="EI12375" s="98"/>
      <c r="EJ12375" s="98"/>
    </row>
    <row r="12376" spans="135:140">
      <c r="EE12376" s="114"/>
      <c r="EF12376" s="98"/>
      <c r="EG12376" s="98"/>
      <c r="EH12376" s="98"/>
      <c r="EI12376" s="98"/>
      <c r="EJ12376" s="98"/>
    </row>
    <row r="12377" spans="135:140">
      <c r="EE12377" s="114"/>
      <c r="EF12377" s="98"/>
      <c r="EG12377" s="98"/>
      <c r="EH12377" s="98"/>
      <c r="EI12377" s="98"/>
      <c r="EJ12377" s="98"/>
    </row>
    <row r="12378" spans="135:140">
      <c r="EE12378" s="114"/>
      <c r="EF12378" s="98"/>
      <c r="EG12378" s="98"/>
      <c r="EH12378" s="98"/>
      <c r="EI12378" s="98"/>
      <c r="EJ12378" s="98"/>
    </row>
    <row r="12379" spans="135:140">
      <c r="EE12379" s="114"/>
      <c r="EF12379" s="98"/>
      <c r="EG12379" s="98"/>
      <c r="EH12379" s="98"/>
      <c r="EI12379" s="98"/>
      <c r="EJ12379" s="98"/>
    </row>
    <row r="12380" spans="135:140">
      <c r="EE12380" s="114"/>
      <c r="EF12380" s="98"/>
      <c r="EG12380" s="98"/>
      <c r="EH12380" s="98"/>
      <c r="EI12380" s="98"/>
      <c r="EJ12380" s="98"/>
    </row>
    <row r="12381" spans="135:140">
      <c r="EE12381" s="114"/>
      <c r="EF12381" s="98"/>
      <c r="EG12381" s="98"/>
      <c r="EH12381" s="98"/>
      <c r="EI12381" s="98"/>
      <c r="EJ12381" s="98"/>
    </row>
    <row r="12382" spans="135:140">
      <c r="EE12382" s="114"/>
      <c r="EF12382" s="98"/>
      <c r="EG12382" s="98"/>
      <c r="EH12382" s="98"/>
      <c r="EI12382" s="98"/>
      <c r="EJ12382" s="98"/>
    </row>
    <row r="12383" spans="135:140">
      <c r="EE12383" s="114"/>
      <c r="EF12383" s="98"/>
      <c r="EG12383" s="98"/>
      <c r="EH12383" s="98"/>
      <c r="EI12383" s="98"/>
      <c r="EJ12383" s="98"/>
    </row>
    <row r="12384" spans="135:140">
      <c r="EE12384" s="114"/>
      <c r="EF12384" s="98"/>
      <c r="EG12384" s="98"/>
      <c r="EH12384" s="98"/>
      <c r="EI12384" s="98"/>
      <c r="EJ12384" s="98"/>
    </row>
    <row r="12385" spans="135:140">
      <c r="EE12385" s="114"/>
      <c r="EF12385" s="98"/>
      <c r="EG12385" s="98"/>
      <c r="EH12385" s="98"/>
      <c r="EI12385" s="98"/>
      <c r="EJ12385" s="98"/>
    </row>
    <row r="12386" spans="135:140">
      <c r="EE12386" s="114"/>
      <c r="EF12386" s="98"/>
      <c r="EG12386" s="98"/>
      <c r="EH12386" s="98"/>
      <c r="EI12386" s="98"/>
      <c r="EJ12386" s="98"/>
    </row>
    <row r="12387" spans="135:140">
      <c r="EE12387" s="114"/>
      <c r="EF12387" s="98"/>
      <c r="EG12387" s="98"/>
      <c r="EH12387" s="98"/>
      <c r="EI12387" s="98"/>
      <c r="EJ12387" s="98"/>
    </row>
    <row r="12388" spans="135:140">
      <c r="EE12388" s="114"/>
      <c r="EF12388" s="98"/>
      <c r="EG12388" s="98"/>
      <c r="EH12388" s="98"/>
      <c r="EI12388" s="98"/>
      <c r="EJ12388" s="98"/>
    </row>
    <row r="12389" spans="135:140">
      <c r="EE12389" s="114"/>
      <c r="EF12389" s="98"/>
      <c r="EG12389" s="98"/>
      <c r="EH12389" s="98"/>
      <c r="EI12389" s="98"/>
      <c r="EJ12389" s="98"/>
    </row>
    <row r="12390" spans="135:140">
      <c r="EE12390" s="114"/>
      <c r="EF12390" s="98"/>
      <c r="EG12390" s="98"/>
      <c r="EH12390" s="98"/>
      <c r="EI12390" s="98"/>
      <c r="EJ12390" s="98"/>
    </row>
    <row r="12391" spans="135:140">
      <c r="EE12391" s="114"/>
      <c r="EF12391" s="98"/>
      <c r="EG12391" s="98"/>
      <c r="EH12391" s="98"/>
      <c r="EI12391" s="98"/>
      <c r="EJ12391" s="98"/>
    </row>
    <row r="12392" spans="135:140">
      <c r="EE12392" s="114"/>
      <c r="EF12392" s="98"/>
      <c r="EG12392" s="98"/>
      <c r="EH12392" s="98"/>
      <c r="EI12392" s="98"/>
      <c r="EJ12392" s="98"/>
    </row>
    <row r="12393" spans="135:140">
      <c r="EE12393" s="114"/>
      <c r="EF12393" s="98"/>
      <c r="EG12393" s="98"/>
      <c r="EH12393" s="98"/>
      <c r="EI12393" s="98"/>
      <c r="EJ12393" s="98"/>
    </row>
    <row r="12394" spans="135:140">
      <c r="EE12394" s="114"/>
      <c r="EF12394" s="98"/>
      <c r="EG12394" s="98"/>
      <c r="EH12394" s="98"/>
      <c r="EI12394" s="98"/>
      <c r="EJ12394" s="98"/>
    </row>
    <row r="12395" spans="135:140">
      <c r="EE12395" s="114"/>
      <c r="EF12395" s="98"/>
      <c r="EG12395" s="98"/>
      <c r="EH12395" s="98"/>
      <c r="EI12395" s="98"/>
      <c r="EJ12395" s="98"/>
    </row>
    <row r="12396" spans="135:140">
      <c r="EE12396" s="114"/>
      <c r="EF12396" s="98"/>
      <c r="EG12396" s="98"/>
      <c r="EH12396" s="98"/>
      <c r="EI12396" s="98"/>
      <c r="EJ12396" s="98"/>
    </row>
    <row r="12397" spans="135:140">
      <c r="EE12397" s="114"/>
      <c r="EF12397" s="98"/>
      <c r="EG12397" s="98"/>
      <c r="EH12397" s="98"/>
      <c r="EI12397" s="98"/>
      <c r="EJ12397" s="98"/>
    </row>
    <row r="12398" spans="135:140">
      <c r="EE12398" s="114"/>
      <c r="EF12398" s="98"/>
      <c r="EG12398" s="98"/>
      <c r="EH12398" s="98"/>
      <c r="EI12398" s="98"/>
      <c r="EJ12398" s="98"/>
    </row>
    <row r="12399" spans="135:140">
      <c r="EE12399" s="114"/>
      <c r="EF12399" s="98"/>
      <c r="EG12399" s="98"/>
      <c r="EH12399" s="98"/>
      <c r="EI12399" s="98"/>
      <c r="EJ12399" s="98"/>
    </row>
    <row r="12400" spans="135:140">
      <c r="EE12400" s="114"/>
      <c r="EF12400" s="98"/>
      <c r="EG12400" s="98"/>
      <c r="EH12400" s="98"/>
      <c r="EI12400" s="98"/>
      <c r="EJ12400" s="98"/>
    </row>
    <row r="12401" spans="135:140">
      <c r="EE12401" s="114"/>
      <c r="EF12401" s="98"/>
      <c r="EG12401" s="98"/>
      <c r="EH12401" s="98"/>
      <c r="EI12401" s="98"/>
      <c r="EJ12401" s="98"/>
    </row>
    <row r="12402" spans="135:140">
      <c r="EE12402" s="114"/>
      <c r="EF12402" s="98"/>
      <c r="EG12402" s="98"/>
      <c r="EH12402" s="98"/>
      <c r="EI12402" s="98"/>
      <c r="EJ12402" s="98"/>
    </row>
    <row r="12403" spans="135:140">
      <c r="EE12403" s="114"/>
      <c r="EF12403" s="98"/>
      <c r="EG12403" s="98"/>
      <c r="EH12403" s="98"/>
      <c r="EI12403" s="98"/>
      <c r="EJ12403" s="98"/>
    </row>
    <row r="12404" spans="135:140">
      <c r="EE12404" s="114"/>
      <c r="EF12404" s="98"/>
      <c r="EG12404" s="98"/>
      <c r="EH12404" s="98"/>
      <c r="EI12404" s="98"/>
      <c r="EJ12404" s="98"/>
    </row>
    <row r="12405" spans="135:140">
      <c r="EE12405" s="114"/>
      <c r="EF12405" s="98"/>
      <c r="EG12405" s="98"/>
      <c r="EH12405" s="98"/>
      <c r="EI12405" s="98"/>
      <c r="EJ12405" s="98"/>
    </row>
    <row r="12406" spans="135:140">
      <c r="EE12406" s="114"/>
      <c r="EF12406" s="98"/>
      <c r="EG12406" s="98"/>
      <c r="EH12406" s="98"/>
      <c r="EI12406" s="98"/>
      <c r="EJ12406" s="98"/>
    </row>
    <row r="12407" spans="135:140">
      <c r="EE12407" s="114"/>
      <c r="EF12407" s="98"/>
      <c r="EG12407" s="98"/>
      <c r="EH12407" s="98"/>
      <c r="EI12407" s="98"/>
      <c r="EJ12407" s="98"/>
    </row>
    <row r="12408" spans="135:140">
      <c r="EE12408" s="114"/>
      <c r="EF12408" s="98"/>
      <c r="EG12408" s="98"/>
      <c r="EH12408" s="98"/>
      <c r="EI12408" s="98"/>
      <c r="EJ12408" s="98"/>
    </row>
    <row r="12409" spans="135:140">
      <c r="EE12409" s="114"/>
      <c r="EF12409" s="98"/>
      <c r="EG12409" s="98"/>
      <c r="EH12409" s="98"/>
      <c r="EI12409" s="98"/>
      <c r="EJ12409" s="98"/>
    </row>
    <row r="12410" spans="135:140">
      <c r="EE12410" s="114"/>
      <c r="EF12410" s="98"/>
      <c r="EG12410" s="98"/>
      <c r="EH12410" s="98"/>
      <c r="EI12410" s="98"/>
      <c r="EJ12410" s="98"/>
    </row>
    <row r="12411" spans="135:140">
      <c r="EE12411" s="114"/>
      <c r="EF12411" s="98"/>
      <c r="EG12411" s="98"/>
      <c r="EH12411" s="98"/>
      <c r="EI12411" s="98"/>
      <c r="EJ12411" s="98"/>
    </row>
    <row r="12412" spans="135:140">
      <c r="EE12412" s="114"/>
      <c r="EF12412" s="98"/>
      <c r="EG12412" s="98"/>
      <c r="EH12412" s="98"/>
      <c r="EI12412" s="98"/>
      <c r="EJ12412" s="98"/>
    </row>
    <row r="12413" spans="135:140">
      <c r="EE12413" s="114"/>
      <c r="EF12413" s="98"/>
      <c r="EG12413" s="98"/>
      <c r="EH12413" s="98"/>
      <c r="EI12413" s="98"/>
      <c r="EJ12413" s="98"/>
    </row>
    <row r="12414" spans="135:140">
      <c r="EE12414" s="114"/>
      <c r="EF12414" s="98"/>
      <c r="EG12414" s="98"/>
      <c r="EH12414" s="98"/>
      <c r="EI12414" s="98"/>
      <c r="EJ12414" s="98"/>
    </row>
    <row r="12415" spans="135:140">
      <c r="EE12415" s="114"/>
      <c r="EF12415" s="98"/>
      <c r="EG12415" s="98"/>
      <c r="EH12415" s="98"/>
      <c r="EI12415" s="98"/>
      <c r="EJ12415" s="98"/>
    </row>
    <row r="12416" spans="135:140">
      <c r="EE12416" s="114"/>
      <c r="EF12416" s="98"/>
      <c r="EG12416" s="98"/>
      <c r="EH12416" s="98"/>
      <c r="EI12416" s="98"/>
      <c r="EJ12416" s="98"/>
    </row>
    <row r="12417" spans="135:140">
      <c r="EE12417" s="114"/>
      <c r="EF12417" s="98"/>
      <c r="EG12417" s="98"/>
      <c r="EH12417" s="98"/>
      <c r="EI12417" s="98"/>
      <c r="EJ12417" s="98"/>
    </row>
    <row r="12418" spans="135:140">
      <c r="EE12418" s="114"/>
      <c r="EF12418" s="98"/>
      <c r="EG12418" s="98"/>
      <c r="EH12418" s="98"/>
      <c r="EI12418" s="98"/>
      <c r="EJ12418" s="98"/>
    </row>
    <row r="12419" spans="135:140">
      <c r="EE12419" s="114"/>
      <c r="EF12419" s="98"/>
      <c r="EG12419" s="98"/>
      <c r="EH12419" s="98"/>
      <c r="EI12419" s="98"/>
      <c r="EJ12419" s="98"/>
    </row>
    <row r="12420" spans="135:140">
      <c r="EE12420" s="114"/>
      <c r="EF12420" s="98"/>
      <c r="EG12420" s="98"/>
      <c r="EH12420" s="98"/>
      <c r="EI12420" s="98"/>
      <c r="EJ12420" s="98"/>
    </row>
    <row r="12421" spans="135:140">
      <c r="EE12421" s="114"/>
      <c r="EF12421" s="98"/>
      <c r="EG12421" s="98"/>
      <c r="EH12421" s="98"/>
      <c r="EI12421" s="98"/>
      <c r="EJ12421" s="98"/>
    </row>
    <row r="12422" spans="135:140">
      <c r="EE12422" s="114"/>
      <c r="EF12422" s="98"/>
      <c r="EG12422" s="98"/>
      <c r="EH12422" s="98"/>
      <c r="EI12422" s="98"/>
      <c r="EJ12422" s="98"/>
    </row>
    <row r="12423" spans="135:140">
      <c r="EE12423" s="114"/>
      <c r="EF12423" s="98"/>
      <c r="EG12423" s="98"/>
      <c r="EH12423" s="98"/>
      <c r="EI12423" s="98"/>
      <c r="EJ12423" s="98"/>
    </row>
    <row r="12424" spans="135:140">
      <c r="EE12424" s="114"/>
      <c r="EF12424" s="98"/>
      <c r="EG12424" s="98"/>
      <c r="EH12424" s="98"/>
      <c r="EI12424" s="98"/>
      <c r="EJ12424" s="98"/>
    </row>
    <row r="12425" spans="135:140">
      <c r="EE12425" s="114"/>
      <c r="EF12425" s="98"/>
      <c r="EG12425" s="98"/>
      <c r="EH12425" s="98"/>
      <c r="EI12425" s="98"/>
      <c r="EJ12425" s="98"/>
    </row>
    <row r="12426" spans="135:140">
      <c r="EE12426" s="114"/>
      <c r="EF12426" s="98"/>
      <c r="EG12426" s="98"/>
      <c r="EH12426" s="98"/>
      <c r="EI12426" s="98"/>
      <c r="EJ12426" s="98"/>
    </row>
    <row r="12427" spans="135:140">
      <c r="EE12427" s="114"/>
      <c r="EF12427" s="98"/>
      <c r="EG12427" s="98"/>
      <c r="EH12427" s="98"/>
      <c r="EI12427" s="98"/>
      <c r="EJ12427" s="98"/>
    </row>
    <row r="12428" spans="135:140">
      <c r="EE12428" s="114"/>
      <c r="EF12428" s="98"/>
      <c r="EG12428" s="98"/>
      <c r="EH12428" s="98"/>
      <c r="EI12428" s="98"/>
      <c r="EJ12428" s="98"/>
    </row>
    <row r="12429" spans="135:140">
      <c r="EE12429" s="114"/>
      <c r="EF12429" s="98"/>
      <c r="EG12429" s="98"/>
      <c r="EH12429" s="98"/>
      <c r="EI12429" s="98"/>
      <c r="EJ12429" s="98"/>
    </row>
    <row r="12430" spans="135:140">
      <c r="EE12430" s="114"/>
      <c r="EF12430" s="98"/>
      <c r="EG12430" s="98"/>
      <c r="EH12430" s="98"/>
      <c r="EI12430" s="98"/>
      <c r="EJ12430" s="98"/>
    </row>
    <row r="12431" spans="135:140">
      <c r="EE12431" s="114"/>
      <c r="EF12431" s="98"/>
      <c r="EG12431" s="98"/>
      <c r="EH12431" s="98"/>
      <c r="EI12431" s="98"/>
      <c r="EJ12431" s="98"/>
    </row>
    <row r="12432" spans="135:140">
      <c r="EE12432" s="114"/>
      <c r="EF12432" s="98"/>
      <c r="EG12432" s="98"/>
      <c r="EH12432" s="98"/>
      <c r="EI12432" s="98"/>
      <c r="EJ12432" s="98"/>
    </row>
    <row r="12433" spans="135:140">
      <c r="EE12433" s="114"/>
      <c r="EF12433" s="98"/>
      <c r="EG12433" s="98"/>
      <c r="EH12433" s="98"/>
      <c r="EI12433" s="98"/>
      <c r="EJ12433" s="98"/>
    </row>
    <row r="12434" spans="135:140">
      <c r="EE12434" s="114"/>
      <c r="EF12434" s="98"/>
      <c r="EG12434" s="98"/>
      <c r="EH12434" s="98"/>
      <c r="EI12434" s="98"/>
      <c r="EJ12434" s="98"/>
    </row>
    <row r="12435" spans="135:140">
      <c r="EE12435" s="114"/>
      <c r="EF12435" s="98"/>
      <c r="EG12435" s="98"/>
      <c r="EH12435" s="98"/>
      <c r="EI12435" s="98"/>
      <c r="EJ12435" s="98"/>
    </row>
    <row r="12436" spans="135:140">
      <c r="EE12436" s="114"/>
      <c r="EF12436" s="98"/>
      <c r="EG12436" s="98"/>
      <c r="EH12436" s="98"/>
      <c r="EI12436" s="98"/>
      <c r="EJ12436" s="98"/>
    </row>
    <row r="12437" spans="135:140">
      <c r="EE12437" s="114"/>
      <c r="EF12437" s="98"/>
      <c r="EG12437" s="98"/>
      <c r="EH12437" s="98"/>
      <c r="EI12437" s="98"/>
      <c r="EJ12437" s="98"/>
    </row>
    <row r="12438" spans="135:140">
      <c r="EE12438" s="114"/>
      <c r="EF12438" s="98"/>
      <c r="EG12438" s="98"/>
      <c r="EH12438" s="98"/>
      <c r="EI12438" s="98"/>
      <c r="EJ12438" s="98"/>
    </row>
    <row r="12439" spans="135:140">
      <c r="EE12439" s="114"/>
      <c r="EF12439" s="98"/>
      <c r="EG12439" s="98"/>
      <c r="EH12439" s="98"/>
      <c r="EI12439" s="98"/>
      <c r="EJ12439" s="98"/>
    </row>
    <row r="12440" spans="135:140">
      <c r="EE12440" s="114"/>
      <c r="EF12440" s="98"/>
      <c r="EG12440" s="98"/>
      <c r="EH12440" s="98"/>
      <c r="EI12440" s="98"/>
      <c r="EJ12440" s="98"/>
    </row>
    <row r="12441" spans="135:140">
      <c r="EE12441" s="114"/>
      <c r="EF12441" s="98"/>
      <c r="EG12441" s="98"/>
      <c r="EH12441" s="98"/>
      <c r="EI12441" s="98"/>
      <c r="EJ12441" s="98"/>
    </row>
    <row r="12442" spans="135:140">
      <c r="EE12442" s="114"/>
      <c r="EF12442" s="98"/>
      <c r="EG12442" s="98"/>
      <c r="EH12442" s="98"/>
      <c r="EI12442" s="98"/>
      <c r="EJ12442" s="98"/>
    </row>
    <row r="12443" spans="135:140">
      <c r="EE12443" s="114"/>
      <c r="EF12443" s="98"/>
      <c r="EG12443" s="98"/>
      <c r="EH12443" s="98"/>
      <c r="EI12443" s="98"/>
      <c r="EJ12443" s="98"/>
    </row>
    <row r="12444" spans="135:140">
      <c r="EE12444" s="114"/>
      <c r="EF12444" s="98"/>
      <c r="EG12444" s="98"/>
      <c r="EH12444" s="98"/>
      <c r="EI12444" s="98"/>
      <c r="EJ12444" s="98"/>
    </row>
    <row r="12445" spans="135:140">
      <c r="EE12445" s="114"/>
      <c r="EF12445" s="98"/>
      <c r="EG12445" s="98"/>
      <c r="EH12445" s="98"/>
      <c r="EI12445" s="98"/>
      <c r="EJ12445" s="98"/>
    </row>
    <row r="12446" spans="135:140">
      <c r="EE12446" s="114"/>
      <c r="EF12446" s="98"/>
      <c r="EG12446" s="98"/>
      <c r="EH12446" s="98"/>
      <c r="EI12446" s="98"/>
      <c r="EJ12446" s="98"/>
    </row>
    <row r="12447" spans="135:140">
      <c r="EE12447" s="114"/>
      <c r="EF12447" s="98"/>
      <c r="EG12447" s="98"/>
      <c r="EH12447" s="98"/>
      <c r="EI12447" s="98"/>
      <c r="EJ12447" s="98"/>
    </row>
    <row r="12448" spans="135:140">
      <c r="EE12448" s="114"/>
      <c r="EF12448" s="98"/>
      <c r="EG12448" s="98"/>
      <c r="EH12448" s="98"/>
      <c r="EI12448" s="98"/>
      <c r="EJ12448" s="98"/>
    </row>
    <row r="12449" spans="135:140">
      <c r="EE12449" s="114"/>
      <c r="EF12449" s="98"/>
      <c r="EG12449" s="98"/>
      <c r="EH12449" s="98"/>
      <c r="EI12449" s="98"/>
      <c r="EJ12449" s="98"/>
    </row>
    <row r="12450" spans="135:140">
      <c r="EE12450" s="114"/>
      <c r="EF12450" s="98"/>
      <c r="EG12450" s="98"/>
      <c r="EH12450" s="98"/>
      <c r="EI12450" s="98"/>
      <c r="EJ12450" s="98"/>
    </row>
    <row r="12451" spans="135:140">
      <c r="EE12451" s="114"/>
      <c r="EF12451" s="98"/>
      <c r="EG12451" s="98"/>
      <c r="EH12451" s="98"/>
      <c r="EI12451" s="98"/>
      <c r="EJ12451" s="98"/>
    </row>
    <row r="12452" spans="135:140">
      <c r="EE12452" s="114"/>
      <c r="EF12452" s="98"/>
      <c r="EG12452" s="98"/>
      <c r="EH12452" s="98"/>
      <c r="EI12452" s="98"/>
      <c r="EJ12452" s="98"/>
    </row>
    <row r="12453" spans="135:140">
      <c r="EE12453" s="114"/>
      <c r="EF12453" s="98"/>
      <c r="EG12453" s="98"/>
      <c r="EH12453" s="98"/>
      <c r="EI12453" s="98"/>
      <c r="EJ12453" s="98"/>
    </row>
    <row r="12454" spans="135:140">
      <c r="EE12454" s="114"/>
      <c r="EF12454" s="98"/>
      <c r="EG12454" s="98"/>
      <c r="EH12454" s="98"/>
      <c r="EI12454" s="98"/>
      <c r="EJ12454" s="98"/>
    </row>
    <row r="12455" spans="135:140">
      <c r="EE12455" s="114"/>
      <c r="EF12455" s="98"/>
      <c r="EG12455" s="98"/>
      <c r="EH12455" s="98"/>
      <c r="EI12455" s="98"/>
      <c r="EJ12455" s="98"/>
    </row>
    <row r="12456" spans="135:140">
      <c r="EE12456" s="114"/>
      <c r="EF12456" s="98"/>
      <c r="EG12456" s="98"/>
      <c r="EH12456" s="98"/>
      <c r="EI12456" s="98"/>
      <c r="EJ12456" s="98"/>
    </row>
    <row r="12457" spans="135:140">
      <c r="EE12457" s="114"/>
      <c r="EF12457" s="98"/>
      <c r="EG12457" s="98"/>
      <c r="EH12457" s="98"/>
      <c r="EI12457" s="98"/>
      <c r="EJ12457" s="98"/>
    </row>
    <row r="12458" spans="135:140">
      <c r="EE12458" s="114"/>
      <c r="EF12458" s="98"/>
      <c r="EG12458" s="98"/>
      <c r="EH12458" s="98"/>
      <c r="EI12458" s="98"/>
      <c r="EJ12458" s="98"/>
    </row>
    <row r="12459" spans="135:140">
      <c r="EE12459" s="114"/>
      <c r="EF12459" s="98"/>
      <c r="EG12459" s="98"/>
      <c r="EH12459" s="98"/>
      <c r="EI12459" s="98"/>
      <c r="EJ12459" s="98"/>
    </row>
    <row r="12460" spans="135:140">
      <c r="EE12460" s="114"/>
      <c r="EF12460" s="98"/>
      <c r="EG12460" s="98"/>
      <c r="EH12460" s="98"/>
      <c r="EI12460" s="98"/>
      <c r="EJ12460" s="98"/>
    </row>
    <row r="12461" spans="135:140">
      <c r="EE12461" s="114"/>
      <c r="EF12461" s="98"/>
      <c r="EG12461" s="98"/>
      <c r="EH12461" s="98"/>
      <c r="EI12461" s="98"/>
      <c r="EJ12461" s="98"/>
    </row>
    <row r="12462" spans="135:140">
      <c r="EE12462" s="114"/>
      <c r="EF12462" s="98"/>
      <c r="EG12462" s="98"/>
      <c r="EH12462" s="98"/>
      <c r="EI12462" s="98"/>
      <c r="EJ12462" s="98"/>
    </row>
    <row r="12463" spans="135:140">
      <c r="EE12463" s="114"/>
      <c r="EF12463" s="98"/>
      <c r="EG12463" s="98"/>
      <c r="EH12463" s="98"/>
      <c r="EI12463" s="98"/>
      <c r="EJ12463" s="98"/>
    </row>
    <row r="12464" spans="135:140">
      <c r="EE12464" s="114"/>
      <c r="EF12464" s="98"/>
      <c r="EG12464" s="98"/>
      <c r="EH12464" s="98"/>
      <c r="EI12464" s="98"/>
      <c r="EJ12464" s="98"/>
    </row>
    <row r="12465" spans="135:140">
      <c r="EE12465" s="114"/>
      <c r="EF12465" s="98"/>
      <c r="EG12465" s="98"/>
      <c r="EH12465" s="98"/>
      <c r="EI12465" s="98"/>
      <c r="EJ12465" s="98"/>
    </row>
    <row r="12466" spans="135:140">
      <c r="EE12466" s="114"/>
      <c r="EF12466" s="98"/>
      <c r="EG12466" s="98"/>
      <c r="EH12466" s="98"/>
      <c r="EI12466" s="98"/>
      <c r="EJ12466" s="98"/>
    </row>
    <row r="12467" spans="135:140">
      <c r="EE12467" s="114"/>
      <c r="EF12467" s="98"/>
      <c r="EG12467" s="98"/>
      <c r="EH12467" s="98"/>
      <c r="EI12467" s="98"/>
      <c r="EJ12467" s="98"/>
    </row>
    <row r="12468" spans="135:140">
      <c r="EE12468" s="114"/>
      <c r="EF12468" s="98"/>
      <c r="EG12468" s="98"/>
      <c r="EH12468" s="98"/>
      <c r="EI12468" s="98"/>
      <c r="EJ12468" s="98"/>
    </row>
    <row r="12469" spans="135:140">
      <c r="EE12469" s="114"/>
      <c r="EF12469" s="98"/>
      <c r="EG12469" s="98"/>
      <c r="EH12469" s="98"/>
      <c r="EI12469" s="98"/>
      <c r="EJ12469" s="98"/>
    </row>
    <row r="12470" spans="135:140">
      <c r="EE12470" s="114"/>
      <c r="EF12470" s="98"/>
      <c r="EG12470" s="98"/>
      <c r="EH12470" s="98"/>
      <c r="EI12470" s="98"/>
      <c r="EJ12470" s="98"/>
    </row>
    <row r="12471" spans="135:140">
      <c r="EE12471" s="114"/>
      <c r="EF12471" s="98"/>
      <c r="EG12471" s="98"/>
      <c r="EH12471" s="98"/>
      <c r="EI12471" s="98"/>
      <c r="EJ12471" s="98"/>
    </row>
    <row r="12472" spans="135:140">
      <c r="EE12472" s="114"/>
      <c r="EF12472" s="98"/>
      <c r="EG12472" s="98"/>
      <c r="EH12472" s="98"/>
      <c r="EI12472" s="98"/>
      <c r="EJ12472" s="98"/>
    </row>
    <row r="12473" spans="135:140">
      <c r="EE12473" s="114"/>
      <c r="EF12473" s="98"/>
      <c r="EG12473" s="98"/>
      <c r="EH12473" s="98"/>
      <c r="EI12473" s="98"/>
      <c r="EJ12473" s="98"/>
    </row>
    <row r="12474" spans="135:140">
      <c r="EE12474" s="114"/>
      <c r="EF12474" s="98"/>
      <c r="EG12474" s="98"/>
      <c r="EH12474" s="98"/>
      <c r="EI12474" s="98"/>
      <c r="EJ12474" s="98"/>
    </row>
    <row r="12475" spans="135:140">
      <c r="EE12475" s="114"/>
      <c r="EF12475" s="98"/>
      <c r="EG12475" s="98"/>
      <c r="EH12475" s="98"/>
      <c r="EI12475" s="98"/>
      <c r="EJ12475" s="98"/>
    </row>
    <row r="12476" spans="135:140">
      <c r="EE12476" s="114"/>
      <c r="EF12476" s="98"/>
      <c r="EG12476" s="98"/>
      <c r="EH12476" s="98"/>
      <c r="EI12476" s="98"/>
      <c r="EJ12476" s="98"/>
    </row>
    <row r="12477" spans="135:140">
      <c r="EE12477" s="114"/>
      <c r="EF12477" s="98"/>
      <c r="EG12477" s="98"/>
      <c r="EH12477" s="98"/>
      <c r="EI12477" s="98"/>
      <c r="EJ12477" s="98"/>
    </row>
    <row r="12478" spans="135:140">
      <c r="EE12478" s="114"/>
      <c r="EF12478" s="98"/>
      <c r="EG12478" s="98"/>
      <c r="EH12478" s="98"/>
      <c r="EI12478" s="98"/>
      <c r="EJ12478" s="98"/>
    </row>
    <row r="12479" spans="135:140">
      <c r="EE12479" s="114"/>
      <c r="EF12479" s="98"/>
      <c r="EG12479" s="98"/>
      <c r="EH12479" s="98"/>
      <c r="EI12479" s="98"/>
      <c r="EJ12479" s="98"/>
    </row>
    <row r="12480" spans="135:140">
      <c r="EE12480" s="114"/>
      <c r="EF12480" s="98"/>
      <c r="EG12480" s="98"/>
      <c r="EH12480" s="98"/>
      <c r="EI12480" s="98"/>
      <c r="EJ12480" s="98"/>
    </row>
    <row r="12481" spans="135:140">
      <c r="EE12481" s="114"/>
      <c r="EF12481" s="98"/>
      <c r="EG12481" s="98"/>
      <c r="EH12481" s="98"/>
      <c r="EI12481" s="98"/>
      <c r="EJ12481" s="98"/>
    </row>
    <row r="12482" spans="135:140">
      <c r="EE12482" s="114"/>
      <c r="EF12482" s="98"/>
      <c r="EG12482" s="98"/>
      <c r="EH12482" s="98"/>
      <c r="EI12482" s="98"/>
      <c r="EJ12482" s="98"/>
    </row>
    <row r="12483" spans="135:140">
      <c r="EE12483" s="114"/>
      <c r="EF12483" s="98"/>
      <c r="EG12483" s="98"/>
      <c r="EH12483" s="98"/>
      <c r="EI12483" s="98"/>
      <c r="EJ12483" s="98"/>
    </row>
    <row r="12484" spans="135:140">
      <c r="EE12484" s="114"/>
      <c r="EF12484" s="98"/>
      <c r="EG12484" s="98"/>
      <c r="EH12484" s="98"/>
      <c r="EI12484" s="98"/>
      <c r="EJ12484" s="98"/>
    </row>
    <row r="12485" spans="135:140">
      <c r="EE12485" s="114"/>
      <c r="EF12485" s="98"/>
      <c r="EG12485" s="98"/>
      <c r="EH12485" s="98"/>
      <c r="EI12485" s="98"/>
      <c r="EJ12485" s="98"/>
    </row>
    <row r="12486" spans="135:140">
      <c r="EE12486" s="114"/>
      <c r="EF12486" s="98"/>
      <c r="EG12486" s="98"/>
      <c r="EH12486" s="98"/>
      <c r="EI12486" s="98"/>
      <c r="EJ12486" s="98"/>
    </row>
    <row r="12487" spans="135:140">
      <c r="EE12487" s="114"/>
      <c r="EF12487" s="98"/>
      <c r="EG12487" s="98"/>
      <c r="EH12487" s="98"/>
      <c r="EI12487" s="98"/>
      <c r="EJ12487" s="98"/>
    </row>
    <row r="12488" spans="135:140">
      <c r="EE12488" s="114"/>
      <c r="EF12488" s="98"/>
      <c r="EG12488" s="98"/>
      <c r="EH12488" s="98"/>
      <c r="EI12488" s="98"/>
      <c r="EJ12488" s="98"/>
    </row>
    <row r="12489" spans="135:140">
      <c r="EE12489" s="114"/>
      <c r="EF12489" s="98"/>
      <c r="EG12489" s="98"/>
      <c r="EH12489" s="98"/>
      <c r="EI12489" s="98"/>
      <c r="EJ12489" s="98"/>
    </row>
    <row r="12490" spans="135:140">
      <c r="EE12490" s="114"/>
      <c r="EF12490" s="98"/>
      <c r="EG12490" s="98"/>
      <c r="EH12490" s="98"/>
      <c r="EI12490" s="98"/>
      <c r="EJ12490" s="98"/>
    </row>
    <row r="12491" spans="135:140">
      <c r="EE12491" s="114"/>
      <c r="EF12491" s="98"/>
      <c r="EG12491" s="98"/>
      <c r="EH12491" s="98"/>
      <c r="EI12491" s="98"/>
      <c r="EJ12491" s="98"/>
    </row>
    <row r="12492" spans="135:140">
      <c r="EE12492" s="114"/>
      <c r="EF12492" s="98"/>
      <c r="EG12492" s="98"/>
      <c r="EH12492" s="98"/>
      <c r="EI12492" s="98"/>
      <c r="EJ12492" s="98"/>
    </row>
    <row r="12493" spans="135:140">
      <c r="EE12493" s="114"/>
      <c r="EF12493" s="98"/>
      <c r="EG12493" s="98"/>
      <c r="EH12493" s="98"/>
      <c r="EI12493" s="98"/>
      <c r="EJ12493" s="98"/>
    </row>
    <row r="12494" spans="135:140">
      <c r="EE12494" s="114"/>
      <c r="EF12494" s="98"/>
      <c r="EG12494" s="98"/>
      <c r="EH12494" s="98"/>
      <c r="EI12494" s="98"/>
      <c r="EJ12494" s="98"/>
    </row>
    <row r="12495" spans="135:140">
      <c r="EE12495" s="114"/>
      <c r="EF12495" s="98"/>
      <c r="EG12495" s="98"/>
      <c r="EH12495" s="98"/>
      <c r="EI12495" s="98"/>
      <c r="EJ12495" s="98"/>
    </row>
    <row r="12496" spans="135:140">
      <c r="EE12496" s="114"/>
      <c r="EF12496" s="98"/>
      <c r="EG12496" s="98"/>
      <c r="EH12496" s="98"/>
      <c r="EI12496" s="98"/>
      <c r="EJ12496" s="98"/>
    </row>
    <row r="12497" spans="135:140">
      <c r="EE12497" s="114"/>
      <c r="EF12497" s="98"/>
      <c r="EG12497" s="98"/>
      <c r="EH12497" s="98"/>
      <c r="EI12497" s="98"/>
      <c r="EJ12497" s="98"/>
    </row>
    <row r="12498" spans="135:140">
      <c r="EE12498" s="114"/>
      <c r="EF12498" s="98"/>
      <c r="EG12498" s="98"/>
      <c r="EH12498" s="98"/>
      <c r="EI12498" s="98"/>
      <c r="EJ12498" s="98"/>
    </row>
    <row r="12499" spans="135:140">
      <c r="EE12499" s="114"/>
      <c r="EF12499" s="98"/>
      <c r="EG12499" s="98"/>
      <c r="EH12499" s="98"/>
      <c r="EI12499" s="98"/>
      <c r="EJ12499" s="98"/>
    </row>
    <row r="12500" spans="135:140">
      <c r="EE12500" s="114"/>
      <c r="EF12500" s="98"/>
      <c r="EG12500" s="98"/>
      <c r="EH12500" s="98"/>
      <c r="EI12500" s="98"/>
      <c r="EJ12500" s="98"/>
    </row>
    <row r="12501" spans="135:140">
      <c r="EE12501" s="114"/>
      <c r="EF12501" s="98"/>
      <c r="EG12501" s="98"/>
      <c r="EH12501" s="98"/>
      <c r="EI12501" s="98"/>
      <c r="EJ12501" s="98"/>
    </row>
    <row r="12502" spans="135:140">
      <c r="EE12502" s="114"/>
      <c r="EF12502" s="98"/>
      <c r="EG12502" s="98"/>
      <c r="EH12502" s="98"/>
      <c r="EI12502" s="98"/>
      <c r="EJ12502" s="98"/>
    </row>
    <row r="12503" spans="135:140">
      <c r="EE12503" s="114"/>
      <c r="EF12503" s="98"/>
      <c r="EG12503" s="98"/>
      <c r="EH12503" s="98"/>
      <c r="EI12503" s="98"/>
      <c r="EJ12503" s="98"/>
    </row>
    <row r="12504" spans="135:140">
      <c r="EE12504" s="114"/>
      <c r="EF12504" s="98"/>
      <c r="EG12504" s="98"/>
      <c r="EH12504" s="98"/>
      <c r="EI12504" s="98"/>
      <c r="EJ12504" s="98"/>
    </row>
    <row r="12505" spans="135:140">
      <c r="EE12505" s="114"/>
      <c r="EF12505" s="98"/>
      <c r="EG12505" s="98"/>
      <c r="EH12505" s="98"/>
      <c r="EI12505" s="98"/>
      <c r="EJ12505" s="98"/>
    </row>
    <row r="12506" spans="135:140">
      <c r="EE12506" s="114"/>
      <c r="EF12506" s="98"/>
      <c r="EG12506" s="98"/>
      <c r="EH12506" s="98"/>
      <c r="EI12506" s="98"/>
      <c r="EJ12506" s="98"/>
    </row>
    <row r="12507" spans="135:140">
      <c r="EE12507" s="114"/>
      <c r="EF12507" s="98"/>
      <c r="EG12507" s="98"/>
      <c r="EH12507" s="98"/>
      <c r="EI12507" s="98"/>
      <c r="EJ12507" s="98"/>
    </row>
    <row r="12508" spans="135:140">
      <c r="EE12508" s="114"/>
      <c r="EF12508" s="98"/>
      <c r="EG12508" s="98"/>
      <c r="EH12508" s="98"/>
      <c r="EI12508" s="98"/>
      <c r="EJ12508" s="98"/>
    </row>
    <row r="12509" spans="135:140">
      <c r="EE12509" s="114"/>
      <c r="EF12509" s="98"/>
      <c r="EG12509" s="98"/>
      <c r="EH12509" s="98"/>
      <c r="EI12509" s="98"/>
      <c r="EJ12509" s="98"/>
    </row>
    <row r="12510" spans="135:140">
      <c r="EE12510" s="114"/>
      <c r="EF12510" s="98"/>
      <c r="EG12510" s="98"/>
      <c r="EH12510" s="98"/>
      <c r="EI12510" s="98"/>
      <c r="EJ12510" s="98"/>
    </row>
    <row r="12511" spans="135:140">
      <c r="EE12511" s="114"/>
      <c r="EF12511" s="98"/>
      <c r="EG12511" s="98"/>
      <c r="EH12511" s="98"/>
      <c r="EI12511" s="98"/>
      <c r="EJ12511" s="98"/>
    </row>
    <row r="12512" spans="135:140">
      <c r="EE12512" s="114"/>
      <c r="EF12512" s="98"/>
      <c r="EG12512" s="98"/>
      <c r="EH12512" s="98"/>
      <c r="EI12512" s="98"/>
      <c r="EJ12512" s="98"/>
    </row>
    <row r="12513" spans="135:140">
      <c r="EE12513" s="114"/>
      <c r="EF12513" s="98"/>
      <c r="EG12513" s="98"/>
      <c r="EH12513" s="98"/>
      <c r="EI12513" s="98"/>
      <c r="EJ12513" s="98"/>
    </row>
    <row r="12514" spans="135:140">
      <c r="EE12514" s="114"/>
      <c r="EF12514" s="98"/>
      <c r="EG12514" s="98"/>
      <c r="EH12514" s="98"/>
      <c r="EI12514" s="98"/>
      <c r="EJ12514" s="98"/>
    </row>
    <row r="12515" spans="135:140">
      <c r="EE12515" s="114"/>
      <c r="EF12515" s="98"/>
      <c r="EG12515" s="98"/>
      <c r="EH12515" s="98"/>
      <c r="EI12515" s="98"/>
      <c r="EJ12515" s="98"/>
    </row>
    <row r="12516" spans="135:140">
      <c r="EE12516" s="114"/>
      <c r="EF12516" s="98"/>
      <c r="EG12516" s="98"/>
      <c r="EH12516" s="98"/>
      <c r="EI12516" s="98"/>
      <c r="EJ12516" s="98"/>
    </row>
    <row r="12517" spans="135:140">
      <c r="EE12517" s="114"/>
      <c r="EF12517" s="98"/>
      <c r="EG12517" s="98"/>
      <c r="EH12517" s="98"/>
      <c r="EI12517" s="98"/>
      <c r="EJ12517" s="98"/>
    </row>
    <row r="12518" spans="135:140">
      <c r="EE12518" s="114"/>
      <c r="EF12518" s="98"/>
      <c r="EG12518" s="98"/>
      <c r="EH12518" s="98"/>
      <c r="EI12518" s="98"/>
      <c r="EJ12518" s="98"/>
    </row>
    <row r="12519" spans="135:140">
      <c r="EE12519" s="114"/>
      <c r="EF12519" s="98"/>
      <c r="EG12519" s="98"/>
      <c r="EH12519" s="98"/>
      <c r="EI12519" s="98"/>
      <c r="EJ12519" s="98"/>
    </row>
    <row r="12520" spans="135:140">
      <c r="EE12520" s="114"/>
      <c r="EF12520" s="98"/>
      <c r="EG12520" s="98"/>
      <c r="EH12520" s="98"/>
      <c r="EI12520" s="98"/>
      <c r="EJ12520" s="98"/>
    </row>
    <row r="12521" spans="135:140">
      <c r="EE12521" s="114"/>
      <c r="EF12521" s="98"/>
      <c r="EG12521" s="98"/>
      <c r="EH12521" s="98"/>
      <c r="EI12521" s="98"/>
      <c r="EJ12521" s="98"/>
    </row>
    <row r="12522" spans="135:140">
      <c r="EE12522" s="114"/>
      <c r="EF12522" s="98"/>
      <c r="EG12522" s="98"/>
      <c r="EH12522" s="98"/>
      <c r="EI12522" s="98"/>
      <c r="EJ12522" s="98"/>
    </row>
    <row r="12523" spans="135:140">
      <c r="EE12523" s="114"/>
      <c r="EF12523" s="98"/>
      <c r="EG12523" s="98"/>
      <c r="EH12523" s="98"/>
      <c r="EI12523" s="98"/>
      <c r="EJ12523" s="98"/>
    </row>
    <row r="12524" spans="135:140">
      <c r="EE12524" s="114"/>
      <c r="EF12524" s="98"/>
      <c r="EG12524" s="98"/>
      <c r="EH12524" s="98"/>
      <c r="EI12524" s="98"/>
      <c r="EJ12524" s="98"/>
    </row>
    <row r="12525" spans="135:140">
      <c r="EE12525" s="114"/>
      <c r="EF12525" s="98"/>
      <c r="EG12525" s="98"/>
      <c r="EH12525" s="98"/>
      <c r="EI12525" s="98"/>
      <c r="EJ12525" s="98"/>
    </row>
    <row r="12526" spans="135:140">
      <c r="EE12526" s="114"/>
      <c r="EF12526" s="98"/>
      <c r="EG12526" s="98"/>
      <c r="EH12526" s="98"/>
      <c r="EI12526" s="98"/>
      <c r="EJ12526" s="98"/>
    </row>
    <row r="12527" spans="135:140">
      <c r="EE12527" s="114"/>
      <c r="EF12527" s="98"/>
      <c r="EG12527" s="98"/>
      <c r="EH12527" s="98"/>
      <c r="EI12527" s="98"/>
      <c r="EJ12527" s="98"/>
    </row>
    <row r="12528" spans="135:140">
      <c r="EE12528" s="114"/>
      <c r="EF12528" s="98"/>
      <c r="EG12528" s="98"/>
      <c r="EH12528" s="98"/>
      <c r="EI12528" s="98"/>
      <c r="EJ12528" s="98"/>
    </row>
    <row r="12529" spans="135:140">
      <c r="EE12529" s="114"/>
      <c r="EF12529" s="98"/>
      <c r="EG12529" s="98"/>
      <c r="EH12529" s="98"/>
      <c r="EI12529" s="98"/>
      <c r="EJ12529" s="98"/>
    </row>
    <row r="12530" spans="135:140">
      <c r="EE12530" s="114"/>
      <c r="EF12530" s="98"/>
      <c r="EG12530" s="98"/>
      <c r="EH12530" s="98"/>
      <c r="EI12530" s="98"/>
      <c r="EJ12530" s="98"/>
    </row>
    <row r="12531" spans="135:140">
      <c r="EE12531" s="114"/>
      <c r="EF12531" s="98"/>
      <c r="EG12531" s="98"/>
      <c r="EH12531" s="98"/>
      <c r="EI12531" s="98"/>
      <c r="EJ12531" s="98"/>
    </row>
    <row r="12532" spans="135:140">
      <c r="EE12532" s="114"/>
      <c r="EF12532" s="98"/>
      <c r="EG12532" s="98"/>
      <c r="EH12532" s="98"/>
      <c r="EI12532" s="98"/>
      <c r="EJ12532" s="98"/>
    </row>
    <row r="12533" spans="135:140">
      <c r="EE12533" s="114"/>
      <c r="EF12533" s="98"/>
      <c r="EG12533" s="98"/>
      <c r="EH12533" s="98"/>
      <c r="EI12533" s="98"/>
      <c r="EJ12533" s="98"/>
    </row>
    <row r="12534" spans="135:140">
      <c r="EE12534" s="114"/>
      <c r="EF12534" s="98"/>
      <c r="EG12534" s="98"/>
      <c r="EH12534" s="98"/>
      <c r="EI12534" s="98"/>
      <c r="EJ12534" s="98"/>
    </row>
    <row r="12535" spans="135:140">
      <c r="EE12535" s="114"/>
      <c r="EF12535" s="98"/>
      <c r="EG12535" s="98"/>
      <c r="EH12535" s="98"/>
      <c r="EI12535" s="98"/>
      <c r="EJ12535" s="98"/>
    </row>
    <row r="12536" spans="135:140">
      <c r="EE12536" s="114"/>
      <c r="EF12536" s="98"/>
      <c r="EG12536" s="98"/>
      <c r="EH12536" s="98"/>
      <c r="EI12536" s="98"/>
      <c r="EJ12536" s="98"/>
    </row>
    <row r="12537" spans="135:140">
      <c r="EE12537" s="114"/>
      <c r="EF12537" s="98"/>
      <c r="EG12537" s="98"/>
      <c r="EH12537" s="98"/>
      <c r="EI12537" s="98"/>
      <c r="EJ12537" s="98"/>
    </row>
    <row r="12538" spans="135:140">
      <c r="EE12538" s="114"/>
      <c r="EF12538" s="98"/>
      <c r="EG12538" s="98"/>
      <c r="EH12538" s="98"/>
      <c r="EI12538" s="98"/>
      <c r="EJ12538" s="98"/>
    </row>
    <row r="12539" spans="135:140">
      <c r="EE12539" s="114"/>
      <c r="EF12539" s="98"/>
      <c r="EG12539" s="98"/>
      <c r="EH12539" s="98"/>
      <c r="EI12539" s="98"/>
      <c r="EJ12539" s="98"/>
    </row>
    <row r="12540" spans="135:140">
      <c r="EE12540" s="114"/>
      <c r="EF12540" s="98"/>
      <c r="EG12540" s="98"/>
      <c r="EH12540" s="98"/>
      <c r="EI12540" s="98"/>
      <c r="EJ12540" s="98"/>
    </row>
    <row r="12541" spans="135:140">
      <c r="EE12541" s="114"/>
      <c r="EF12541" s="98"/>
      <c r="EG12541" s="98"/>
      <c r="EH12541" s="98"/>
      <c r="EI12541" s="98"/>
      <c r="EJ12541" s="98"/>
    </row>
    <row r="12542" spans="135:140">
      <c r="EE12542" s="114"/>
      <c r="EF12542" s="98"/>
      <c r="EG12542" s="98"/>
      <c r="EH12542" s="98"/>
      <c r="EI12542" s="98"/>
      <c r="EJ12542" s="98"/>
    </row>
    <row r="12543" spans="135:140">
      <c r="EE12543" s="114"/>
      <c r="EF12543" s="98"/>
      <c r="EG12543" s="98"/>
      <c r="EH12543" s="98"/>
      <c r="EI12543" s="98"/>
      <c r="EJ12543" s="98"/>
    </row>
    <row r="12544" spans="135:140">
      <c r="EE12544" s="114"/>
      <c r="EF12544" s="98"/>
      <c r="EG12544" s="98"/>
      <c r="EH12544" s="98"/>
      <c r="EI12544" s="98"/>
      <c r="EJ12544" s="98"/>
    </row>
    <row r="12545" spans="135:140">
      <c r="EE12545" s="114"/>
      <c r="EF12545" s="98"/>
      <c r="EG12545" s="98"/>
      <c r="EH12545" s="98"/>
      <c r="EI12545" s="98"/>
      <c r="EJ12545" s="98"/>
    </row>
    <row r="12546" spans="135:140">
      <c r="EE12546" s="114"/>
      <c r="EF12546" s="98"/>
      <c r="EG12546" s="98"/>
      <c r="EH12546" s="98"/>
      <c r="EI12546" s="98"/>
      <c r="EJ12546" s="98"/>
    </row>
    <row r="12547" spans="135:140">
      <c r="EE12547" s="114"/>
      <c r="EF12547" s="98"/>
      <c r="EG12547" s="98"/>
      <c r="EH12547" s="98"/>
      <c r="EI12547" s="98"/>
      <c r="EJ12547" s="98"/>
    </row>
    <row r="12548" spans="135:140">
      <c r="EE12548" s="114"/>
      <c r="EF12548" s="98"/>
      <c r="EG12548" s="98"/>
      <c r="EH12548" s="98"/>
      <c r="EI12548" s="98"/>
      <c r="EJ12548" s="98"/>
    </row>
    <row r="12549" spans="135:140">
      <c r="EE12549" s="114"/>
      <c r="EF12549" s="98"/>
      <c r="EG12549" s="98"/>
      <c r="EH12549" s="98"/>
      <c r="EI12549" s="98"/>
      <c r="EJ12549" s="98"/>
    </row>
    <row r="12550" spans="135:140">
      <c r="EE12550" s="114"/>
      <c r="EF12550" s="98"/>
      <c r="EG12550" s="98"/>
      <c r="EH12550" s="98"/>
      <c r="EI12550" s="98"/>
      <c r="EJ12550" s="98"/>
    </row>
    <row r="12551" spans="135:140">
      <c r="EE12551" s="114"/>
      <c r="EF12551" s="98"/>
      <c r="EG12551" s="98"/>
      <c r="EH12551" s="98"/>
      <c r="EI12551" s="98"/>
      <c r="EJ12551" s="98"/>
    </row>
    <row r="12552" spans="135:140">
      <c r="EE12552" s="114"/>
      <c r="EF12552" s="98"/>
      <c r="EG12552" s="98"/>
      <c r="EH12552" s="98"/>
      <c r="EI12552" s="98"/>
      <c r="EJ12552" s="98"/>
    </row>
    <row r="12553" spans="135:140">
      <c r="EE12553" s="114"/>
      <c r="EF12553" s="98"/>
      <c r="EG12553" s="98"/>
      <c r="EH12553" s="98"/>
      <c r="EI12553" s="98"/>
      <c r="EJ12553" s="98"/>
    </row>
    <row r="12554" spans="135:140">
      <c r="EE12554" s="114"/>
      <c r="EF12554" s="98"/>
      <c r="EG12554" s="98"/>
      <c r="EH12554" s="98"/>
      <c r="EI12554" s="98"/>
      <c r="EJ12554" s="98"/>
    </row>
    <row r="12555" spans="135:140">
      <c r="EE12555" s="114"/>
      <c r="EF12555" s="98"/>
      <c r="EG12555" s="98"/>
      <c r="EH12555" s="98"/>
      <c r="EI12555" s="98"/>
      <c r="EJ12555" s="98"/>
    </row>
    <row r="12556" spans="135:140">
      <c r="EE12556" s="114"/>
      <c r="EF12556" s="98"/>
      <c r="EG12556" s="98"/>
      <c r="EH12556" s="98"/>
      <c r="EI12556" s="98"/>
      <c r="EJ12556" s="98"/>
    </row>
    <row r="12557" spans="135:140">
      <c r="EE12557" s="114"/>
      <c r="EF12557" s="98"/>
      <c r="EG12557" s="98"/>
      <c r="EH12557" s="98"/>
      <c r="EI12557" s="98"/>
      <c r="EJ12557" s="98"/>
    </row>
    <row r="12558" spans="135:140">
      <c r="EE12558" s="114"/>
      <c r="EF12558" s="98"/>
      <c r="EG12558" s="98"/>
      <c r="EH12558" s="98"/>
      <c r="EI12558" s="98"/>
      <c r="EJ12558" s="98"/>
    </row>
    <row r="12559" spans="135:140">
      <c r="EE12559" s="114"/>
      <c r="EF12559" s="98"/>
      <c r="EG12559" s="98"/>
      <c r="EH12559" s="98"/>
      <c r="EI12559" s="98"/>
      <c r="EJ12559" s="98"/>
    </row>
    <row r="12560" spans="135:140">
      <c r="EE12560" s="114"/>
      <c r="EF12560" s="98"/>
      <c r="EG12560" s="98"/>
      <c r="EH12560" s="98"/>
      <c r="EI12560" s="98"/>
      <c r="EJ12560" s="98"/>
    </row>
    <row r="12561" spans="135:140">
      <c r="EE12561" s="114"/>
      <c r="EF12561" s="98"/>
      <c r="EG12561" s="98"/>
      <c r="EH12561" s="98"/>
      <c r="EI12561" s="98"/>
      <c r="EJ12561" s="98"/>
    </row>
    <row r="12562" spans="135:140">
      <c r="EE12562" s="114"/>
      <c r="EF12562" s="98"/>
      <c r="EG12562" s="98"/>
      <c r="EH12562" s="98"/>
      <c r="EI12562" s="98"/>
      <c r="EJ12562" s="98"/>
    </row>
    <row r="12563" spans="135:140">
      <c r="EE12563" s="114"/>
      <c r="EF12563" s="98"/>
      <c r="EG12563" s="98"/>
      <c r="EH12563" s="98"/>
      <c r="EI12563" s="98"/>
      <c r="EJ12563" s="98"/>
    </row>
    <row r="12564" spans="135:140">
      <c r="EE12564" s="114"/>
      <c r="EF12564" s="98"/>
      <c r="EG12564" s="98"/>
      <c r="EH12564" s="98"/>
      <c r="EI12564" s="98"/>
      <c r="EJ12564" s="98"/>
    </row>
    <row r="12565" spans="135:140">
      <c r="EE12565" s="114"/>
      <c r="EF12565" s="98"/>
      <c r="EG12565" s="98"/>
      <c r="EH12565" s="98"/>
      <c r="EI12565" s="98"/>
      <c r="EJ12565" s="98"/>
    </row>
    <row r="12566" spans="135:140">
      <c r="EE12566" s="114"/>
      <c r="EF12566" s="98"/>
      <c r="EG12566" s="98"/>
      <c r="EH12566" s="98"/>
      <c r="EI12566" s="98"/>
      <c r="EJ12566" s="98"/>
    </row>
    <row r="12567" spans="135:140">
      <c r="EE12567" s="114"/>
      <c r="EF12567" s="98"/>
      <c r="EG12567" s="98"/>
      <c r="EH12567" s="98"/>
      <c r="EI12567" s="98"/>
      <c r="EJ12567" s="98"/>
    </row>
    <row r="12568" spans="135:140">
      <c r="EE12568" s="114"/>
      <c r="EF12568" s="98"/>
      <c r="EG12568" s="98"/>
      <c r="EH12568" s="98"/>
      <c r="EI12568" s="98"/>
      <c r="EJ12568" s="98"/>
    </row>
    <row r="12569" spans="135:140">
      <c r="EE12569" s="114"/>
      <c r="EF12569" s="98"/>
      <c r="EG12569" s="98"/>
      <c r="EH12569" s="98"/>
      <c r="EI12569" s="98"/>
      <c r="EJ12569" s="98"/>
    </row>
    <row r="12570" spans="135:140">
      <c r="EE12570" s="114"/>
      <c r="EF12570" s="98"/>
      <c r="EG12570" s="98"/>
      <c r="EH12570" s="98"/>
      <c r="EI12570" s="98"/>
      <c r="EJ12570" s="98"/>
    </row>
    <row r="12571" spans="135:140">
      <c r="EE12571" s="114"/>
      <c r="EF12571" s="98"/>
      <c r="EG12571" s="98"/>
      <c r="EH12571" s="98"/>
      <c r="EI12571" s="98"/>
      <c r="EJ12571" s="98"/>
    </row>
    <row r="12572" spans="135:140">
      <c r="EE12572" s="114"/>
      <c r="EF12572" s="98"/>
      <c r="EG12572" s="98"/>
      <c r="EH12572" s="98"/>
      <c r="EI12572" s="98"/>
      <c r="EJ12572" s="98"/>
    </row>
    <row r="12573" spans="135:140">
      <c r="EE12573" s="114"/>
      <c r="EF12573" s="98"/>
      <c r="EG12573" s="98"/>
      <c r="EH12573" s="98"/>
      <c r="EI12573" s="98"/>
      <c r="EJ12573" s="98"/>
    </row>
    <row r="12574" spans="135:140">
      <c r="EE12574" s="114"/>
      <c r="EF12574" s="98"/>
      <c r="EG12574" s="98"/>
      <c r="EH12574" s="98"/>
      <c r="EI12574" s="98"/>
      <c r="EJ12574" s="98"/>
    </row>
    <row r="12575" spans="135:140">
      <c r="EE12575" s="114"/>
      <c r="EF12575" s="98"/>
      <c r="EG12575" s="98"/>
      <c r="EH12575" s="98"/>
      <c r="EI12575" s="98"/>
      <c r="EJ12575" s="98"/>
    </row>
    <row r="12576" spans="135:140">
      <c r="EE12576" s="114"/>
      <c r="EF12576" s="98"/>
      <c r="EG12576" s="98"/>
      <c r="EH12576" s="98"/>
      <c r="EI12576" s="98"/>
      <c r="EJ12576" s="98"/>
    </row>
    <row r="12577" spans="135:140">
      <c r="EE12577" s="114"/>
      <c r="EF12577" s="98"/>
      <c r="EG12577" s="98"/>
      <c r="EH12577" s="98"/>
      <c r="EI12577" s="98"/>
      <c r="EJ12577" s="98"/>
    </row>
    <row r="12578" spans="135:140">
      <c r="EE12578" s="114"/>
      <c r="EF12578" s="98"/>
      <c r="EG12578" s="98"/>
      <c r="EH12578" s="98"/>
      <c r="EI12578" s="98"/>
      <c r="EJ12578" s="98"/>
    </row>
    <row r="12579" spans="135:140">
      <c r="EE12579" s="114"/>
      <c r="EF12579" s="98"/>
      <c r="EG12579" s="98"/>
      <c r="EH12579" s="98"/>
      <c r="EI12579" s="98"/>
      <c r="EJ12579" s="98"/>
    </row>
    <row r="12580" spans="135:140">
      <c r="EE12580" s="114"/>
      <c r="EF12580" s="98"/>
      <c r="EG12580" s="98"/>
      <c r="EH12580" s="98"/>
      <c r="EI12580" s="98"/>
      <c r="EJ12580" s="98"/>
    </row>
    <row r="12581" spans="135:140">
      <c r="EE12581" s="114"/>
      <c r="EF12581" s="98"/>
      <c r="EG12581" s="98"/>
      <c r="EH12581" s="98"/>
      <c r="EI12581" s="98"/>
      <c r="EJ12581" s="98"/>
    </row>
    <row r="12582" spans="135:140">
      <c r="EE12582" s="114"/>
      <c r="EF12582" s="98"/>
      <c r="EG12582" s="98"/>
      <c r="EH12582" s="98"/>
      <c r="EI12582" s="98"/>
      <c r="EJ12582" s="98"/>
    </row>
    <row r="12583" spans="135:140">
      <c r="EE12583" s="114"/>
      <c r="EF12583" s="98"/>
      <c r="EG12583" s="98"/>
      <c r="EH12583" s="98"/>
      <c r="EI12583" s="98"/>
      <c r="EJ12583" s="98"/>
    </row>
    <row r="12584" spans="135:140">
      <c r="EE12584" s="114"/>
      <c r="EF12584" s="98"/>
      <c r="EG12584" s="98"/>
      <c r="EH12584" s="98"/>
      <c r="EI12584" s="98"/>
      <c r="EJ12584" s="98"/>
    </row>
    <row r="12585" spans="135:140">
      <c r="EE12585" s="114"/>
      <c r="EF12585" s="98"/>
      <c r="EG12585" s="98"/>
      <c r="EH12585" s="98"/>
      <c r="EI12585" s="98"/>
      <c r="EJ12585" s="98"/>
    </row>
    <row r="12586" spans="135:140">
      <c r="EE12586" s="114"/>
      <c r="EF12586" s="98"/>
      <c r="EG12586" s="98"/>
      <c r="EH12586" s="98"/>
      <c r="EI12586" s="98"/>
      <c r="EJ12586" s="98"/>
    </row>
    <row r="12587" spans="135:140">
      <c r="EE12587" s="114"/>
      <c r="EF12587" s="98"/>
      <c r="EG12587" s="98"/>
      <c r="EH12587" s="98"/>
      <c r="EI12587" s="98"/>
      <c r="EJ12587" s="98"/>
    </row>
    <row r="12588" spans="135:140">
      <c r="EE12588" s="114"/>
      <c r="EF12588" s="98"/>
      <c r="EG12588" s="98"/>
      <c r="EH12588" s="98"/>
      <c r="EI12588" s="98"/>
      <c r="EJ12588" s="98"/>
    </row>
    <row r="12589" spans="135:140">
      <c r="EE12589" s="114"/>
      <c r="EF12589" s="98"/>
      <c r="EG12589" s="98"/>
      <c r="EH12589" s="98"/>
      <c r="EI12589" s="98"/>
      <c r="EJ12589" s="98"/>
    </row>
    <row r="12590" spans="135:140">
      <c r="EE12590" s="114"/>
      <c r="EF12590" s="98"/>
      <c r="EG12590" s="98"/>
      <c r="EH12590" s="98"/>
      <c r="EI12590" s="98"/>
      <c r="EJ12590" s="98"/>
    </row>
    <row r="12591" spans="135:140">
      <c r="EE12591" s="114"/>
      <c r="EF12591" s="98"/>
      <c r="EG12591" s="98"/>
      <c r="EH12591" s="98"/>
      <c r="EI12591" s="98"/>
      <c r="EJ12591" s="98"/>
    </row>
    <row r="12592" spans="135:140">
      <c r="EE12592" s="114"/>
      <c r="EF12592" s="98"/>
      <c r="EG12592" s="98"/>
      <c r="EH12592" s="98"/>
      <c r="EI12592" s="98"/>
      <c r="EJ12592" s="98"/>
    </row>
    <row r="12593" spans="135:140">
      <c r="EE12593" s="114"/>
      <c r="EF12593" s="98"/>
      <c r="EG12593" s="98"/>
      <c r="EH12593" s="98"/>
      <c r="EI12593" s="98"/>
      <c r="EJ12593" s="98"/>
    </row>
    <row r="12594" spans="135:140">
      <c r="EE12594" s="114"/>
      <c r="EF12594" s="98"/>
      <c r="EG12594" s="98"/>
      <c r="EH12594" s="98"/>
      <c r="EI12594" s="98"/>
      <c r="EJ12594" s="98"/>
    </row>
    <row r="12595" spans="135:140">
      <c r="EE12595" s="114"/>
      <c r="EF12595" s="98"/>
      <c r="EG12595" s="98"/>
      <c r="EH12595" s="98"/>
      <c r="EI12595" s="98"/>
      <c r="EJ12595" s="98"/>
    </row>
    <row r="12596" spans="135:140">
      <c r="EE12596" s="114"/>
      <c r="EF12596" s="98"/>
      <c r="EG12596" s="98"/>
      <c r="EH12596" s="98"/>
      <c r="EI12596" s="98"/>
      <c r="EJ12596" s="98"/>
    </row>
    <row r="12597" spans="135:140">
      <c r="EE12597" s="114"/>
      <c r="EF12597" s="98"/>
      <c r="EG12597" s="98"/>
      <c r="EH12597" s="98"/>
      <c r="EI12597" s="98"/>
      <c r="EJ12597" s="98"/>
    </row>
    <row r="12598" spans="135:140">
      <c r="EE12598" s="114"/>
      <c r="EF12598" s="98"/>
      <c r="EG12598" s="98"/>
      <c r="EH12598" s="98"/>
      <c r="EI12598" s="98"/>
      <c r="EJ12598" s="98"/>
    </row>
    <row r="12599" spans="135:140">
      <c r="EE12599" s="114"/>
      <c r="EF12599" s="98"/>
      <c r="EG12599" s="98"/>
      <c r="EH12599" s="98"/>
      <c r="EI12599" s="98"/>
      <c r="EJ12599" s="98"/>
    </row>
    <row r="12600" spans="135:140">
      <c r="EE12600" s="114"/>
      <c r="EF12600" s="98"/>
      <c r="EG12600" s="98"/>
      <c r="EH12600" s="98"/>
      <c r="EI12600" s="98"/>
      <c r="EJ12600" s="98"/>
    </row>
    <row r="12601" spans="135:140">
      <c r="EE12601" s="114"/>
      <c r="EF12601" s="98"/>
      <c r="EG12601" s="98"/>
      <c r="EH12601" s="98"/>
      <c r="EI12601" s="98"/>
      <c r="EJ12601" s="98"/>
    </row>
    <row r="12602" spans="135:140">
      <c r="EE12602" s="114"/>
      <c r="EF12602" s="98"/>
      <c r="EG12602" s="98"/>
      <c r="EH12602" s="98"/>
      <c r="EI12602" s="98"/>
      <c r="EJ12602" s="98"/>
    </row>
    <row r="12603" spans="135:140">
      <c r="EE12603" s="114"/>
      <c r="EF12603" s="98"/>
      <c r="EG12603" s="98"/>
      <c r="EH12603" s="98"/>
      <c r="EI12603" s="98"/>
      <c r="EJ12603" s="98"/>
    </row>
    <row r="12604" spans="135:140">
      <c r="EE12604" s="114"/>
      <c r="EF12604" s="98"/>
      <c r="EG12604" s="98"/>
      <c r="EH12604" s="98"/>
      <c r="EI12604" s="98"/>
      <c r="EJ12604" s="98"/>
    </row>
    <row r="12605" spans="135:140">
      <c r="EE12605" s="114"/>
      <c r="EF12605" s="98"/>
      <c r="EG12605" s="98"/>
      <c r="EH12605" s="98"/>
      <c r="EI12605" s="98"/>
      <c r="EJ12605" s="98"/>
    </row>
    <row r="12606" spans="135:140">
      <c r="EE12606" s="114"/>
      <c r="EF12606" s="98"/>
      <c r="EG12606" s="98"/>
      <c r="EH12606" s="98"/>
      <c r="EI12606" s="98"/>
      <c r="EJ12606" s="98"/>
    </row>
    <row r="12607" spans="135:140">
      <c r="EE12607" s="114"/>
      <c r="EF12607" s="98"/>
      <c r="EG12607" s="98"/>
      <c r="EH12607" s="98"/>
      <c r="EI12607" s="98"/>
      <c r="EJ12607" s="98"/>
    </row>
    <row r="12608" spans="135:140">
      <c r="EE12608" s="114"/>
      <c r="EF12608" s="98"/>
      <c r="EG12608" s="98"/>
      <c r="EH12608" s="98"/>
      <c r="EI12608" s="98"/>
      <c r="EJ12608" s="98"/>
    </row>
    <row r="12609" spans="135:140">
      <c r="EE12609" s="114"/>
      <c r="EF12609" s="98"/>
      <c r="EG12609" s="98"/>
      <c r="EH12609" s="98"/>
      <c r="EI12609" s="98"/>
      <c r="EJ12609" s="98"/>
    </row>
    <row r="12610" spans="135:140">
      <c r="EE12610" s="114"/>
      <c r="EF12610" s="98"/>
      <c r="EG12610" s="98"/>
      <c r="EH12610" s="98"/>
      <c r="EI12610" s="98"/>
      <c r="EJ12610" s="98"/>
    </row>
    <row r="12611" spans="135:140">
      <c r="EE12611" s="114"/>
      <c r="EF12611" s="98"/>
      <c r="EG12611" s="98"/>
      <c r="EH12611" s="98"/>
      <c r="EI12611" s="98"/>
      <c r="EJ12611" s="98"/>
    </row>
    <row r="12612" spans="135:140">
      <c r="EE12612" s="114"/>
      <c r="EF12612" s="98"/>
      <c r="EG12612" s="98"/>
      <c r="EH12612" s="98"/>
      <c r="EI12612" s="98"/>
      <c r="EJ12612" s="98"/>
    </row>
    <row r="12613" spans="135:140">
      <c r="EE12613" s="114"/>
      <c r="EF12613" s="98"/>
      <c r="EG12613" s="98"/>
      <c r="EH12613" s="98"/>
      <c r="EI12613" s="98"/>
      <c r="EJ12613" s="98"/>
    </row>
    <row r="12614" spans="135:140">
      <c r="EE12614" s="114"/>
      <c r="EF12614" s="98"/>
      <c r="EG12614" s="98"/>
      <c r="EH12614" s="98"/>
      <c r="EI12614" s="98"/>
      <c r="EJ12614" s="98"/>
    </row>
    <row r="12615" spans="135:140">
      <c r="EE12615" s="114"/>
      <c r="EF12615" s="98"/>
      <c r="EG12615" s="98"/>
      <c r="EH12615" s="98"/>
      <c r="EI12615" s="98"/>
      <c r="EJ12615" s="98"/>
    </row>
    <row r="12616" spans="135:140">
      <c r="EE12616" s="114"/>
      <c r="EF12616" s="98"/>
      <c r="EG12616" s="98"/>
      <c r="EH12616" s="98"/>
      <c r="EI12616" s="98"/>
      <c r="EJ12616" s="98"/>
    </row>
    <row r="12617" spans="135:140">
      <c r="EE12617" s="114"/>
      <c r="EF12617" s="98"/>
      <c r="EG12617" s="98"/>
      <c r="EH12617" s="98"/>
      <c r="EI12617" s="98"/>
      <c r="EJ12617" s="98"/>
    </row>
    <row r="12618" spans="135:140">
      <c r="EE12618" s="114"/>
      <c r="EF12618" s="98"/>
      <c r="EG12618" s="98"/>
      <c r="EH12618" s="98"/>
      <c r="EI12618" s="98"/>
      <c r="EJ12618" s="98"/>
    </row>
    <row r="12619" spans="135:140">
      <c r="EE12619" s="114"/>
      <c r="EF12619" s="98"/>
      <c r="EG12619" s="98"/>
      <c r="EH12619" s="98"/>
      <c r="EI12619" s="98"/>
      <c r="EJ12619" s="98"/>
    </row>
    <row r="12620" spans="135:140">
      <c r="EE12620" s="114"/>
      <c r="EF12620" s="98"/>
      <c r="EG12620" s="98"/>
      <c r="EH12620" s="98"/>
      <c r="EI12620" s="98"/>
      <c r="EJ12620" s="98"/>
    </row>
    <row r="12621" spans="135:140">
      <c r="EE12621" s="114"/>
      <c r="EF12621" s="98"/>
      <c r="EG12621" s="98"/>
      <c r="EH12621" s="98"/>
      <c r="EI12621" s="98"/>
      <c r="EJ12621" s="98"/>
    </row>
    <row r="12622" spans="135:140">
      <c r="EE12622" s="114"/>
      <c r="EF12622" s="98"/>
      <c r="EG12622" s="98"/>
      <c r="EH12622" s="98"/>
      <c r="EI12622" s="98"/>
      <c r="EJ12622" s="98"/>
    </row>
    <row r="12623" spans="135:140">
      <c r="EE12623" s="114"/>
      <c r="EF12623" s="98"/>
      <c r="EG12623" s="98"/>
      <c r="EH12623" s="98"/>
      <c r="EI12623" s="98"/>
      <c r="EJ12623" s="98"/>
    </row>
    <row r="12624" spans="135:140">
      <c r="EE12624" s="114"/>
      <c r="EF12624" s="98"/>
      <c r="EG12624" s="98"/>
      <c r="EH12624" s="98"/>
      <c r="EI12624" s="98"/>
      <c r="EJ12624" s="98"/>
    </row>
    <row r="12625" spans="135:140">
      <c r="EE12625" s="114"/>
      <c r="EF12625" s="98"/>
      <c r="EG12625" s="98"/>
      <c r="EH12625" s="98"/>
      <c r="EI12625" s="98"/>
      <c r="EJ12625" s="98"/>
    </row>
    <row r="12626" spans="135:140">
      <c r="EE12626" s="114"/>
      <c r="EF12626" s="98"/>
      <c r="EG12626" s="98"/>
      <c r="EH12626" s="98"/>
      <c r="EI12626" s="98"/>
      <c r="EJ12626" s="98"/>
    </row>
    <row r="12627" spans="135:140">
      <c r="EE12627" s="114"/>
      <c r="EF12627" s="98"/>
      <c r="EG12627" s="98"/>
      <c r="EH12627" s="98"/>
      <c r="EI12627" s="98"/>
      <c r="EJ12627" s="98"/>
    </row>
    <row r="12628" spans="135:140">
      <c r="EE12628" s="114"/>
      <c r="EF12628" s="98"/>
      <c r="EG12628" s="98"/>
      <c r="EH12628" s="98"/>
      <c r="EI12628" s="98"/>
      <c r="EJ12628" s="98"/>
    </row>
    <row r="12629" spans="135:140">
      <c r="EE12629" s="114"/>
      <c r="EF12629" s="98"/>
      <c r="EG12629" s="98"/>
      <c r="EH12629" s="98"/>
      <c r="EI12629" s="98"/>
      <c r="EJ12629" s="98"/>
    </row>
    <row r="12630" spans="135:140">
      <c r="EE12630" s="114"/>
      <c r="EF12630" s="98"/>
      <c r="EG12630" s="98"/>
      <c r="EH12630" s="98"/>
      <c r="EI12630" s="98"/>
      <c r="EJ12630" s="98"/>
    </row>
    <row r="12631" spans="135:140">
      <c r="EE12631" s="114"/>
      <c r="EF12631" s="98"/>
      <c r="EG12631" s="98"/>
      <c r="EH12631" s="98"/>
      <c r="EI12631" s="98"/>
      <c r="EJ12631" s="98"/>
    </row>
    <row r="12632" spans="135:140">
      <c r="EE12632" s="114"/>
      <c r="EF12632" s="98"/>
      <c r="EG12632" s="98"/>
      <c r="EH12632" s="98"/>
      <c r="EI12632" s="98"/>
      <c r="EJ12632" s="98"/>
    </row>
    <row r="12633" spans="135:140">
      <c r="EE12633" s="114"/>
      <c r="EF12633" s="98"/>
      <c r="EG12633" s="98"/>
      <c r="EH12633" s="98"/>
      <c r="EI12633" s="98"/>
      <c r="EJ12633" s="98"/>
    </row>
    <row r="12634" spans="135:140">
      <c r="EE12634" s="114"/>
      <c r="EF12634" s="98"/>
      <c r="EG12634" s="98"/>
      <c r="EH12634" s="98"/>
      <c r="EI12634" s="98"/>
      <c r="EJ12634" s="98"/>
    </row>
    <row r="12635" spans="135:140">
      <c r="EE12635" s="114"/>
      <c r="EF12635" s="98"/>
      <c r="EG12635" s="98"/>
      <c r="EH12635" s="98"/>
      <c r="EI12635" s="98"/>
      <c r="EJ12635" s="98"/>
    </row>
    <row r="12636" spans="135:140">
      <c r="EE12636" s="114"/>
      <c r="EF12636" s="98"/>
      <c r="EG12636" s="98"/>
      <c r="EH12636" s="98"/>
      <c r="EI12636" s="98"/>
      <c r="EJ12636" s="98"/>
    </row>
    <row r="12637" spans="135:140">
      <c r="EE12637" s="114"/>
      <c r="EF12637" s="98"/>
      <c r="EG12637" s="98"/>
      <c r="EH12637" s="98"/>
      <c r="EI12637" s="98"/>
      <c r="EJ12637" s="98"/>
    </row>
    <row r="12638" spans="135:140">
      <c r="EE12638" s="114"/>
      <c r="EF12638" s="98"/>
      <c r="EG12638" s="98"/>
      <c r="EH12638" s="98"/>
      <c r="EI12638" s="98"/>
      <c r="EJ12638" s="98"/>
    </row>
    <row r="12639" spans="135:140">
      <c r="EE12639" s="114"/>
      <c r="EF12639" s="98"/>
      <c r="EG12639" s="98"/>
      <c r="EH12639" s="98"/>
      <c r="EI12639" s="98"/>
      <c r="EJ12639" s="98"/>
    </row>
    <row r="12640" spans="135:140">
      <c r="EE12640" s="114"/>
      <c r="EF12640" s="98"/>
      <c r="EG12640" s="98"/>
      <c r="EH12640" s="98"/>
      <c r="EI12640" s="98"/>
      <c r="EJ12640" s="98"/>
    </row>
    <row r="12641" spans="135:140">
      <c r="EE12641" s="114"/>
      <c r="EF12641" s="98"/>
      <c r="EG12641" s="98"/>
      <c r="EH12641" s="98"/>
      <c r="EI12641" s="98"/>
      <c r="EJ12641" s="98"/>
    </row>
    <row r="12642" spans="135:140">
      <c r="EE12642" s="114"/>
      <c r="EF12642" s="98"/>
      <c r="EG12642" s="98"/>
      <c r="EH12642" s="98"/>
      <c r="EI12642" s="98"/>
      <c r="EJ12642" s="98"/>
    </row>
    <row r="12643" spans="135:140">
      <c r="EE12643" s="114"/>
      <c r="EF12643" s="98"/>
      <c r="EG12643" s="98"/>
      <c r="EH12643" s="98"/>
      <c r="EI12643" s="98"/>
      <c r="EJ12643" s="98"/>
    </row>
    <row r="12644" spans="135:140">
      <c r="EE12644" s="114"/>
      <c r="EF12644" s="98"/>
      <c r="EG12644" s="98"/>
      <c r="EH12644" s="98"/>
      <c r="EI12644" s="98"/>
      <c r="EJ12644" s="98"/>
    </row>
    <row r="12645" spans="135:140">
      <c r="EE12645" s="114"/>
      <c r="EF12645" s="98"/>
      <c r="EG12645" s="98"/>
      <c r="EH12645" s="98"/>
      <c r="EI12645" s="98"/>
      <c r="EJ12645" s="98"/>
    </row>
    <row r="12646" spans="135:140">
      <c r="EE12646" s="114"/>
      <c r="EF12646" s="98"/>
      <c r="EG12646" s="98"/>
      <c r="EH12646" s="98"/>
      <c r="EI12646" s="98"/>
      <c r="EJ12646" s="98"/>
    </row>
    <row r="12647" spans="135:140">
      <c r="EE12647" s="114"/>
      <c r="EF12647" s="98"/>
      <c r="EG12647" s="98"/>
      <c r="EH12647" s="98"/>
      <c r="EI12647" s="98"/>
      <c r="EJ12647" s="98"/>
    </row>
    <row r="12648" spans="135:140">
      <c r="EE12648" s="114"/>
      <c r="EF12648" s="98"/>
      <c r="EG12648" s="98"/>
      <c r="EH12648" s="98"/>
      <c r="EI12648" s="98"/>
      <c r="EJ12648" s="98"/>
    </row>
    <row r="12649" spans="135:140">
      <c r="EE12649" s="114"/>
      <c r="EF12649" s="98"/>
      <c r="EG12649" s="98"/>
      <c r="EH12649" s="98"/>
      <c r="EI12649" s="98"/>
      <c r="EJ12649" s="98"/>
    </row>
    <row r="12650" spans="135:140">
      <c r="EE12650" s="114"/>
      <c r="EF12650" s="98"/>
      <c r="EG12650" s="98"/>
      <c r="EH12650" s="98"/>
      <c r="EI12650" s="98"/>
      <c r="EJ12650" s="98"/>
    </row>
    <row r="12651" spans="135:140">
      <c r="EE12651" s="114"/>
      <c r="EF12651" s="98"/>
      <c r="EG12651" s="98"/>
      <c r="EH12651" s="98"/>
      <c r="EI12651" s="98"/>
      <c r="EJ12651" s="98"/>
    </row>
    <row r="12652" spans="135:140">
      <c r="EE12652" s="114"/>
      <c r="EF12652" s="98"/>
      <c r="EG12652" s="98"/>
      <c r="EH12652" s="98"/>
      <c r="EI12652" s="98"/>
      <c r="EJ12652" s="98"/>
    </row>
    <row r="12653" spans="135:140">
      <c r="EE12653" s="114"/>
      <c r="EF12653" s="98"/>
      <c r="EG12653" s="98"/>
      <c r="EH12653" s="98"/>
      <c r="EI12653" s="98"/>
      <c r="EJ12653" s="98"/>
    </row>
    <row r="12654" spans="135:140">
      <c r="EE12654" s="114"/>
      <c r="EF12654" s="98"/>
      <c r="EG12654" s="98"/>
      <c r="EH12654" s="98"/>
      <c r="EI12654" s="98"/>
      <c r="EJ12654" s="98"/>
    </row>
    <row r="12655" spans="135:140">
      <c r="EE12655" s="114"/>
      <c r="EF12655" s="98"/>
      <c r="EG12655" s="98"/>
      <c r="EH12655" s="98"/>
      <c r="EI12655" s="98"/>
      <c r="EJ12655" s="98"/>
    </row>
    <row r="12656" spans="135:140">
      <c r="EE12656" s="114"/>
      <c r="EF12656" s="98"/>
      <c r="EG12656" s="98"/>
      <c r="EH12656" s="98"/>
      <c r="EI12656" s="98"/>
      <c r="EJ12656" s="98"/>
    </row>
    <row r="12657" spans="135:140">
      <c r="EE12657" s="114"/>
      <c r="EF12657" s="98"/>
      <c r="EG12657" s="98"/>
      <c r="EH12657" s="98"/>
      <c r="EI12657" s="98"/>
      <c r="EJ12657" s="98"/>
    </row>
    <row r="12658" spans="135:140">
      <c r="EE12658" s="114"/>
      <c r="EF12658" s="98"/>
      <c r="EG12658" s="98"/>
      <c r="EH12658" s="98"/>
      <c r="EI12658" s="98"/>
      <c r="EJ12658" s="98"/>
    </row>
    <row r="12659" spans="135:140">
      <c r="EE12659" s="114"/>
      <c r="EF12659" s="98"/>
      <c r="EG12659" s="98"/>
      <c r="EH12659" s="98"/>
      <c r="EI12659" s="98"/>
      <c r="EJ12659" s="98"/>
    </row>
    <row r="12660" spans="135:140">
      <c r="EE12660" s="114"/>
      <c r="EF12660" s="98"/>
      <c r="EG12660" s="98"/>
      <c r="EH12660" s="98"/>
      <c r="EI12660" s="98"/>
      <c r="EJ12660" s="98"/>
    </row>
    <row r="12661" spans="135:140">
      <c r="EE12661" s="114"/>
      <c r="EF12661" s="98"/>
      <c r="EG12661" s="98"/>
      <c r="EH12661" s="98"/>
      <c r="EI12661" s="98"/>
      <c r="EJ12661" s="98"/>
    </row>
    <row r="12662" spans="135:140">
      <c r="EE12662" s="114"/>
      <c r="EF12662" s="98"/>
      <c r="EG12662" s="98"/>
      <c r="EH12662" s="98"/>
      <c r="EI12662" s="98"/>
      <c r="EJ12662" s="98"/>
    </row>
    <row r="12663" spans="135:140">
      <c r="EE12663" s="114"/>
      <c r="EF12663" s="98"/>
      <c r="EG12663" s="98"/>
      <c r="EH12663" s="98"/>
      <c r="EI12663" s="98"/>
      <c r="EJ12663" s="98"/>
    </row>
    <row r="12664" spans="135:140">
      <c r="EE12664" s="114"/>
      <c r="EF12664" s="98"/>
      <c r="EG12664" s="98"/>
      <c r="EH12664" s="98"/>
      <c r="EI12664" s="98"/>
      <c r="EJ12664" s="98"/>
    </row>
    <row r="12665" spans="135:140">
      <c r="EE12665" s="114"/>
      <c r="EF12665" s="98"/>
      <c r="EG12665" s="98"/>
      <c r="EH12665" s="98"/>
      <c r="EI12665" s="98"/>
      <c r="EJ12665" s="98"/>
    </row>
    <row r="12666" spans="135:140">
      <c r="EE12666" s="114"/>
      <c r="EF12666" s="98"/>
      <c r="EG12666" s="98"/>
      <c r="EH12666" s="98"/>
      <c r="EI12666" s="98"/>
      <c r="EJ12666" s="98"/>
    </row>
    <row r="12667" spans="135:140">
      <c r="EE12667" s="114"/>
      <c r="EF12667" s="98"/>
      <c r="EG12667" s="98"/>
      <c r="EH12667" s="98"/>
      <c r="EI12667" s="98"/>
      <c r="EJ12667" s="98"/>
    </row>
    <row r="12668" spans="135:140">
      <c r="EE12668" s="114"/>
      <c r="EF12668" s="98"/>
      <c r="EG12668" s="98"/>
      <c r="EH12668" s="98"/>
      <c r="EI12668" s="98"/>
      <c r="EJ12668" s="98"/>
    </row>
    <row r="12669" spans="135:140">
      <c r="EE12669" s="114"/>
      <c r="EF12669" s="98"/>
      <c r="EG12669" s="98"/>
      <c r="EH12669" s="98"/>
      <c r="EI12669" s="98"/>
      <c r="EJ12669" s="98"/>
    </row>
    <row r="12670" spans="135:140">
      <c r="EE12670" s="114"/>
      <c r="EF12670" s="98"/>
      <c r="EG12670" s="98"/>
      <c r="EH12670" s="98"/>
      <c r="EI12670" s="98"/>
      <c r="EJ12670" s="98"/>
    </row>
    <row r="12671" spans="135:140">
      <c r="EE12671" s="114"/>
      <c r="EF12671" s="98"/>
      <c r="EG12671" s="98"/>
      <c r="EH12671" s="98"/>
      <c r="EI12671" s="98"/>
      <c r="EJ12671" s="98"/>
    </row>
    <row r="12672" spans="135:140">
      <c r="EE12672" s="114"/>
      <c r="EF12672" s="98"/>
      <c r="EG12672" s="98"/>
      <c r="EH12672" s="98"/>
      <c r="EI12672" s="98"/>
      <c r="EJ12672" s="98"/>
    </row>
    <row r="12673" spans="135:140">
      <c r="EE12673" s="114"/>
      <c r="EF12673" s="98"/>
      <c r="EG12673" s="98"/>
      <c r="EH12673" s="98"/>
      <c r="EI12673" s="98"/>
      <c r="EJ12673" s="98"/>
    </row>
    <row r="12674" spans="135:140">
      <c r="EE12674" s="114"/>
      <c r="EF12674" s="98"/>
      <c r="EG12674" s="98"/>
      <c r="EH12674" s="98"/>
      <c r="EI12674" s="98"/>
      <c r="EJ12674" s="98"/>
    </row>
    <row r="12675" spans="135:140">
      <c r="EE12675" s="114"/>
      <c r="EF12675" s="98"/>
      <c r="EG12675" s="98"/>
      <c r="EH12675" s="98"/>
      <c r="EI12675" s="98"/>
      <c r="EJ12675" s="98"/>
    </row>
    <row r="12676" spans="135:140">
      <c r="EE12676" s="114"/>
      <c r="EF12676" s="98"/>
      <c r="EG12676" s="98"/>
      <c r="EH12676" s="98"/>
      <c r="EI12676" s="98"/>
      <c r="EJ12676" s="98"/>
    </row>
    <row r="12677" spans="135:140">
      <c r="EE12677" s="114"/>
      <c r="EF12677" s="98"/>
      <c r="EG12677" s="98"/>
      <c r="EH12677" s="98"/>
      <c r="EI12677" s="98"/>
      <c r="EJ12677" s="98"/>
    </row>
    <row r="12678" spans="135:140">
      <c r="EE12678" s="114"/>
      <c r="EF12678" s="98"/>
      <c r="EG12678" s="98"/>
      <c r="EH12678" s="98"/>
      <c r="EI12678" s="98"/>
      <c r="EJ12678" s="98"/>
    </row>
    <row r="12679" spans="135:140">
      <c r="EE12679" s="114"/>
      <c r="EF12679" s="98"/>
      <c r="EG12679" s="98"/>
      <c r="EH12679" s="98"/>
      <c r="EI12679" s="98"/>
      <c r="EJ12679" s="98"/>
    </row>
    <row r="12680" spans="135:140">
      <c r="EE12680" s="114"/>
      <c r="EF12680" s="98"/>
      <c r="EG12680" s="98"/>
      <c r="EH12680" s="98"/>
      <c r="EI12680" s="98"/>
      <c r="EJ12680" s="98"/>
    </row>
    <row r="12681" spans="135:140">
      <c r="EE12681" s="114"/>
      <c r="EF12681" s="98"/>
      <c r="EG12681" s="98"/>
      <c r="EH12681" s="98"/>
      <c r="EI12681" s="98"/>
      <c r="EJ12681" s="98"/>
    </row>
    <row r="12682" spans="135:140">
      <c r="EE12682" s="114"/>
      <c r="EF12682" s="98"/>
      <c r="EG12682" s="98"/>
      <c r="EH12682" s="98"/>
      <c r="EI12682" s="98"/>
      <c r="EJ12682" s="98"/>
    </row>
    <row r="12683" spans="135:140">
      <c r="EE12683" s="114"/>
      <c r="EF12683" s="98"/>
      <c r="EG12683" s="98"/>
      <c r="EH12683" s="98"/>
      <c r="EI12683" s="98"/>
      <c r="EJ12683" s="98"/>
    </row>
    <row r="12684" spans="135:140">
      <c r="EE12684" s="114"/>
      <c r="EF12684" s="98"/>
      <c r="EG12684" s="98"/>
      <c r="EH12684" s="98"/>
      <c r="EI12684" s="98"/>
      <c r="EJ12684" s="98"/>
    </row>
    <row r="12685" spans="135:140">
      <c r="EE12685" s="114"/>
      <c r="EF12685" s="98"/>
      <c r="EG12685" s="98"/>
      <c r="EH12685" s="98"/>
      <c r="EI12685" s="98"/>
      <c r="EJ12685" s="98"/>
    </row>
    <row r="12686" spans="135:140">
      <c r="EE12686" s="114"/>
      <c r="EF12686" s="98"/>
      <c r="EG12686" s="98"/>
      <c r="EH12686" s="98"/>
      <c r="EI12686" s="98"/>
      <c r="EJ12686" s="98"/>
    </row>
    <row r="12687" spans="135:140">
      <c r="EE12687" s="114"/>
      <c r="EF12687" s="98"/>
      <c r="EG12687" s="98"/>
      <c r="EH12687" s="98"/>
      <c r="EI12687" s="98"/>
      <c r="EJ12687" s="98"/>
    </row>
    <row r="12688" spans="135:140">
      <c r="EE12688" s="114"/>
      <c r="EF12688" s="98"/>
      <c r="EG12688" s="98"/>
      <c r="EH12688" s="98"/>
      <c r="EI12688" s="98"/>
      <c r="EJ12688" s="98"/>
    </row>
    <row r="12689" spans="135:140">
      <c r="EE12689" s="114"/>
      <c r="EF12689" s="98"/>
      <c r="EG12689" s="98"/>
      <c r="EH12689" s="98"/>
      <c r="EI12689" s="98"/>
      <c r="EJ12689" s="98"/>
    </row>
    <row r="12690" spans="135:140">
      <c r="EE12690" s="114"/>
      <c r="EF12690" s="98"/>
      <c r="EG12690" s="98"/>
      <c r="EH12690" s="98"/>
      <c r="EI12690" s="98"/>
      <c r="EJ12690" s="98"/>
    </row>
    <row r="12691" spans="135:140">
      <c r="EE12691" s="114"/>
      <c r="EF12691" s="98"/>
      <c r="EG12691" s="98"/>
      <c r="EH12691" s="98"/>
      <c r="EI12691" s="98"/>
      <c r="EJ12691" s="98"/>
    </row>
    <row r="12692" spans="135:140">
      <c r="EE12692" s="114"/>
      <c r="EF12692" s="98"/>
      <c r="EG12692" s="98"/>
      <c r="EH12692" s="98"/>
      <c r="EI12692" s="98"/>
      <c r="EJ12692" s="98"/>
    </row>
    <row r="12693" spans="135:140">
      <c r="EE12693" s="114"/>
      <c r="EF12693" s="98"/>
      <c r="EG12693" s="98"/>
      <c r="EH12693" s="98"/>
      <c r="EI12693" s="98"/>
      <c r="EJ12693" s="98"/>
    </row>
    <row r="12694" spans="135:140">
      <c r="EE12694" s="114"/>
      <c r="EF12694" s="98"/>
      <c r="EG12694" s="98"/>
      <c r="EH12694" s="98"/>
      <c r="EI12694" s="98"/>
      <c r="EJ12694" s="98"/>
    </row>
    <row r="12695" spans="135:140">
      <c r="EE12695" s="114"/>
      <c r="EF12695" s="98"/>
      <c r="EG12695" s="98"/>
      <c r="EH12695" s="98"/>
      <c r="EI12695" s="98"/>
      <c r="EJ12695" s="98"/>
    </row>
    <row r="12696" spans="135:140">
      <c r="EE12696" s="114"/>
      <c r="EF12696" s="98"/>
      <c r="EG12696" s="98"/>
      <c r="EH12696" s="98"/>
      <c r="EI12696" s="98"/>
      <c r="EJ12696" s="98"/>
    </row>
    <row r="12697" spans="135:140">
      <c r="EE12697" s="114"/>
      <c r="EF12697" s="98"/>
      <c r="EG12697" s="98"/>
      <c r="EH12697" s="98"/>
      <c r="EI12697" s="98"/>
      <c r="EJ12697" s="98"/>
    </row>
    <row r="12698" spans="135:140">
      <c r="EE12698" s="114"/>
      <c r="EF12698" s="98"/>
      <c r="EG12698" s="98"/>
      <c r="EH12698" s="98"/>
      <c r="EI12698" s="98"/>
      <c r="EJ12698" s="98"/>
    </row>
    <row r="12699" spans="135:140">
      <c r="EE12699" s="114"/>
      <c r="EF12699" s="98"/>
      <c r="EG12699" s="98"/>
      <c r="EH12699" s="98"/>
      <c r="EI12699" s="98"/>
      <c r="EJ12699" s="98"/>
    </row>
    <row r="12700" spans="135:140">
      <c r="EE12700" s="114"/>
      <c r="EF12700" s="98"/>
      <c r="EG12700" s="98"/>
      <c r="EH12700" s="98"/>
      <c r="EI12700" s="98"/>
      <c r="EJ12700" s="98"/>
    </row>
    <row r="12701" spans="135:140">
      <c r="EE12701" s="114"/>
      <c r="EF12701" s="98"/>
      <c r="EG12701" s="98"/>
      <c r="EH12701" s="98"/>
      <c r="EI12701" s="98"/>
      <c r="EJ12701" s="98"/>
    </row>
    <row r="12702" spans="135:140">
      <c r="EE12702" s="114"/>
      <c r="EF12702" s="98"/>
      <c r="EG12702" s="98"/>
      <c r="EH12702" s="98"/>
      <c r="EI12702" s="98"/>
      <c r="EJ12702" s="98"/>
    </row>
    <row r="12703" spans="135:140">
      <c r="EE12703" s="114"/>
      <c r="EF12703" s="98"/>
      <c r="EG12703" s="98"/>
      <c r="EH12703" s="98"/>
      <c r="EI12703" s="98"/>
      <c r="EJ12703" s="98"/>
    </row>
    <row r="12704" spans="135:140">
      <c r="EE12704" s="114"/>
      <c r="EF12704" s="98"/>
      <c r="EG12704" s="98"/>
      <c r="EH12704" s="98"/>
      <c r="EI12704" s="98"/>
      <c r="EJ12704" s="98"/>
    </row>
    <row r="12705" spans="135:140">
      <c r="EE12705" s="114"/>
      <c r="EF12705" s="98"/>
      <c r="EG12705" s="98"/>
      <c r="EH12705" s="98"/>
      <c r="EI12705" s="98"/>
      <c r="EJ12705" s="98"/>
    </row>
    <row r="12706" spans="135:140">
      <c r="EE12706" s="114"/>
      <c r="EF12706" s="98"/>
      <c r="EG12706" s="98"/>
      <c r="EH12706" s="98"/>
      <c r="EI12706" s="98"/>
      <c r="EJ12706" s="98"/>
    </row>
    <row r="12707" spans="135:140">
      <c r="EE12707" s="114"/>
      <c r="EF12707" s="98"/>
      <c r="EG12707" s="98"/>
      <c r="EH12707" s="98"/>
      <c r="EI12707" s="98"/>
      <c r="EJ12707" s="98"/>
    </row>
    <row r="12708" spans="135:140">
      <c r="EE12708" s="114"/>
      <c r="EF12708" s="98"/>
      <c r="EG12708" s="98"/>
      <c r="EH12708" s="98"/>
      <c r="EI12708" s="98"/>
      <c r="EJ12708" s="98"/>
    </row>
    <row r="12709" spans="135:140">
      <c r="EE12709" s="114"/>
      <c r="EF12709" s="98"/>
      <c r="EG12709" s="98"/>
      <c r="EH12709" s="98"/>
      <c r="EI12709" s="98"/>
      <c r="EJ12709" s="98"/>
    </row>
    <row r="12710" spans="135:140">
      <c r="EE12710" s="114"/>
      <c r="EF12710" s="98"/>
      <c r="EG12710" s="98"/>
      <c r="EH12710" s="98"/>
      <c r="EI12710" s="98"/>
      <c r="EJ12710" s="98"/>
    </row>
    <row r="12711" spans="135:140">
      <c r="EE12711" s="114"/>
      <c r="EF12711" s="98"/>
      <c r="EG12711" s="98"/>
      <c r="EH12711" s="98"/>
      <c r="EI12711" s="98"/>
      <c r="EJ12711" s="98"/>
    </row>
    <row r="12712" spans="135:140">
      <c r="EE12712" s="114"/>
      <c r="EF12712" s="98"/>
      <c r="EG12712" s="98"/>
      <c r="EH12712" s="98"/>
      <c r="EI12712" s="98"/>
      <c r="EJ12712" s="98"/>
    </row>
    <row r="12713" spans="135:140">
      <c r="EE12713" s="114"/>
      <c r="EF12713" s="98"/>
      <c r="EG12713" s="98"/>
      <c r="EH12713" s="98"/>
      <c r="EI12713" s="98"/>
      <c r="EJ12713" s="98"/>
    </row>
    <row r="12714" spans="135:140">
      <c r="EE12714" s="114"/>
      <c r="EF12714" s="98"/>
      <c r="EG12714" s="98"/>
      <c r="EH12714" s="98"/>
      <c r="EI12714" s="98"/>
      <c r="EJ12714" s="98"/>
    </row>
    <row r="12715" spans="135:140">
      <c r="EE12715" s="114"/>
      <c r="EF12715" s="98"/>
      <c r="EG12715" s="98"/>
      <c r="EH12715" s="98"/>
      <c r="EI12715" s="98"/>
      <c r="EJ12715" s="98"/>
    </row>
    <row r="12716" spans="135:140">
      <c r="EE12716" s="114"/>
      <c r="EF12716" s="98"/>
      <c r="EG12716" s="98"/>
      <c r="EH12716" s="98"/>
      <c r="EI12716" s="98"/>
      <c r="EJ12716" s="98"/>
    </row>
    <row r="12717" spans="135:140">
      <c r="EE12717" s="114"/>
      <c r="EF12717" s="98"/>
      <c r="EG12717" s="98"/>
      <c r="EH12717" s="98"/>
      <c r="EI12717" s="98"/>
      <c r="EJ12717" s="98"/>
    </row>
    <row r="12718" spans="135:140">
      <c r="EE12718" s="114"/>
      <c r="EF12718" s="98"/>
      <c r="EG12718" s="98"/>
      <c r="EH12718" s="98"/>
      <c r="EI12718" s="98"/>
      <c r="EJ12718" s="98"/>
    </row>
    <row r="12719" spans="135:140">
      <c r="EE12719" s="114"/>
      <c r="EF12719" s="98"/>
      <c r="EG12719" s="98"/>
      <c r="EH12719" s="98"/>
      <c r="EI12719" s="98"/>
      <c r="EJ12719" s="98"/>
    </row>
    <row r="12720" spans="135:140">
      <c r="EE12720" s="114"/>
      <c r="EF12720" s="98"/>
      <c r="EG12720" s="98"/>
      <c r="EH12720" s="98"/>
      <c r="EI12720" s="98"/>
      <c r="EJ12720" s="98"/>
    </row>
    <row r="12721" spans="135:140">
      <c r="EE12721" s="114"/>
      <c r="EF12721" s="98"/>
      <c r="EG12721" s="98"/>
      <c r="EH12721" s="98"/>
      <c r="EI12721" s="98"/>
      <c r="EJ12721" s="98"/>
    </row>
    <row r="12722" spans="135:140">
      <c r="EE12722" s="114"/>
      <c r="EF12722" s="98"/>
      <c r="EG12722" s="98"/>
      <c r="EH12722" s="98"/>
      <c r="EI12722" s="98"/>
      <c r="EJ12722" s="98"/>
    </row>
    <row r="12723" spans="135:140">
      <c r="EE12723" s="114"/>
      <c r="EF12723" s="98"/>
      <c r="EG12723" s="98"/>
      <c r="EH12723" s="98"/>
      <c r="EI12723" s="98"/>
      <c r="EJ12723" s="98"/>
    </row>
    <row r="12724" spans="135:140">
      <c r="EE12724" s="114"/>
      <c r="EF12724" s="98"/>
      <c r="EG12724" s="98"/>
      <c r="EH12724" s="98"/>
      <c r="EI12724" s="98"/>
      <c r="EJ12724" s="98"/>
    </row>
    <row r="12725" spans="135:140">
      <c r="EE12725" s="114"/>
      <c r="EF12725" s="98"/>
      <c r="EG12725" s="98"/>
      <c r="EH12725" s="98"/>
      <c r="EI12725" s="98"/>
      <c r="EJ12725" s="98"/>
    </row>
    <row r="12726" spans="135:140">
      <c r="EE12726" s="114"/>
      <c r="EF12726" s="98"/>
      <c r="EG12726" s="98"/>
      <c r="EH12726" s="98"/>
      <c r="EI12726" s="98"/>
      <c r="EJ12726" s="98"/>
    </row>
    <row r="12727" spans="135:140">
      <c r="EE12727" s="114"/>
      <c r="EF12727" s="98"/>
      <c r="EG12727" s="98"/>
      <c r="EH12727" s="98"/>
      <c r="EI12727" s="98"/>
      <c r="EJ12727" s="98"/>
    </row>
    <row r="12728" spans="135:140">
      <c r="EE12728" s="114"/>
      <c r="EF12728" s="98"/>
      <c r="EG12728" s="98"/>
      <c r="EH12728" s="98"/>
      <c r="EI12728" s="98"/>
      <c r="EJ12728" s="98"/>
    </row>
    <row r="12729" spans="135:140">
      <c r="EE12729" s="114"/>
      <c r="EF12729" s="98"/>
      <c r="EG12729" s="98"/>
      <c r="EH12729" s="98"/>
      <c r="EI12729" s="98"/>
      <c r="EJ12729" s="98"/>
    </row>
    <row r="12730" spans="135:140">
      <c r="EE12730" s="114"/>
      <c r="EF12730" s="98"/>
      <c r="EG12730" s="98"/>
      <c r="EH12730" s="98"/>
      <c r="EI12730" s="98"/>
      <c r="EJ12730" s="98"/>
    </row>
    <row r="12731" spans="135:140">
      <c r="EE12731" s="114"/>
      <c r="EF12731" s="98"/>
      <c r="EG12731" s="98"/>
      <c r="EH12731" s="98"/>
      <c r="EI12731" s="98"/>
      <c r="EJ12731" s="98"/>
    </row>
    <row r="12732" spans="135:140">
      <c r="EE12732" s="114"/>
      <c r="EF12732" s="98"/>
      <c r="EG12732" s="98"/>
      <c r="EH12732" s="98"/>
      <c r="EI12732" s="98"/>
      <c r="EJ12732" s="98"/>
    </row>
    <row r="12733" spans="135:140">
      <c r="EE12733" s="114"/>
      <c r="EF12733" s="98"/>
      <c r="EG12733" s="98"/>
      <c r="EH12733" s="98"/>
      <c r="EI12733" s="98"/>
      <c r="EJ12733" s="98"/>
    </row>
    <row r="12734" spans="135:140">
      <c r="EE12734" s="114"/>
      <c r="EF12734" s="98"/>
      <c r="EG12734" s="98"/>
      <c r="EH12734" s="98"/>
      <c r="EI12734" s="98"/>
      <c r="EJ12734" s="98"/>
    </row>
    <row r="12735" spans="135:140">
      <c r="EE12735" s="114"/>
      <c r="EF12735" s="98"/>
      <c r="EG12735" s="98"/>
      <c r="EH12735" s="98"/>
      <c r="EI12735" s="98"/>
      <c r="EJ12735" s="98"/>
    </row>
    <row r="12736" spans="135:140">
      <c r="EE12736" s="114"/>
      <c r="EF12736" s="98"/>
      <c r="EG12736" s="98"/>
      <c r="EH12736" s="98"/>
      <c r="EI12736" s="98"/>
      <c r="EJ12736" s="98"/>
    </row>
    <row r="12737" spans="135:140">
      <c r="EE12737" s="114"/>
      <c r="EF12737" s="98"/>
      <c r="EG12737" s="98"/>
      <c r="EH12737" s="98"/>
      <c r="EI12737" s="98"/>
      <c r="EJ12737" s="98"/>
    </row>
    <row r="12738" spans="135:140">
      <c r="EE12738" s="114"/>
      <c r="EF12738" s="98"/>
      <c r="EG12738" s="98"/>
      <c r="EH12738" s="98"/>
      <c r="EI12738" s="98"/>
      <c r="EJ12738" s="98"/>
    </row>
    <row r="12739" spans="135:140">
      <c r="EE12739" s="114"/>
      <c r="EF12739" s="98"/>
      <c r="EG12739" s="98"/>
      <c r="EH12739" s="98"/>
      <c r="EI12739" s="98"/>
      <c r="EJ12739" s="98"/>
    </row>
    <row r="12740" spans="135:140">
      <c r="EE12740" s="114"/>
      <c r="EF12740" s="98"/>
      <c r="EG12740" s="98"/>
      <c r="EH12740" s="98"/>
      <c r="EI12740" s="98"/>
      <c r="EJ12740" s="98"/>
    </row>
    <row r="12741" spans="135:140">
      <c r="EE12741" s="114"/>
      <c r="EF12741" s="98"/>
      <c r="EG12741" s="98"/>
      <c r="EH12741" s="98"/>
      <c r="EI12741" s="98"/>
      <c r="EJ12741" s="98"/>
    </row>
    <row r="12742" spans="135:140">
      <c r="EE12742" s="114"/>
      <c r="EF12742" s="98"/>
      <c r="EG12742" s="98"/>
      <c r="EH12742" s="98"/>
      <c r="EI12742" s="98"/>
      <c r="EJ12742" s="98"/>
    </row>
    <row r="12743" spans="135:140">
      <c r="EE12743" s="114"/>
      <c r="EF12743" s="98"/>
      <c r="EG12743" s="98"/>
      <c r="EH12743" s="98"/>
      <c r="EI12743" s="98"/>
      <c r="EJ12743" s="98"/>
    </row>
    <row r="12744" spans="135:140">
      <c r="EE12744" s="114"/>
      <c r="EF12744" s="98"/>
      <c r="EG12744" s="98"/>
      <c r="EH12744" s="98"/>
      <c r="EI12744" s="98"/>
      <c r="EJ12744" s="98"/>
    </row>
    <row r="12745" spans="135:140">
      <c r="EE12745" s="114"/>
      <c r="EF12745" s="98"/>
      <c r="EG12745" s="98"/>
      <c r="EH12745" s="98"/>
      <c r="EI12745" s="98"/>
      <c r="EJ12745" s="98"/>
    </row>
    <row r="12746" spans="135:140">
      <c r="EE12746" s="114"/>
      <c r="EF12746" s="98"/>
      <c r="EG12746" s="98"/>
      <c r="EH12746" s="98"/>
      <c r="EI12746" s="98"/>
      <c r="EJ12746" s="98"/>
    </row>
    <row r="12747" spans="135:140">
      <c r="EE12747" s="114"/>
      <c r="EF12747" s="98"/>
      <c r="EG12747" s="98"/>
      <c r="EH12747" s="98"/>
      <c r="EI12747" s="98"/>
      <c r="EJ12747" s="98"/>
    </row>
    <row r="12748" spans="135:140">
      <c r="EE12748" s="114"/>
      <c r="EF12748" s="98"/>
      <c r="EG12748" s="98"/>
      <c r="EH12748" s="98"/>
      <c r="EI12748" s="98"/>
      <c r="EJ12748" s="98"/>
    </row>
    <row r="12749" spans="135:140">
      <c r="EE12749" s="114"/>
      <c r="EF12749" s="98"/>
      <c r="EG12749" s="98"/>
      <c r="EH12749" s="98"/>
      <c r="EI12749" s="98"/>
      <c r="EJ12749" s="98"/>
    </row>
    <row r="12750" spans="135:140">
      <c r="EE12750" s="114"/>
      <c r="EF12750" s="98"/>
      <c r="EG12750" s="98"/>
      <c r="EH12750" s="98"/>
      <c r="EI12750" s="98"/>
      <c r="EJ12750" s="98"/>
    </row>
    <row r="12751" spans="135:140">
      <c r="EE12751" s="114"/>
      <c r="EF12751" s="98"/>
      <c r="EG12751" s="98"/>
      <c r="EH12751" s="98"/>
      <c r="EI12751" s="98"/>
      <c r="EJ12751" s="98"/>
    </row>
    <row r="12752" spans="135:140">
      <c r="EE12752" s="114"/>
      <c r="EF12752" s="98"/>
      <c r="EG12752" s="98"/>
      <c r="EH12752" s="98"/>
      <c r="EI12752" s="98"/>
      <c r="EJ12752" s="98"/>
    </row>
    <row r="12753" spans="135:140">
      <c r="EE12753" s="114"/>
      <c r="EF12753" s="98"/>
      <c r="EG12753" s="98"/>
      <c r="EH12753" s="98"/>
      <c r="EI12753" s="98"/>
      <c r="EJ12753" s="98"/>
    </row>
    <row r="12754" spans="135:140">
      <c r="EE12754" s="114"/>
      <c r="EF12754" s="98"/>
      <c r="EG12754" s="98"/>
      <c r="EH12754" s="98"/>
      <c r="EI12754" s="98"/>
      <c r="EJ12754" s="98"/>
    </row>
    <row r="12755" spans="135:140">
      <c r="EE12755" s="114"/>
      <c r="EF12755" s="98"/>
      <c r="EG12755" s="98"/>
      <c r="EH12755" s="98"/>
      <c r="EI12755" s="98"/>
      <c r="EJ12755" s="98"/>
    </row>
    <row r="12756" spans="135:140">
      <c r="EE12756" s="114"/>
      <c r="EF12756" s="98"/>
      <c r="EG12756" s="98"/>
      <c r="EH12756" s="98"/>
      <c r="EI12756" s="98"/>
      <c r="EJ12756" s="98"/>
    </row>
    <row r="12757" spans="135:140">
      <c r="EE12757" s="114"/>
      <c r="EF12757" s="98"/>
      <c r="EG12757" s="98"/>
      <c r="EH12757" s="98"/>
      <c r="EI12757" s="98"/>
      <c r="EJ12757" s="98"/>
    </row>
    <row r="12758" spans="135:140">
      <c r="EE12758" s="114"/>
      <c r="EF12758" s="98"/>
      <c r="EG12758" s="98"/>
      <c r="EH12758" s="98"/>
      <c r="EI12758" s="98"/>
      <c r="EJ12758" s="98"/>
    </row>
    <row r="12759" spans="135:140">
      <c r="EE12759" s="114"/>
      <c r="EF12759" s="98"/>
      <c r="EG12759" s="98"/>
      <c r="EH12759" s="98"/>
      <c r="EI12759" s="98"/>
      <c r="EJ12759" s="98"/>
    </row>
    <row r="12760" spans="135:140">
      <c r="EE12760" s="114"/>
      <c r="EF12760" s="98"/>
      <c r="EG12760" s="98"/>
      <c r="EH12760" s="98"/>
      <c r="EI12760" s="98"/>
      <c r="EJ12760" s="98"/>
    </row>
    <row r="12761" spans="135:140">
      <c r="EE12761" s="114"/>
      <c r="EF12761" s="98"/>
      <c r="EG12761" s="98"/>
      <c r="EH12761" s="98"/>
      <c r="EI12761" s="98"/>
      <c r="EJ12761" s="98"/>
    </row>
    <row r="12762" spans="135:140">
      <c r="EE12762" s="114"/>
      <c r="EF12762" s="98"/>
      <c r="EG12762" s="98"/>
      <c r="EH12762" s="98"/>
      <c r="EI12762" s="98"/>
      <c r="EJ12762" s="98"/>
    </row>
    <row r="12763" spans="135:140">
      <c r="EE12763" s="114"/>
      <c r="EF12763" s="98"/>
      <c r="EG12763" s="98"/>
      <c r="EH12763" s="98"/>
      <c r="EI12763" s="98"/>
      <c r="EJ12763" s="98"/>
    </row>
    <row r="12764" spans="135:140">
      <c r="EE12764" s="114"/>
      <c r="EF12764" s="98"/>
      <c r="EG12764" s="98"/>
      <c r="EH12764" s="98"/>
      <c r="EI12764" s="98"/>
      <c r="EJ12764" s="98"/>
    </row>
    <row r="12765" spans="135:140">
      <c r="EE12765" s="114"/>
      <c r="EF12765" s="98"/>
      <c r="EG12765" s="98"/>
      <c r="EH12765" s="98"/>
      <c r="EI12765" s="98"/>
      <c r="EJ12765" s="98"/>
    </row>
    <row r="12766" spans="135:140">
      <c r="EE12766" s="114"/>
      <c r="EF12766" s="98"/>
      <c r="EG12766" s="98"/>
      <c r="EH12766" s="98"/>
      <c r="EI12766" s="98"/>
      <c r="EJ12766" s="98"/>
    </row>
    <row r="12767" spans="135:140">
      <c r="EE12767" s="114"/>
      <c r="EF12767" s="98"/>
      <c r="EG12767" s="98"/>
      <c r="EH12767" s="98"/>
      <c r="EI12767" s="98"/>
      <c r="EJ12767" s="98"/>
    </row>
    <row r="12768" spans="135:140">
      <c r="EE12768" s="114"/>
      <c r="EF12768" s="98"/>
      <c r="EG12768" s="98"/>
      <c r="EH12768" s="98"/>
      <c r="EI12768" s="98"/>
      <c r="EJ12768" s="98"/>
    </row>
    <row r="12769" spans="135:140">
      <c r="EE12769" s="114"/>
      <c r="EF12769" s="98"/>
      <c r="EG12769" s="98"/>
      <c r="EH12769" s="98"/>
      <c r="EI12769" s="98"/>
      <c r="EJ12769" s="98"/>
    </row>
    <row r="12770" spans="135:140">
      <c r="EE12770" s="114"/>
      <c r="EF12770" s="98"/>
      <c r="EG12770" s="98"/>
      <c r="EH12770" s="98"/>
      <c r="EI12770" s="98"/>
      <c r="EJ12770" s="98"/>
    </row>
    <row r="12771" spans="135:140">
      <c r="EE12771" s="114"/>
      <c r="EF12771" s="98"/>
      <c r="EG12771" s="98"/>
      <c r="EH12771" s="98"/>
      <c r="EI12771" s="98"/>
      <c r="EJ12771" s="98"/>
    </row>
    <row r="12772" spans="135:140">
      <c r="EE12772" s="114"/>
      <c r="EF12772" s="98"/>
      <c r="EG12772" s="98"/>
      <c r="EH12772" s="98"/>
      <c r="EI12772" s="98"/>
      <c r="EJ12772" s="98"/>
    </row>
    <row r="12773" spans="135:140">
      <c r="EE12773" s="114"/>
      <c r="EF12773" s="98"/>
      <c r="EG12773" s="98"/>
      <c r="EH12773" s="98"/>
      <c r="EI12773" s="98"/>
      <c r="EJ12773" s="98"/>
    </row>
    <row r="12774" spans="135:140">
      <c r="EE12774" s="114"/>
      <c r="EF12774" s="98"/>
      <c r="EG12774" s="98"/>
      <c r="EH12774" s="98"/>
      <c r="EI12774" s="98"/>
      <c r="EJ12774" s="98"/>
    </row>
    <row r="12775" spans="135:140">
      <c r="EE12775" s="114"/>
      <c r="EF12775" s="98"/>
      <c r="EG12775" s="98"/>
      <c r="EH12775" s="98"/>
      <c r="EI12775" s="98"/>
      <c r="EJ12775" s="98"/>
    </row>
    <row r="12776" spans="135:140">
      <c r="EE12776" s="114"/>
      <c r="EF12776" s="98"/>
      <c r="EG12776" s="98"/>
      <c r="EH12776" s="98"/>
      <c r="EI12776" s="98"/>
      <c r="EJ12776" s="98"/>
    </row>
    <row r="12777" spans="135:140">
      <c r="EE12777" s="114"/>
      <c r="EF12777" s="98"/>
      <c r="EG12777" s="98"/>
      <c r="EH12777" s="98"/>
      <c r="EI12777" s="98"/>
      <c r="EJ12777" s="98"/>
    </row>
    <row r="12778" spans="135:140">
      <c r="EE12778" s="114"/>
      <c r="EF12778" s="98"/>
      <c r="EG12778" s="98"/>
      <c r="EH12778" s="98"/>
      <c r="EI12778" s="98"/>
      <c r="EJ12778" s="98"/>
    </row>
    <row r="12779" spans="135:140">
      <c r="EE12779" s="114"/>
      <c r="EF12779" s="98"/>
      <c r="EG12779" s="98"/>
      <c r="EH12779" s="98"/>
      <c r="EI12779" s="98"/>
      <c r="EJ12779" s="98"/>
    </row>
    <row r="12780" spans="135:140">
      <c r="EE12780" s="114"/>
      <c r="EF12780" s="98"/>
      <c r="EG12780" s="98"/>
      <c r="EH12780" s="98"/>
      <c r="EI12780" s="98"/>
      <c r="EJ12780" s="98"/>
    </row>
    <row r="12781" spans="135:140">
      <c r="EE12781" s="114"/>
      <c r="EF12781" s="98"/>
      <c r="EG12781" s="98"/>
      <c r="EH12781" s="98"/>
      <c r="EI12781" s="98"/>
      <c r="EJ12781" s="98"/>
    </row>
    <row r="12782" spans="135:140">
      <c r="EE12782" s="114"/>
      <c r="EF12782" s="98"/>
      <c r="EG12782" s="98"/>
      <c r="EH12782" s="98"/>
      <c r="EI12782" s="98"/>
      <c r="EJ12782" s="98"/>
    </row>
    <row r="12783" spans="135:140">
      <c r="EE12783" s="114"/>
      <c r="EF12783" s="98"/>
      <c r="EG12783" s="98"/>
      <c r="EH12783" s="98"/>
      <c r="EI12783" s="98"/>
      <c r="EJ12783" s="98"/>
    </row>
    <row r="12784" spans="135:140">
      <c r="EE12784" s="114"/>
      <c r="EF12784" s="98"/>
      <c r="EG12784" s="98"/>
      <c r="EH12784" s="98"/>
      <c r="EI12784" s="98"/>
      <c r="EJ12784" s="98"/>
    </row>
    <row r="12785" spans="135:140">
      <c r="EE12785" s="114"/>
      <c r="EF12785" s="98"/>
      <c r="EG12785" s="98"/>
      <c r="EH12785" s="98"/>
      <c r="EI12785" s="98"/>
      <c r="EJ12785" s="98"/>
    </row>
    <row r="12786" spans="135:140">
      <c r="EE12786" s="114"/>
      <c r="EF12786" s="98"/>
      <c r="EG12786" s="98"/>
      <c r="EH12786" s="98"/>
      <c r="EI12786" s="98"/>
      <c r="EJ12786" s="98"/>
    </row>
    <row r="12787" spans="135:140">
      <c r="EE12787" s="114"/>
      <c r="EF12787" s="98"/>
      <c r="EG12787" s="98"/>
      <c r="EH12787" s="98"/>
      <c r="EI12787" s="98"/>
      <c r="EJ12787" s="98"/>
    </row>
    <row r="12788" spans="135:140">
      <c r="EE12788" s="114"/>
      <c r="EF12788" s="98"/>
      <c r="EG12788" s="98"/>
      <c r="EH12788" s="98"/>
      <c r="EI12788" s="98"/>
      <c r="EJ12788" s="98"/>
    </row>
    <row r="12789" spans="135:140">
      <c r="EE12789" s="114"/>
      <c r="EF12789" s="98"/>
      <c r="EG12789" s="98"/>
      <c r="EH12789" s="98"/>
      <c r="EI12789" s="98"/>
      <c r="EJ12789" s="98"/>
    </row>
    <row r="12790" spans="135:140">
      <c r="EE12790" s="114"/>
      <c r="EF12790" s="98"/>
      <c r="EG12790" s="98"/>
      <c r="EH12790" s="98"/>
      <c r="EI12790" s="98"/>
      <c r="EJ12790" s="98"/>
    </row>
    <row r="12791" spans="135:140">
      <c r="EE12791" s="114"/>
      <c r="EF12791" s="98"/>
      <c r="EG12791" s="98"/>
      <c r="EH12791" s="98"/>
      <c r="EI12791" s="98"/>
      <c r="EJ12791" s="98"/>
    </row>
    <row r="12792" spans="135:140">
      <c r="EE12792" s="114"/>
      <c r="EF12792" s="98"/>
      <c r="EG12792" s="98"/>
      <c r="EH12792" s="98"/>
      <c r="EI12792" s="98"/>
      <c r="EJ12792" s="98"/>
    </row>
    <row r="12793" spans="135:140">
      <c r="EE12793" s="114"/>
      <c r="EF12793" s="98"/>
      <c r="EG12793" s="98"/>
      <c r="EH12793" s="98"/>
      <c r="EI12793" s="98"/>
      <c r="EJ12793" s="98"/>
    </row>
    <row r="12794" spans="135:140">
      <c r="EE12794" s="114"/>
      <c r="EF12794" s="98"/>
      <c r="EG12794" s="98"/>
      <c r="EH12794" s="98"/>
      <c r="EI12794" s="98"/>
      <c r="EJ12794" s="98"/>
    </row>
    <row r="12795" spans="135:140">
      <c r="EE12795" s="114"/>
      <c r="EF12795" s="98"/>
      <c r="EG12795" s="98"/>
      <c r="EH12795" s="98"/>
      <c r="EI12795" s="98"/>
      <c r="EJ12795" s="98"/>
    </row>
    <row r="12796" spans="135:140">
      <c r="EE12796" s="114"/>
      <c r="EF12796" s="98"/>
      <c r="EG12796" s="98"/>
      <c r="EH12796" s="98"/>
      <c r="EI12796" s="98"/>
      <c r="EJ12796" s="98"/>
    </row>
    <row r="12797" spans="135:140">
      <c r="EE12797" s="114"/>
      <c r="EF12797" s="98"/>
      <c r="EG12797" s="98"/>
      <c r="EH12797" s="98"/>
      <c r="EI12797" s="98"/>
      <c r="EJ12797" s="98"/>
    </row>
    <row r="12798" spans="135:140">
      <c r="EE12798" s="114"/>
      <c r="EF12798" s="98"/>
      <c r="EG12798" s="98"/>
      <c r="EH12798" s="98"/>
      <c r="EI12798" s="98"/>
      <c r="EJ12798" s="98"/>
    </row>
    <row r="12799" spans="135:140">
      <c r="EE12799" s="114"/>
      <c r="EF12799" s="98"/>
      <c r="EG12799" s="98"/>
      <c r="EH12799" s="98"/>
      <c r="EI12799" s="98"/>
      <c r="EJ12799" s="98"/>
    </row>
    <row r="12800" spans="135:140">
      <c r="EE12800" s="114"/>
      <c r="EF12800" s="98"/>
      <c r="EG12800" s="98"/>
      <c r="EH12800" s="98"/>
      <c r="EI12800" s="98"/>
      <c r="EJ12800" s="98"/>
    </row>
    <row r="12801" spans="135:140">
      <c r="EE12801" s="114"/>
      <c r="EF12801" s="98"/>
      <c r="EG12801" s="98"/>
      <c r="EH12801" s="98"/>
      <c r="EI12801" s="98"/>
      <c r="EJ12801" s="98"/>
    </row>
    <row r="12802" spans="135:140">
      <c r="EE12802" s="114"/>
      <c r="EF12802" s="98"/>
      <c r="EG12802" s="98"/>
      <c r="EH12802" s="98"/>
      <c r="EI12802" s="98"/>
      <c r="EJ12802" s="98"/>
    </row>
    <row r="12803" spans="135:140">
      <c r="EE12803" s="114"/>
      <c r="EF12803" s="98"/>
      <c r="EG12803" s="98"/>
      <c r="EH12803" s="98"/>
      <c r="EI12803" s="98"/>
      <c r="EJ12803" s="98"/>
    </row>
    <row r="12804" spans="135:140">
      <c r="EE12804" s="114"/>
      <c r="EF12804" s="98"/>
      <c r="EG12804" s="98"/>
      <c r="EH12804" s="98"/>
      <c r="EI12804" s="98"/>
      <c r="EJ12804" s="98"/>
    </row>
    <row r="12805" spans="135:140">
      <c r="EE12805" s="114"/>
      <c r="EF12805" s="98"/>
      <c r="EG12805" s="98"/>
      <c r="EH12805" s="98"/>
      <c r="EI12805" s="98"/>
      <c r="EJ12805" s="98"/>
    </row>
    <row r="12806" spans="135:140">
      <c r="EE12806" s="114"/>
      <c r="EF12806" s="98"/>
      <c r="EG12806" s="98"/>
      <c r="EH12806" s="98"/>
      <c r="EI12806" s="98"/>
      <c r="EJ12806" s="98"/>
    </row>
    <row r="12807" spans="135:140">
      <c r="EE12807" s="114"/>
      <c r="EF12807" s="98"/>
      <c r="EG12807" s="98"/>
      <c r="EH12807" s="98"/>
      <c r="EI12807" s="98"/>
      <c r="EJ12807" s="98"/>
    </row>
    <row r="12808" spans="135:140">
      <c r="EE12808" s="114"/>
      <c r="EF12808" s="98"/>
      <c r="EG12808" s="98"/>
      <c r="EH12808" s="98"/>
      <c r="EI12808" s="98"/>
      <c r="EJ12808" s="98"/>
    </row>
    <row r="12809" spans="135:140">
      <c r="EE12809" s="114"/>
      <c r="EF12809" s="98"/>
      <c r="EG12809" s="98"/>
      <c r="EH12809" s="98"/>
      <c r="EI12809" s="98"/>
      <c r="EJ12809" s="98"/>
    </row>
    <row r="12810" spans="135:140">
      <c r="EE12810" s="114"/>
      <c r="EF12810" s="98"/>
      <c r="EG12810" s="98"/>
      <c r="EH12810" s="98"/>
      <c r="EI12810" s="98"/>
      <c r="EJ12810" s="98"/>
    </row>
    <row r="12811" spans="135:140">
      <c r="EE12811" s="114"/>
      <c r="EF12811" s="98"/>
      <c r="EG12811" s="98"/>
      <c r="EH12811" s="98"/>
      <c r="EI12811" s="98"/>
      <c r="EJ12811" s="98"/>
    </row>
    <row r="12812" spans="135:140">
      <c r="EE12812" s="114"/>
      <c r="EF12812" s="98"/>
      <c r="EG12812" s="98"/>
      <c r="EH12812" s="98"/>
      <c r="EI12812" s="98"/>
      <c r="EJ12812" s="98"/>
    </row>
    <row r="12813" spans="135:140">
      <c r="EE12813" s="114"/>
      <c r="EF12813" s="98"/>
      <c r="EG12813" s="98"/>
      <c r="EH12813" s="98"/>
      <c r="EI12813" s="98"/>
      <c r="EJ12813" s="98"/>
    </row>
    <row r="12814" spans="135:140">
      <c r="EE12814" s="114"/>
      <c r="EF12814" s="98"/>
      <c r="EG12814" s="98"/>
      <c r="EH12814" s="98"/>
      <c r="EI12814" s="98"/>
      <c r="EJ12814" s="98"/>
    </row>
    <row r="12815" spans="135:140">
      <c r="EE12815" s="114"/>
      <c r="EF12815" s="98"/>
      <c r="EG12815" s="98"/>
      <c r="EH12815" s="98"/>
      <c r="EI12815" s="98"/>
      <c r="EJ12815" s="98"/>
    </row>
    <row r="12816" spans="135:140">
      <c r="EE12816" s="114"/>
      <c r="EF12816" s="98"/>
      <c r="EG12816" s="98"/>
      <c r="EH12816" s="98"/>
      <c r="EI12816" s="98"/>
      <c r="EJ12816" s="98"/>
    </row>
    <row r="12817" spans="135:140">
      <c r="EE12817" s="114"/>
      <c r="EF12817" s="98"/>
      <c r="EG12817" s="98"/>
      <c r="EH12817" s="98"/>
      <c r="EI12817" s="98"/>
      <c r="EJ12817" s="98"/>
    </row>
    <row r="12818" spans="135:140">
      <c r="EE12818" s="114"/>
      <c r="EF12818" s="98"/>
      <c r="EG12818" s="98"/>
      <c r="EH12818" s="98"/>
      <c r="EI12818" s="98"/>
      <c r="EJ12818" s="98"/>
    </row>
    <row r="12819" spans="135:140">
      <c r="EE12819" s="114"/>
      <c r="EF12819" s="98"/>
      <c r="EG12819" s="98"/>
      <c r="EH12819" s="98"/>
      <c r="EI12819" s="98"/>
      <c r="EJ12819" s="98"/>
    </row>
    <row r="12820" spans="135:140">
      <c r="EE12820" s="114"/>
      <c r="EF12820" s="98"/>
      <c r="EG12820" s="98"/>
      <c r="EH12820" s="98"/>
      <c r="EI12820" s="98"/>
      <c r="EJ12820" s="98"/>
    </row>
    <row r="12821" spans="135:140">
      <c r="EE12821" s="114"/>
      <c r="EF12821" s="98"/>
      <c r="EG12821" s="98"/>
      <c r="EH12821" s="98"/>
      <c r="EI12821" s="98"/>
      <c r="EJ12821" s="98"/>
    </row>
    <row r="12822" spans="135:140">
      <c r="EE12822" s="114"/>
      <c r="EF12822" s="98"/>
      <c r="EG12822" s="98"/>
      <c r="EH12822" s="98"/>
      <c r="EI12822" s="98"/>
      <c r="EJ12822" s="98"/>
    </row>
    <row r="12823" spans="135:140">
      <c r="EE12823" s="114"/>
      <c r="EF12823" s="98"/>
      <c r="EG12823" s="98"/>
      <c r="EH12823" s="98"/>
      <c r="EI12823" s="98"/>
      <c r="EJ12823" s="98"/>
    </row>
    <row r="12824" spans="135:140">
      <c r="EE12824" s="114"/>
      <c r="EF12824" s="98"/>
      <c r="EG12824" s="98"/>
      <c r="EH12824" s="98"/>
      <c r="EI12824" s="98"/>
      <c r="EJ12824" s="98"/>
    </row>
    <row r="12825" spans="135:140">
      <c r="EE12825" s="114"/>
      <c r="EF12825" s="98"/>
      <c r="EG12825" s="98"/>
      <c r="EH12825" s="98"/>
      <c r="EI12825" s="98"/>
      <c r="EJ12825" s="98"/>
    </row>
    <row r="12826" spans="135:140">
      <c r="EE12826" s="114"/>
      <c r="EF12826" s="98"/>
      <c r="EG12826" s="98"/>
      <c r="EH12826" s="98"/>
      <c r="EI12826" s="98"/>
      <c r="EJ12826" s="98"/>
    </row>
    <row r="12827" spans="135:140">
      <c r="EE12827" s="114"/>
      <c r="EF12827" s="98"/>
      <c r="EG12827" s="98"/>
      <c r="EH12827" s="98"/>
      <c r="EI12827" s="98"/>
      <c r="EJ12827" s="98"/>
    </row>
    <row r="12828" spans="135:140">
      <c r="EE12828" s="114"/>
      <c r="EF12828" s="98"/>
      <c r="EG12828" s="98"/>
      <c r="EH12828" s="98"/>
      <c r="EI12828" s="98"/>
      <c r="EJ12828" s="98"/>
    </row>
    <row r="12829" spans="135:140">
      <c r="EE12829" s="114"/>
      <c r="EF12829" s="98"/>
      <c r="EG12829" s="98"/>
      <c r="EH12829" s="98"/>
      <c r="EI12829" s="98"/>
      <c r="EJ12829" s="98"/>
    </row>
    <row r="12830" spans="135:140">
      <c r="EE12830" s="114"/>
      <c r="EF12830" s="98"/>
      <c r="EG12830" s="98"/>
      <c r="EH12830" s="98"/>
      <c r="EI12830" s="98"/>
      <c r="EJ12830" s="98"/>
    </row>
    <row r="12831" spans="135:140">
      <c r="EE12831" s="114"/>
      <c r="EF12831" s="98"/>
      <c r="EG12831" s="98"/>
      <c r="EH12831" s="98"/>
      <c r="EI12831" s="98"/>
      <c r="EJ12831" s="98"/>
    </row>
    <row r="12832" spans="135:140">
      <c r="EE12832" s="114"/>
      <c r="EF12832" s="98"/>
      <c r="EG12832" s="98"/>
      <c r="EH12832" s="98"/>
      <c r="EI12832" s="98"/>
      <c r="EJ12832" s="98"/>
    </row>
    <row r="12833" spans="135:140">
      <c r="EE12833" s="114"/>
      <c r="EF12833" s="98"/>
      <c r="EG12833" s="98"/>
      <c r="EH12833" s="98"/>
      <c r="EI12833" s="98"/>
      <c r="EJ12833" s="98"/>
    </row>
    <row r="12834" spans="135:140">
      <c r="EE12834" s="114"/>
      <c r="EF12834" s="98"/>
      <c r="EG12834" s="98"/>
      <c r="EH12834" s="98"/>
      <c r="EI12834" s="98"/>
      <c r="EJ12834" s="98"/>
    </row>
    <row r="12835" spans="135:140">
      <c r="EE12835" s="114"/>
      <c r="EF12835" s="98"/>
      <c r="EG12835" s="98"/>
      <c r="EH12835" s="98"/>
      <c r="EI12835" s="98"/>
      <c r="EJ12835" s="98"/>
    </row>
    <row r="12836" spans="135:140">
      <c r="EE12836" s="114"/>
      <c r="EF12836" s="98"/>
      <c r="EG12836" s="98"/>
      <c r="EH12836" s="98"/>
      <c r="EI12836" s="98"/>
      <c r="EJ12836" s="98"/>
    </row>
    <row r="12837" spans="135:140">
      <c r="EE12837" s="114"/>
      <c r="EF12837" s="98"/>
      <c r="EG12837" s="98"/>
      <c r="EH12837" s="98"/>
      <c r="EI12837" s="98"/>
      <c r="EJ12837" s="98"/>
    </row>
    <row r="12838" spans="135:140">
      <c r="EE12838" s="114"/>
      <c r="EF12838" s="98"/>
      <c r="EG12838" s="98"/>
      <c r="EH12838" s="98"/>
      <c r="EI12838" s="98"/>
      <c r="EJ12838" s="98"/>
    </row>
    <row r="12839" spans="135:140">
      <c r="EE12839" s="114"/>
      <c r="EF12839" s="98"/>
      <c r="EG12839" s="98"/>
      <c r="EH12839" s="98"/>
      <c r="EI12839" s="98"/>
      <c r="EJ12839" s="98"/>
    </row>
    <row r="12840" spans="135:140">
      <c r="EE12840" s="114"/>
      <c r="EF12840" s="98"/>
      <c r="EG12840" s="98"/>
      <c r="EH12840" s="98"/>
      <c r="EI12840" s="98"/>
      <c r="EJ12840" s="98"/>
    </row>
    <row r="12841" spans="135:140">
      <c r="EE12841" s="114"/>
      <c r="EF12841" s="98"/>
      <c r="EG12841" s="98"/>
      <c r="EH12841" s="98"/>
      <c r="EI12841" s="98"/>
      <c r="EJ12841" s="98"/>
    </row>
    <row r="12842" spans="135:140">
      <c r="EE12842" s="114"/>
      <c r="EF12842" s="98"/>
      <c r="EG12842" s="98"/>
      <c r="EH12842" s="98"/>
      <c r="EI12842" s="98"/>
      <c r="EJ12842" s="98"/>
    </row>
    <row r="12843" spans="135:140">
      <c r="EE12843" s="114"/>
      <c r="EF12843" s="98"/>
      <c r="EG12843" s="98"/>
      <c r="EH12843" s="98"/>
      <c r="EI12843" s="98"/>
      <c r="EJ12843" s="98"/>
    </row>
    <row r="12844" spans="135:140">
      <c r="EE12844" s="114"/>
      <c r="EF12844" s="98"/>
      <c r="EG12844" s="98"/>
      <c r="EH12844" s="98"/>
      <c r="EI12844" s="98"/>
      <c r="EJ12844" s="98"/>
    </row>
    <row r="12845" spans="135:140">
      <c r="EE12845" s="114"/>
      <c r="EF12845" s="98"/>
      <c r="EG12845" s="98"/>
      <c r="EH12845" s="98"/>
      <c r="EI12845" s="98"/>
      <c r="EJ12845" s="98"/>
    </row>
    <row r="12846" spans="135:140">
      <c r="EE12846" s="114"/>
      <c r="EF12846" s="98"/>
      <c r="EG12846" s="98"/>
      <c r="EH12846" s="98"/>
      <c r="EI12846" s="98"/>
      <c r="EJ12846" s="98"/>
    </row>
    <row r="12847" spans="135:140">
      <c r="EE12847" s="114"/>
      <c r="EF12847" s="98"/>
      <c r="EG12847" s="98"/>
      <c r="EH12847" s="98"/>
      <c r="EI12847" s="98"/>
      <c r="EJ12847" s="98"/>
    </row>
    <row r="12848" spans="135:140">
      <c r="EE12848" s="114"/>
      <c r="EF12848" s="98"/>
      <c r="EG12848" s="98"/>
      <c r="EH12848" s="98"/>
      <c r="EI12848" s="98"/>
      <c r="EJ12848" s="98"/>
    </row>
    <row r="12849" spans="135:140">
      <c r="EE12849" s="114"/>
      <c r="EF12849" s="98"/>
      <c r="EG12849" s="98"/>
      <c r="EH12849" s="98"/>
      <c r="EI12849" s="98"/>
      <c r="EJ12849" s="98"/>
    </row>
    <row r="12850" spans="135:140">
      <c r="EE12850" s="114"/>
      <c r="EF12850" s="98"/>
      <c r="EG12850" s="98"/>
      <c r="EH12850" s="98"/>
      <c r="EI12850" s="98"/>
      <c r="EJ12850" s="98"/>
    </row>
    <row r="12851" spans="135:140">
      <c r="EE12851" s="114"/>
      <c r="EF12851" s="98"/>
      <c r="EG12851" s="98"/>
      <c r="EH12851" s="98"/>
      <c r="EI12851" s="98"/>
      <c r="EJ12851" s="98"/>
    </row>
    <row r="12852" spans="135:140">
      <c r="EE12852" s="114"/>
      <c r="EF12852" s="98"/>
      <c r="EG12852" s="98"/>
      <c r="EH12852" s="98"/>
      <c r="EI12852" s="98"/>
      <c r="EJ12852" s="98"/>
    </row>
    <row r="12853" spans="135:140">
      <c r="EE12853" s="114"/>
      <c r="EF12853" s="98"/>
      <c r="EG12853" s="98"/>
      <c r="EH12853" s="98"/>
      <c r="EI12853" s="98"/>
      <c r="EJ12853" s="98"/>
    </row>
    <row r="12854" spans="135:140">
      <c r="EE12854" s="114"/>
      <c r="EF12854" s="98"/>
      <c r="EG12854" s="98"/>
      <c r="EH12854" s="98"/>
      <c r="EI12854" s="98"/>
      <c r="EJ12854" s="98"/>
    </row>
    <row r="12855" spans="135:140">
      <c r="EE12855" s="114"/>
      <c r="EF12855" s="98"/>
      <c r="EG12855" s="98"/>
      <c r="EH12855" s="98"/>
      <c r="EI12855" s="98"/>
      <c r="EJ12855" s="98"/>
    </row>
    <row r="12856" spans="135:140">
      <c r="EE12856" s="114"/>
      <c r="EF12856" s="98"/>
      <c r="EG12856" s="98"/>
      <c r="EH12856" s="98"/>
      <c r="EI12856" s="98"/>
      <c r="EJ12856" s="98"/>
    </row>
    <row r="12857" spans="135:140">
      <c r="EE12857" s="114"/>
      <c r="EF12857" s="98"/>
      <c r="EG12857" s="98"/>
      <c r="EH12857" s="98"/>
      <c r="EI12857" s="98"/>
      <c r="EJ12857" s="98"/>
    </row>
    <row r="12858" spans="135:140">
      <c r="EE12858" s="114"/>
      <c r="EF12858" s="98"/>
      <c r="EG12858" s="98"/>
      <c r="EH12858" s="98"/>
      <c r="EI12858" s="98"/>
      <c r="EJ12858" s="98"/>
    </row>
    <row r="12859" spans="135:140">
      <c r="EE12859" s="114"/>
      <c r="EF12859" s="98"/>
      <c r="EG12859" s="98"/>
      <c r="EH12859" s="98"/>
      <c r="EI12859" s="98"/>
      <c r="EJ12859" s="98"/>
    </row>
    <row r="12860" spans="135:140">
      <c r="EE12860" s="114"/>
      <c r="EF12860" s="98"/>
      <c r="EG12860" s="98"/>
      <c r="EH12860" s="98"/>
      <c r="EI12860" s="98"/>
      <c r="EJ12860" s="98"/>
    </row>
    <row r="12861" spans="135:140">
      <c r="EE12861" s="114"/>
      <c r="EF12861" s="98"/>
      <c r="EG12861" s="98"/>
      <c r="EH12861" s="98"/>
      <c r="EI12861" s="98"/>
      <c r="EJ12861" s="98"/>
    </row>
    <row r="12862" spans="135:140">
      <c r="EE12862" s="114"/>
      <c r="EF12862" s="98"/>
      <c r="EG12862" s="98"/>
      <c r="EH12862" s="98"/>
      <c r="EI12862" s="98"/>
      <c r="EJ12862" s="98"/>
    </row>
    <row r="12863" spans="135:140">
      <c r="EE12863" s="114"/>
      <c r="EF12863" s="98"/>
      <c r="EG12863" s="98"/>
      <c r="EH12863" s="98"/>
      <c r="EI12863" s="98"/>
      <c r="EJ12863" s="98"/>
    </row>
    <row r="12864" spans="135:140">
      <c r="EE12864" s="114"/>
      <c r="EF12864" s="98"/>
      <c r="EG12864" s="98"/>
      <c r="EH12864" s="98"/>
      <c r="EI12864" s="98"/>
      <c r="EJ12864" s="98"/>
    </row>
    <row r="12865" spans="135:140">
      <c r="EE12865" s="114"/>
      <c r="EF12865" s="98"/>
      <c r="EG12865" s="98"/>
      <c r="EH12865" s="98"/>
      <c r="EI12865" s="98"/>
      <c r="EJ12865" s="98"/>
    </row>
    <row r="12866" spans="135:140">
      <c r="EE12866" s="114"/>
      <c r="EF12866" s="98"/>
      <c r="EG12866" s="98"/>
      <c r="EH12866" s="98"/>
      <c r="EI12866" s="98"/>
      <c r="EJ12866" s="98"/>
    </row>
    <row r="12867" spans="135:140">
      <c r="EE12867" s="114"/>
      <c r="EF12867" s="98"/>
      <c r="EG12867" s="98"/>
      <c r="EH12867" s="98"/>
      <c r="EI12867" s="98"/>
      <c r="EJ12867" s="98"/>
    </row>
    <row r="12868" spans="135:140">
      <c r="EE12868" s="114"/>
      <c r="EF12868" s="98"/>
      <c r="EG12868" s="98"/>
      <c r="EH12868" s="98"/>
      <c r="EI12868" s="98"/>
      <c r="EJ12868" s="98"/>
    </row>
    <row r="12869" spans="135:140">
      <c r="EE12869" s="114"/>
      <c r="EF12869" s="98"/>
      <c r="EG12869" s="98"/>
      <c r="EH12869" s="98"/>
      <c r="EI12869" s="98"/>
      <c r="EJ12869" s="98"/>
    </row>
    <row r="12870" spans="135:140">
      <c r="EE12870" s="114"/>
      <c r="EF12870" s="98"/>
      <c r="EG12870" s="98"/>
      <c r="EH12870" s="98"/>
      <c r="EI12870" s="98"/>
      <c r="EJ12870" s="98"/>
    </row>
    <row r="12871" spans="135:140">
      <c r="EE12871" s="114"/>
      <c r="EF12871" s="98"/>
      <c r="EG12871" s="98"/>
      <c r="EH12871" s="98"/>
      <c r="EI12871" s="98"/>
      <c r="EJ12871" s="98"/>
    </row>
    <row r="12872" spans="135:140">
      <c r="EE12872" s="114"/>
      <c r="EF12872" s="98"/>
      <c r="EG12872" s="98"/>
      <c r="EH12872" s="98"/>
      <c r="EI12872" s="98"/>
      <c r="EJ12872" s="98"/>
    </row>
    <row r="12873" spans="135:140">
      <c r="EE12873" s="114"/>
      <c r="EF12873" s="98"/>
      <c r="EG12873" s="98"/>
      <c r="EH12873" s="98"/>
      <c r="EI12873" s="98"/>
      <c r="EJ12873" s="98"/>
    </row>
    <row r="12874" spans="135:140">
      <c r="EE12874" s="114"/>
      <c r="EF12874" s="98"/>
      <c r="EG12874" s="98"/>
      <c r="EH12874" s="98"/>
      <c r="EI12874" s="98"/>
      <c r="EJ12874" s="98"/>
    </row>
    <row r="12875" spans="135:140">
      <c r="EE12875" s="114"/>
      <c r="EF12875" s="98"/>
      <c r="EG12875" s="98"/>
      <c r="EH12875" s="98"/>
      <c r="EI12875" s="98"/>
      <c r="EJ12875" s="98"/>
    </row>
    <row r="12876" spans="135:140">
      <c r="EE12876" s="114"/>
      <c r="EF12876" s="98"/>
      <c r="EG12876" s="98"/>
      <c r="EH12876" s="98"/>
      <c r="EI12876" s="98"/>
      <c r="EJ12876" s="98"/>
    </row>
    <row r="12877" spans="135:140">
      <c r="EE12877" s="114"/>
      <c r="EF12877" s="98"/>
      <c r="EG12877" s="98"/>
      <c r="EH12877" s="98"/>
      <c r="EI12877" s="98"/>
      <c r="EJ12877" s="98"/>
    </row>
    <row r="12878" spans="135:140">
      <c r="EE12878" s="114"/>
      <c r="EF12878" s="98"/>
      <c r="EG12878" s="98"/>
      <c r="EH12878" s="98"/>
      <c r="EI12878" s="98"/>
      <c r="EJ12878" s="98"/>
    </row>
    <row r="12879" spans="135:140">
      <c r="EE12879" s="114"/>
      <c r="EF12879" s="98"/>
      <c r="EG12879" s="98"/>
      <c r="EH12879" s="98"/>
      <c r="EI12879" s="98"/>
      <c r="EJ12879" s="98"/>
    </row>
    <row r="12880" spans="135:140">
      <c r="EE12880" s="114"/>
      <c r="EF12880" s="98"/>
      <c r="EG12880" s="98"/>
      <c r="EH12880" s="98"/>
      <c r="EI12880" s="98"/>
      <c r="EJ12880" s="98"/>
    </row>
    <row r="12881" spans="135:140">
      <c r="EE12881" s="114"/>
      <c r="EF12881" s="98"/>
      <c r="EG12881" s="98"/>
      <c r="EH12881" s="98"/>
      <c r="EI12881" s="98"/>
      <c r="EJ12881" s="98"/>
    </row>
    <row r="12882" spans="135:140">
      <c r="EE12882" s="114"/>
      <c r="EF12882" s="98"/>
      <c r="EG12882" s="98"/>
      <c r="EH12882" s="98"/>
      <c r="EI12882" s="98"/>
      <c r="EJ12882" s="98"/>
    </row>
    <row r="12883" spans="135:140">
      <c r="EE12883" s="114"/>
      <c r="EF12883" s="98"/>
      <c r="EG12883" s="98"/>
      <c r="EH12883" s="98"/>
      <c r="EI12883" s="98"/>
      <c r="EJ12883" s="98"/>
    </row>
    <row r="12884" spans="135:140">
      <c r="EE12884" s="114"/>
      <c r="EF12884" s="98"/>
      <c r="EG12884" s="98"/>
      <c r="EH12884" s="98"/>
      <c r="EI12884" s="98"/>
      <c r="EJ12884" s="98"/>
    </row>
    <row r="12885" spans="135:140">
      <c r="EE12885" s="114"/>
      <c r="EF12885" s="98"/>
      <c r="EG12885" s="98"/>
      <c r="EH12885" s="98"/>
      <c r="EI12885" s="98"/>
      <c r="EJ12885" s="98"/>
    </row>
    <row r="12886" spans="135:140">
      <c r="EE12886" s="114"/>
      <c r="EF12886" s="98"/>
      <c r="EG12886" s="98"/>
      <c r="EH12886" s="98"/>
      <c r="EI12886" s="98"/>
      <c r="EJ12886" s="98"/>
    </row>
    <row r="12887" spans="135:140">
      <c r="EE12887" s="114"/>
      <c r="EF12887" s="98"/>
      <c r="EG12887" s="98"/>
      <c r="EH12887" s="98"/>
      <c r="EI12887" s="98"/>
      <c r="EJ12887" s="98"/>
    </row>
    <row r="12888" spans="135:140">
      <c r="EE12888" s="114"/>
      <c r="EF12888" s="98"/>
      <c r="EG12888" s="98"/>
      <c r="EH12888" s="98"/>
      <c r="EI12888" s="98"/>
      <c r="EJ12888" s="98"/>
    </row>
    <row r="12889" spans="135:140">
      <c r="EE12889" s="114"/>
      <c r="EF12889" s="98"/>
      <c r="EG12889" s="98"/>
      <c r="EH12889" s="98"/>
      <c r="EI12889" s="98"/>
      <c r="EJ12889" s="98"/>
    </row>
    <row r="12890" spans="135:140">
      <c r="EE12890" s="114"/>
      <c r="EF12890" s="98"/>
      <c r="EG12890" s="98"/>
      <c r="EH12890" s="98"/>
      <c r="EI12890" s="98"/>
      <c r="EJ12890" s="98"/>
    </row>
    <row r="12891" spans="135:140">
      <c r="EE12891" s="114"/>
      <c r="EF12891" s="98"/>
      <c r="EG12891" s="98"/>
      <c r="EH12891" s="98"/>
      <c r="EI12891" s="98"/>
      <c r="EJ12891" s="98"/>
    </row>
    <row r="12892" spans="135:140">
      <c r="EE12892" s="114"/>
      <c r="EF12892" s="98"/>
      <c r="EG12892" s="98"/>
      <c r="EH12892" s="98"/>
      <c r="EI12892" s="98"/>
      <c r="EJ12892" s="98"/>
    </row>
    <row r="12893" spans="135:140">
      <c r="EE12893" s="114"/>
      <c r="EF12893" s="98"/>
      <c r="EG12893" s="98"/>
      <c r="EH12893" s="98"/>
      <c r="EI12893" s="98"/>
      <c r="EJ12893" s="98"/>
    </row>
    <row r="12894" spans="135:140">
      <c r="EE12894" s="114"/>
      <c r="EF12894" s="98"/>
      <c r="EG12894" s="98"/>
      <c r="EH12894" s="98"/>
      <c r="EI12894" s="98"/>
      <c r="EJ12894" s="98"/>
    </row>
    <row r="12895" spans="135:140">
      <c r="EE12895" s="114"/>
      <c r="EF12895" s="98"/>
      <c r="EG12895" s="98"/>
      <c r="EH12895" s="98"/>
      <c r="EI12895" s="98"/>
      <c r="EJ12895" s="98"/>
    </row>
    <row r="12896" spans="135:140">
      <c r="EE12896" s="114"/>
      <c r="EF12896" s="98"/>
      <c r="EG12896" s="98"/>
      <c r="EH12896" s="98"/>
      <c r="EI12896" s="98"/>
      <c r="EJ12896" s="98"/>
    </row>
    <row r="12897" spans="135:140">
      <c r="EE12897" s="114"/>
      <c r="EF12897" s="98"/>
      <c r="EG12897" s="98"/>
      <c r="EH12897" s="98"/>
      <c r="EI12897" s="98"/>
      <c r="EJ12897" s="98"/>
    </row>
    <row r="12898" spans="135:140">
      <c r="EE12898" s="114"/>
      <c r="EF12898" s="98"/>
      <c r="EG12898" s="98"/>
      <c r="EH12898" s="98"/>
      <c r="EI12898" s="98"/>
      <c r="EJ12898" s="98"/>
    </row>
    <row r="12899" spans="135:140">
      <c r="EE12899" s="114"/>
      <c r="EF12899" s="98"/>
      <c r="EG12899" s="98"/>
      <c r="EH12899" s="98"/>
      <c r="EI12899" s="98"/>
      <c r="EJ12899" s="98"/>
    </row>
    <row r="12900" spans="135:140">
      <c r="EE12900" s="114"/>
      <c r="EF12900" s="98"/>
      <c r="EG12900" s="98"/>
      <c r="EH12900" s="98"/>
      <c r="EI12900" s="98"/>
      <c r="EJ12900" s="98"/>
    </row>
    <row r="12901" spans="135:140">
      <c r="EE12901" s="114"/>
      <c r="EF12901" s="98"/>
      <c r="EG12901" s="98"/>
      <c r="EH12901" s="98"/>
      <c r="EI12901" s="98"/>
      <c r="EJ12901" s="98"/>
    </row>
    <row r="12902" spans="135:140">
      <c r="EE12902" s="114"/>
      <c r="EF12902" s="98"/>
      <c r="EG12902" s="98"/>
      <c r="EH12902" s="98"/>
      <c r="EI12902" s="98"/>
      <c r="EJ12902" s="98"/>
    </row>
    <row r="12903" spans="135:140">
      <c r="EE12903" s="114"/>
      <c r="EF12903" s="98"/>
      <c r="EG12903" s="98"/>
      <c r="EH12903" s="98"/>
      <c r="EI12903" s="98"/>
      <c r="EJ12903" s="98"/>
    </row>
    <row r="12904" spans="135:140">
      <c r="EE12904" s="114"/>
      <c r="EF12904" s="98"/>
      <c r="EG12904" s="98"/>
      <c r="EH12904" s="98"/>
      <c r="EI12904" s="98"/>
      <c r="EJ12904" s="98"/>
    </row>
    <row r="12905" spans="135:140">
      <c r="EE12905" s="114"/>
      <c r="EF12905" s="98"/>
      <c r="EG12905" s="98"/>
      <c r="EH12905" s="98"/>
      <c r="EI12905" s="98"/>
      <c r="EJ12905" s="98"/>
    </row>
    <row r="12906" spans="135:140">
      <c r="EE12906" s="114"/>
      <c r="EF12906" s="98"/>
      <c r="EG12906" s="98"/>
      <c r="EH12906" s="98"/>
      <c r="EI12906" s="98"/>
      <c r="EJ12906" s="98"/>
    </row>
    <row r="12907" spans="135:140">
      <c r="EE12907" s="114"/>
      <c r="EF12907" s="98"/>
      <c r="EG12907" s="98"/>
      <c r="EH12907" s="98"/>
      <c r="EI12907" s="98"/>
      <c r="EJ12907" s="98"/>
    </row>
    <row r="12908" spans="135:140">
      <c r="EE12908" s="114"/>
      <c r="EF12908" s="98"/>
      <c r="EG12908" s="98"/>
      <c r="EH12908" s="98"/>
      <c r="EI12908" s="98"/>
      <c r="EJ12908" s="98"/>
    </row>
    <row r="12909" spans="135:140">
      <c r="EE12909" s="114"/>
      <c r="EF12909" s="98"/>
      <c r="EG12909" s="98"/>
      <c r="EH12909" s="98"/>
      <c r="EI12909" s="98"/>
      <c r="EJ12909" s="98"/>
    </row>
    <row r="12910" spans="135:140">
      <c r="EE12910" s="114"/>
      <c r="EF12910" s="98"/>
      <c r="EG12910" s="98"/>
      <c r="EH12910" s="98"/>
      <c r="EI12910" s="98"/>
      <c r="EJ12910" s="98"/>
    </row>
    <row r="12911" spans="135:140">
      <c r="EE12911" s="114"/>
      <c r="EF12911" s="98"/>
      <c r="EG12911" s="98"/>
      <c r="EH12911" s="98"/>
      <c r="EI12911" s="98"/>
      <c r="EJ12911" s="98"/>
    </row>
    <row r="12912" spans="135:140">
      <c r="EE12912" s="114"/>
      <c r="EF12912" s="98"/>
      <c r="EG12912" s="98"/>
      <c r="EH12912" s="98"/>
      <c r="EI12912" s="98"/>
      <c r="EJ12912" s="98"/>
    </row>
    <row r="12913" spans="135:140">
      <c r="EE12913" s="114"/>
      <c r="EF12913" s="98"/>
      <c r="EG12913" s="98"/>
      <c r="EH12913" s="98"/>
      <c r="EI12913" s="98"/>
      <c r="EJ12913" s="98"/>
    </row>
    <row r="12914" spans="135:140">
      <c r="EE12914" s="114"/>
      <c r="EF12914" s="98"/>
      <c r="EG12914" s="98"/>
      <c r="EH12914" s="98"/>
      <c r="EI12914" s="98"/>
      <c r="EJ12914" s="98"/>
    </row>
    <row r="12915" spans="135:140">
      <c r="EE12915" s="114"/>
      <c r="EF12915" s="98"/>
      <c r="EG12915" s="98"/>
      <c r="EH12915" s="98"/>
      <c r="EI12915" s="98"/>
      <c r="EJ12915" s="98"/>
    </row>
    <row r="12916" spans="135:140">
      <c r="EE12916" s="114"/>
      <c r="EF12916" s="98"/>
      <c r="EG12916" s="98"/>
      <c r="EH12916" s="98"/>
      <c r="EI12916" s="98"/>
      <c r="EJ12916" s="98"/>
    </row>
    <row r="12917" spans="135:140">
      <c r="EE12917" s="114"/>
      <c r="EF12917" s="98"/>
      <c r="EG12917" s="98"/>
      <c r="EH12917" s="98"/>
      <c r="EI12917" s="98"/>
      <c r="EJ12917" s="98"/>
    </row>
    <row r="12918" spans="135:140">
      <c r="EE12918" s="114"/>
      <c r="EF12918" s="98"/>
      <c r="EG12918" s="98"/>
      <c r="EH12918" s="98"/>
      <c r="EI12918" s="98"/>
      <c r="EJ12918" s="98"/>
    </row>
    <row r="12919" spans="135:140">
      <c r="EE12919" s="114"/>
      <c r="EF12919" s="98"/>
      <c r="EG12919" s="98"/>
      <c r="EH12919" s="98"/>
      <c r="EI12919" s="98"/>
      <c r="EJ12919" s="98"/>
    </row>
    <row r="12920" spans="135:140">
      <c r="EE12920" s="114"/>
      <c r="EF12920" s="98"/>
      <c r="EG12920" s="98"/>
      <c r="EH12920" s="98"/>
      <c r="EI12920" s="98"/>
      <c r="EJ12920" s="98"/>
    </row>
    <row r="12921" spans="135:140">
      <c r="EE12921" s="114"/>
      <c r="EF12921" s="98"/>
      <c r="EG12921" s="98"/>
      <c r="EH12921" s="98"/>
      <c r="EI12921" s="98"/>
      <c r="EJ12921" s="98"/>
    </row>
    <row r="12922" spans="135:140">
      <c r="EE12922" s="114"/>
      <c r="EF12922" s="98"/>
      <c r="EG12922" s="98"/>
      <c r="EH12922" s="98"/>
      <c r="EI12922" s="98"/>
      <c r="EJ12922" s="98"/>
    </row>
    <row r="12923" spans="135:140">
      <c r="EE12923" s="114"/>
      <c r="EF12923" s="98"/>
      <c r="EG12923" s="98"/>
      <c r="EH12923" s="98"/>
      <c r="EI12923" s="98"/>
      <c r="EJ12923" s="98"/>
    </row>
    <row r="12924" spans="135:140">
      <c r="EE12924" s="114"/>
      <c r="EF12924" s="98"/>
      <c r="EG12924" s="98"/>
      <c r="EH12924" s="98"/>
      <c r="EI12924" s="98"/>
      <c r="EJ12924" s="98"/>
    </row>
    <row r="12925" spans="135:140">
      <c r="EE12925" s="114"/>
      <c r="EF12925" s="98"/>
      <c r="EG12925" s="98"/>
      <c r="EH12925" s="98"/>
      <c r="EI12925" s="98"/>
      <c r="EJ12925" s="98"/>
    </row>
    <row r="12926" spans="135:140">
      <c r="EE12926" s="114"/>
      <c r="EF12926" s="98"/>
      <c r="EG12926" s="98"/>
      <c r="EH12926" s="98"/>
      <c r="EI12926" s="98"/>
      <c r="EJ12926" s="98"/>
    </row>
    <row r="12927" spans="135:140">
      <c r="EE12927" s="114"/>
      <c r="EF12927" s="98"/>
      <c r="EG12927" s="98"/>
      <c r="EH12927" s="98"/>
      <c r="EI12927" s="98"/>
      <c r="EJ12927" s="98"/>
    </row>
    <row r="12928" spans="135:140">
      <c r="EE12928" s="114"/>
      <c r="EF12928" s="98"/>
      <c r="EG12928" s="98"/>
      <c r="EH12928" s="98"/>
      <c r="EI12928" s="98"/>
      <c r="EJ12928" s="98"/>
    </row>
    <row r="12929" spans="135:140">
      <c r="EE12929" s="114"/>
      <c r="EF12929" s="98"/>
      <c r="EG12929" s="98"/>
      <c r="EH12929" s="98"/>
      <c r="EI12929" s="98"/>
      <c r="EJ12929" s="98"/>
    </row>
    <row r="12930" spans="135:140">
      <c r="EE12930" s="114"/>
      <c r="EF12930" s="98"/>
      <c r="EG12930" s="98"/>
      <c r="EH12930" s="98"/>
      <c r="EI12930" s="98"/>
      <c r="EJ12930" s="98"/>
    </row>
    <row r="12931" spans="135:140">
      <c r="EE12931" s="114"/>
      <c r="EF12931" s="98"/>
      <c r="EG12931" s="98"/>
      <c r="EH12931" s="98"/>
      <c r="EI12931" s="98"/>
      <c r="EJ12931" s="98"/>
    </row>
    <row r="12932" spans="135:140">
      <c r="EE12932" s="114"/>
      <c r="EF12932" s="98"/>
      <c r="EG12932" s="98"/>
      <c r="EH12932" s="98"/>
      <c r="EI12932" s="98"/>
      <c r="EJ12932" s="98"/>
    </row>
    <row r="12933" spans="135:140">
      <c r="EE12933" s="114"/>
      <c r="EF12933" s="98"/>
      <c r="EG12933" s="98"/>
      <c r="EH12933" s="98"/>
      <c r="EI12933" s="98"/>
      <c r="EJ12933" s="98"/>
    </row>
    <row r="12934" spans="135:140">
      <c r="EE12934" s="114"/>
      <c r="EF12934" s="98"/>
      <c r="EG12934" s="98"/>
      <c r="EH12934" s="98"/>
      <c r="EI12934" s="98"/>
      <c r="EJ12934" s="98"/>
    </row>
    <row r="12935" spans="135:140">
      <c r="EE12935" s="114"/>
      <c r="EF12935" s="98"/>
      <c r="EG12935" s="98"/>
      <c r="EH12935" s="98"/>
      <c r="EI12935" s="98"/>
      <c r="EJ12935" s="98"/>
    </row>
    <row r="12936" spans="135:140">
      <c r="EE12936" s="114"/>
      <c r="EF12936" s="98"/>
      <c r="EG12936" s="98"/>
      <c r="EH12936" s="98"/>
      <c r="EI12936" s="98"/>
      <c r="EJ12936" s="98"/>
    </row>
    <row r="12937" spans="135:140">
      <c r="EE12937" s="114"/>
      <c r="EF12937" s="98"/>
      <c r="EG12937" s="98"/>
      <c r="EH12937" s="98"/>
      <c r="EI12937" s="98"/>
      <c r="EJ12937" s="98"/>
    </row>
    <row r="12938" spans="135:140">
      <c r="EE12938" s="114"/>
      <c r="EF12938" s="98"/>
      <c r="EG12938" s="98"/>
      <c r="EH12938" s="98"/>
      <c r="EI12938" s="98"/>
      <c r="EJ12938" s="98"/>
    </row>
    <row r="12939" spans="135:140">
      <c r="EE12939" s="114"/>
      <c r="EF12939" s="98"/>
      <c r="EG12939" s="98"/>
      <c r="EH12939" s="98"/>
      <c r="EI12939" s="98"/>
      <c r="EJ12939" s="98"/>
    </row>
    <row r="12940" spans="135:140">
      <c r="EE12940" s="114"/>
      <c r="EF12940" s="98"/>
      <c r="EG12940" s="98"/>
      <c r="EH12940" s="98"/>
      <c r="EI12940" s="98"/>
      <c r="EJ12940" s="98"/>
    </row>
    <row r="12941" spans="135:140">
      <c r="EE12941" s="114"/>
      <c r="EF12941" s="98"/>
      <c r="EG12941" s="98"/>
      <c r="EH12941" s="98"/>
      <c r="EI12941" s="98"/>
      <c r="EJ12941" s="98"/>
    </row>
    <row r="12942" spans="135:140">
      <c r="EE12942" s="114"/>
      <c r="EF12942" s="98"/>
      <c r="EG12942" s="98"/>
      <c r="EH12942" s="98"/>
      <c r="EI12942" s="98"/>
      <c r="EJ12942" s="98"/>
    </row>
    <row r="12943" spans="135:140">
      <c r="EE12943" s="114"/>
      <c r="EF12943" s="98"/>
      <c r="EG12943" s="98"/>
      <c r="EH12943" s="98"/>
      <c r="EI12943" s="98"/>
      <c r="EJ12943" s="98"/>
    </row>
    <row r="12944" spans="135:140">
      <c r="EE12944" s="114"/>
      <c r="EF12944" s="98"/>
      <c r="EG12944" s="98"/>
      <c r="EH12944" s="98"/>
      <c r="EI12944" s="98"/>
      <c r="EJ12944" s="98"/>
    </row>
    <row r="12945" spans="135:140">
      <c r="EE12945" s="114"/>
      <c r="EF12945" s="98"/>
      <c r="EG12945" s="98"/>
      <c r="EH12945" s="98"/>
      <c r="EI12945" s="98"/>
      <c r="EJ12945" s="98"/>
    </row>
    <row r="12946" spans="135:140">
      <c r="EE12946" s="114"/>
      <c r="EF12946" s="98"/>
      <c r="EG12946" s="98"/>
      <c r="EH12946" s="98"/>
      <c r="EI12946" s="98"/>
      <c r="EJ12946" s="98"/>
    </row>
    <row r="12947" spans="135:140">
      <c r="EE12947" s="114"/>
      <c r="EF12947" s="98"/>
      <c r="EG12947" s="98"/>
      <c r="EH12947" s="98"/>
      <c r="EI12947" s="98"/>
      <c r="EJ12947" s="98"/>
    </row>
    <row r="12948" spans="135:140">
      <c r="EE12948" s="114"/>
      <c r="EF12948" s="98"/>
      <c r="EG12948" s="98"/>
      <c r="EH12948" s="98"/>
      <c r="EI12948" s="98"/>
      <c r="EJ12948" s="98"/>
    </row>
    <row r="12949" spans="135:140">
      <c r="EE12949" s="114"/>
      <c r="EF12949" s="98"/>
      <c r="EG12949" s="98"/>
      <c r="EH12949" s="98"/>
      <c r="EI12949" s="98"/>
      <c r="EJ12949" s="98"/>
    </row>
    <row r="12950" spans="135:140">
      <c r="EE12950" s="114"/>
      <c r="EF12950" s="98"/>
      <c r="EG12950" s="98"/>
      <c r="EH12950" s="98"/>
      <c r="EI12950" s="98"/>
      <c r="EJ12950" s="98"/>
    </row>
    <row r="12951" spans="135:140">
      <c r="EE12951" s="114"/>
      <c r="EF12951" s="98"/>
      <c r="EG12951" s="98"/>
      <c r="EH12951" s="98"/>
      <c r="EI12951" s="98"/>
      <c r="EJ12951" s="98"/>
    </row>
    <row r="12952" spans="135:140">
      <c r="EE12952" s="114"/>
      <c r="EF12952" s="98"/>
      <c r="EG12952" s="98"/>
      <c r="EH12952" s="98"/>
      <c r="EI12952" s="98"/>
      <c r="EJ12952" s="98"/>
    </row>
    <row r="12953" spans="135:140">
      <c r="EE12953" s="114"/>
      <c r="EF12953" s="98"/>
      <c r="EG12953" s="98"/>
      <c r="EH12953" s="98"/>
      <c r="EI12953" s="98"/>
      <c r="EJ12953" s="98"/>
    </row>
    <row r="12954" spans="135:140">
      <c r="EE12954" s="114"/>
      <c r="EF12954" s="98"/>
      <c r="EG12954" s="98"/>
      <c r="EH12954" s="98"/>
      <c r="EI12954" s="98"/>
      <c r="EJ12954" s="98"/>
    </row>
    <row r="12955" spans="135:140">
      <c r="EE12955" s="114"/>
      <c r="EF12955" s="98"/>
      <c r="EG12955" s="98"/>
      <c r="EH12955" s="98"/>
      <c r="EI12955" s="98"/>
      <c r="EJ12955" s="98"/>
    </row>
    <row r="12956" spans="135:140">
      <c r="EE12956" s="114"/>
      <c r="EF12956" s="98"/>
      <c r="EG12956" s="98"/>
      <c r="EH12956" s="98"/>
      <c r="EI12956" s="98"/>
      <c r="EJ12956" s="98"/>
    </row>
    <row r="12957" spans="135:140">
      <c r="EE12957" s="114"/>
      <c r="EF12957" s="98"/>
      <c r="EG12957" s="98"/>
      <c r="EH12957" s="98"/>
      <c r="EI12957" s="98"/>
      <c r="EJ12957" s="98"/>
    </row>
    <row r="12958" spans="135:140">
      <c r="EE12958" s="114"/>
      <c r="EF12958" s="98"/>
      <c r="EG12958" s="98"/>
      <c r="EH12958" s="98"/>
      <c r="EI12958" s="98"/>
      <c r="EJ12958" s="98"/>
    </row>
    <row r="12959" spans="135:140">
      <c r="EE12959" s="114"/>
      <c r="EF12959" s="98"/>
      <c r="EG12959" s="98"/>
      <c r="EH12959" s="98"/>
      <c r="EI12959" s="98"/>
      <c r="EJ12959" s="98"/>
    </row>
    <row r="12960" spans="135:140">
      <c r="EE12960" s="114"/>
      <c r="EF12960" s="98"/>
      <c r="EG12960" s="98"/>
      <c r="EH12960" s="98"/>
      <c r="EI12960" s="98"/>
      <c r="EJ12960" s="98"/>
    </row>
    <row r="12961" spans="135:140">
      <c r="EE12961" s="114"/>
      <c r="EF12961" s="98"/>
      <c r="EG12961" s="98"/>
      <c r="EH12961" s="98"/>
      <c r="EI12961" s="98"/>
      <c r="EJ12961" s="98"/>
    </row>
    <row r="12962" spans="135:140">
      <c r="EE12962" s="114"/>
      <c r="EF12962" s="98"/>
      <c r="EG12962" s="98"/>
      <c r="EH12962" s="98"/>
      <c r="EI12962" s="98"/>
      <c r="EJ12962" s="98"/>
    </row>
    <row r="12963" spans="135:140">
      <c r="EE12963" s="114"/>
      <c r="EF12963" s="98"/>
      <c r="EG12963" s="98"/>
      <c r="EH12963" s="98"/>
      <c r="EI12963" s="98"/>
      <c r="EJ12963" s="98"/>
    </row>
    <row r="12964" spans="135:140">
      <c r="EE12964" s="114"/>
      <c r="EF12964" s="98"/>
      <c r="EG12964" s="98"/>
      <c r="EH12964" s="98"/>
      <c r="EI12964" s="98"/>
      <c r="EJ12964" s="98"/>
    </row>
    <row r="12965" spans="135:140">
      <c r="EE12965" s="114"/>
      <c r="EF12965" s="98"/>
      <c r="EG12965" s="98"/>
      <c r="EH12965" s="98"/>
      <c r="EI12965" s="98"/>
      <c r="EJ12965" s="98"/>
    </row>
    <row r="12966" spans="135:140">
      <c r="EE12966" s="114"/>
      <c r="EF12966" s="98"/>
      <c r="EG12966" s="98"/>
      <c r="EH12966" s="98"/>
      <c r="EI12966" s="98"/>
      <c r="EJ12966" s="98"/>
    </row>
    <row r="12967" spans="135:140">
      <c r="EE12967" s="114"/>
      <c r="EF12967" s="98"/>
      <c r="EG12967" s="98"/>
      <c r="EH12967" s="98"/>
      <c r="EI12967" s="98"/>
      <c r="EJ12967" s="98"/>
    </row>
    <row r="12968" spans="135:140">
      <c r="EE12968" s="114"/>
      <c r="EF12968" s="98"/>
      <c r="EG12968" s="98"/>
      <c r="EH12968" s="98"/>
      <c r="EI12968" s="98"/>
      <c r="EJ12968" s="98"/>
    </row>
    <row r="12969" spans="135:140">
      <c r="EE12969" s="114"/>
      <c r="EF12969" s="98"/>
      <c r="EG12969" s="98"/>
      <c r="EH12969" s="98"/>
      <c r="EI12969" s="98"/>
      <c r="EJ12969" s="98"/>
    </row>
    <row r="12970" spans="135:140">
      <c r="EE12970" s="114"/>
      <c r="EF12970" s="98"/>
      <c r="EG12970" s="98"/>
      <c r="EH12970" s="98"/>
      <c r="EI12970" s="98"/>
      <c r="EJ12970" s="98"/>
    </row>
    <row r="12971" spans="135:140">
      <c r="EE12971" s="114"/>
      <c r="EF12971" s="98"/>
      <c r="EG12971" s="98"/>
      <c r="EH12971" s="98"/>
      <c r="EI12971" s="98"/>
      <c r="EJ12971" s="98"/>
    </row>
    <row r="12972" spans="135:140">
      <c r="EE12972" s="114"/>
      <c r="EF12972" s="98"/>
      <c r="EG12972" s="98"/>
      <c r="EH12972" s="98"/>
      <c r="EI12972" s="98"/>
      <c r="EJ12972" s="98"/>
    </row>
    <row r="12973" spans="135:140">
      <c r="EE12973" s="114"/>
      <c r="EF12973" s="98"/>
      <c r="EG12973" s="98"/>
      <c r="EH12973" s="98"/>
      <c r="EI12973" s="98"/>
      <c r="EJ12973" s="98"/>
    </row>
    <row r="12974" spans="135:140">
      <c r="EE12974" s="114"/>
      <c r="EF12974" s="98"/>
      <c r="EG12974" s="98"/>
      <c r="EH12974" s="98"/>
      <c r="EI12974" s="98"/>
      <c r="EJ12974" s="98"/>
    </row>
    <row r="12975" spans="135:140">
      <c r="EE12975" s="114"/>
      <c r="EF12975" s="98"/>
      <c r="EG12975" s="98"/>
      <c r="EH12975" s="98"/>
      <c r="EI12975" s="98"/>
      <c r="EJ12975" s="98"/>
    </row>
    <row r="12976" spans="135:140">
      <c r="EE12976" s="114"/>
      <c r="EF12976" s="98"/>
      <c r="EG12976" s="98"/>
      <c r="EH12976" s="98"/>
      <c r="EI12976" s="98"/>
      <c r="EJ12976" s="98"/>
    </row>
    <row r="12977" spans="135:140">
      <c r="EE12977" s="114"/>
      <c r="EF12977" s="98"/>
      <c r="EG12977" s="98"/>
      <c r="EH12977" s="98"/>
      <c r="EI12977" s="98"/>
      <c r="EJ12977" s="98"/>
    </row>
    <row r="12978" spans="135:140">
      <c r="EE12978" s="114"/>
      <c r="EF12978" s="98"/>
      <c r="EG12978" s="98"/>
      <c r="EH12978" s="98"/>
      <c r="EI12978" s="98"/>
      <c r="EJ12978" s="98"/>
    </row>
    <row r="12979" spans="135:140">
      <c r="EE12979" s="114"/>
      <c r="EF12979" s="98"/>
      <c r="EG12979" s="98"/>
      <c r="EH12979" s="98"/>
      <c r="EI12979" s="98"/>
      <c r="EJ12979" s="98"/>
    </row>
    <row r="12980" spans="135:140">
      <c r="EE12980" s="114"/>
      <c r="EF12980" s="98"/>
      <c r="EG12980" s="98"/>
      <c r="EH12980" s="98"/>
      <c r="EI12980" s="98"/>
      <c r="EJ12980" s="98"/>
    </row>
    <row r="12981" spans="135:140">
      <c r="EE12981" s="114"/>
      <c r="EF12981" s="98"/>
      <c r="EG12981" s="98"/>
      <c r="EH12981" s="98"/>
      <c r="EI12981" s="98"/>
      <c r="EJ12981" s="98"/>
    </row>
    <row r="12982" spans="135:140">
      <c r="EE12982" s="114"/>
      <c r="EF12982" s="98"/>
      <c r="EG12982" s="98"/>
      <c r="EH12982" s="98"/>
      <c r="EI12982" s="98"/>
      <c r="EJ12982" s="98"/>
    </row>
    <row r="12983" spans="135:140">
      <c r="EE12983" s="114"/>
      <c r="EF12983" s="98"/>
      <c r="EG12983" s="98"/>
      <c r="EH12983" s="98"/>
      <c r="EI12983" s="98"/>
      <c r="EJ12983" s="98"/>
    </row>
    <row r="12984" spans="135:140">
      <c r="EE12984" s="114"/>
      <c r="EF12984" s="98"/>
      <c r="EG12984" s="98"/>
      <c r="EH12984" s="98"/>
      <c r="EI12984" s="98"/>
      <c r="EJ12984" s="98"/>
    </row>
    <row r="12985" spans="135:140">
      <c r="EE12985" s="114"/>
      <c r="EF12985" s="98"/>
      <c r="EG12985" s="98"/>
      <c r="EH12985" s="98"/>
      <c r="EI12985" s="98"/>
      <c r="EJ12985" s="98"/>
    </row>
    <row r="12986" spans="135:140">
      <c r="EE12986" s="114"/>
      <c r="EF12986" s="98"/>
      <c r="EG12986" s="98"/>
      <c r="EH12986" s="98"/>
      <c r="EI12986" s="98"/>
      <c r="EJ12986" s="98"/>
    </row>
    <row r="12987" spans="135:140">
      <c r="EE12987" s="114"/>
      <c r="EF12987" s="98"/>
      <c r="EG12987" s="98"/>
      <c r="EH12987" s="98"/>
      <c r="EI12987" s="98"/>
      <c r="EJ12987" s="98"/>
    </row>
    <row r="12988" spans="135:140">
      <c r="EE12988" s="114"/>
      <c r="EF12988" s="98"/>
      <c r="EG12988" s="98"/>
      <c r="EH12988" s="98"/>
      <c r="EI12988" s="98"/>
      <c r="EJ12988" s="98"/>
    </row>
    <row r="12989" spans="135:140">
      <c r="EE12989" s="114"/>
      <c r="EF12989" s="98"/>
      <c r="EG12989" s="98"/>
      <c r="EH12989" s="98"/>
      <c r="EI12989" s="98"/>
      <c r="EJ12989" s="98"/>
    </row>
    <row r="12990" spans="135:140">
      <c r="EE12990" s="114"/>
      <c r="EF12990" s="98"/>
      <c r="EG12990" s="98"/>
      <c r="EH12990" s="98"/>
      <c r="EI12990" s="98"/>
      <c r="EJ12990" s="98"/>
    </row>
    <row r="12991" spans="135:140">
      <c r="EE12991" s="114"/>
      <c r="EF12991" s="98"/>
      <c r="EG12991" s="98"/>
      <c r="EH12991" s="98"/>
      <c r="EI12991" s="98"/>
      <c r="EJ12991" s="98"/>
    </row>
    <row r="12992" spans="135:140">
      <c r="EE12992" s="114"/>
      <c r="EF12992" s="98"/>
      <c r="EG12992" s="98"/>
      <c r="EH12992" s="98"/>
      <c r="EI12992" s="98"/>
      <c r="EJ12992" s="98"/>
    </row>
    <row r="12993" spans="135:140">
      <c r="EE12993" s="114"/>
      <c r="EF12993" s="98"/>
      <c r="EG12993" s="98"/>
      <c r="EH12993" s="98"/>
      <c r="EI12993" s="98"/>
      <c r="EJ12993" s="98"/>
    </row>
    <row r="12994" spans="135:140">
      <c r="EE12994" s="114"/>
      <c r="EF12994" s="98"/>
      <c r="EG12994" s="98"/>
      <c r="EH12994" s="98"/>
      <c r="EI12994" s="98"/>
      <c r="EJ12994" s="98"/>
    </row>
    <row r="12995" spans="135:140">
      <c r="EE12995" s="114"/>
      <c r="EF12995" s="98"/>
      <c r="EG12995" s="98"/>
      <c r="EH12995" s="98"/>
      <c r="EI12995" s="98"/>
      <c r="EJ12995" s="98"/>
    </row>
    <row r="12996" spans="135:140">
      <c r="EE12996" s="114"/>
      <c r="EF12996" s="98"/>
      <c r="EG12996" s="98"/>
      <c r="EH12996" s="98"/>
      <c r="EI12996" s="98"/>
      <c r="EJ12996" s="98"/>
    </row>
    <row r="12997" spans="135:140">
      <c r="EE12997" s="114"/>
      <c r="EF12997" s="98"/>
      <c r="EG12997" s="98"/>
      <c r="EH12997" s="98"/>
      <c r="EI12997" s="98"/>
      <c r="EJ12997" s="98"/>
    </row>
    <row r="12998" spans="135:140">
      <c r="EE12998" s="114"/>
      <c r="EF12998" s="98"/>
      <c r="EG12998" s="98"/>
      <c r="EH12998" s="98"/>
      <c r="EI12998" s="98"/>
      <c r="EJ12998" s="98"/>
    </row>
    <row r="12999" spans="135:140">
      <c r="EE12999" s="114"/>
      <c r="EF12999" s="98"/>
      <c r="EG12999" s="98"/>
      <c r="EH12999" s="98"/>
      <c r="EI12999" s="98"/>
      <c r="EJ12999" s="98"/>
    </row>
    <row r="13000" spans="135:140">
      <c r="EE13000" s="114"/>
      <c r="EF13000" s="98"/>
      <c r="EG13000" s="98"/>
      <c r="EH13000" s="98"/>
      <c r="EI13000" s="98"/>
      <c r="EJ13000" s="98"/>
    </row>
    <row r="13001" spans="135:140">
      <c r="EE13001" s="114"/>
      <c r="EF13001" s="98"/>
      <c r="EG13001" s="98"/>
      <c r="EH13001" s="98"/>
      <c r="EI13001" s="98"/>
      <c r="EJ13001" s="98"/>
    </row>
    <row r="13002" spans="135:140">
      <c r="EE13002" s="114"/>
      <c r="EF13002" s="98"/>
      <c r="EG13002" s="98"/>
      <c r="EH13002" s="98"/>
      <c r="EI13002" s="98"/>
      <c r="EJ13002" s="98"/>
    </row>
    <row r="13003" spans="135:140">
      <c r="EE13003" s="114"/>
      <c r="EF13003" s="98"/>
      <c r="EG13003" s="98"/>
      <c r="EH13003" s="98"/>
      <c r="EI13003" s="98"/>
      <c r="EJ13003" s="98"/>
    </row>
    <row r="13004" spans="135:140">
      <c r="EE13004" s="114"/>
      <c r="EF13004" s="98"/>
      <c r="EG13004" s="98"/>
      <c r="EH13004" s="98"/>
      <c r="EI13004" s="98"/>
      <c r="EJ13004" s="98"/>
    </row>
    <row r="13005" spans="135:140">
      <c r="EE13005" s="114"/>
      <c r="EF13005" s="98"/>
      <c r="EG13005" s="98"/>
      <c r="EH13005" s="98"/>
      <c r="EI13005" s="98"/>
      <c r="EJ13005" s="98"/>
    </row>
    <row r="13006" spans="135:140">
      <c r="EE13006" s="114"/>
      <c r="EF13006" s="98"/>
      <c r="EG13006" s="98"/>
      <c r="EH13006" s="98"/>
      <c r="EI13006" s="98"/>
      <c r="EJ13006" s="98"/>
    </row>
    <row r="13007" spans="135:140">
      <c r="EE13007" s="114"/>
      <c r="EF13007" s="98"/>
      <c r="EG13007" s="98"/>
      <c r="EH13007" s="98"/>
      <c r="EI13007" s="98"/>
      <c r="EJ13007" s="98"/>
    </row>
    <row r="13008" spans="135:140">
      <c r="EE13008" s="114"/>
      <c r="EF13008" s="98"/>
      <c r="EG13008" s="98"/>
      <c r="EH13008" s="98"/>
      <c r="EI13008" s="98"/>
      <c r="EJ13008" s="98"/>
    </row>
    <row r="13009" spans="135:140">
      <c r="EE13009" s="114"/>
      <c r="EF13009" s="98"/>
      <c r="EG13009" s="98"/>
      <c r="EH13009" s="98"/>
      <c r="EI13009" s="98"/>
      <c r="EJ13009" s="98"/>
    </row>
    <row r="13010" spans="135:140">
      <c r="EE13010" s="114"/>
      <c r="EF13010" s="98"/>
      <c r="EG13010" s="98"/>
      <c r="EH13010" s="98"/>
      <c r="EI13010" s="98"/>
      <c r="EJ13010" s="98"/>
    </row>
    <row r="13011" spans="135:140">
      <c r="EE13011" s="114"/>
      <c r="EF13011" s="98"/>
      <c r="EG13011" s="98"/>
      <c r="EH13011" s="98"/>
      <c r="EI13011" s="98"/>
      <c r="EJ13011" s="98"/>
    </row>
    <row r="13012" spans="135:140">
      <c r="EE13012" s="114"/>
      <c r="EF13012" s="98"/>
      <c r="EG13012" s="98"/>
      <c r="EH13012" s="98"/>
      <c r="EI13012" s="98"/>
      <c r="EJ13012" s="98"/>
    </row>
    <row r="13013" spans="135:140">
      <c r="EE13013" s="114"/>
      <c r="EF13013" s="98"/>
      <c r="EG13013" s="98"/>
      <c r="EH13013" s="98"/>
      <c r="EI13013" s="98"/>
      <c r="EJ13013" s="98"/>
    </row>
    <row r="13014" spans="135:140">
      <c r="EE13014" s="114"/>
      <c r="EF13014" s="98"/>
      <c r="EG13014" s="98"/>
      <c r="EH13014" s="98"/>
      <c r="EI13014" s="98"/>
      <c r="EJ13014" s="98"/>
    </row>
    <row r="13015" spans="135:140">
      <c r="EE13015" s="114"/>
      <c r="EF13015" s="98"/>
      <c r="EG13015" s="98"/>
      <c r="EH13015" s="98"/>
      <c r="EI13015" s="98"/>
      <c r="EJ13015" s="98"/>
    </row>
    <row r="13016" spans="135:140">
      <c r="EE13016" s="114"/>
      <c r="EF13016" s="98"/>
      <c r="EG13016" s="98"/>
      <c r="EH13016" s="98"/>
      <c r="EI13016" s="98"/>
      <c r="EJ13016" s="98"/>
    </row>
    <row r="13017" spans="135:140">
      <c r="EE13017" s="114"/>
      <c r="EF13017" s="98"/>
      <c r="EG13017" s="98"/>
      <c r="EH13017" s="98"/>
      <c r="EI13017" s="98"/>
      <c r="EJ13017" s="98"/>
    </row>
    <row r="13018" spans="135:140">
      <c r="EE13018" s="114"/>
      <c r="EF13018" s="98"/>
      <c r="EG13018" s="98"/>
      <c r="EH13018" s="98"/>
      <c r="EI13018" s="98"/>
      <c r="EJ13018" s="98"/>
    </row>
    <row r="13019" spans="135:140">
      <c r="EE13019" s="114"/>
      <c r="EF13019" s="98"/>
      <c r="EG13019" s="98"/>
      <c r="EH13019" s="98"/>
      <c r="EI13019" s="98"/>
      <c r="EJ13019" s="98"/>
    </row>
    <row r="13020" spans="135:140">
      <c r="EE13020" s="114"/>
      <c r="EF13020" s="98"/>
      <c r="EG13020" s="98"/>
      <c r="EH13020" s="98"/>
      <c r="EI13020" s="98"/>
      <c r="EJ13020" s="98"/>
    </row>
    <row r="13021" spans="135:140">
      <c r="EE13021" s="114"/>
      <c r="EF13021" s="98"/>
      <c r="EG13021" s="98"/>
      <c r="EH13021" s="98"/>
      <c r="EI13021" s="98"/>
      <c r="EJ13021" s="98"/>
    </row>
    <row r="13022" spans="135:140">
      <c r="EE13022" s="114"/>
      <c r="EF13022" s="98"/>
      <c r="EG13022" s="98"/>
      <c r="EH13022" s="98"/>
      <c r="EI13022" s="98"/>
      <c r="EJ13022" s="98"/>
    </row>
    <row r="13023" spans="135:140">
      <c r="EE13023" s="114"/>
      <c r="EF13023" s="98"/>
      <c r="EG13023" s="98"/>
      <c r="EH13023" s="98"/>
      <c r="EI13023" s="98"/>
      <c r="EJ13023" s="98"/>
    </row>
    <row r="13024" spans="135:140">
      <c r="EE13024" s="114"/>
      <c r="EF13024" s="98"/>
      <c r="EG13024" s="98"/>
      <c r="EH13024" s="98"/>
      <c r="EI13024" s="98"/>
      <c r="EJ13024" s="98"/>
    </row>
    <row r="13025" spans="135:140">
      <c r="EE13025" s="114"/>
      <c r="EF13025" s="98"/>
      <c r="EG13025" s="98"/>
      <c r="EH13025" s="98"/>
      <c r="EI13025" s="98"/>
      <c r="EJ13025" s="98"/>
    </row>
    <row r="13026" spans="135:140">
      <c r="EE13026" s="114"/>
      <c r="EF13026" s="98"/>
      <c r="EG13026" s="98"/>
      <c r="EH13026" s="98"/>
      <c r="EI13026" s="98"/>
      <c r="EJ13026" s="98"/>
    </row>
    <row r="13027" spans="135:140">
      <c r="EE13027" s="114"/>
      <c r="EF13027" s="98"/>
      <c r="EG13027" s="98"/>
      <c r="EH13027" s="98"/>
      <c r="EI13027" s="98"/>
      <c r="EJ13027" s="98"/>
    </row>
    <row r="13028" spans="135:140">
      <c r="EE13028" s="114"/>
      <c r="EF13028" s="98"/>
      <c r="EG13028" s="98"/>
      <c r="EH13028" s="98"/>
      <c r="EI13028" s="98"/>
      <c r="EJ13028" s="98"/>
    </row>
    <row r="13029" spans="135:140">
      <c r="EE13029" s="114"/>
      <c r="EF13029" s="98"/>
      <c r="EG13029" s="98"/>
      <c r="EH13029" s="98"/>
      <c r="EI13029" s="98"/>
      <c r="EJ13029" s="98"/>
    </row>
    <row r="13030" spans="135:140">
      <c r="EE13030" s="114"/>
      <c r="EF13030" s="98"/>
      <c r="EG13030" s="98"/>
      <c r="EH13030" s="98"/>
      <c r="EI13030" s="98"/>
      <c r="EJ13030" s="98"/>
    </row>
    <row r="13031" spans="135:140">
      <c r="EE13031" s="114"/>
      <c r="EF13031" s="98"/>
      <c r="EG13031" s="98"/>
      <c r="EH13031" s="98"/>
      <c r="EI13031" s="98"/>
      <c r="EJ13031" s="98"/>
    </row>
    <row r="13032" spans="135:140">
      <c r="EE13032" s="114"/>
      <c r="EF13032" s="98"/>
      <c r="EG13032" s="98"/>
      <c r="EH13032" s="98"/>
      <c r="EI13032" s="98"/>
      <c r="EJ13032" s="98"/>
    </row>
    <row r="13033" spans="135:140">
      <c r="EE13033" s="114"/>
      <c r="EF13033" s="98"/>
      <c r="EG13033" s="98"/>
      <c r="EH13033" s="98"/>
      <c r="EI13033" s="98"/>
      <c r="EJ13033" s="98"/>
    </row>
    <row r="13034" spans="135:140">
      <c r="EE13034" s="114"/>
      <c r="EF13034" s="98"/>
      <c r="EG13034" s="98"/>
      <c r="EH13034" s="98"/>
      <c r="EI13034" s="98"/>
      <c r="EJ13034" s="98"/>
    </row>
    <row r="13035" spans="135:140">
      <c r="EE13035" s="114"/>
      <c r="EF13035" s="98"/>
      <c r="EG13035" s="98"/>
      <c r="EH13035" s="98"/>
      <c r="EI13035" s="98"/>
      <c r="EJ13035" s="98"/>
    </row>
    <row r="13036" spans="135:140">
      <c r="EE13036" s="114"/>
      <c r="EF13036" s="98"/>
      <c r="EG13036" s="98"/>
      <c r="EH13036" s="98"/>
      <c r="EI13036" s="98"/>
      <c r="EJ13036" s="98"/>
    </row>
    <row r="13037" spans="135:140">
      <c r="EE13037" s="114"/>
      <c r="EF13037" s="98"/>
      <c r="EG13037" s="98"/>
      <c r="EH13037" s="98"/>
      <c r="EI13037" s="98"/>
      <c r="EJ13037" s="98"/>
    </row>
    <row r="13038" spans="135:140">
      <c r="EE13038" s="114"/>
      <c r="EF13038" s="98"/>
      <c r="EG13038" s="98"/>
      <c r="EH13038" s="98"/>
      <c r="EI13038" s="98"/>
      <c r="EJ13038" s="98"/>
    </row>
    <row r="13039" spans="135:140">
      <c r="EE13039" s="114"/>
      <c r="EF13039" s="98"/>
      <c r="EG13039" s="98"/>
      <c r="EH13039" s="98"/>
      <c r="EI13039" s="98"/>
      <c r="EJ13039" s="98"/>
    </row>
    <row r="13040" spans="135:140">
      <c r="EE13040" s="114"/>
      <c r="EF13040" s="98"/>
      <c r="EG13040" s="98"/>
      <c r="EH13040" s="98"/>
      <c r="EI13040" s="98"/>
      <c r="EJ13040" s="98"/>
    </row>
    <row r="13041" spans="135:140">
      <c r="EE13041" s="114"/>
      <c r="EF13041" s="98"/>
      <c r="EG13041" s="98"/>
      <c r="EH13041" s="98"/>
      <c r="EI13041" s="98"/>
      <c r="EJ13041" s="98"/>
    </row>
    <row r="13042" spans="135:140">
      <c r="EE13042" s="114"/>
      <c r="EF13042" s="98"/>
      <c r="EG13042" s="98"/>
      <c r="EH13042" s="98"/>
      <c r="EI13042" s="98"/>
      <c r="EJ13042" s="98"/>
    </row>
    <row r="13043" spans="135:140">
      <c r="EE13043" s="114"/>
      <c r="EF13043" s="98"/>
      <c r="EG13043" s="98"/>
      <c r="EH13043" s="98"/>
      <c r="EI13043" s="98"/>
      <c r="EJ13043" s="98"/>
    </row>
    <row r="13044" spans="135:140">
      <c r="EE13044" s="114"/>
      <c r="EF13044" s="98"/>
      <c r="EG13044" s="98"/>
      <c r="EH13044" s="98"/>
      <c r="EI13044" s="98"/>
      <c r="EJ13044" s="98"/>
    </row>
    <row r="13045" spans="135:140">
      <c r="EE13045" s="114"/>
      <c r="EF13045" s="98"/>
      <c r="EG13045" s="98"/>
      <c r="EH13045" s="98"/>
      <c r="EI13045" s="98"/>
      <c r="EJ13045" s="98"/>
    </row>
    <row r="13046" spans="135:140">
      <c r="EE13046" s="114"/>
      <c r="EF13046" s="98"/>
      <c r="EG13046" s="98"/>
      <c r="EH13046" s="98"/>
      <c r="EI13046" s="98"/>
      <c r="EJ13046" s="98"/>
    </row>
    <row r="13047" spans="135:140">
      <c r="EE13047" s="114"/>
      <c r="EF13047" s="98"/>
      <c r="EG13047" s="98"/>
      <c r="EH13047" s="98"/>
      <c r="EI13047" s="98"/>
      <c r="EJ13047" s="98"/>
    </row>
    <row r="13048" spans="135:140">
      <c r="EE13048" s="114"/>
      <c r="EF13048" s="98"/>
      <c r="EG13048" s="98"/>
      <c r="EH13048" s="98"/>
      <c r="EI13048" s="98"/>
      <c r="EJ13048" s="98"/>
    </row>
    <row r="13049" spans="135:140">
      <c r="EE13049" s="114"/>
      <c r="EF13049" s="98"/>
      <c r="EG13049" s="98"/>
      <c r="EH13049" s="98"/>
      <c r="EI13049" s="98"/>
      <c r="EJ13049" s="98"/>
    </row>
    <row r="13050" spans="135:140">
      <c r="EE13050" s="114"/>
      <c r="EF13050" s="98"/>
      <c r="EG13050" s="98"/>
      <c r="EH13050" s="98"/>
      <c r="EI13050" s="98"/>
      <c r="EJ13050" s="98"/>
    </row>
    <row r="13051" spans="135:140">
      <c r="EE13051" s="114"/>
      <c r="EF13051" s="98"/>
      <c r="EG13051" s="98"/>
      <c r="EH13051" s="98"/>
      <c r="EI13051" s="98"/>
      <c r="EJ13051" s="98"/>
    </row>
    <row r="13052" spans="135:140">
      <c r="EE13052" s="114"/>
      <c r="EF13052" s="98"/>
      <c r="EG13052" s="98"/>
      <c r="EH13052" s="98"/>
      <c r="EI13052" s="98"/>
      <c r="EJ13052" s="98"/>
    </row>
    <row r="13053" spans="135:140">
      <c r="EE13053" s="114"/>
      <c r="EF13053" s="98"/>
      <c r="EG13053" s="98"/>
      <c r="EH13053" s="98"/>
      <c r="EI13053" s="98"/>
      <c r="EJ13053" s="98"/>
    </row>
    <row r="13054" spans="135:140">
      <c r="EE13054" s="114"/>
      <c r="EF13054" s="98"/>
      <c r="EG13054" s="98"/>
      <c r="EH13054" s="98"/>
      <c r="EI13054" s="98"/>
      <c r="EJ13054" s="98"/>
    </row>
    <row r="13055" spans="135:140">
      <c r="EE13055" s="114"/>
      <c r="EF13055" s="98"/>
      <c r="EG13055" s="98"/>
      <c r="EH13055" s="98"/>
      <c r="EI13055" s="98"/>
      <c r="EJ13055" s="98"/>
    </row>
    <row r="13056" spans="135:140">
      <c r="EE13056" s="114"/>
      <c r="EF13056" s="98"/>
      <c r="EG13056" s="98"/>
      <c r="EH13056" s="98"/>
      <c r="EI13056" s="98"/>
      <c r="EJ13056" s="98"/>
    </row>
    <row r="13057" spans="135:140">
      <c r="EE13057" s="114"/>
      <c r="EF13057" s="98"/>
      <c r="EG13057" s="98"/>
      <c r="EH13057" s="98"/>
      <c r="EI13057" s="98"/>
      <c r="EJ13057" s="98"/>
    </row>
    <row r="13058" spans="135:140">
      <c r="EE13058" s="114"/>
      <c r="EF13058" s="98"/>
      <c r="EG13058" s="98"/>
      <c r="EH13058" s="98"/>
      <c r="EI13058" s="98"/>
      <c r="EJ13058" s="98"/>
    </row>
    <row r="13059" spans="135:140">
      <c r="EE13059" s="114"/>
      <c r="EF13059" s="98"/>
      <c r="EG13059" s="98"/>
      <c r="EH13059" s="98"/>
      <c r="EI13059" s="98"/>
      <c r="EJ13059" s="98"/>
    </row>
    <row r="13060" spans="135:140">
      <c r="EE13060" s="114"/>
      <c r="EF13060" s="98"/>
      <c r="EG13060" s="98"/>
      <c r="EH13060" s="98"/>
      <c r="EI13060" s="98"/>
      <c r="EJ13060" s="98"/>
    </row>
    <row r="13061" spans="135:140">
      <c r="EE13061" s="114"/>
      <c r="EF13061" s="98"/>
      <c r="EG13061" s="98"/>
      <c r="EH13061" s="98"/>
      <c r="EI13061" s="98"/>
      <c r="EJ13061" s="98"/>
    </row>
    <row r="13062" spans="135:140">
      <c r="EE13062" s="114"/>
      <c r="EF13062" s="98"/>
      <c r="EG13062" s="98"/>
      <c r="EH13062" s="98"/>
      <c r="EI13062" s="98"/>
      <c r="EJ13062" s="98"/>
    </row>
    <row r="13063" spans="135:140">
      <c r="EE13063" s="114"/>
      <c r="EF13063" s="98"/>
      <c r="EG13063" s="98"/>
      <c r="EH13063" s="98"/>
      <c r="EI13063" s="98"/>
      <c r="EJ13063" s="98"/>
    </row>
    <row r="13064" spans="135:140">
      <c r="EE13064" s="114"/>
      <c r="EF13064" s="98"/>
      <c r="EG13064" s="98"/>
      <c r="EH13064" s="98"/>
      <c r="EI13064" s="98"/>
      <c r="EJ13064" s="98"/>
    </row>
    <row r="13065" spans="135:140">
      <c r="EE13065" s="114"/>
      <c r="EF13065" s="98"/>
      <c r="EG13065" s="98"/>
      <c r="EH13065" s="98"/>
      <c r="EI13065" s="98"/>
      <c r="EJ13065" s="98"/>
    </row>
    <row r="13066" spans="135:140">
      <c r="EE13066" s="114"/>
      <c r="EF13066" s="98"/>
      <c r="EG13066" s="98"/>
      <c r="EH13066" s="98"/>
      <c r="EI13066" s="98"/>
      <c r="EJ13066" s="98"/>
    </row>
    <row r="13067" spans="135:140">
      <c r="EE13067" s="114"/>
      <c r="EF13067" s="98"/>
      <c r="EG13067" s="98"/>
      <c r="EH13067" s="98"/>
      <c r="EI13067" s="98"/>
      <c r="EJ13067" s="98"/>
    </row>
    <row r="13068" spans="135:140">
      <c r="EE13068" s="114"/>
      <c r="EF13068" s="98"/>
      <c r="EG13068" s="98"/>
      <c r="EH13068" s="98"/>
      <c r="EI13068" s="98"/>
      <c r="EJ13068" s="98"/>
    </row>
    <row r="13069" spans="135:140">
      <c r="EE13069" s="114"/>
      <c r="EF13069" s="98"/>
      <c r="EG13069" s="98"/>
      <c r="EH13069" s="98"/>
      <c r="EI13069" s="98"/>
      <c r="EJ13069" s="98"/>
    </row>
    <row r="13070" spans="135:140">
      <c r="EE13070" s="114"/>
      <c r="EF13070" s="98"/>
      <c r="EG13070" s="98"/>
      <c r="EH13070" s="98"/>
      <c r="EI13070" s="98"/>
      <c r="EJ13070" s="98"/>
    </row>
    <row r="13071" spans="135:140">
      <c r="EE13071" s="114"/>
      <c r="EF13071" s="98"/>
      <c r="EG13071" s="98"/>
      <c r="EH13071" s="98"/>
      <c r="EI13071" s="98"/>
      <c r="EJ13071" s="98"/>
    </row>
    <row r="13072" spans="135:140">
      <c r="EE13072" s="114"/>
      <c r="EF13072" s="98"/>
      <c r="EG13072" s="98"/>
      <c r="EH13072" s="98"/>
      <c r="EI13072" s="98"/>
      <c r="EJ13072" s="98"/>
    </row>
    <row r="13073" spans="135:140">
      <c r="EE13073" s="114"/>
      <c r="EF13073" s="98"/>
      <c r="EG13073" s="98"/>
      <c r="EH13073" s="98"/>
      <c r="EI13073" s="98"/>
      <c r="EJ13073" s="98"/>
    </row>
    <row r="13074" spans="135:140">
      <c r="EE13074" s="114"/>
      <c r="EF13074" s="98"/>
      <c r="EG13074" s="98"/>
      <c r="EH13074" s="98"/>
      <c r="EI13074" s="98"/>
      <c r="EJ13074" s="98"/>
    </row>
    <row r="13075" spans="135:140">
      <c r="EE13075" s="114"/>
      <c r="EF13075" s="98"/>
      <c r="EG13075" s="98"/>
      <c r="EH13075" s="98"/>
      <c r="EI13075" s="98"/>
      <c r="EJ13075" s="98"/>
    </row>
    <row r="13076" spans="135:140">
      <c r="EE13076" s="114"/>
      <c r="EF13076" s="98"/>
      <c r="EG13076" s="98"/>
      <c r="EH13076" s="98"/>
      <c r="EI13076" s="98"/>
      <c r="EJ13076" s="98"/>
    </row>
    <row r="13077" spans="135:140">
      <c r="EE13077" s="114"/>
      <c r="EF13077" s="98"/>
      <c r="EG13077" s="98"/>
      <c r="EH13077" s="98"/>
      <c r="EI13077" s="98"/>
      <c r="EJ13077" s="98"/>
    </row>
    <row r="13078" spans="135:140">
      <c r="EE13078" s="114"/>
      <c r="EF13078" s="98"/>
      <c r="EG13078" s="98"/>
      <c r="EH13078" s="98"/>
      <c r="EI13078" s="98"/>
      <c r="EJ13078" s="98"/>
    </row>
    <row r="13079" spans="135:140">
      <c r="EE13079" s="114"/>
      <c r="EF13079" s="98"/>
      <c r="EG13079" s="98"/>
      <c r="EH13079" s="98"/>
      <c r="EI13079" s="98"/>
      <c r="EJ13079" s="98"/>
    </row>
    <row r="13080" spans="135:140">
      <c r="EE13080" s="114"/>
      <c r="EF13080" s="98"/>
      <c r="EG13080" s="98"/>
      <c r="EH13080" s="98"/>
      <c r="EI13080" s="98"/>
      <c r="EJ13080" s="98"/>
    </row>
    <row r="13081" spans="135:140">
      <c r="EE13081" s="114"/>
      <c r="EF13081" s="98"/>
      <c r="EG13081" s="98"/>
      <c r="EH13081" s="98"/>
      <c r="EI13081" s="98"/>
      <c r="EJ13081" s="98"/>
    </row>
    <row r="13082" spans="135:140">
      <c r="EE13082" s="114"/>
      <c r="EF13082" s="98"/>
      <c r="EG13082" s="98"/>
      <c r="EH13082" s="98"/>
      <c r="EI13082" s="98"/>
      <c r="EJ13082" s="98"/>
    </row>
    <row r="13083" spans="135:140">
      <c r="EE13083" s="114"/>
      <c r="EF13083" s="98"/>
      <c r="EG13083" s="98"/>
      <c r="EH13083" s="98"/>
      <c r="EI13083" s="98"/>
      <c r="EJ13083" s="98"/>
    </row>
    <row r="13084" spans="135:140">
      <c r="EE13084" s="114"/>
      <c r="EF13084" s="98"/>
      <c r="EG13084" s="98"/>
      <c r="EH13084" s="98"/>
      <c r="EI13084" s="98"/>
      <c r="EJ13084" s="98"/>
    </row>
    <row r="13085" spans="135:140">
      <c r="EE13085" s="114"/>
      <c r="EF13085" s="98"/>
      <c r="EG13085" s="98"/>
      <c r="EH13085" s="98"/>
      <c r="EI13085" s="98"/>
      <c r="EJ13085" s="98"/>
    </row>
    <row r="13086" spans="135:140">
      <c r="EE13086" s="114"/>
      <c r="EF13086" s="98"/>
      <c r="EG13086" s="98"/>
      <c r="EH13086" s="98"/>
      <c r="EI13086" s="98"/>
      <c r="EJ13086" s="98"/>
    </row>
    <row r="13087" spans="135:140">
      <c r="EE13087" s="114"/>
      <c r="EF13087" s="98"/>
      <c r="EG13087" s="98"/>
      <c r="EH13087" s="98"/>
      <c r="EI13087" s="98"/>
      <c r="EJ13087" s="98"/>
    </row>
    <row r="13088" spans="135:140">
      <c r="EE13088" s="114"/>
      <c r="EF13088" s="98"/>
      <c r="EG13088" s="98"/>
      <c r="EH13088" s="98"/>
      <c r="EI13088" s="98"/>
      <c r="EJ13088" s="98"/>
    </row>
    <row r="13089" spans="135:140">
      <c r="EE13089" s="114"/>
      <c r="EF13089" s="98"/>
      <c r="EG13089" s="98"/>
      <c r="EH13089" s="98"/>
      <c r="EI13089" s="98"/>
      <c r="EJ13089" s="98"/>
    </row>
    <row r="13090" spans="135:140">
      <c r="EE13090" s="114"/>
      <c r="EF13090" s="98"/>
      <c r="EG13090" s="98"/>
      <c r="EH13090" s="98"/>
      <c r="EI13090" s="98"/>
      <c r="EJ13090" s="98"/>
    </row>
    <row r="13091" spans="135:140">
      <c r="EE13091" s="114"/>
      <c r="EF13091" s="98"/>
      <c r="EG13091" s="98"/>
      <c r="EH13091" s="98"/>
      <c r="EI13091" s="98"/>
      <c r="EJ13091" s="98"/>
    </row>
    <row r="13092" spans="135:140">
      <c r="EE13092" s="114"/>
      <c r="EF13092" s="98"/>
      <c r="EG13092" s="98"/>
      <c r="EH13092" s="98"/>
      <c r="EI13092" s="98"/>
      <c r="EJ13092" s="98"/>
    </row>
    <row r="13093" spans="135:140">
      <c r="EE13093" s="114"/>
      <c r="EF13093" s="98"/>
      <c r="EG13093" s="98"/>
      <c r="EH13093" s="98"/>
      <c r="EI13093" s="98"/>
      <c r="EJ13093" s="98"/>
    </row>
    <row r="13094" spans="135:140">
      <c r="EE13094" s="114"/>
      <c r="EF13094" s="98"/>
      <c r="EG13094" s="98"/>
      <c r="EH13094" s="98"/>
      <c r="EI13094" s="98"/>
      <c r="EJ13094" s="98"/>
    </row>
    <row r="13095" spans="135:140">
      <c r="EE13095" s="114"/>
      <c r="EF13095" s="98"/>
      <c r="EG13095" s="98"/>
      <c r="EH13095" s="98"/>
      <c r="EI13095" s="98"/>
      <c r="EJ13095" s="98"/>
    </row>
    <row r="13096" spans="135:140">
      <c r="EE13096" s="114"/>
      <c r="EF13096" s="98"/>
      <c r="EG13096" s="98"/>
      <c r="EH13096" s="98"/>
      <c r="EI13096" s="98"/>
      <c r="EJ13096" s="98"/>
    </row>
    <row r="13097" spans="135:140">
      <c r="EE13097" s="114"/>
      <c r="EF13097" s="98"/>
      <c r="EG13097" s="98"/>
      <c r="EH13097" s="98"/>
      <c r="EI13097" s="98"/>
      <c r="EJ13097" s="98"/>
    </row>
    <row r="13098" spans="135:140">
      <c r="EE13098" s="114"/>
      <c r="EF13098" s="98"/>
      <c r="EG13098" s="98"/>
      <c r="EH13098" s="98"/>
      <c r="EI13098" s="98"/>
      <c r="EJ13098" s="98"/>
    </row>
    <row r="13099" spans="135:140">
      <c r="EE13099" s="114"/>
      <c r="EF13099" s="98"/>
      <c r="EG13099" s="98"/>
      <c r="EH13099" s="98"/>
      <c r="EI13099" s="98"/>
      <c r="EJ13099" s="98"/>
    </row>
    <row r="13100" spans="135:140">
      <c r="EE13100" s="114"/>
      <c r="EF13100" s="98"/>
      <c r="EG13100" s="98"/>
      <c r="EH13100" s="98"/>
      <c r="EI13100" s="98"/>
      <c r="EJ13100" s="98"/>
    </row>
    <row r="13101" spans="135:140">
      <c r="EE13101" s="114"/>
      <c r="EF13101" s="98"/>
      <c r="EG13101" s="98"/>
      <c r="EH13101" s="98"/>
      <c r="EI13101" s="98"/>
      <c r="EJ13101" s="98"/>
    </row>
    <row r="13102" spans="135:140">
      <c r="EE13102" s="114"/>
      <c r="EF13102" s="98"/>
      <c r="EG13102" s="98"/>
      <c r="EH13102" s="98"/>
      <c r="EI13102" s="98"/>
      <c r="EJ13102" s="98"/>
    </row>
    <row r="13103" spans="135:140">
      <c r="EE13103" s="114"/>
      <c r="EF13103" s="98"/>
      <c r="EG13103" s="98"/>
      <c r="EH13103" s="98"/>
      <c r="EI13103" s="98"/>
      <c r="EJ13103" s="98"/>
    </row>
    <row r="13104" spans="135:140">
      <c r="EE13104" s="114"/>
      <c r="EF13104" s="98"/>
      <c r="EG13104" s="98"/>
      <c r="EH13104" s="98"/>
      <c r="EI13104" s="98"/>
      <c r="EJ13104" s="98"/>
    </row>
    <row r="13105" spans="135:140">
      <c r="EE13105" s="114"/>
      <c r="EF13105" s="98"/>
      <c r="EG13105" s="98"/>
      <c r="EH13105" s="98"/>
      <c r="EI13105" s="98"/>
      <c r="EJ13105" s="98"/>
    </row>
    <row r="13106" spans="135:140">
      <c r="EE13106" s="114"/>
      <c r="EF13106" s="98"/>
      <c r="EG13106" s="98"/>
      <c r="EH13106" s="98"/>
      <c r="EI13106" s="98"/>
      <c r="EJ13106" s="98"/>
    </row>
    <row r="13107" spans="135:140">
      <c r="EE13107" s="114"/>
      <c r="EF13107" s="98"/>
      <c r="EG13107" s="98"/>
      <c r="EH13107" s="98"/>
      <c r="EI13107" s="98"/>
      <c r="EJ13107" s="98"/>
    </row>
    <row r="13108" spans="135:140">
      <c r="EE13108" s="114"/>
      <c r="EF13108" s="98"/>
      <c r="EG13108" s="98"/>
      <c r="EH13108" s="98"/>
      <c r="EI13108" s="98"/>
      <c r="EJ13108" s="98"/>
    </row>
    <row r="13109" spans="135:140">
      <c r="EE13109" s="114"/>
      <c r="EF13109" s="98"/>
      <c r="EG13109" s="98"/>
      <c r="EH13109" s="98"/>
      <c r="EI13109" s="98"/>
      <c r="EJ13109" s="98"/>
    </row>
    <row r="13110" spans="135:140">
      <c r="EE13110" s="114"/>
      <c r="EF13110" s="98"/>
      <c r="EG13110" s="98"/>
      <c r="EH13110" s="98"/>
      <c r="EI13110" s="98"/>
      <c r="EJ13110" s="98"/>
    </row>
    <row r="13111" spans="135:140">
      <c r="EE13111" s="114"/>
      <c r="EF13111" s="98"/>
      <c r="EG13111" s="98"/>
      <c r="EH13111" s="98"/>
      <c r="EI13111" s="98"/>
      <c r="EJ13111" s="98"/>
    </row>
    <row r="13112" spans="135:140">
      <c r="EE13112" s="114"/>
      <c r="EF13112" s="98"/>
      <c r="EG13112" s="98"/>
      <c r="EH13112" s="98"/>
      <c r="EI13112" s="98"/>
      <c r="EJ13112" s="98"/>
    </row>
    <row r="13113" spans="135:140">
      <c r="EE13113" s="114"/>
      <c r="EF13113" s="98"/>
      <c r="EG13113" s="98"/>
      <c r="EH13113" s="98"/>
      <c r="EI13113" s="98"/>
      <c r="EJ13113" s="98"/>
    </row>
    <row r="13114" spans="135:140">
      <c r="EE13114" s="114"/>
      <c r="EF13114" s="98"/>
      <c r="EG13114" s="98"/>
      <c r="EH13114" s="98"/>
      <c r="EI13114" s="98"/>
      <c r="EJ13114" s="98"/>
    </row>
    <row r="13115" spans="135:140">
      <c r="EE13115" s="114"/>
      <c r="EF13115" s="98"/>
      <c r="EG13115" s="98"/>
      <c r="EH13115" s="98"/>
      <c r="EI13115" s="98"/>
      <c r="EJ13115" s="98"/>
    </row>
    <row r="13116" spans="135:140">
      <c r="EE13116" s="114"/>
      <c r="EF13116" s="98"/>
      <c r="EG13116" s="98"/>
      <c r="EH13116" s="98"/>
      <c r="EI13116" s="98"/>
      <c r="EJ13116" s="98"/>
    </row>
    <row r="13117" spans="135:140">
      <c r="EE13117" s="114"/>
      <c r="EF13117" s="98"/>
      <c r="EG13117" s="98"/>
      <c r="EH13117" s="98"/>
      <c r="EI13117" s="98"/>
      <c r="EJ13117" s="98"/>
    </row>
    <row r="13118" spans="135:140">
      <c r="EE13118" s="114"/>
      <c r="EF13118" s="98"/>
      <c r="EG13118" s="98"/>
      <c r="EH13118" s="98"/>
      <c r="EI13118" s="98"/>
      <c r="EJ13118" s="98"/>
    </row>
    <row r="13119" spans="135:140">
      <c r="EE13119" s="114"/>
      <c r="EF13119" s="98"/>
      <c r="EG13119" s="98"/>
      <c r="EH13119" s="98"/>
      <c r="EI13119" s="98"/>
      <c r="EJ13119" s="98"/>
    </row>
    <row r="13120" spans="135:140">
      <c r="EE13120" s="114"/>
      <c r="EF13120" s="98"/>
      <c r="EG13120" s="98"/>
      <c r="EH13120" s="98"/>
      <c r="EI13120" s="98"/>
      <c r="EJ13120" s="98"/>
    </row>
    <row r="13121" spans="135:140">
      <c r="EE13121" s="114"/>
      <c r="EF13121" s="98"/>
      <c r="EG13121" s="98"/>
      <c r="EH13121" s="98"/>
      <c r="EI13121" s="98"/>
      <c r="EJ13121" s="98"/>
    </row>
    <row r="13122" spans="135:140">
      <c r="EE13122" s="114"/>
      <c r="EF13122" s="98"/>
      <c r="EG13122" s="98"/>
      <c r="EH13122" s="98"/>
      <c r="EI13122" s="98"/>
      <c r="EJ13122" s="98"/>
    </row>
    <row r="13123" spans="135:140">
      <c r="EE13123" s="114"/>
      <c r="EF13123" s="98"/>
      <c r="EG13123" s="98"/>
      <c r="EH13123" s="98"/>
      <c r="EI13123" s="98"/>
      <c r="EJ13123" s="98"/>
    </row>
    <row r="13124" spans="135:140">
      <c r="EE13124" s="114"/>
      <c r="EF13124" s="98"/>
      <c r="EG13124" s="98"/>
      <c r="EH13124" s="98"/>
      <c r="EI13124" s="98"/>
      <c r="EJ13124" s="98"/>
    </row>
    <row r="13125" spans="135:140">
      <c r="EE13125" s="114"/>
      <c r="EF13125" s="98"/>
      <c r="EG13125" s="98"/>
      <c r="EH13125" s="98"/>
      <c r="EI13125" s="98"/>
      <c r="EJ13125" s="98"/>
    </row>
    <row r="13126" spans="135:140">
      <c r="EE13126" s="114"/>
      <c r="EF13126" s="98"/>
      <c r="EG13126" s="98"/>
      <c r="EH13126" s="98"/>
      <c r="EI13126" s="98"/>
      <c r="EJ13126" s="98"/>
    </row>
    <row r="13127" spans="135:140">
      <c r="EE13127" s="114"/>
      <c r="EF13127" s="98"/>
      <c r="EG13127" s="98"/>
      <c r="EH13127" s="98"/>
      <c r="EI13127" s="98"/>
      <c r="EJ13127" s="98"/>
    </row>
    <row r="13128" spans="135:140">
      <c r="EE13128" s="114"/>
      <c r="EF13128" s="98"/>
      <c r="EG13128" s="98"/>
      <c r="EH13128" s="98"/>
      <c r="EI13128" s="98"/>
      <c r="EJ13128" s="98"/>
    </row>
    <row r="13129" spans="135:140">
      <c r="EE13129" s="114"/>
      <c r="EF13129" s="98"/>
      <c r="EG13129" s="98"/>
      <c r="EH13129" s="98"/>
      <c r="EI13129" s="98"/>
      <c r="EJ13129" s="98"/>
    </row>
    <row r="13130" spans="135:140">
      <c r="EE13130" s="114"/>
      <c r="EF13130" s="98"/>
      <c r="EG13130" s="98"/>
      <c r="EH13130" s="98"/>
      <c r="EI13130" s="98"/>
      <c r="EJ13130" s="98"/>
    </row>
    <row r="13131" spans="135:140">
      <c r="EE13131" s="114"/>
      <c r="EF13131" s="98"/>
      <c r="EG13131" s="98"/>
      <c r="EH13131" s="98"/>
      <c r="EI13131" s="98"/>
      <c r="EJ13131" s="98"/>
    </row>
    <row r="13132" spans="135:140">
      <c r="EE13132" s="114"/>
      <c r="EF13132" s="98"/>
      <c r="EG13132" s="98"/>
      <c r="EH13132" s="98"/>
      <c r="EI13132" s="98"/>
      <c r="EJ13132" s="98"/>
    </row>
    <row r="13133" spans="135:140">
      <c r="EE13133" s="114"/>
      <c r="EF13133" s="98"/>
      <c r="EG13133" s="98"/>
      <c r="EH13133" s="98"/>
      <c r="EI13133" s="98"/>
      <c r="EJ13133" s="98"/>
    </row>
    <row r="13134" spans="135:140">
      <c r="EE13134" s="114"/>
      <c r="EF13134" s="98"/>
      <c r="EG13134" s="98"/>
      <c r="EH13134" s="98"/>
      <c r="EI13134" s="98"/>
      <c r="EJ13134" s="98"/>
    </row>
    <row r="13135" spans="135:140">
      <c r="EE13135" s="114"/>
      <c r="EF13135" s="98"/>
      <c r="EG13135" s="98"/>
      <c r="EH13135" s="98"/>
      <c r="EI13135" s="98"/>
      <c r="EJ13135" s="98"/>
    </row>
    <row r="13136" spans="135:140">
      <c r="EE13136" s="114"/>
      <c r="EF13136" s="98"/>
      <c r="EG13136" s="98"/>
      <c r="EH13136" s="98"/>
      <c r="EI13136" s="98"/>
      <c r="EJ13136" s="98"/>
    </row>
    <row r="13137" spans="135:140">
      <c r="EE13137" s="114"/>
      <c r="EF13137" s="98"/>
      <c r="EG13137" s="98"/>
      <c r="EH13137" s="98"/>
      <c r="EI13137" s="98"/>
      <c r="EJ13137" s="98"/>
    </row>
    <row r="13138" spans="135:140">
      <c r="EE13138" s="114"/>
      <c r="EF13138" s="98"/>
      <c r="EG13138" s="98"/>
      <c r="EH13138" s="98"/>
      <c r="EI13138" s="98"/>
      <c r="EJ13138" s="98"/>
    </row>
    <row r="13139" spans="135:140">
      <c r="EE13139" s="114"/>
      <c r="EF13139" s="98"/>
      <c r="EG13139" s="98"/>
      <c r="EH13139" s="98"/>
      <c r="EI13139" s="98"/>
      <c r="EJ13139" s="98"/>
    </row>
    <row r="13140" spans="135:140">
      <c r="EE13140" s="114"/>
      <c r="EF13140" s="98"/>
      <c r="EG13140" s="98"/>
      <c r="EH13140" s="98"/>
      <c r="EI13140" s="98"/>
      <c r="EJ13140" s="98"/>
    </row>
    <row r="13141" spans="135:140">
      <c r="EE13141" s="114"/>
      <c r="EF13141" s="98"/>
      <c r="EG13141" s="98"/>
      <c r="EH13141" s="98"/>
      <c r="EI13141" s="98"/>
      <c r="EJ13141" s="98"/>
    </row>
    <row r="13142" spans="135:140">
      <c r="EE13142" s="114"/>
      <c r="EF13142" s="98"/>
      <c r="EG13142" s="98"/>
      <c r="EH13142" s="98"/>
      <c r="EI13142" s="98"/>
      <c r="EJ13142" s="98"/>
    </row>
    <row r="13143" spans="135:140">
      <c r="EE13143" s="114"/>
      <c r="EF13143" s="98"/>
      <c r="EG13143" s="98"/>
      <c r="EH13143" s="98"/>
      <c r="EI13143" s="98"/>
      <c r="EJ13143" s="98"/>
    </row>
    <row r="13144" spans="135:140">
      <c r="EE13144" s="114"/>
      <c r="EF13144" s="98"/>
      <c r="EG13144" s="98"/>
      <c r="EH13144" s="98"/>
      <c r="EI13144" s="98"/>
      <c r="EJ13144" s="98"/>
    </row>
    <row r="13145" spans="135:140">
      <c r="EE13145" s="114"/>
      <c r="EF13145" s="98"/>
      <c r="EG13145" s="98"/>
      <c r="EH13145" s="98"/>
      <c r="EI13145" s="98"/>
      <c r="EJ13145" s="98"/>
    </row>
    <row r="13146" spans="135:140">
      <c r="EE13146" s="114"/>
      <c r="EF13146" s="98"/>
      <c r="EG13146" s="98"/>
      <c r="EH13146" s="98"/>
      <c r="EI13146" s="98"/>
      <c r="EJ13146" s="98"/>
    </row>
    <row r="13147" spans="135:140">
      <c r="EE13147" s="114"/>
      <c r="EF13147" s="98"/>
      <c r="EG13147" s="98"/>
      <c r="EH13147" s="98"/>
      <c r="EI13147" s="98"/>
      <c r="EJ13147" s="98"/>
    </row>
    <row r="13148" spans="135:140">
      <c r="EE13148" s="114"/>
      <c r="EF13148" s="98"/>
      <c r="EG13148" s="98"/>
      <c r="EH13148" s="98"/>
      <c r="EI13148" s="98"/>
      <c r="EJ13148" s="98"/>
    </row>
    <row r="13149" spans="135:140">
      <c r="EE13149" s="114"/>
      <c r="EF13149" s="98"/>
      <c r="EG13149" s="98"/>
      <c r="EH13149" s="98"/>
      <c r="EI13149" s="98"/>
      <c r="EJ13149" s="98"/>
    </row>
    <row r="13150" spans="135:140">
      <c r="EE13150" s="114"/>
      <c r="EF13150" s="98"/>
      <c r="EG13150" s="98"/>
      <c r="EH13150" s="98"/>
      <c r="EI13150" s="98"/>
      <c r="EJ13150" s="98"/>
    </row>
    <row r="13151" spans="135:140">
      <c r="EE13151" s="114"/>
      <c r="EF13151" s="98"/>
      <c r="EG13151" s="98"/>
      <c r="EH13151" s="98"/>
      <c r="EI13151" s="98"/>
      <c r="EJ13151" s="98"/>
    </row>
    <row r="13152" spans="135:140">
      <c r="EE13152" s="114"/>
      <c r="EF13152" s="98"/>
      <c r="EG13152" s="98"/>
      <c r="EH13152" s="98"/>
      <c r="EI13152" s="98"/>
      <c r="EJ13152" s="98"/>
    </row>
    <row r="13153" spans="135:140">
      <c r="EE13153" s="114"/>
      <c r="EF13153" s="98"/>
      <c r="EG13153" s="98"/>
      <c r="EH13153" s="98"/>
      <c r="EI13153" s="98"/>
      <c r="EJ13153" s="98"/>
    </row>
    <row r="13154" spans="135:140">
      <c r="EE13154" s="114"/>
      <c r="EF13154" s="98"/>
      <c r="EG13154" s="98"/>
      <c r="EH13154" s="98"/>
      <c r="EI13154" s="98"/>
      <c r="EJ13154" s="98"/>
    </row>
    <row r="13155" spans="135:140">
      <c r="EE13155" s="114"/>
      <c r="EF13155" s="98"/>
      <c r="EG13155" s="98"/>
      <c r="EH13155" s="98"/>
      <c r="EI13155" s="98"/>
      <c r="EJ13155" s="98"/>
    </row>
    <row r="13156" spans="135:140">
      <c r="EE13156" s="114"/>
      <c r="EF13156" s="98"/>
      <c r="EG13156" s="98"/>
      <c r="EH13156" s="98"/>
      <c r="EI13156" s="98"/>
      <c r="EJ13156" s="98"/>
    </row>
    <row r="13157" spans="135:140">
      <c r="EE13157" s="114"/>
      <c r="EF13157" s="98"/>
      <c r="EG13157" s="98"/>
      <c r="EH13157" s="98"/>
      <c r="EI13157" s="98"/>
      <c r="EJ13157" s="98"/>
    </row>
    <row r="13158" spans="135:140">
      <c r="EE13158" s="114"/>
      <c r="EF13158" s="98"/>
      <c r="EG13158" s="98"/>
      <c r="EH13158" s="98"/>
      <c r="EI13158" s="98"/>
      <c r="EJ13158" s="98"/>
    </row>
    <row r="13159" spans="135:140">
      <c r="EE13159" s="114"/>
      <c r="EF13159" s="98"/>
      <c r="EG13159" s="98"/>
      <c r="EH13159" s="98"/>
      <c r="EI13159" s="98"/>
      <c r="EJ13159" s="98"/>
    </row>
    <row r="13160" spans="135:140">
      <c r="EE13160" s="114"/>
      <c r="EF13160" s="98"/>
      <c r="EG13160" s="98"/>
      <c r="EH13160" s="98"/>
      <c r="EI13160" s="98"/>
      <c r="EJ13160" s="98"/>
    </row>
    <row r="13161" spans="135:140">
      <c r="EE13161" s="114"/>
      <c r="EF13161" s="98"/>
      <c r="EG13161" s="98"/>
      <c r="EH13161" s="98"/>
      <c r="EI13161" s="98"/>
      <c r="EJ13161" s="98"/>
    </row>
    <row r="13162" spans="135:140">
      <c r="EE13162" s="114"/>
      <c r="EF13162" s="98"/>
      <c r="EG13162" s="98"/>
      <c r="EH13162" s="98"/>
      <c r="EI13162" s="98"/>
      <c r="EJ13162" s="98"/>
    </row>
    <row r="13163" spans="135:140">
      <c r="EE13163" s="114"/>
      <c r="EF13163" s="98"/>
      <c r="EG13163" s="98"/>
      <c r="EH13163" s="98"/>
      <c r="EI13163" s="98"/>
      <c r="EJ13163" s="98"/>
    </row>
    <row r="13164" spans="135:140">
      <c r="EE13164" s="114"/>
      <c r="EF13164" s="98"/>
      <c r="EG13164" s="98"/>
      <c r="EH13164" s="98"/>
      <c r="EI13164" s="98"/>
      <c r="EJ13164" s="98"/>
    </row>
    <row r="13165" spans="135:140">
      <c r="EE13165" s="114"/>
      <c r="EF13165" s="98"/>
      <c r="EG13165" s="98"/>
      <c r="EH13165" s="98"/>
      <c r="EI13165" s="98"/>
      <c r="EJ13165" s="98"/>
    </row>
    <row r="13166" spans="135:140">
      <c r="EE13166" s="114"/>
      <c r="EF13166" s="98"/>
      <c r="EG13166" s="98"/>
      <c r="EH13166" s="98"/>
      <c r="EI13166" s="98"/>
      <c r="EJ13166" s="98"/>
    </row>
    <row r="13167" spans="135:140">
      <c r="EE13167" s="114"/>
      <c r="EF13167" s="98"/>
      <c r="EG13167" s="98"/>
      <c r="EH13167" s="98"/>
      <c r="EI13167" s="98"/>
      <c r="EJ13167" s="98"/>
    </row>
    <row r="13168" spans="135:140">
      <c r="EE13168" s="114"/>
      <c r="EF13168" s="98"/>
      <c r="EG13168" s="98"/>
      <c r="EH13168" s="98"/>
      <c r="EI13168" s="98"/>
      <c r="EJ13168" s="98"/>
    </row>
    <row r="13169" spans="135:140">
      <c r="EE13169" s="114"/>
      <c r="EF13169" s="98"/>
      <c r="EG13169" s="98"/>
      <c r="EH13169" s="98"/>
      <c r="EI13169" s="98"/>
      <c r="EJ13169" s="98"/>
    </row>
    <row r="13170" spans="135:140">
      <c r="EE13170" s="114"/>
      <c r="EF13170" s="98"/>
      <c r="EG13170" s="98"/>
      <c r="EH13170" s="98"/>
      <c r="EI13170" s="98"/>
      <c r="EJ13170" s="98"/>
    </row>
    <row r="13171" spans="135:140">
      <c r="EE13171" s="114"/>
      <c r="EF13171" s="98"/>
      <c r="EG13171" s="98"/>
      <c r="EH13171" s="98"/>
      <c r="EI13171" s="98"/>
      <c r="EJ13171" s="98"/>
    </row>
    <row r="13172" spans="135:140">
      <c r="EE13172" s="114"/>
      <c r="EF13172" s="98"/>
      <c r="EG13172" s="98"/>
      <c r="EH13172" s="98"/>
      <c r="EI13172" s="98"/>
      <c r="EJ13172" s="98"/>
    </row>
    <row r="13173" spans="135:140">
      <c r="EE13173" s="114"/>
      <c r="EF13173" s="98"/>
      <c r="EG13173" s="98"/>
      <c r="EH13173" s="98"/>
      <c r="EI13173" s="98"/>
      <c r="EJ13173" s="98"/>
    </row>
    <row r="13174" spans="135:140">
      <c r="EE13174" s="114"/>
      <c r="EF13174" s="98"/>
      <c r="EG13174" s="98"/>
      <c r="EH13174" s="98"/>
      <c r="EI13174" s="98"/>
      <c r="EJ13174" s="98"/>
    </row>
    <row r="13175" spans="135:140">
      <c r="EE13175" s="114"/>
      <c r="EF13175" s="98"/>
      <c r="EG13175" s="98"/>
      <c r="EH13175" s="98"/>
      <c r="EI13175" s="98"/>
      <c r="EJ13175" s="98"/>
    </row>
    <row r="13176" spans="135:140">
      <c r="EE13176" s="114"/>
      <c r="EF13176" s="98"/>
      <c r="EG13176" s="98"/>
      <c r="EH13176" s="98"/>
      <c r="EI13176" s="98"/>
      <c r="EJ13176" s="98"/>
    </row>
    <row r="13177" spans="135:140">
      <c r="EE13177" s="114"/>
      <c r="EF13177" s="98"/>
      <c r="EG13177" s="98"/>
      <c r="EH13177" s="98"/>
      <c r="EI13177" s="98"/>
      <c r="EJ13177" s="98"/>
    </row>
    <row r="13178" spans="135:140">
      <c r="EE13178" s="114"/>
      <c r="EF13178" s="98"/>
      <c r="EG13178" s="98"/>
      <c r="EH13178" s="98"/>
      <c r="EI13178" s="98"/>
      <c r="EJ13178" s="98"/>
    </row>
    <row r="13179" spans="135:140">
      <c r="EE13179" s="114"/>
      <c r="EF13179" s="98"/>
      <c r="EG13179" s="98"/>
      <c r="EH13179" s="98"/>
      <c r="EI13179" s="98"/>
      <c r="EJ13179" s="98"/>
    </row>
    <row r="13180" spans="135:140">
      <c r="EE13180" s="114"/>
      <c r="EF13180" s="98"/>
      <c r="EG13180" s="98"/>
      <c r="EH13180" s="98"/>
      <c r="EI13180" s="98"/>
      <c r="EJ13180" s="98"/>
    </row>
    <row r="13181" spans="135:140">
      <c r="EE13181" s="114"/>
      <c r="EF13181" s="98"/>
      <c r="EG13181" s="98"/>
      <c r="EH13181" s="98"/>
      <c r="EI13181" s="98"/>
      <c r="EJ13181" s="98"/>
    </row>
    <row r="13182" spans="135:140">
      <c r="EE13182" s="114"/>
      <c r="EF13182" s="98"/>
      <c r="EG13182" s="98"/>
      <c r="EH13182" s="98"/>
      <c r="EI13182" s="98"/>
      <c r="EJ13182" s="98"/>
    </row>
    <row r="13183" spans="135:140">
      <c r="EE13183" s="114"/>
      <c r="EF13183" s="98"/>
      <c r="EG13183" s="98"/>
      <c r="EH13183" s="98"/>
      <c r="EI13183" s="98"/>
      <c r="EJ13183" s="98"/>
    </row>
    <row r="13184" spans="135:140">
      <c r="EE13184" s="114"/>
      <c r="EF13184" s="98"/>
      <c r="EG13184" s="98"/>
      <c r="EH13184" s="98"/>
      <c r="EI13184" s="98"/>
      <c r="EJ13184" s="98"/>
    </row>
    <row r="13185" spans="135:140">
      <c r="EE13185" s="114"/>
      <c r="EF13185" s="98"/>
      <c r="EG13185" s="98"/>
      <c r="EH13185" s="98"/>
      <c r="EI13185" s="98"/>
      <c r="EJ13185" s="98"/>
    </row>
    <row r="13186" spans="135:140">
      <c r="EE13186" s="114"/>
      <c r="EF13186" s="98"/>
      <c r="EG13186" s="98"/>
      <c r="EH13186" s="98"/>
      <c r="EI13186" s="98"/>
      <c r="EJ13186" s="98"/>
    </row>
    <row r="13187" spans="135:140">
      <c r="EE13187" s="114"/>
      <c r="EF13187" s="98"/>
      <c r="EG13187" s="98"/>
      <c r="EH13187" s="98"/>
      <c r="EI13187" s="98"/>
      <c r="EJ13187" s="98"/>
    </row>
    <row r="13188" spans="135:140">
      <c r="EE13188" s="114"/>
      <c r="EF13188" s="98"/>
      <c r="EG13188" s="98"/>
      <c r="EH13188" s="98"/>
      <c r="EI13188" s="98"/>
      <c r="EJ13188" s="98"/>
    </row>
    <row r="13189" spans="135:140">
      <c r="EE13189" s="114"/>
      <c r="EF13189" s="98"/>
      <c r="EG13189" s="98"/>
      <c r="EH13189" s="98"/>
      <c r="EI13189" s="98"/>
      <c r="EJ13189" s="98"/>
    </row>
    <row r="13190" spans="135:140">
      <c r="EE13190" s="114"/>
      <c r="EF13190" s="98"/>
      <c r="EG13190" s="98"/>
      <c r="EH13190" s="98"/>
      <c r="EI13190" s="98"/>
      <c r="EJ13190" s="98"/>
    </row>
    <row r="13191" spans="135:140">
      <c r="EE13191" s="114"/>
      <c r="EF13191" s="98"/>
      <c r="EG13191" s="98"/>
      <c r="EH13191" s="98"/>
      <c r="EI13191" s="98"/>
      <c r="EJ13191" s="98"/>
    </row>
    <row r="13192" spans="135:140">
      <c r="EE13192" s="114"/>
      <c r="EF13192" s="98"/>
      <c r="EG13192" s="98"/>
      <c r="EH13192" s="98"/>
      <c r="EI13192" s="98"/>
      <c r="EJ13192" s="98"/>
    </row>
    <row r="13193" spans="135:140">
      <c r="EE13193" s="114"/>
      <c r="EF13193" s="98"/>
      <c r="EG13193" s="98"/>
      <c r="EH13193" s="98"/>
      <c r="EI13193" s="98"/>
      <c r="EJ13193" s="98"/>
    </row>
    <row r="13194" spans="135:140">
      <c r="EE13194" s="114"/>
      <c r="EF13194" s="98"/>
      <c r="EG13194" s="98"/>
      <c r="EH13194" s="98"/>
      <c r="EI13194" s="98"/>
      <c r="EJ13194" s="98"/>
    </row>
    <row r="13195" spans="135:140">
      <c r="EE13195" s="114"/>
      <c r="EF13195" s="98"/>
      <c r="EG13195" s="98"/>
      <c r="EH13195" s="98"/>
      <c r="EI13195" s="98"/>
      <c r="EJ13195" s="98"/>
    </row>
    <row r="13196" spans="135:140">
      <c r="EE13196" s="114"/>
      <c r="EF13196" s="98"/>
      <c r="EG13196" s="98"/>
      <c r="EH13196" s="98"/>
      <c r="EI13196" s="98"/>
      <c r="EJ13196" s="98"/>
    </row>
    <row r="13197" spans="135:140">
      <c r="EE13197" s="114"/>
      <c r="EF13197" s="98"/>
      <c r="EG13197" s="98"/>
      <c r="EH13197" s="98"/>
      <c r="EI13197" s="98"/>
      <c r="EJ13197" s="98"/>
    </row>
    <row r="13198" spans="135:140">
      <c r="EE13198" s="114"/>
      <c r="EF13198" s="98"/>
      <c r="EG13198" s="98"/>
      <c r="EH13198" s="98"/>
      <c r="EI13198" s="98"/>
      <c r="EJ13198" s="98"/>
    </row>
    <row r="13199" spans="135:140">
      <c r="EE13199" s="114"/>
      <c r="EF13199" s="98"/>
      <c r="EG13199" s="98"/>
      <c r="EH13199" s="98"/>
      <c r="EI13199" s="98"/>
      <c r="EJ13199" s="98"/>
    </row>
    <row r="13200" spans="135:140">
      <c r="EE13200" s="114"/>
      <c r="EF13200" s="98"/>
      <c r="EG13200" s="98"/>
      <c r="EH13200" s="98"/>
      <c r="EI13200" s="98"/>
      <c r="EJ13200" s="98"/>
    </row>
    <row r="13201" spans="135:140">
      <c r="EE13201" s="114"/>
      <c r="EF13201" s="98"/>
      <c r="EG13201" s="98"/>
      <c r="EH13201" s="98"/>
      <c r="EI13201" s="98"/>
      <c r="EJ13201" s="98"/>
    </row>
    <row r="13202" spans="135:140">
      <c r="EE13202" s="114"/>
      <c r="EF13202" s="98"/>
      <c r="EG13202" s="98"/>
      <c r="EH13202" s="98"/>
      <c r="EI13202" s="98"/>
      <c r="EJ13202" s="98"/>
    </row>
    <row r="13203" spans="135:140">
      <c r="EE13203" s="114"/>
      <c r="EF13203" s="98"/>
      <c r="EG13203" s="98"/>
      <c r="EH13203" s="98"/>
      <c r="EI13203" s="98"/>
      <c r="EJ13203" s="98"/>
    </row>
    <row r="13204" spans="135:140">
      <c r="EE13204" s="114"/>
      <c r="EF13204" s="98"/>
      <c r="EG13204" s="98"/>
      <c r="EH13204" s="98"/>
      <c r="EI13204" s="98"/>
      <c r="EJ13204" s="98"/>
    </row>
    <row r="13205" spans="135:140">
      <c r="EE13205" s="114"/>
      <c r="EF13205" s="98"/>
      <c r="EG13205" s="98"/>
      <c r="EH13205" s="98"/>
      <c r="EI13205" s="98"/>
      <c r="EJ13205" s="98"/>
    </row>
    <row r="13206" spans="135:140">
      <c r="EE13206" s="114"/>
      <c r="EF13206" s="98"/>
      <c r="EG13206" s="98"/>
      <c r="EH13206" s="98"/>
      <c r="EI13206" s="98"/>
      <c r="EJ13206" s="98"/>
    </row>
    <row r="13207" spans="135:140">
      <c r="EE13207" s="114"/>
      <c r="EF13207" s="98"/>
      <c r="EG13207" s="98"/>
      <c r="EH13207" s="98"/>
      <c r="EI13207" s="98"/>
      <c r="EJ13207" s="98"/>
    </row>
    <row r="13208" spans="135:140">
      <c r="EE13208" s="114"/>
      <c r="EF13208" s="98"/>
      <c r="EG13208" s="98"/>
      <c r="EH13208" s="98"/>
      <c r="EI13208" s="98"/>
      <c r="EJ13208" s="98"/>
    </row>
    <row r="13209" spans="135:140">
      <c r="EE13209" s="114"/>
      <c r="EF13209" s="98"/>
      <c r="EG13209" s="98"/>
      <c r="EH13209" s="98"/>
      <c r="EI13209" s="98"/>
      <c r="EJ13209" s="98"/>
    </row>
    <row r="13210" spans="135:140">
      <c r="EE13210" s="114"/>
      <c r="EF13210" s="98"/>
      <c r="EG13210" s="98"/>
      <c r="EH13210" s="98"/>
      <c r="EI13210" s="98"/>
      <c r="EJ13210" s="98"/>
    </row>
    <row r="13211" spans="135:140">
      <c r="EE13211" s="114"/>
      <c r="EF13211" s="98"/>
      <c r="EG13211" s="98"/>
      <c r="EH13211" s="98"/>
      <c r="EI13211" s="98"/>
      <c r="EJ13211" s="98"/>
    </row>
    <row r="13212" spans="135:140">
      <c r="EE13212" s="114"/>
      <c r="EF13212" s="98"/>
      <c r="EG13212" s="98"/>
      <c r="EH13212" s="98"/>
      <c r="EI13212" s="98"/>
      <c r="EJ13212" s="98"/>
    </row>
    <row r="13213" spans="135:140">
      <c r="EE13213" s="114"/>
      <c r="EF13213" s="98"/>
      <c r="EG13213" s="98"/>
      <c r="EH13213" s="98"/>
      <c r="EI13213" s="98"/>
      <c r="EJ13213" s="98"/>
    </row>
    <row r="13214" spans="135:140">
      <c r="EE13214" s="114"/>
      <c r="EF13214" s="98"/>
      <c r="EG13214" s="98"/>
      <c r="EH13214" s="98"/>
      <c r="EI13214" s="98"/>
      <c r="EJ13214" s="98"/>
    </row>
    <row r="13215" spans="135:140">
      <c r="EE13215" s="114"/>
      <c r="EF13215" s="98"/>
      <c r="EG13215" s="98"/>
      <c r="EH13215" s="98"/>
      <c r="EI13215" s="98"/>
      <c r="EJ13215" s="98"/>
    </row>
    <row r="13216" spans="135:140">
      <c r="EE13216" s="114"/>
      <c r="EF13216" s="98"/>
      <c r="EG13216" s="98"/>
      <c r="EH13216" s="98"/>
      <c r="EI13216" s="98"/>
      <c r="EJ13216" s="98"/>
    </row>
    <row r="13217" spans="135:140">
      <c r="EE13217" s="114"/>
      <c r="EF13217" s="98"/>
      <c r="EG13217" s="98"/>
      <c r="EH13217" s="98"/>
      <c r="EI13217" s="98"/>
      <c r="EJ13217" s="98"/>
    </row>
    <row r="13218" spans="135:140">
      <c r="EE13218" s="114"/>
      <c r="EF13218" s="98"/>
      <c r="EG13218" s="98"/>
      <c r="EH13218" s="98"/>
      <c r="EI13218" s="98"/>
      <c r="EJ13218" s="98"/>
    </row>
    <row r="13219" spans="135:140">
      <c r="EE13219" s="114"/>
      <c r="EF13219" s="98"/>
      <c r="EG13219" s="98"/>
      <c r="EH13219" s="98"/>
      <c r="EI13219" s="98"/>
      <c r="EJ13219" s="98"/>
    </row>
    <row r="13220" spans="135:140">
      <c r="EE13220" s="114"/>
      <c r="EF13220" s="98"/>
      <c r="EG13220" s="98"/>
      <c r="EH13220" s="98"/>
      <c r="EI13220" s="98"/>
      <c r="EJ13220" s="98"/>
    </row>
    <row r="13221" spans="135:140">
      <c r="EE13221" s="114"/>
      <c r="EF13221" s="98"/>
      <c r="EG13221" s="98"/>
      <c r="EH13221" s="98"/>
      <c r="EI13221" s="98"/>
      <c r="EJ13221" s="98"/>
    </row>
    <row r="13222" spans="135:140">
      <c r="EE13222" s="114"/>
      <c r="EF13222" s="98"/>
      <c r="EG13222" s="98"/>
      <c r="EH13222" s="98"/>
      <c r="EI13222" s="98"/>
      <c r="EJ13222" s="98"/>
    </row>
    <row r="13223" spans="135:140">
      <c r="EE13223" s="114"/>
      <c r="EF13223" s="98"/>
      <c r="EG13223" s="98"/>
      <c r="EH13223" s="98"/>
      <c r="EI13223" s="98"/>
      <c r="EJ13223" s="98"/>
    </row>
    <row r="13224" spans="135:140">
      <c r="EE13224" s="114"/>
      <c r="EF13224" s="98"/>
      <c r="EG13224" s="98"/>
      <c r="EH13224" s="98"/>
      <c r="EI13224" s="98"/>
      <c r="EJ13224" s="98"/>
    </row>
    <row r="13225" spans="135:140">
      <c r="EE13225" s="114"/>
      <c r="EF13225" s="98"/>
      <c r="EG13225" s="98"/>
      <c r="EH13225" s="98"/>
      <c r="EI13225" s="98"/>
      <c r="EJ13225" s="98"/>
    </row>
    <row r="13226" spans="135:140">
      <c r="EE13226" s="114"/>
      <c r="EF13226" s="98"/>
      <c r="EG13226" s="98"/>
      <c r="EH13226" s="98"/>
      <c r="EI13226" s="98"/>
      <c r="EJ13226" s="98"/>
    </row>
    <row r="13227" spans="135:140">
      <c r="EE13227" s="114"/>
      <c r="EF13227" s="98"/>
      <c r="EG13227" s="98"/>
      <c r="EH13227" s="98"/>
      <c r="EI13227" s="98"/>
      <c r="EJ13227" s="98"/>
    </row>
    <row r="13228" spans="135:140">
      <c r="EE13228" s="114"/>
      <c r="EF13228" s="98"/>
      <c r="EG13228" s="98"/>
      <c r="EH13228" s="98"/>
      <c r="EI13228" s="98"/>
      <c r="EJ13228" s="98"/>
    </row>
    <row r="13229" spans="135:140">
      <c r="EE13229" s="114"/>
      <c r="EF13229" s="98"/>
      <c r="EG13229" s="98"/>
      <c r="EH13229" s="98"/>
      <c r="EI13229" s="98"/>
      <c r="EJ13229" s="98"/>
    </row>
    <row r="13230" spans="135:140">
      <c r="EE13230" s="114"/>
      <c r="EF13230" s="98"/>
      <c r="EG13230" s="98"/>
      <c r="EH13230" s="98"/>
      <c r="EI13230" s="98"/>
      <c r="EJ13230" s="98"/>
    </row>
    <row r="13231" spans="135:140">
      <c r="EE13231" s="114"/>
      <c r="EF13231" s="98"/>
      <c r="EG13231" s="98"/>
      <c r="EH13231" s="98"/>
      <c r="EI13231" s="98"/>
      <c r="EJ13231" s="98"/>
    </row>
    <row r="13232" spans="135:140">
      <c r="EE13232" s="114"/>
      <c r="EF13232" s="98"/>
      <c r="EG13232" s="98"/>
      <c r="EH13232" s="98"/>
      <c r="EI13232" s="98"/>
      <c r="EJ13232" s="98"/>
    </row>
    <row r="13233" spans="135:140">
      <c r="EE13233" s="114"/>
      <c r="EF13233" s="98"/>
      <c r="EG13233" s="98"/>
      <c r="EH13233" s="98"/>
      <c r="EI13233" s="98"/>
      <c r="EJ13233" s="98"/>
    </row>
    <row r="13234" spans="135:140">
      <c r="EE13234" s="114"/>
      <c r="EF13234" s="98"/>
      <c r="EG13234" s="98"/>
      <c r="EH13234" s="98"/>
      <c r="EI13234" s="98"/>
      <c r="EJ13234" s="98"/>
    </row>
    <row r="13235" spans="135:140">
      <c r="EE13235" s="114"/>
      <c r="EF13235" s="98"/>
      <c r="EG13235" s="98"/>
      <c r="EH13235" s="98"/>
      <c r="EI13235" s="98"/>
      <c r="EJ13235" s="98"/>
    </row>
    <row r="13236" spans="135:140">
      <c r="EE13236" s="114"/>
      <c r="EF13236" s="98"/>
      <c r="EG13236" s="98"/>
      <c r="EH13236" s="98"/>
      <c r="EI13236" s="98"/>
      <c r="EJ13236" s="98"/>
    </row>
    <row r="13237" spans="135:140">
      <c r="EE13237" s="114"/>
      <c r="EF13237" s="98"/>
      <c r="EG13237" s="98"/>
      <c r="EH13237" s="98"/>
      <c r="EI13237" s="98"/>
      <c r="EJ13237" s="98"/>
    </row>
    <row r="13238" spans="135:140">
      <c r="EE13238" s="114"/>
      <c r="EF13238" s="98"/>
      <c r="EG13238" s="98"/>
      <c r="EH13238" s="98"/>
      <c r="EI13238" s="98"/>
      <c r="EJ13238" s="98"/>
    </row>
    <row r="13239" spans="135:140">
      <c r="EE13239" s="114"/>
      <c r="EF13239" s="98"/>
      <c r="EG13239" s="98"/>
      <c r="EH13239" s="98"/>
      <c r="EI13239" s="98"/>
      <c r="EJ13239" s="98"/>
    </row>
    <row r="13240" spans="135:140">
      <c r="EE13240" s="114"/>
      <c r="EF13240" s="98"/>
      <c r="EG13240" s="98"/>
      <c r="EH13240" s="98"/>
      <c r="EI13240" s="98"/>
      <c r="EJ13240" s="98"/>
    </row>
    <row r="13241" spans="135:140">
      <c r="EE13241" s="114"/>
      <c r="EF13241" s="98"/>
      <c r="EG13241" s="98"/>
      <c r="EH13241" s="98"/>
      <c r="EI13241" s="98"/>
      <c r="EJ13241" s="98"/>
    </row>
    <row r="13242" spans="135:140">
      <c r="EE13242" s="114"/>
      <c r="EF13242" s="98"/>
      <c r="EG13242" s="98"/>
      <c r="EH13242" s="98"/>
      <c r="EI13242" s="98"/>
      <c r="EJ13242" s="98"/>
    </row>
    <row r="13243" spans="135:140">
      <c r="EE13243" s="114"/>
      <c r="EF13243" s="98"/>
      <c r="EG13243" s="98"/>
      <c r="EH13243" s="98"/>
      <c r="EI13243" s="98"/>
      <c r="EJ13243" s="98"/>
    </row>
    <row r="13244" spans="135:140">
      <c r="EE13244" s="114"/>
      <c r="EF13244" s="98"/>
      <c r="EG13244" s="98"/>
      <c r="EH13244" s="98"/>
      <c r="EI13244" s="98"/>
      <c r="EJ13244" s="98"/>
    </row>
    <row r="13245" spans="135:140">
      <c r="EE13245" s="114"/>
      <c r="EF13245" s="98"/>
      <c r="EG13245" s="98"/>
      <c r="EH13245" s="98"/>
      <c r="EI13245" s="98"/>
      <c r="EJ13245" s="98"/>
    </row>
    <row r="13246" spans="135:140">
      <c r="EE13246" s="114"/>
      <c r="EF13246" s="98"/>
      <c r="EG13246" s="98"/>
      <c r="EH13246" s="98"/>
      <c r="EI13246" s="98"/>
      <c r="EJ13246" s="98"/>
    </row>
    <row r="13247" spans="135:140">
      <c r="EE13247" s="114"/>
      <c r="EF13247" s="98"/>
      <c r="EG13247" s="98"/>
      <c r="EH13247" s="98"/>
      <c r="EI13247" s="98"/>
      <c r="EJ13247" s="98"/>
    </row>
    <row r="13248" spans="135:140">
      <c r="EE13248" s="114"/>
      <c r="EF13248" s="98"/>
      <c r="EG13248" s="98"/>
      <c r="EH13248" s="98"/>
      <c r="EI13248" s="98"/>
      <c r="EJ13248" s="98"/>
    </row>
    <row r="13249" spans="135:140">
      <c r="EE13249" s="114"/>
      <c r="EF13249" s="98"/>
      <c r="EG13249" s="98"/>
      <c r="EH13249" s="98"/>
      <c r="EI13249" s="98"/>
      <c r="EJ13249" s="98"/>
    </row>
    <row r="13250" spans="135:140">
      <c r="EE13250" s="114"/>
      <c r="EF13250" s="98"/>
      <c r="EG13250" s="98"/>
      <c r="EH13250" s="98"/>
      <c r="EI13250" s="98"/>
      <c r="EJ13250" s="98"/>
    </row>
    <row r="13251" spans="135:140">
      <c r="EE13251" s="114"/>
      <c r="EF13251" s="98"/>
      <c r="EG13251" s="98"/>
      <c r="EH13251" s="98"/>
      <c r="EI13251" s="98"/>
      <c r="EJ13251" s="98"/>
    </row>
    <row r="13252" spans="135:140">
      <c r="EE13252" s="114"/>
      <c r="EF13252" s="98"/>
      <c r="EG13252" s="98"/>
      <c r="EH13252" s="98"/>
      <c r="EI13252" s="98"/>
      <c r="EJ13252" s="98"/>
    </row>
    <row r="13253" spans="135:140">
      <c r="EE13253" s="114"/>
      <c r="EF13253" s="98"/>
      <c r="EG13253" s="98"/>
      <c r="EH13253" s="98"/>
      <c r="EI13253" s="98"/>
      <c r="EJ13253" s="98"/>
    </row>
    <row r="13254" spans="135:140">
      <c r="EE13254" s="114"/>
      <c r="EF13254" s="98"/>
      <c r="EG13254" s="98"/>
      <c r="EH13254" s="98"/>
      <c r="EI13254" s="98"/>
      <c r="EJ13254" s="98"/>
    </row>
    <row r="13255" spans="135:140">
      <c r="EE13255" s="114"/>
      <c r="EF13255" s="98"/>
      <c r="EG13255" s="98"/>
      <c r="EH13255" s="98"/>
      <c r="EI13255" s="98"/>
      <c r="EJ13255" s="98"/>
    </row>
    <row r="13256" spans="135:140">
      <c r="EE13256" s="114"/>
      <c r="EF13256" s="98"/>
      <c r="EG13256" s="98"/>
      <c r="EH13256" s="98"/>
      <c r="EI13256" s="98"/>
      <c r="EJ13256" s="98"/>
    </row>
    <row r="13257" spans="135:140">
      <c r="EE13257" s="114"/>
      <c r="EF13257" s="98"/>
      <c r="EG13257" s="98"/>
      <c r="EH13257" s="98"/>
      <c r="EI13257" s="98"/>
      <c r="EJ13257" s="98"/>
    </row>
    <row r="13258" spans="135:140">
      <c r="EE13258" s="114"/>
      <c r="EF13258" s="98"/>
      <c r="EG13258" s="98"/>
      <c r="EH13258" s="98"/>
      <c r="EI13258" s="98"/>
      <c r="EJ13258" s="98"/>
    </row>
    <row r="13259" spans="135:140">
      <c r="EE13259" s="114"/>
      <c r="EF13259" s="98"/>
      <c r="EG13259" s="98"/>
      <c r="EH13259" s="98"/>
      <c r="EI13259" s="98"/>
      <c r="EJ13259" s="98"/>
    </row>
    <row r="13260" spans="135:140">
      <c r="EE13260" s="114"/>
      <c r="EF13260" s="98"/>
      <c r="EG13260" s="98"/>
      <c r="EH13260" s="98"/>
      <c r="EI13260" s="98"/>
      <c r="EJ13260" s="98"/>
    </row>
    <row r="13261" spans="135:140">
      <c r="EE13261" s="114"/>
      <c r="EF13261" s="98"/>
      <c r="EG13261" s="98"/>
      <c r="EH13261" s="98"/>
      <c r="EI13261" s="98"/>
      <c r="EJ13261" s="98"/>
    </row>
    <row r="13262" spans="135:140">
      <c r="EE13262" s="114"/>
      <c r="EF13262" s="98"/>
      <c r="EG13262" s="98"/>
      <c r="EH13262" s="98"/>
      <c r="EI13262" s="98"/>
      <c r="EJ13262" s="98"/>
    </row>
    <row r="13263" spans="135:140">
      <c r="EE13263" s="114"/>
      <c r="EF13263" s="98"/>
      <c r="EG13263" s="98"/>
      <c r="EH13263" s="98"/>
      <c r="EI13263" s="98"/>
      <c r="EJ13263" s="98"/>
    </row>
    <row r="13264" spans="135:140">
      <c r="EE13264" s="114"/>
      <c r="EF13264" s="98"/>
      <c r="EG13264" s="98"/>
      <c r="EH13264" s="98"/>
      <c r="EI13264" s="98"/>
      <c r="EJ13264" s="98"/>
    </row>
    <row r="13265" spans="135:140">
      <c r="EE13265" s="114"/>
      <c r="EF13265" s="98"/>
      <c r="EG13265" s="98"/>
      <c r="EH13265" s="98"/>
      <c r="EI13265" s="98"/>
      <c r="EJ13265" s="98"/>
    </row>
    <row r="13266" spans="135:140">
      <c r="EE13266" s="114"/>
      <c r="EF13266" s="98"/>
      <c r="EG13266" s="98"/>
      <c r="EH13266" s="98"/>
      <c r="EI13266" s="98"/>
      <c r="EJ13266" s="98"/>
    </row>
    <row r="13267" spans="135:140">
      <c r="EE13267" s="114"/>
      <c r="EF13267" s="98"/>
      <c r="EG13267" s="98"/>
      <c r="EH13267" s="98"/>
      <c r="EI13267" s="98"/>
      <c r="EJ13267" s="98"/>
    </row>
    <row r="13268" spans="135:140">
      <c r="EE13268" s="114"/>
      <c r="EF13268" s="98"/>
      <c r="EG13268" s="98"/>
      <c r="EH13268" s="98"/>
      <c r="EI13268" s="98"/>
      <c r="EJ13268" s="98"/>
    </row>
    <row r="13269" spans="135:140">
      <c r="EE13269" s="114"/>
      <c r="EF13269" s="98"/>
      <c r="EG13269" s="98"/>
      <c r="EH13269" s="98"/>
      <c r="EI13269" s="98"/>
      <c r="EJ13269" s="98"/>
    </row>
    <row r="13270" spans="135:140">
      <c r="EE13270" s="114"/>
      <c r="EF13270" s="98"/>
      <c r="EG13270" s="98"/>
      <c r="EH13270" s="98"/>
      <c r="EI13270" s="98"/>
      <c r="EJ13270" s="98"/>
    </row>
    <row r="13271" spans="135:140">
      <c r="EE13271" s="114"/>
      <c r="EF13271" s="98"/>
      <c r="EG13271" s="98"/>
      <c r="EH13271" s="98"/>
      <c r="EI13271" s="98"/>
      <c r="EJ13271" s="98"/>
    </row>
    <row r="13272" spans="135:140">
      <c r="EE13272" s="114"/>
      <c r="EF13272" s="98"/>
      <c r="EG13272" s="98"/>
      <c r="EH13272" s="98"/>
      <c r="EI13272" s="98"/>
      <c r="EJ13272" s="98"/>
    </row>
    <row r="13273" spans="135:140">
      <c r="EE13273" s="114"/>
      <c r="EF13273" s="98"/>
      <c r="EG13273" s="98"/>
      <c r="EH13273" s="98"/>
      <c r="EI13273" s="98"/>
      <c r="EJ13273" s="98"/>
    </row>
    <row r="13274" spans="135:140">
      <c r="EE13274" s="114"/>
      <c r="EF13274" s="98"/>
      <c r="EG13274" s="98"/>
      <c r="EH13274" s="98"/>
      <c r="EI13274" s="98"/>
      <c r="EJ13274" s="98"/>
    </row>
    <row r="13275" spans="135:140">
      <c r="EE13275" s="114"/>
      <c r="EF13275" s="98"/>
      <c r="EG13275" s="98"/>
      <c r="EH13275" s="98"/>
      <c r="EI13275" s="98"/>
      <c r="EJ13275" s="98"/>
    </row>
    <row r="13276" spans="135:140">
      <c r="EE13276" s="114"/>
      <c r="EF13276" s="98"/>
      <c r="EG13276" s="98"/>
      <c r="EH13276" s="98"/>
      <c r="EI13276" s="98"/>
      <c r="EJ13276" s="98"/>
    </row>
    <row r="13277" spans="135:140">
      <c r="EE13277" s="114"/>
      <c r="EF13277" s="98"/>
      <c r="EG13277" s="98"/>
      <c r="EH13277" s="98"/>
      <c r="EI13277" s="98"/>
      <c r="EJ13277" s="98"/>
    </row>
    <row r="13278" spans="135:140">
      <c r="EE13278" s="114"/>
      <c r="EF13278" s="98"/>
      <c r="EG13278" s="98"/>
      <c r="EH13278" s="98"/>
      <c r="EI13278" s="98"/>
      <c r="EJ13278" s="98"/>
    </row>
    <row r="13279" spans="135:140">
      <c r="EE13279" s="114"/>
      <c r="EF13279" s="98"/>
      <c r="EG13279" s="98"/>
      <c r="EH13279" s="98"/>
      <c r="EI13279" s="98"/>
      <c r="EJ13279" s="98"/>
    </row>
    <row r="13280" spans="135:140">
      <c r="EE13280" s="114"/>
      <c r="EF13280" s="98"/>
      <c r="EG13280" s="98"/>
      <c r="EH13280" s="98"/>
      <c r="EI13280" s="98"/>
      <c r="EJ13280" s="98"/>
    </row>
    <row r="13281" spans="135:140">
      <c r="EE13281" s="114"/>
      <c r="EF13281" s="98"/>
      <c r="EG13281" s="98"/>
      <c r="EH13281" s="98"/>
      <c r="EI13281" s="98"/>
      <c r="EJ13281" s="98"/>
    </row>
    <row r="13282" spans="135:140">
      <c r="EE13282" s="114"/>
      <c r="EF13282" s="98"/>
      <c r="EG13282" s="98"/>
      <c r="EH13282" s="98"/>
      <c r="EI13282" s="98"/>
      <c r="EJ13282" s="98"/>
    </row>
    <row r="13283" spans="135:140">
      <c r="EE13283" s="114"/>
      <c r="EF13283" s="98"/>
      <c r="EG13283" s="98"/>
      <c r="EH13283" s="98"/>
      <c r="EI13283" s="98"/>
      <c r="EJ13283" s="98"/>
    </row>
    <row r="13284" spans="135:140">
      <c r="EE13284" s="114"/>
      <c r="EF13284" s="98"/>
      <c r="EG13284" s="98"/>
      <c r="EH13284" s="98"/>
      <c r="EI13284" s="98"/>
      <c r="EJ13284" s="98"/>
    </row>
    <row r="13285" spans="135:140">
      <c r="EE13285" s="114"/>
      <c r="EF13285" s="98"/>
      <c r="EG13285" s="98"/>
      <c r="EH13285" s="98"/>
      <c r="EI13285" s="98"/>
      <c r="EJ13285" s="98"/>
    </row>
    <row r="13286" spans="135:140">
      <c r="EE13286" s="114"/>
      <c r="EF13286" s="98"/>
      <c r="EG13286" s="98"/>
      <c r="EH13286" s="98"/>
      <c r="EI13286" s="98"/>
      <c r="EJ13286" s="98"/>
    </row>
    <row r="13287" spans="135:140">
      <c r="EE13287" s="114"/>
      <c r="EF13287" s="98"/>
      <c r="EG13287" s="98"/>
      <c r="EH13287" s="98"/>
      <c r="EI13287" s="98"/>
      <c r="EJ13287" s="98"/>
    </row>
    <row r="13288" spans="135:140">
      <c r="EE13288" s="114"/>
      <c r="EF13288" s="98"/>
      <c r="EG13288" s="98"/>
      <c r="EH13288" s="98"/>
      <c r="EI13288" s="98"/>
      <c r="EJ13288" s="98"/>
    </row>
    <row r="13289" spans="135:140">
      <c r="EE13289" s="114"/>
      <c r="EF13289" s="98"/>
      <c r="EG13289" s="98"/>
      <c r="EH13289" s="98"/>
      <c r="EI13289" s="98"/>
      <c r="EJ13289" s="98"/>
    </row>
    <row r="13290" spans="135:140">
      <c r="EE13290" s="114"/>
      <c r="EF13290" s="98"/>
      <c r="EG13290" s="98"/>
      <c r="EH13290" s="98"/>
      <c r="EI13290" s="98"/>
      <c r="EJ13290" s="98"/>
    </row>
    <row r="13291" spans="135:140">
      <c r="EE13291" s="114"/>
      <c r="EF13291" s="98"/>
      <c r="EG13291" s="98"/>
      <c r="EH13291" s="98"/>
      <c r="EI13291" s="98"/>
      <c r="EJ13291" s="98"/>
    </row>
    <row r="13292" spans="135:140">
      <c r="EE13292" s="114"/>
      <c r="EF13292" s="98"/>
      <c r="EG13292" s="98"/>
      <c r="EH13292" s="98"/>
      <c r="EI13292" s="98"/>
      <c r="EJ13292" s="98"/>
    </row>
    <row r="13293" spans="135:140">
      <c r="EE13293" s="114"/>
      <c r="EF13293" s="98"/>
      <c r="EG13293" s="98"/>
      <c r="EH13293" s="98"/>
      <c r="EI13293" s="98"/>
      <c r="EJ13293" s="98"/>
    </row>
    <row r="13294" spans="135:140">
      <c r="EE13294" s="114"/>
      <c r="EF13294" s="98"/>
      <c r="EG13294" s="98"/>
      <c r="EH13294" s="98"/>
      <c r="EI13294" s="98"/>
      <c r="EJ13294" s="98"/>
    </row>
    <row r="13295" spans="135:140">
      <c r="EE13295" s="114"/>
      <c r="EF13295" s="98"/>
      <c r="EG13295" s="98"/>
      <c r="EH13295" s="98"/>
      <c r="EI13295" s="98"/>
      <c r="EJ13295" s="98"/>
    </row>
    <row r="13296" spans="135:140">
      <c r="EE13296" s="114"/>
      <c r="EF13296" s="98"/>
      <c r="EG13296" s="98"/>
      <c r="EH13296" s="98"/>
      <c r="EI13296" s="98"/>
      <c r="EJ13296" s="98"/>
    </row>
    <row r="13297" spans="135:140">
      <c r="EE13297" s="114"/>
      <c r="EF13297" s="98"/>
      <c r="EG13297" s="98"/>
      <c r="EH13297" s="98"/>
      <c r="EI13297" s="98"/>
      <c r="EJ13297" s="98"/>
    </row>
    <row r="13298" spans="135:140">
      <c r="EE13298" s="114"/>
      <c r="EF13298" s="98"/>
      <c r="EG13298" s="98"/>
      <c r="EH13298" s="98"/>
      <c r="EI13298" s="98"/>
      <c r="EJ13298" s="98"/>
    </row>
    <row r="13299" spans="135:140">
      <c r="EE13299" s="114"/>
      <c r="EF13299" s="98"/>
      <c r="EG13299" s="98"/>
      <c r="EH13299" s="98"/>
      <c r="EI13299" s="98"/>
      <c r="EJ13299" s="98"/>
    </row>
    <row r="13300" spans="135:140">
      <c r="EE13300" s="114"/>
      <c r="EF13300" s="98"/>
      <c r="EG13300" s="98"/>
      <c r="EH13300" s="98"/>
      <c r="EI13300" s="98"/>
      <c r="EJ13300" s="98"/>
    </row>
    <row r="13301" spans="135:140">
      <c r="EE13301" s="114"/>
      <c r="EF13301" s="98"/>
      <c r="EG13301" s="98"/>
      <c r="EH13301" s="98"/>
      <c r="EI13301" s="98"/>
      <c r="EJ13301" s="98"/>
    </row>
    <row r="13302" spans="135:140">
      <c r="EE13302" s="114"/>
      <c r="EF13302" s="98"/>
      <c r="EG13302" s="98"/>
      <c r="EH13302" s="98"/>
      <c r="EI13302" s="98"/>
      <c r="EJ13302" s="98"/>
    </row>
    <row r="13303" spans="135:140">
      <c r="EE13303" s="114"/>
      <c r="EF13303" s="98"/>
      <c r="EG13303" s="98"/>
      <c r="EH13303" s="98"/>
      <c r="EI13303" s="98"/>
      <c r="EJ13303" s="98"/>
    </row>
    <row r="13304" spans="135:140">
      <c r="EE13304" s="114"/>
      <c r="EF13304" s="98"/>
      <c r="EG13304" s="98"/>
      <c r="EH13304" s="98"/>
      <c r="EI13304" s="98"/>
      <c r="EJ13304" s="98"/>
    </row>
    <row r="13305" spans="135:140">
      <c r="EE13305" s="114"/>
      <c r="EF13305" s="98"/>
      <c r="EG13305" s="98"/>
      <c r="EH13305" s="98"/>
      <c r="EI13305" s="98"/>
      <c r="EJ13305" s="98"/>
    </row>
    <row r="13306" spans="135:140">
      <c r="EE13306" s="114"/>
      <c r="EF13306" s="98"/>
      <c r="EG13306" s="98"/>
      <c r="EH13306" s="98"/>
      <c r="EI13306" s="98"/>
      <c r="EJ13306" s="98"/>
    </row>
    <row r="13307" spans="135:140">
      <c r="EE13307" s="114"/>
      <c r="EF13307" s="98"/>
      <c r="EG13307" s="98"/>
      <c r="EH13307" s="98"/>
      <c r="EI13307" s="98"/>
      <c r="EJ13307" s="98"/>
    </row>
    <row r="13308" spans="135:140">
      <c r="EE13308" s="114"/>
      <c r="EF13308" s="98"/>
      <c r="EG13308" s="98"/>
      <c r="EH13308" s="98"/>
      <c r="EI13308" s="98"/>
      <c r="EJ13308" s="98"/>
    </row>
    <row r="13309" spans="135:140">
      <c r="EE13309" s="114"/>
      <c r="EF13309" s="98"/>
      <c r="EG13309" s="98"/>
      <c r="EH13309" s="98"/>
      <c r="EI13309" s="98"/>
      <c r="EJ13309" s="98"/>
    </row>
    <row r="13310" spans="135:140">
      <c r="EE13310" s="114"/>
      <c r="EF13310" s="98"/>
      <c r="EG13310" s="98"/>
      <c r="EH13310" s="98"/>
      <c r="EI13310" s="98"/>
      <c r="EJ13310" s="98"/>
    </row>
    <row r="13311" spans="135:140">
      <c r="EE13311" s="114"/>
      <c r="EF13311" s="98"/>
      <c r="EG13311" s="98"/>
      <c r="EH13311" s="98"/>
      <c r="EI13311" s="98"/>
      <c r="EJ13311" s="98"/>
    </row>
    <row r="13312" spans="135:140">
      <c r="EE13312" s="114"/>
      <c r="EF13312" s="98"/>
      <c r="EG13312" s="98"/>
      <c r="EH13312" s="98"/>
      <c r="EI13312" s="98"/>
      <c r="EJ13312" s="98"/>
    </row>
    <row r="13313" spans="135:140">
      <c r="EE13313" s="114"/>
      <c r="EF13313" s="98"/>
      <c r="EG13313" s="98"/>
      <c r="EH13313" s="98"/>
      <c r="EI13313" s="98"/>
      <c r="EJ13313" s="98"/>
    </row>
    <row r="13314" spans="135:140">
      <c r="EE13314" s="114"/>
      <c r="EF13314" s="98"/>
      <c r="EG13314" s="98"/>
      <c r="EH13314" s="98"/>
      <c r="EI13314" s="98"/>
      <c r="EJ13314" s="98"/>
    </row>
    <row r="13315" spans="135:140">
      <c r="EE13315" s="114"/>
      <c r="EF13315" s="98"/>
      <c r="EG13315" s="98"/>
      <c r="EH13315" s="98"/>
      <c r="EI13315" s="98"/>
      <c r="EJ13315" s="98"/>
    </row>
    <row r="13316" spans="135:140">
      <c r="EE13316" s="114"/>
      <c r="EF13316" s="98"/>
      <c r="EG13316" s="98"/>
      <c r="EH13316" s="98"/>
      <c r="EI13316" s="98"/>
      <c r="EJ13316" s="98"/>
    </row>
    <row r="13317" spans="135:140">
      <c r="EE13317" s="114"/>
      <c r="EF13317" s="98"/>
      <c r="EG13317" s="98"/>
      <c r="EH13317" s="98"/>
      <c r="EI13317" s="98"/>
      <c r="EJ13317" s="98"/>
    </row>
    <row r="13318" spans="135:140">
      <c r="EE13318" s="114"/>
      <c r="EF13318" s="98"/>
      <c r="EG13318" s="98"/>
      <c r="EH13318" s="98"/>
      <c r="EI13318" s="98"/>
      <c r="EJ13318" s="98"/>
    </row>
    <row r="13319" spans="135:140">
      <c r="EE13319" s="114"/>
      <c r="EF13319" s="98"/>
      <c r="EG13319" s="98"/>
      <c r="EH13319" s="98"/>
      <c r="EI13319" s="98"/>
      <c r="EJ13319" s="98"/>
    </row>
    <row r="13320" spans="135:140">
      <c r="EE13320" s="114"/>
      <c r="EF13320" s="98"/>
      <c r="EG13320" s="98"/>
      <c r="EH13320" s="98"/>
      <c r="EI13320" s="98"/>
      <c r="EJ13320" s="98"/>
    </row>
    <row r="13321" spans="135:140">
      <c r="EE13321" s="114"/>
      <c r="EF13321" s="98"/>
      <c r="EG13321" s="98"/>
      <c r="EH13321" s="98"/>
      <c r="EI13321" s="98"/>
      <c r="EJ13321" s="98"/>
    </row>
    <row r="13322" spans="135:140">
      <c r="EE13322" s="114"/>
      <c r="EF13322" s="98"/>
      <c r="EG13322" s="98"/>
      <c r="EH13322" s="98"/>
      <c r="EI13322" s="98"/>
      <c r="EJ13322" s="98"/>
    </row>
    <row r="13323" spans="135:140">
      <c r="EE13323" s="114"/>
      <c r="EF13323" s="98"/>
      <c r="EG13323" s="98"/>
      <c r="EH13323" s="98"/>
      <c r="EI13323" s="98"/>
      <c r="EJ13323" s="98"/>
    </row>
    <row r="13324" spans="135:140">
      <c r="EE13324" s="114"/>
      <c r="EF13324" s="98"/>
      <c r="EG13324" s="98"/>
      <c r="EH13324" s="98"/>
      <c r="EI13324" s="98"/>
      <c r="EJ13324" s="98"/>
    </row>
    <row r="13325" spans="135:140">
      <c r="EE13325" s="114"/>
      <c r="EF13325" s="98"/>
      <c r="EG13325" s="98"/>
      <c r="EH13325" s="98"/>
      <c r="EI13325" s="98"/>
      <c r="EJ13325" s="98"/>
    </row>
    <row r="13326" spans="135:140">
      <c r="EE13326" s="114"/>
      <c r="EF13326" s="98"/>
      <c r="EG13326" s="98"/>
      <c r="EH13326" s="98"/>
      <c r="EI13326" s="98"/>
      <c r="EJ13326" s="98"/>
    </row>
    <row r="13327" spans="135:140">
      <c r="EE13327" s="114"/>
      <c r="EF13327" s="98"/>
      <c r="EG13327" s="98"/>
      <c r="EH13327" s="98"/>
      <c r="EI13327" s="98"/>
      <c r="EJ13327" s="98"/>
    </row>
    <row r="13328" spans="135:140">
      <c r="EE13328" s="114"/>
      <c r="EF13328" s="98"/>
      <c r="EG13328" s="98"/>
      <c r="EH13328" s="98"/>
      <c r="EI13328" s="98"/>
      <c r="EJ13328" s="98"/>
    </row>
    <row r="13329" spans="135:140">
      <c r="EE13329" s="114"/>
      <c r="EF13329" s="98"/>
      <c r="EG13329" s="98"/>
      <c r="EH13329" s="98"/>
      <c r="EI13329" s="98"/>
      <c r="EJ13329" s="98"/>
    </row>
    <row r="13330" spans="135:140">
      <c r="EE13330" s="114"/>
      <c r="EF13330" s="98"/>
      <c r="EG13330" s="98"/>
      <c r="EH13330" s="98"/>
      <c r="EI13330" s="98"/>
      <c r="EJ13330" s="98"/>
    </row>
    <row r="13331" spans="135:140">
      <c r="EE13331" s="114"/>
      <c r="EF13331" s="98"/>
      <c r="EG13331" s="98"/>
      <c r="EH13331" s="98"/>
      <c r="EI13331" s="98"/>
      <c r="EJ13331" s="98"/>
    </row>
    <row r="13332" spans="135:140">
      <c r="EE13332" s="114"/>
      <c r="EF13332" s="98"/>
      <c r="EG13332" s="98"/>
      <c r="EH13332" s="98"/>
      <c r="EI13332" s="98"/>
      <c r="EJ13332" s="98"/>
    </row>
    <row r="13333" spans="135:140">
      <c r="EE13333" s="114"/>
      <c r="EF13333" s="98"/>
      <c r="EG13333" s="98"/>
      <c r="EH13333" s="98"/>
      <c r="EI13333" s="98"/>
      <c r="EJ13333" s="98"/>
    </row>
    <row r="13334" spans="135:140">
      <c r="EE13334" s="114"/>
      <c r="EF13334" s="98"/>
      <c r="EG13334" s="98"/>
      <c r="EH13334" s="98"/>
      <c r="EI13334" s="98"/>
      <c r="EJ13334" s="98"/>
    </row>
    <row r="13335" spans="135:140">
      <c r="EE13335" s="114"/>
      <c r="EF13335" s="98"/>
      <c r="EG13335" s="98"/>
      <c r="EH13335" s="98"/>
      <c r="EI13335" s="98"/>
      <c r="EJ13335" s="98"/>
    </row>
    <row r="13336" spans="135:140">
      <c r="EE13336" s="114"/>
      <c r="EF13336" s="98"/>
      <c r="EG13336" s="98"/>
      <c r="EH13336" s="98"/>
      <c r="EI13336" s="98"/>
      <c r="EJ13336" s="98"/>
    </row>
    <row r="13337" spans="135:140">
      <c r="EE13337" s="114"/>
      <c r="EF13337" s="98"/>
      <c r="EG13337" s="98"/>
      <c r="EH13337" s="98"/>
      <c r="EI13337" s="98"/>
      <c r="EJ13337" s="98"/>
    </row>
    <row r="13338" spans="135:140">
      <c r="EE13338" s="114"/>
      <c r="EF13338" s="98"/>
      <c r="EG13338" s="98"/>
      <c r="EH13338" s="98"/>
      <c r="EI13338" s="98"/>
      <c r="EJ13338" s="98"/>
    </row>
    <row r="13339" spans="135:140">
      <c r="EE13339" s="114"/>
      <c r="EF13339" s="98"/>
      <c r="EG13339" s="98"/>
      <c r="EH13339" s="98"/>
      <c r="EI13339" s="98"/>
      <c r="EJ13339" s="98"/>
    </row>
    <row r="13340" spans="135:140">
      <c r="EE13340" s="114"/>
      <c r="EF13340" s="98"/>
      <c r="EG13340" s="98"/>
      <c r="EH13340" s="98"/>
      <c r="EI13340" s="98"/>
      <c r="EJ13340" s="98"/>
    </row>
    <row r="13341" spans="135:140">
      <c r="EE13341" s="114"/>
      <c r="EF13341" s="98"/>
      <c r="EG13341" s="98"/>
      <c r="EH13341" s="98"/>
      <c r="EI13341" s="98"/>
      <c r="EJ13341" s="98"/>
    </row>
    <row r="13342" spans="135:140">
      <c r="EE13342" s="114"/>
      <c r="EF13342" s="98"/>
      <c r="EG13342" s="98"/>
      <c r="EH13342" s="98"/>
      <c r="EI13342" s="98"/>
      <c r="EJ13342" s="98"/>
    </row>
    <row r="13343" spans="135:140">
      <c r="EE13343" s="114"/>
      <c r="EF13343" s="98"/>
      <c r="EG13343" s="98"/>
      <c r="EH13343" s="98"/>
      <c r="EI13343" s="98"/>
      <c r="EJ13343" s="98"/>
    </row>
    <row r="13344" spans="135:140">
      <c r="EE13344" s="114"/>
      <c r="EF13344" s="98"/>
      <c r="EG13344" s="98"/>
      <c r="EH13344" s="98"/>
      <c r="EI13344" s="98"/>
      <c r="EJ13344" s="98"/>
    </row>
    <row r="13345" spans="135:140">
      <c r="EE13345" s="114"/>
      <c r="EF13345" s="98"/>
      <c r="EG13345" s="98"/>
      <c r="EH13345" s="98"/>
      <c r="EI13345" s="98"/>
      <c r="EJ13345" s="98"/>
    </row>
    <row r="13346" spans="135:140">
      <c r="EE13346" s="114"/>
      <c r="EF13346" s="98"/>
      <c r="EG13346" s="98"/>
      <c r="EH13346" s="98"/>
      <c r="EI13346" s="98"/>
      <c r="EJ13346" s="98"/>
    </row>
    <row r="13347" spans="135:140">
      <c r="EE13347" s="114"/>
      <c r="EF13347" s="98"/>
      <c r="EG13347" s="98"/>
      <c r="EH13347" s="98"/>
      <c r="EI13347" s="98"/>
      <c r="EJ13347" s="98"/>
    </row>
    <row r="13348" spans="135:140">
      <c r="EE13348" s="114"/>
      <c r="EF13348" s="98"/>
      <c r="EG13348" s="98"/>
      <c r="EH13348" s="98"/>
      <c r="EI13348" s="98"/>
      <c r="EJ13348" s="98"/>
    </row>
    <row r="13349" spans="135:140">
      <c r="EE13349" s="114"/>
      <c r="EF13349" s="98"/>
      <c r="EG13349" s="98"/>
      <c r="EH13349" s="98"/>
      <c r="EI13349" s="98"/>
      <c r="EJ13349" s="98"/>
    </row>
    <row r="13350" spans="135:140">
      <c r="EE13350" s="114"/>
      <c r="EF13350" s="98"/>
      <c r="EG13350" s="98"/>
      <c r="EH13350" s="98"/>
      <c r="EI13350" s="98"/>
      <c r="EJ13350" s="98"/>
    </row>
    <row r="13351" spans="135:140">
      <c r="EE13351" s="114"/>
      <c r="EF13351" s="98"/>
      <c r="EG13351" s="98"/>
      <c r="EH13351" s="98"/>
      <c r="EI13351" s="98"/>
      <c r="EJ13351" s="98"/>
    </row>
    <row r="13352" spans="135:140">
      <c r="EE13352" s="114"/>
      <c r="EF13352" s="98"/>
      <c r="EG13352" s="98"/>
      <c r="EH13352" s="98"/>
      <c r="EI13352" s="98"/>
      <c r="EJ13352" s="98"/>
    </row>
    <row r="13353" spans="135:140">
      <c r="EE13353" s="114"/>
      <c r="EF13353" s="98"/>
      <c r="EG13353" s="98"/>
      <c r="EH13353" s="98"/>
      <c r="EI13353" s="98"/>
      <c r="EJ13353" s="98"/>
    </row>
    <row r="13354" spans="135:140">
      <c r="EE13354" s="114"/>
      <c r="EF13354" s="98"/>
      <c r="EG13354" s="98"/>
      <c r="EH13354" s="98"/>
      <c r="EI13354" s="98"/>
      <c r="EJ13354" s="98"/>
    </row>
    <row r="13355" spans="135:140">
      <c r="EE13355" s="114"/>
      <c r="EF13355" s="98"/>
      <c r="EG13355" s="98"/>
      <c r="EH13355" s="98"/>
      <c r="EI13355" s="98"/>
      <c r="EJ13355" s="98"/>
    </row>
    <row r="13356" spans="135:140">
      <c r="EE13356" s="114"/>
      <c r="EF13356" s="98"/>
      <c r="EG13356" s="98"/>
      <c r="EH13356" s="98"/>
      <c r="EI13356" s="98"/>
      <c r="EJ13356" s="98"/>
    </row>
    <row r="13357" spans="135:140">
      <c r="EE13357" s="114"/>
      <c r="EF13357" s="98"/>
      <c r="EG13357" s="98"/>
      <c r="EH13357" s="98"/>
      <c r="EI13357" s="98"/>
      <c r="EJ13357" s="98"/>
    </row>
    <row r="13358" spans="135:140">
      <c r="EE13358" s="114"/>
      <c r="EF13358" s="98"/>
      <c r="EG13358" s="98"/>
      <c r="EH13358" s="98"/>
      <c r="EI13358" s="98"/>
      <c r="EJ13358" s="98"/>
    </row>
    <row r="13359" spans="135:140">
      <c r="EE13359" s="114"/>
      <c r="EF13359" s="98"/>
      <c r="EG13359" s="98"/>
      <c r="EH13359" s="98"/>
      <c r="EI13359" s="98"/>
      <c r="EJ13359" s="98"/>
    </row>
    <row r="13360" spans="135:140">
      <c r="EE13360" s="114"/>
      <c r="EF13360" s="98"/>
      <c r="EG13360" s="98"/>
      <c r="EH13360" s="98"/>
      <c r="EI13360" s="98"/>
      <c r="EJ13360" s="98"/>
    </row>
    <row r="13361" spans="135:140">
      <c r="EE13361" s="114"/>
      <c r="EF13361" s="98"/>
      <c r="EG13361" s="98"/>
      <c r="EH13361" s="98"/>
      <c r="EI13361" s="98"/>
      <c r="EJ13361" s="98"/>
    </row>
    <row r="13362" spans="135:140">
      <c r="EE13362" s="114"/>
      <c r="EF13362" s="98"/>
      <c r="EG13362" s="98"/>
      <c r="EH13362" s="98"/>
      <c r="EI13362" s="98"/>
      <c r="EJ13362" s="98"/>
    </row>
    <row r="13363" spans="135:140">
      <c r="EE13363" s="114"/>
      <c r="EF13363" s="98"/>
      <c r="EG13363" s="98"/>
      <c r="EH13363" s="98"/>
      <c r="EI13363" s="98"/>
      <c r="EJ13363" s="98"/>
    </row>
    <row r="13364" spans="135:140">
      <c r="EE13364" s="114"/>
      <c r="EF13364" s="98"/>
      <c r="EG13364" s="98"/>
      <c r="EH13364" s="98"/>
      <c r="EI13364" s="98"/>
      <c r="EJ13364" s="98"/>
    </row>
    <row r="13365" spans="135:140">
      <c r="EE13365" s="114"/>
      <c r="EF13365" s="98"/>
      <c r="EG13365" s="98"/>
      <c r="EH13365" s="98"/>
      <c r="EI13365" s="98"/>
      <c r="EJ13365" s="98"/>
    </row>
    <row r="13366" spans="135:140">
      <c r="EE13366" s="114"/>
      <c r="EF13366" s="98"/>
      <c r="EG13366" s="98"/>
      <c r="EH13366" s="98"/>
      <c r="EI13366" s="98"/>
      <c r="EJ13366" s="98"/>
    </row>
    <row r="13367" spans="135:140">
      <c r="EE13367" s="114"/>
      <c r="EF13367" s="98"/>
      <c r="EG13367" s="98"/>
      <c r="EH13367" s="98"/>
      <c r="EI13367" s="98"/>
      <c r="EJ13367" s="98"/>
    </row>
    <row r="13368" spans="135:140">
      <c r="EE13368" s="114"/>
      <c r="EF13368" s="98"/>
      <c r="EG13368" s="98"/>
      <c r="EH13368" s="98"/>
      <c r="EI13368" s="98"/>
      <c r="EJ13368" s="98"/>
    </row>
    <row r="13369" spans="135:140">
      <c r="EE13369" s="114"/>
      <c r="EF13369" s="98"/>
      <c r="EG13369" s="98"/>
      <c r="EH13369" s="98"/>
      <c r="EI13369" s="98"/>
      <c r="EJ13369" s="98"/>
    </row>
    <row r="13370" spans="135:140">
      <c r="EE13370" s="114"/>
      <c r="EF13370" s="98"/>
      <c r="EG13370" s="98"/>
      <c r="EH13370" s="98"/>
      <c r="EI13370" s="98"/>
      <c r="EJ13370" s="98"/>
    </row>
    <row r="13371" spans="135:140">
      <c r="EE13371" s="114"/>
      <c r="EF13371" s="98"/>
      <c r="EG13371" s="98"/>
      <c r="EH13371" s="98"/>
      <c r="EI13371" s="98"/>
      <c r="EJ13371" s="98"/>
    </row>
    <row r="13372" spans="135:140">
      <c r="EE13372" s="114"/>
      <c r="EF13372" s="98"/>
      <c r="EG13372" s="98"/>
      <c r="EH13372" s="98"/>
      <c r="EI13372" s="98"/>
      <c r="EJ13372" s="98"/>
    </row>
    <row r="13373" spans="135:140">
      <c r="EE13373" s="114"/>
      <c r="EF13373" s="98"/>
      <c r="EG13373" s="98"/>
      <c r="EH13373" s="98"/>
      <c r="EI13373" s="98"/>
      <c r="EJ13373" s="98"/>
    </row>
    <row r="13374" spans="135:140">
      <c r="EE13374" s="114"/>
      <c r="EF13374" s="98"/>
      <c r="EG13374" s="98"/>
      <c r="EH13374" s="98"/>
      <c r="EI13374" s="98"/>
      <c r="EJ13374" s="98"/>
    </row>
    <row r="13375" spans="135:140">
      <c r="EE13375" s="114"/>
      <c r="EF13375" s="98"/>
      <c r="EG13375" s="98"/>
      <c r="EH13375" s="98"/>
      <c r="EI13375" s="98"/>
      <c r="EJ13375" s="98"/>
    </row>
    <row r="13376" spans="135:140">
      <c r="EE13376" s="114"/>
      <c r="EF13376" s="98"/>
      <c r="EG13376" s="98"/>
      <c r="EH13376" s="98"/>
      <c r="EI13376" s="98"/>
      <c r="EJ13376" s="98"/>
    </row>
    <row r="13377" spans="135:140">
      <c r="EE13377" s="114"/>
      <c r="EF13377" s="98"/>
      <c r="EG13377" s="98"/>
      <c r="EH13377" s="98"/>
      <c r="EI13377" s="98"/>
      <c r="EJ13377" s="98"/>
    </row>
    <row r="13378" spans="135:140">
      <c r="EE13378" s="114"/>
      <c r="EF13378" s="98"/>
      <c r="EG13378" s="98"/>
      <c r="EH13378" s="98"/>
      <c r="EI13378" s="98"/>
      <c r="EJ13378" s="98"/>
    </row>
    <row r="13379" spans="135:140">
      <c r="EE13379" s="114"/>
      <c r="EF13379" s="98"/>
      <c r="EG13379" s="98"/>
      <c r="EH13379" s="98"/>
      <c r="EI13379" s="98"/>
      <c r="EJ13379" s="98"/>
    </row>
    <row r="13380" spans="135:140">
      <c r="EE13380" s="114"/>
      <c r="EF13380" s="98"/>
      <c r="EG13380" s="98"/>
      <c r="EH13380" s="98"/>
      <c r="EI13380" s="98"/>
      <c r="EJ13380" s="98"/>
    </row>
    <row r="13381" spans="135:140">
      <c r="EE13381" s="114"/>
      <c r="EF13381" s="98"/>
      <c r="EG13381" s="98"/>
      <c r="EH13381" s="98"/>
      <c r="EI13381" s="98"/>
      <c r="EJ13381" s="98"/>
    </row>
    <row r="13382" spans="135:140">
      <c r="EE13382" s="114"/>
      <c r="EF13382" s="98"/>
      <c r="EG13382" s="98"/>
      <c r="EH13382" s="98"/>
      <c r="EI13382" s="98"/>
      <c r="EJ13382" s="98"/>
    </row>
    <row r="13383" spans="135:140">
      <c r="EE13383" s="114"/>
      <c r="EF13383" s="98"/>
      <c r="EG13383" s="98"/>
      <c r="EH13383" s="98"/>
      <c r="EI13383" s="98"/>
      <c r="EJ13383" s="98"/>
    </row>
    <row r="13384" spans="135:140">
      <c r="EE13384" s="114"/>
      <c r="EF13384" s="98"/>
      <c r="EG13384" s="98"/>
      <c r="EH13384" s="98"/>
      <c r="EI13384" s="98"/>
      <c r="EJ13384" s="98"/>
    </row>
    <row r="13385" spans="135:140">
      <c r="EE13385" s="114"/>
      <c r="EF13385" s="98"/>
      <c r="EG13385" s="98"/>
      <c r="EH13385" s="98"/>
      <c r="EI13385" s="98"/>
      <c r="EJ13385" s="98"/>
    </row>
    <row r="13386" spans="135:140">
      <c r="EE13386" s="114"/>
      <c r="EF13386" s="98"/>
      <c r="EG13386" s="98"/>
      <c r="EH13386" s="98"/>
      <c r="EI13386" s="98"/>
      <c r="EJ13386" s="98"/>
    </row>
    <row r="13387" spans="135:140">
      <c r="EE13387" s="114"/>
      <c r="EF13387" s="98"/>
      <c r="EG13387" s="98"/>
      <c r="EH13387" s="98"/>
      <c r="EI13387" s="98"/>
      <c r="EJ13387" s="98"/>
    </row>
    <row r="13388" spans="135:140">
      <c r="EE13388" s="114"/>
      <c r="EF13388" s="98"/>
      <c r="EG13388" s="98"/>
      <c r="EH13388" s="98"/>
      <c r="EI13388" s="98"/>
      <c r="EJ13388" s="98"/>
    </row>
    <row r="13389" spans="135:140">
      <c r="EE13389" s="114"/>
      <c r="EF13389" s="98"/>
      <c r="EG13389" s="98"/>
      <c r="EH13389" s="98"/>
      <c r="EI13389" s="98"/>
      <c r="EJ13389" s="98"/>
    </row>
    <row r="13390" spans="135:140">
      <c r="EE13390" s="114"/>
      <c r="EF13390" s="98"/>
      <c r="EG13390" s="98"/>
      <c r="EH13390" s="98"/>
      <c r="EI13390" s="98"/>
      <c r="EJ13390" s="98"/>
    </row>
    <row r="13391" spans="135:140">
      <c r="EE13391" s="114"/>
      <c r="EF13391" s="98"/>
      <c r="EG13391" s="98"/>
      <c r="EH13391" s="98"/>
      <c r="EI13391" s="98"/>
      <c r="EJ13391" s="98"/>
    </row>
    <row r="13392" spans="135:140">
      <c r="EE13392" s="114"/>
      <c r="EF13392" s="98"/>
      <c r="EG13392" s="98"/>
      <c r="EH13392" s="98"/>
      <c r="EI13392" s="98"/>
      <c r="EJ13392" s="98"/>
    </row>
    <row r="13393" spans="135:140">
      <c r="EE13393" s="114"/>
      <c r="EF13393" s="98"/>
      <c r="EG13393" s="98"/>
      <c r="EH13393" s="98"/>
      <c r="EI13393" s="98"/>
      <c r="EJ13393" s="98"/>
    </row>
    <row r="13394" spans="135:140">
      <c r="EE13394" s="114"/>
      <c r="EF13394" s="98"/>
      <c r="EG13394" s="98"/>
      <c r="EH13394" s="98"/>
      <c r="EI13394" s="98"/>
      <c r="EJ13394" s="98"/>
    </row>
    <row r="13395" spans="135:140">
      <c r="EE13395" s="114"/>
      <c r="EF13395" s="98"/>
      <c r="EG13395" s="98"/>
      <c r="EH13395" s="98"/>
      <c r="EI13395" s="98"/>
      <c r="EJ13395" s="98"/>
    </row>
    <row r="13396" spans="135:140">
      <c r="EE13396" s="114"/>
      <c r="EF13396" s="98"/>
      <c r="EG13396" s="98"/>
      <c r="EH13396" s="98"/>
      <c r="EI13396" s="98"/>
      <c r="EJ13396" s="98"/>
    </row>
    <row r="13397" spans="135:140">
      <c r="EE13397" s="114"/>
      <c r="EF13397" s="98"/>
      <c r="EG13397" s="98"/>
      <c r="EH13397" s="98"/>
      <c r="EI13397" s="98"/>
      <c r="EJ13397" s="98"/>
    </row>
    <row r="13398" spans="135:140">
      <c r="EE13398" s="114"/>
      <c r="EF13398" s="98"/>
      <c r="EG13398" s="98"/>
      <c r="EH13398" s="98"/>
      <c r="EI13398" s="98"/>
      <c r="EJ13398" s="98"/>
    </row>
    <row r="13399" spans="135:140">
      <c r="EE13399" s="114"/>
      <c r="EF13399" s="98"/>
      <c r="EG13399" s="98"/>
      <c r="EH13399" s="98"/>
      <c r="EI13399" s="98"/>
      <c r="EJ13399" s="98"/>
    </row>
    <row r="13400" spans="135:140">
      <c r="EE13400" s="114"/>
      <c r="EF13400" s="98"/>
      <c r="EG13400" s="98"/>
      <c r="EH13400" s="98"/>
      <c r="EI13400" s="98"/>
      <c r="EJ13400" s="98"/>
    </row>
    <row r="13401" spans="135:140">
      <c r="EE13401" s="114"/>
      <c r="EF13401" s="98"/>
      <c r="EG13401" s="98"/>
      <c r="EH13401" s="98"/>
      <c r="EI13401" s="98"/>
      <c r="EJ13401" s="98"/>
    </row>
    <row r="13402" spans="135:140">
      <c r="EE13402" s="114"/>
      <c r="EF13402" s="98"/>
      <c r="EG13402" s="98"/>
      <c r="EH13402" s="98"/>
      <c r="EI13402" s="98"/>
      <c r="EJ13402" s="98"/>
    </row>
    <row r="13403" spans="135:140">
      <c r="EE13403" s="114"/>
      <c r="EF13403" s="98"/>
      <c r="EG13403" s="98"/>
      <c r="EH13403" s="98"/>
      <c r="EI13403" s="98"/>
      <c r="EJ13403" s="98"/>
    </row>
    <row r="13404" spans="135:140">
      <c r="EE13404" s="114"/>
      <c r="EF13404" s="98"/>
      <c r="EG13404" s="98"/>
      <c r="EH13404" s="98"/>
      <c r="EI13404" s="98"/>
      <c r="EJ13404" s="98"/>
    </row>
    <row r="13405" spans="135:140">
      <c r="EE13405" s="114"/>
      <c r="EF13405" s="98"/>
      <c r="EG13405" s="98"/>
      <c r="EH13405" s="98"/>
      <c r="EI13405" s="98"/>
      <c r="EJ13405" s="98"/>
    </row>
    <row r="13406" spans="135:140">
      <c r="EE13406" s="114"/>
      <c r="EF13406" s="98"/>
      <c r="EG13406" s="98"/>
      <c r="EH13406" s="98"/>
      <c r="EI13406" s="98"/>
      <c r="EJ13406" s="98"/>
    </row>
    <row r="13407" spans="135:140">
      <c r="EE13407" s="114"/>
      <c r="EF13407" s="98"/>
      <c r="EG13407" s="98"/>
      <c r="EH13407" s="98"/>
      <c r="EI13407" s="98"/>
      <c r="EJ13407" s="98"/>
    </row>
    <row r="13408" spans="135:140">
      <c r="EE13408" s="114"/>
      <c r="EF13408" s="98"/>
      <c r="EG13408" s="98"/>
      <c r="EH13408" s="98"/>
      <c r="EI13408" s="98"/>
      <c r="EJ13408" s="98"/>
    </row>
    <row r="13409" spans="135:140">
      <c r="EE13409" s="114"/>
      <c r="EF13409" s="98"/>
      <c r="EG13409" s="98"/>
      <c r="EH13409" s="98"/>
      <c r="EI13409" s="98"/>
      <c r="EJ13409" s="98"/>
    </row>
    <row r="13410" spans="135:140">
      <c r="EE13410" s="114"/>
      <c r="EF13410" s="98"/>
      <c r="EG13410" s="98"/>
      <c r="EH13410" s="98"/>
      <c r="EI13410" s="98"/>
      <c r="EJ13410" s="98"/>
    </row>
    <row r="13411" spans="135:140">
      <c r="EE13411" s="114"/>
      <c r="EF13411" s="98"/>
      <c r="EG13411" s="98"/>
      <c r="EH13411" s="98"/>
      <c r="EI13411" s="98"/>
      <c r="EJ13411" s="98"/>
    </row>
    <row r="13412" spans="135:140">
      <c r="EE13412" s="114"/>
      <c r="EF13412" s="98"/>
      <c r="EG13412" s="98"/>
      <c r="EH13412" s="98"/>
      <c r="EI13412" s="98"/>
      <c r="EJ13412" s="98"/>
    </row>
    <row r="13413" spans="135:140">
      <c r="EE13413" s="114"/>
      <c r="EF13413" s="98"/>
      <c r="EG13413" s="98"/>
      <c r="EH13413" s="98"/>
      <c r="EI13413" s="98"/>
      <c r="EJ13413" s="98"/>
    </row>
    <row r="13414" spans="135:140">
      <c r="EE13414" s="114"/>
      <c r="EF13414" s="98"/>
      <c r="EG13414" s="98"/>
      <c r="EH13414" s="98"/>
      <c r="EI13414" s="98"/>
      <c r="EJ13414" s="98"/>
    </row>
    <row r="13415" spans="135:140">
      <c r="EE13415" s="114"/>
      <c r="EF13415" s="98"/>
      <c r="EG13415" s="98"/>
      <c r="EH13415" s="98"/>
      <c r="EI13415" s="98"/>
      <c r="EJ13415" s="98"/>
    </row>
    <row r="13416" spans="135:140">
      <c r="EE13416" s="114"/>
      <c r="EF13416" s="98"/>
      <c r="EG13416" s="98"/>
      <c r="EH13416" s="98"/>
      <c r="EI13416" s="98"/>
      <c r="EJ13416" s="98"/>
    </row>
    <row r="13417" spans="135:140">
      <c r="EE13417" s="114"/>
      <c r="EF13417" s="98"/>
      <c r="EG13417" s="98"/>
      <c r="EH13417" s="98"/>
      <c r="EI13417" s="98"/>
      <c r="EJ13417" s="98"/>
    </row>
    <row r="13418" spans="135:140">
      <c r="EE13418" s="114"/>
      <c r="EF13418" s="98"/>
      <c r="EG13418" s="98"/>
      <c r="EH13418" s="98"/>
      <c r="EI13418" s="98"/>
      <c r="EJ13418" s="98"/>
    </row>
    <row r="13419" spans="135:140">
      <c r="EE13419" s="114"/>
      <c r="EF13419" s="98"/>
      <c r="EG13419" s="98"/>
      <c r="EH13419" s="98"/>
      <c r="EI13419" s="98"/>
      <c r="EJ13419" s="98"/>
    </row>
    <row r="13420" spans="135:140">
      <c r="EE13420" s="114"/>
      <c r="EF13420" s="98"/>
      <c r="EG13420" s="98"/>
      <c r="EH13420" s="98"/>
      <c r="EI13420" s="98"/>
      <c r="EJ13420" s="98"/>
    </row>
    <row r="13421" spans="135:140">
      <c r="EE13421" s="114"/>
      <c r="EF13421" s="98"/>
      <c r="EG13421" s="98"/>
      <c r="EH13421" s="98"/>
      <c r="EI13421" s="98"/>
      <c r="EJ13421" s="98"/>
    </row>
    <row r="13422" spans="135:140">
      <c r="EE13422" s="114"/>
      <c r="EF13422" s="98"/>
      <c r="EG13422" s="98"/>
      <c r="EH13422" s="98"/>
      <c r="EI13422" s="98"/>
      <c r="EJ13422" s="98"/>
    </row>
    <row r="13423" spans="135:140">
      <c r="EE13423" s="114"/>
      <c r="EF13423" s="98"/>
      <c r="EG13423" s="98"/>
      <c r="EH13423" s="98"/>
      <c r="EI13423" s="98"/>
      <c r="EJ13423" s="98"/>
    </row>
    <row r="13424" spans="135:140">
      <c r="EE13424" s="114"/>
      <c r="EF13424" s="98"/>
      <c r="EG13424" s="98"/>
      <c r="EH13424" s="98"/>
      <c r="EI13424" s="98"/>
      <c r="EJ13424" s="98"/>
    </row>
    <row r="13425" spans="135:140">
      <c r="EE13425" s="114"/>
      <c r="EF13425" s="98"/>
      <c r="EG13425" s="98"/>
      <c r="EH13425" s="98"/>
      <c r="EI13425" s="98"/>
      <c r="EJ13425" s="98"/>
    </row>
    <row r="13426" spans="135:140">
      <c r="EE13426" s="114"/>
      <c r="EF13426" s="98"/>
      <c r="EG13426" s="98"/>
      <c r="EH13426" s="98"/>
      <c r="EI13426" s="98"/>
      <c r="EJ13426" s="98"/>
    </row>
    <row r="13427" spans="135:140">
      <c r="EE13427" s="114"/>
      <c r="EF13427" s="98"/>
      <c r="EG13427" s="98"/>
      <c r="EH13427" s="98"/>
      <c r="EI13427" s="98"/>
      <c r="EJ13427" s="98"/>
    </row>
    <row r="13428" spans="135:140">
      <c r="EE13428" s="114"/>
      <c r="EF13428" s="98"/>
      <c r="EG13428" s="98"/>
      <c r="EH13428" s="98"/>
      <c r="EI13428" s="98"/>
      <c r="EJ13428" s="98"/>
    </row>
    <row r="13429" spans="135:140">
      <c r="EE13429" s="114"/>
      <c r="EF13429" s="98"/>
      <c r="EG13429" s="98"/>
      <c r="EH13429" s="98"/>
      <c r="EI13429" s="98"/>
      <c r="EJ13429" s="98"/>
    </row>
    <row r="13430" spans="135:140">
      <c r="EE13430" s="114"/>
      <c r="EF13430" s="98"/>
      <c r="EG13430" s="98"/>
      <c r="EH13430" s="98"/>
      <c r="EI13430" s="98"/>
      <c r="EJ13430" s="98"/>
    </row>
    <row r="13431" spans="135:140">
      <c r="EE13431" s="114"/>
      <c r="EF13431" s="98"/>
      <c r="EG13431" s="98"/>
      <c r="EH13431" s="98"/>
      <c r="EI13431" s="98"/>
      <c r="EJ13431" s="98"/>
    </row>
    <row r="13432" spans="135:140">
      <c r="EE13432" s="114"/>
      <c r="EF13432" s="98"/>
      <c r="EG13432" s="98"/>
      <c r="EH13432" s="98"/>
      <c r="EI13432" s="98"/>
      <c r="EJ13432" s="98"/>
    </row>
    <row r="13433" spans="135:140">
      <c r="EE13433" s="114"/>
      <c r="EF13433" s="98"/>
      <c r="EG13433" s="98"/>
      <c r="EH13433" s="98"/>
      <c r="EI13433" s="98"/>
      <c r="EJ13433" s="98"/>
    </row>
    <row r="13434" spans="135:140">
      <c r="EE13434" s="114"/>
      <c r="EF13434" s="98"/>
      <c r="EG13434" s="98"/>
      <c r="EH13434" s="98"/>
      <c r="EI13434" s="98"/>
      <c r="EJ13434" s="98"/>
    </row>
    <row r="13435" spans="135:140">
      <c r="EE13435" s="114"/>
      <c r="EF13435" s="98"/>
      <c r="EG13435" s="98"/>
      <c r="EH13435" s="98"/>
      <c r="EI13435" s="98"/>
      <c r="EJ13435" s="98"/>
    </row>
    <row r="13436" spans="135:140">
      <c r="EE13436" s="114"/>
      <c r="EF13436" s="98"/>
      <c r="EG13436" s="98"/>
      <c r="EH13436" s="98"/>
      <c r="EI13436" s="98"/>
      <c r="EJ13436" s="98"/>
    </row>
    <row r="13437" spans="135:140">
      <c r="EE13437" s="114"/>
      <c r="EF13437" s="98"/>
      <c r="EG13437" s="98"/>
      <c r="EH13437" s="98"/>
      <c r="EI13437" s="98"/>
      <c r="EJ13437" s="98"/>
    </row>
    <row r="13438" spans="135:140">
      <c r="EE13438" s="114"/>
      <c r="EF13438" s="98"/>
      <c r="EG13438" s="98"/>
      <c r="EH13438" s="98"/>
      <c r="EI13438" s="98"/>
      <c r="EJ13438" s="98"/>
    </row>
    <row r="13439" spans="135:140">
      <c r="EE13439" s="114"/>
      <c r="EF13439" s="98"/>
      <c r="EG13439" s="98"/>
      <c r="EH13439" s="98"/>
      <c r="EI13439" s="98"/>
      <c r="EJ13439" s="98"/>
    </row>
    <row r="13440" spans="135:140">
      <c r="EE13440" s="114"/>
      <c r="EF13440" s="98"/>
      <c r="EG13440" s="98"/>
      <c r="EH13440" s="98"/>
      <c r="EI13440" s="98"/>
      <c r="EJ13440" s="98"/>
    </row>
    <row r="13441" spans="135:140">
      <c r="EE13441" s="114"/>
      <c r="EF13441" s="98"/>
      <c r="EG13441" s="98"/>
      <c r="EH13441" s="98"/>
      <c r="EI13441" s="98"/>
      <c r="EJ13441" s="98"/>
    </row>
    <row r="13442" spans="135:140">
      <c r="EE13442" s="114"/>
      <c r="EF13442" s="98"/>
      <c r="EG13442" s="98"/>
      <c r="EH13442" s="98"/>
      <c r="EI13442" s="98"/>
      <c r="EJ13442" s="98"/>
    </row>
    <row r="13443" spans="135:140">
      <c r="EE13443" s="114"/>
      <c r="EF13443" s="98"/>
      <c r="EG13443" s="98"/>
      <c r="EH13443" s="98"/>
      <c r="EI13443" s="98"/>
      <c r="EJ13443" s="98"/>
    </row>
    <row r="13444" spans="135:140">
      <c r="EE13444" s="114"/>
      <c r="EF13444" s="98"/>
      <c r="EG13444" s="98"/>
      <c r="EH13444" s="98"/>
      <c r="EI13444" s="98"/>
      <c r="EJ13444" s="98"/>
    </row>
    <row r="13445" spans="135:140">
      <c r="EE13445" s="114"/>
      <c r="EF13445" s="98"/>
      <c r="EG13445" s="98"/>
      <c r="EH13445" s="98"/>
      <c r="EI13445" s="98"/>
      <c r="EJ13445" s="98"/>
    </row>
    <row r="13446" spans="135:140">
      <c r="EE13446" s="114"/>
      <c r="EF13446" s="98"/>
      <c r="EG13446" s="98"/>
      <c r="EH13446" s="98"/>
      <c r="EI13446" s="98"/>
      <c r="EJ13446" s="98"/>
    </row>
    <row r="13447" spans="135:140">
      <c r="EE13447" s="114"/>
      <c r="EF13447" s="98"/>
      <c r="EG13447" s="98"/>
      <c r="EH13447" s="98"/>
      <c r="EI13447" s="98"/>
      <c r="EJ13447" s="98"/>
    </row>
    <row r="13448" spans="135:140">
      <c r="EE13448" s="114"/>
      <c r="EF13448" s="98"/>
      <c r="EG13448" s="98"/>
      <c r="EH13448" s="98"/>
      <c r="EI13448" s="98"/>
      <c r="EJ13448" s="98"/>
    </row>
    <row r="13449" spans="135:140">
      <c r="EE13449" s="114"/>
      <c r="EF13449" s="98"/>
      <c r="EG13449" s="98"/>
      <c r="EH13449" s="98"/>
      <c r="EI13449" s="98"/>
      <c r="EJ13449" s="98"/>
    </row>
    <row r="13450" spans="135:140">
      <c r="EE13450" s="114"/>
      <c r="EF13450" s="98"/>
      <c r="EG13450" s="98"/>
      <c r="EH13450" s="98"/>
      <c r="EI13450" s="98"/>
      <c r="EJ13450" s="98"/>
    </row>
    <row r="13451" spans="135:140">
      <c r="EE13451" s="114"/>
      <c r="EF13451" s="98"/>
      <c r="EG13451" s="98"/>
      <c r="EH13451" s="98"/>
      <c r="EI13451" s="98"/>
      <c r="EJ13451" s="98"/>
    </row>
    <row r="13452" spans="135:140">
      <c r="EE13452" s="114"/>
      <c r="EF13452" s="98"/>
      <c r="EG13452" s="98"/>
      <c r="EH13452" s="98"/>
      <c r="EI13452" s="98"/>
      <c r="EJ13452" s="98"/>
    </row>
    <row r="13453" spans="135:140">
      <c r="EE13453" s="114"/>
      <c r="EF13453" s="98"/>
      <c r="EG13453" s="98"/>
      <c r="EH13453" s="98"/>
      <c r="EI13453" s="98"/>
      <c r="EJ13453" s="98"/>
    </row>
    <row r="13454" spans="135:140">
      <c r="EE13454" s="114"/>
      <c r="EF13454" s="98"/>
      <c r="EG13454" s="98"/>
      <c r="EH13454" s="98"/>
      <c r="EI13454" s="98"/>
      <c r="EJ13454" s="98"/>
    </row>
    <row r="13455" spans="135:140">
      <c r="EE13455" s="114"/>
      <c r="EF13455" s="98"/>
      <c r="EG13455" s="98"/>
      <c r="EH13455" s="98"/>
      <c r="EI13455" s="98"/>
      <c r="EJ13455" s="98"/>
    </row>
    <row r="13456" spans="135:140">
      <c r="EE13456" s="114"/>
      <c r="EF13456" s="98"/>
      <c r="EG13456" s="98"/>
      <c r="EH13456" s="98"/>
      <c r="EI13456" s="98"/>
      <c r="EJ13456" s="98"/>
    </row>
    <row r="13457" spans="135:140">
      <c r="EE13457" s="114"/>
      <c r="EF13457" s="98"/>
      <c r="EG13457" s="98"/>
      <c r="EH13457" s="98"/>
      <c r="EI13457" s="98"/>
      <c r="EJ13457" s="98"/>
    </row>
    <row r="13458" spans="135:140">
      <c r="EE13458" s="114"/>
      <c r="EF13458" s="98"/>
      <c r="EG13458" s="98"/>
      <c r="EH13458" s="98"/>
      <c r="EI13458" s="98"/>
      <c r="EJ13458" s="98"/>
    </row>
    <row r="13459" spans="135:140">
      <c r="EE13459" s="114"/>
      <c r="EF13459" s="98"/>
      <c r="EG13459" s="98"/>
      <c r="EH13459" s="98"/>
      <c r="EI13459" s="98"/>
      <c r="EJ13459" s="98"/>
    </row>
    <row r="13460" spans="135:140">
      <c r="EE13460" s="114"/>
      <c r="EF13460" s="98"/>
      <c r="EG13460" s="98"/>
      <c r="EH13460" s="98"/>
      <c r="EI13460" s="98"/>
      <c r="EJ13460" s="98"/>
    </row>
    <row r="13461" spans="135:140">
      <c r="EE13461" s="114"/>
      <c r="EF13461" s="98"/>
      <c r="EG13461" s="98"/>
      <c r="EH13461" s="98"/>
      <c r="EI13461" s="98"/>
      <c r="EJ13461" s="98"/>
    </row>
    <row r="13462" spans="135:140">
      <c r="EE13462" s="114"/>
      <c r="EF13462" s="98"/>
      <c r="EG13462" s="98"/>
      <c r="EH13462" s="98"/>
      <c r="EI13462" s="98"/>
      <c r="EJ13462" s="98"/>
    </row>
    <row r="13463" spans="135:140">
      <c r="EE13463" s="114"/>
      <c r="EF13463" s="98"/>
      <c r="EG13463" s="98"/>
      <c r="EH13463" s="98"/>
      <c r="EI13463" s="98"/>
      <c r="EJ13463" s="98"/>
    </row>
    <row r="13464" spans="135:140">
      <c r="EE13464" s="114"/>
      <c r="EF13464" s="98"/>
      <c r="EG13464" s="98"/>
      <c r="EH13464" s="98"/>
      <c r="EI13464" s="98"/>
      <c r="EJ13464" s="98"/>
    </row>
    <row r="13465" spans="135:140">
      <c r="EE13465" s="114"/>
      <c r="EF13465" s="98"/>
      <c r="EG13465" s="98"/>
      <c r="EH13465" s="98"/>
      <c r="EI13465" s="98"/>
      <c r="EJ13465" s="98"/>
    </row>
    <row r="13466" spans="135:140">
      <c r="EE13466" s="114"/>
      <c r="EF13466" s="98"/>
      <c r="EG13466" s="98"/>
      <c r="EH13466" s="98"/>
      <c r="EI13466" s="98"/>
      <c r="EJ13466" s="98"/>
    </row>
    <row r="13467" spans="135:140">
      <c r="EE13467" s="114"/>
      <c r="EF13467" s="98"/>
      <c r="EG13467" s="98"/>
      <c r="EH13467" s="98"/>
      <c r="EI13467" s="98"/>
      <c r="EJ13467" s="98"/>
    </row>
    <row r="13468" spans="135:140">
      <c r="EE13468" s="114"/>
      <c r="EF13468" s="98"/>
      <c r="EG13468" s="98"/>
      <c r="EH13468" s="98"/>
      <c r="EI13468" s="98"/>
      <c r="EJ13468" s="98"/>
    </row>
    <row r="13469" spans="135:140">
      <c r="EE13469" s="114"/>
      <c r="EF13469" s="98"/>
      <c r="EG13469" s="98"/>
      <c r="EH13469" s="98"/>
      <c r="EI13469" s="98"/>
      <c r="EJ13469" s="98"/>
    </row>
    <row r="13470" spans="135:140">
      <c r="EE13470" s="114"/>
      <c r="EF13470" s="98"/>
      <c r="EG13470" s="98"/>
      <c r="EH13470" s="98"/>
      <c r="EI13470" s="98"/>
      <c r="EJ13470" s="98"/>
    </row>
    <row r="13471" spans="135:140">
      <c r="EE13471" s="114"/>
      <c r="EF13471" s="98"/>
      <c r="EG13471" s="98"/>
      <c r="EH13471" s="98"/>
      <c r="EI13471" s="98"/>
      <c r="EJ13471" s="98"/>
    </row>
    <row r="13472" spans="135:140">
      <c r="EE13472" s="114"/>
      <c r="EF13472" s="98"/>
      <c r="EG13472" s="98"/>
      <c r="EH13472" s="98"/>
      <c r="EI13472" s="98"/>
      <c r="EJ13472" s="98"/>
    </row>
    <row r="13473" spans="135:140">
      <c r="EE13473" s="114"/>
      <c r="EF13473" s="98"/>
      <c r="EG13473" s="98"/>
      <c r="EH13473" s="98"/>
      <c r="EI13473" s="98"/>
      <c r="EJ13473" s="98"/>
    </row>
    <row r="13474" spans="135:140">
      <c r="EE13474" s="114"/>
      <c r="EF13474" s="98"/>
      <c r="EG13474" s="98"/>
      <c r="EH13474" s="98"/>
      <c r="EI13474" s="98"/>
      <c r="EJ13474" s="98"/>
    </row>
    <row r="13475" spans="135:140">
      <c r="EE13475" s="114"/>
      <c r="EF13475" s="98"/>
      <c r="EG13475" s="98"/>
      <c r="EH13475" s="98"/>
      <c r="EI13475" s="98"/>
      <c r="EJ13475" s="98"/>
    </row>
    <row r="13476" spans="135:140">
      <c r="EE13476" s="114"/>
      <c r="EF13476" s="98"/>
      <c r="EG13476" s="98"/>
      <c r="EH13476" s="98"/>
      <c r="EI13476" s="98"/>
      <c r="EJ13476" s="98"/>
    </row>
    <row r="13477" spans="135:140">
      <c r="EE13477" s="114"/>
      <c r="EF13477" s="98"/>
      <c r="EG13477" s="98"/>
      <c r="EH13477" s="98"/>
      <c r="EI13477" s="98"/>
      <c r="EJ13477" s="98"/>
    </row>
    <row r="13478" spans="135:140">
      <c r="EE13478" s="114"/>
      <c r="EF13478" s="98"/>
      <c r="EG13478" s="98"/>
      <c r="EH13478" s="98"/>
      <c r="EI13478" s="98"/>
      <c r="EJ13478" s="98"/>
    </row>
    <row r="13479" spans="135:140">
      <c r="EE13479" s="114"/>
      <c r="EF13479" s="98"/>
      <c r="EG13479" s="98"/>
      <c r="EH13479" s="98"/>
      <c r="EI13479" s="98"/>
      <c r="EJ13479" s="98"/>
    </row>
    <row r="13480" spans="135:140">
      <c r="EE13480" s="114"/>
      <c r="EF13480" s="98"/>
      <c r="EG13480" s="98"/>
      <c r="EH13480" s="98"/>
      <c r="EI13480" s="98"/>
      <c r="EJ13480" s="98"/>
    </row>
    <row r="13481" spans="135:140">
      <c r="EE13481" s="114"/>
      <c r="EF13481" s="98"/>
      <c r="EG13481" s="98"/>
      <c r="EH13481" s="98"/>
      <c r="EI13481" s="98"/>
      <c r="EJ13481" s="98"/>
    </row>
    <row r="13482" spans="135:140">
      <c r="EE13482" s="114"/>
      <c r="EF13482" s="98"/>
      <c r="EG13482" s="98"/>
      <c r="EH13482" s="98"/>
      <c r="EI13482" s="98"/>
      <c r="EJ13482" s="98"/>
    </row>
    <row r="13483" spans="135:140">
      <c r="EE13483" s="114"/>
      <c r="EF13483" s="98"/>
      <c r="EG13483" s="98"/>
      <c r="EH13483" s="98"/>
      <c r="EI13483" s="98"/>
      <c r="EJ13483" s="98"/>
    </row>
    <row r="13484" spans="135:140">
      <c r="EE13484" s="114"/>
      <c r="EF13484" s="98"/>
      <c r="EG13484" s="98"/>
      <c r="EH13484" s="98"/>
      <c r="EI13484" s="98"/>
      <c r="EJ13484" s="98"/>
    </row>
    <row r="13485" spans="135:140">
      <c r="EE13485" s="114"/>
      <c r="EF13485" s="98"/>
      <c r="EG13485" s="98"/>
      <c r="EH13485" s="98"/>
      <c r="EI13485" s="98"/>
      <c r="EJ13485" s="98"/>
    </row>
    <row r="13486" spans="135:140">
      <c r="EE13486" s="114"/>
      <c r="EF13486" s="98"/>
      <c r="EG13486" s="98"/>
      <c r="EH13486" s="98"/>
      <c r="EI13486" s="98"/>
      <c r="EJ13486" s="98"/>
    </row>
    <row r="13487" spans="135:140">
      <c r="EE13487" s="114"/>
      <c r="EF13487" s="98"/>
      <c r="EG13487" s="98"/>
      <c r="EH13487" s="98"/>
      <c r="EI13487" s="98"/>
      <c r="EJ13487" s="98"/>
    </row>
    <row r="13488" spans="135:140">
      <c r="EE13488" s="114"/>
      <c r="EF13488" s="98"/>
      <c r="EG13488" s="98"/>
      <c r="EH13488" s="98"/>
      <c r="EI13488" s="98"/>
      <c r="EJ13488" s="98"/>
    </row>
    <row r="13489" spans="135:140">
      <c r="EE13489" s="114"/>
      <c r="EF13489" s="98"/>
      <c r="EG13489" s="98"/>
      <c r="EH13489" s="98"/>
      <c r="EI13489" s="98"/>
      <c r="EJ13489" s="98"/>
    </row>
    <row r="13490" spans="135:140">
      <c r="EE13490" s="114"/>
      <c r="EF13490" s="98"/>
      <c r="EG13490" s="98"/>
      <c r="EH13490" s="98"/>
      <c r="EI13490" s="98"/>
      <c r="EJ13490" s="98"/>
    </row>
    <row r="13491" spans="135:140">
      <c r="EE13491" s="114"/>
      <c r="EF13491" s="98"/>
      <c r="EG13491" s="98"/>
      <c r="EH13491" s="98"/>
      <c r="EI13491" s="98"/>
      <c r="EJ13491" s="98"/>
    </row>
    <row r="13492" spans="135:140">
      <c r="EE13492" s="114"/>
      <c r="EF13492" s="98"/>
      <c r="EG13492" s="98"/>
      <c r="EH13492" s="98"/>
      <c r="EI13492" s="98"/>
      <c r="EJ13492" s="98"/>
    </row>
    <row r="13493" spans="135:140">
      <c r="EE13493" s="114"/>
      <c r="EF13493" s="98"/>
      <c r="EG13493" s="98"/>
      <c r="EH13493" s="98"/>
      <c r="EI13493" s="98"/>
      <c r="EJ13493" s="98"/>
    </row>
    <row r="13494" spans="135:140">
      <c r="EE13494" s="114"/>
      <c r="EF13494" s="98"/>
      <c r="EG13494" s="98"/>
      <c r="EH13494" s="98"/>
      <c r="EI13494" s="98"/>
      <c r="EJ13494" s="98"/>
    </row>
    <row r="13495" spans="135:140">
      <c r="EE13495" s="114"/>
      <c r="EF13495" s="98"/>
      <c r="EG13495" s="98"/>
      <c r="EH13495" s="98"/>
      <c r="EI13495" s="98"/>
      <c r="EJ13495" s="98"/>
    </row>
    <row r="13496" spans="135:140">
      <c r="EE13496" s="114"/>
      <c r="EF13496" s="98"/>
      <c r="EG13496" s="98"/>
      <c r="EH13496" s="98"/>
      <c r="EI13496" s="98"/>
      <c r="EJ13496" s="98"/>
    </row>
    <row r="13497" spans="135:140">
      <c r="EE13497" s="114"/>
      <c r="EF13497" s="98"/>
      <c r="EG13497" s="98"/>
      <c r="EH13497" s="98"/>
      <c r="EI13497" s="98"/>
      <c r="EJ13497" s="98"/>
    </row>
    <row r="13498" spans="135:140">
      <c r="EE13498" s="114"/>
      <c r="EF13498" s="98"/>
      <c r="EG13498" s="98"/>
      <c r="EH13498" s="98"/>
      <c r="EI13498" s="98"/>
      <c r="EJ13498" s="98"/>
    </row>
    <row r="13499" spans="135:140">
      <c r="EE13499" s="114"/>
      <c r="EF13499" s="98"/>
      <c r="EG13499" s="98"/>
      <c r="EH13499" s="98"/>
      <c r="EI13499" s="98"/>
      <c r="EJ13499" s="98"/>
    </row>
    <row r="13500" spans="135:140">
      <c r="EE13500" s="114"/>
      <c r="EF13500" s="98"/>
      <c r="EG13500" s="98"/>
      <c r="EH13500" s="98"/>
      <c r="EI13500" s="98"/>
      <c r="EJ13500" s="98"/>
    </row>
    <row r="13501" spans="135:140">
      <c r="EE13501" s="114"/>
      <c r="EF13501" s="98"/>
      <c r="EG13501" s="98"/>
      <c r="EH13501" s="98"/>
      <c r="EI13501" s="98"/>
      <c r="EJ13501" s="98"/>
    </row>
    <row r="13502" spans="135:140">
      <c r="EE13502" s="114"/>
      <c r="EF13502" s="98"/>
      <c r="EG13502" s="98"/>
      <c r="EH13502" s="98"/>
      <c r="EI13502" s="98"/>
      <c r="EJ13502" s="98"/>
    </row>
    <row r="13503" spans="135:140">
      <c r="EE13503" s="114"/>
      <c r="EF13503" s="98"/>
      <c r="EG13503" s="98"/>
      <c r="EH13503" s="98"/>
      <c r="EI13503" s="98"/>
      <c r="EJ13503" s="98"/>
    </row>
    <row r="13504" spans="135:140">
      <c r="EE13504" s="114"/>
      <c r="EF13504" s="98"/>
      <c r="EG13504" s="98"/>
      <c r="EH13504" s="98"/>
      <c r="EI13504" s="98"/>
      <c r="EJ13504" s="98"/>
    </row>
    <row r="13505" spans="135:140">
      <c r="EE13505" s="114"/>
      <c r="EF13505" s="98"/>
      <c r="EG13505" s="98"/>
      <c r="EH13505" s="98"/>
      <c r="EI13505" s="98"/>
      <c r="EJ13505" s="98"/>
    </row>
    <row r="13506" spans="135:140">
      <c r="EE13506" s="114"/>
      <c r="EF13506" s="98"/>
      <c r="EG13506" s="98"/>
      <c r="EH13506" s="98"/>
      <c r="EI13506" s="98"/>
      <c r="EJ13506" s="98"/>
    </row>
    <row r="13507" spans="135:140">
      <c r="EE13507" s="114"/>
      <c r="EF13507" s="98"/>
      <c r="EG13507" s="98"/>
      <c r="EH13507" s="98"/>
      <c r="EI13507" s="98"/>
      <c r="EJ13507" s="98"/>
    </row>
    <row r="13508" spans="135:140">
      <c r="EE13508" s="114"/>
      <c r="EF13508" s="98"/>
      <c r="EG13508" s="98"/>
      <c r="EH13508" s="98"/>
      <c r="EI13508" s="98"/>
      <c r="EJ13508" s="98"/>
    </row>
    <row r="13509" spans="135:140">
      <c r="EE13509" s="114"/>
      <c r="EF13509" s="98"/>
      <c r="EG13509" s="98"/>
      <c r="EH13509" s="98"/>
      <c r="EI13509" s="98"/>
      <c r="EJ13509" s="98"/>
    </row>
    <row r="13510" spans="135:140">
      <c r="EE13510" s="114"/>
      <c r="EF13510" s="98"/>
      <c r="EG13510" s="98"/>
      <c r="EH13510" s="98"/>
      <c r="EI13510" s="98"/>
      <c r="EJ13510" s="98"/>
    </row>
    <row r="13511" spans="135:140">
      <c r="EE13511" s="114"/>
      <c r="EF13511" s="98"/>
      <c r="EG13511" s="98"/>
      <c r="EH13511" s="98"/>
      <c r="EI13511" s="98"/>
      <c r="EJ13511" s="98"/>
    </row>
    <row r="13512" spans="135:140">
      <c r="EE13512" s="114"/>
      <c r="EF13512" s="98"/>
      <c r="EG13512" s="98"/>
      <c r="EH13512" s="98"/>
      <c r="EI13512" s="98"/>
      <c r="EJ13512" s="98"/>
    </row>
    <row r="13513" spans="135:140">
      <c r="EE13513" s="114"/>
      <c r="EF13513" s="98"/>
      <c r="EG13513" s="98"/>
      <c r="EH13513" s="98"/>
      <c r="EI13513" s="98"/>
      <c r="EJ13513" s="98"/>
    </row>
    <row r="13514" spans="135:140">
      <c r="EE13514" s="114"/>
      <c r="EF13514" s="98"/>
      <c r="EG13514" s="98"/>
      <c r="EH13514" s="98"/>
      <c r="EI13514" s="98"/>
      <c r="EJ13514" s="98"/>
    </row>
    <row r="13515" spans="135:140">
      <c r="EE13515" s="114"/>
      <c r="EF13515" s="98"/>
      <c r="EG13515" s="98"/>
      <c r="EH13515" s="98"/>
      <c r="EI13515" s="98"/>
      <c r="EJ13515" s="98"/>
    </row>
    <row r="13516" spans="135:140">
      <c r="EE13516" s="114"/>
      <c r="EF13516" s="98"/>
      <c r="EG13516" s="98"/>
      <c r="EH13516" s="98"/>
      <c r="EI13516" s="98"/>
      <c r="EJ13516" s="98"/>
    </row>
    <row r="13517" spans="135:140">
      <c r="EE13517" s="114"/>
      <c r="EF13517" s="98"/>
      <c r="EG13517" s="98"/>
      <c r="EH13517" s="98"/>
      <c r="EI13517" s="98"/>
      <c r="EJ13517" s="98"/>
    </row>
    <row r="13518" spans="135:140">
      <c r="EE13518" s="114"/>
      <c r="EF13518" s="98"/>
      <c r="EG13518" s="98"/>
      <c r="EH13518" s="98"/>
      <c r="EI13518" s="98"/>
      <c r="EJ13518" s="98"/>
    </row>
    <row r="13519" spans="135:140">
      <c r="EE13519" s="114"/>
      <c r="EF13519" s="98"/>
      <c r="EG13519" s="98"/>
      <c r="EH13519" s="98"/>
      <c r="EI13519" s="98"/>
      <c r="EJ13519" s="98"/>
    </row>
    <row r="13520" spans="135:140">
      <c r="EE13520" s="114"/>
      <c r="EF13520" s="98"/>
      <c r="EG13520" s="98"/>
      <c r="EH13520" s="98"/>
      <c r="EI13520" s="98"/>
      <c r="EJ13520" s="98"/>
    </row>
    <row r="13521" spans="135:140">
      <c r="EE13521" s="114"/>
      <c r="EF13521" s="98"/>
      <c r="EG13521" s="98"/>
      <c r="EH13521" s="98"/>
      <c r="EI13521" s="98"/>
      <c r="EJ13521" s="98"/>
    </row>
    <row r="13522" spans="135:140">
      <c r="EE13522" s="114"/>
      <c r="EF13522" s="98"/>
      <c r="EG13522" s="98"/>
      <c r="EH13522" s="98"/>
      <c r="EI13522" s="98"/>
      <c r="EJ13522" s="98"/>
    </row>
    <row r="13523" spans="135:140">
      <c r="EE13523" s="114"/>
      <c r="EF13523" s="98"/>
      <c r="EG13523" s="98"/>
      <c r="EH13523" s="98"/>
      <c r="EI13523" s="98"/>
      <c r="EJ13523" s="98"/>
    </row>
    <row r="13524" spans="135:140">
      <c r="EE13524" s="114"/>
      <c r="EF13524" s="98"/>
      <c r="EG13524" s="98"/>
      <c r="EH13524" s="98"/>
      <c r="EI13524" s="98"/>
      <c r="EJ13524" s="98"/>
    </row>
    <row r="13525" spans="135:140">
      <c r="EE13525" s="114"/>
      <c r="EF13525" s="98"/>
      <c r="EG13525" s="98"/>
      <c r="EH13525" s="98"/>
      <c r="EI13525" s="98"/>
      <c r="EJ13525" s="98"/>
    </row>
    <row r="13526" spans="135:140">
      <c r="EE13526" s="114"/>
      <c r="EF13526" s="98"/>
      <c r="EG13526" s="98"/>
      <c r="EH13526" s="98"/>
      <c r="EI13526" s="98"/>
      <c r="EJ13526" s="98"/>
    </row>
    <row r="13527" spans="135:140">
      <c r="EE13527" s="114"/>
      <c r="EF13527" s="98"/>
      <c r="EG13527" s="98"/>
      <c r="EH13527" s="98"/>
      <c r="EI13527" s="98"/>
      <c r="EJ13527" s="98"/>
    </row>
    <row r="13528" spans="135:140">
      <c r="EE13528" s="114"/>
      <c r="EF13528" s="98"/>
      <c r="EG13528" s="98"/>
      <c r="EH13528" s="98"/>
      <c r="EI13528" s="98"/>
      <c r="EJ13528" s="98"/>
    </row>
    <row r="13529" spans="135:140">
      <c r="EE13529" s="114"/>
      <c r="EF13529" s="98"/>
      <c r="EG13529" s="98"/>
      <c r="EH13529" s="98"/>
      <c r="EI13529" s="98"/>
      <c r="EJ13529" s="98"/>
    </row>
    <row r="13530" spans="135:140">
      <c r="EE13530" s="114"/>
      <c r="EF13530" s="98"/>
      <c r="EG13530" s="98"/>
      <c r="EH13530" s="98"/>
      <c r="EI13530" s="98"/>
      <c r="EJ13530" s="98"/>
    </row>
    <row r="13531" spans="135:140">
      <c r="EE13531" s="114"/>
      <c r="EF13531" s="98"/>
      <c r="EG13531" s="98"/>
      <c r="EH13531" s="98"/>
      <c r="EI13531" s="98"/>
      <c r="EJ13531" s="98"/>
    </row>
    <row r="13532" spans="135:140">
      <c r="EE13532" s="114"/>
      <c r="EF13532" s="98"/>
      <c r="EG13532" s="98"/>
      <c r="EH13532" s="98"/>
      <c r="EI13532" s="98"/>
      <c r="EJ13532" s="98"/>
    </row>
    <row r="13533" spans="135:140">
      <c r="EE13533" s="114"/>
      <c r="EF13533" s="98"/>
      <c r="EG13533" s="98"/>
      <c r="EH13533" s="98"/>
      <c r="EI13533" s="98"/>
      <c r="EJ13533" s="98"/>
    </row>
    <row r="13534" spans="135:140">
      <c r="EE13534" s="114"/>
      <c r="EF13534" s="98"/>
      <c r="EG13534" s="98"/>
      <c r="EH13534" s="98"/>
      <c r="EI13534" s="98"/>
      <c r="EJ13534" s="98"/>
    </row>
    <row r="13535" spans="135:140">
      <c r="EE13535" s="114"/>
      <c r="EF13535" s="98"/>
      <c r="EG13535" s="98"/>
      <c r="EH13535" s="98"/>
      <c r="EI13535" s="98"/>
      <c r="EJ13535" s="98"/>
    </row>
    <row r="13536" spans="135:140">
      <c r="EE13536" s="114"/>
      <c r="EF13536" s="98"/>
      <c r="EG13536" s="98"/>
      <c r="EH13536" s="98"/>
      <c r="EI13536" s="98"/>
      <c r="EJ13536" s="98"/>
    </row>
    <row r="13537" spans="135:140">
      <c r="EE13537" s="114"/>
      <c r="EF13537" s="98"/>
      <c r="EG13537" s="98"/>
      <c r="EH13537" s="98"/>
      <c r="EI13537" s="98"/>
      <c r="EJ13537" s="98"/>
    </row>
    <row r="13538" spans="135:140">
      <c r="EE13538" s="114"/>
      <c r="EF13538" s="98"/>
      <c r="EG13538" s="98"/>
      <c r="EH13538" s="98"/>
      <c r="EI13538" s="98"/>
      <c r="EJ13538" s="98"/>
    </row>
    <row r="13539" spans="135:140">
      <c r="EE13539" s="114"/>
      <c r="EF13539" s="98"/>
      <c r="EG13539" s="98"/>
      <c r="EH13539" s="98"/>
      <c r="EI13539" s="98"/>
      <c r="EJ13539" s="98"/>
    </row>
    <row r="13540" spans="135:140">
      <c r="EE13540" s="114"/>
      <c r="EF13540" s="98"/>
      <c r="EG13540" s="98"/>
      <c r="EH13540" s="98"/>
      <c r="EI13540" s="98"/>
      <c r="EJ13540" s="98"/>
    </row>
    <row r="13541" spans="135:140">
      <c r="EE13541" s="114"/>
      <c r="EF13541" s="98"/>
      <c r="EG13541" s="98"/>
      <c r="EH13541" s="98"/>
      <c r="EI13541" s="98"/>
      <c r="EJ13541" s="98"/>
    </row>
    <row r="13542" spans="135:140">
      <c r="EE13542" s="114"/>
      <c r="EF13542" s="98"/>
      <c r="EG13542" s="98"/>
      <c r="EH13542" s="98"/>
      <c r="EI13542" s="98"/>
      <c r="EJ13542" s="98"/>
    </row>
    <row r="13543" spans="135:140">
      <c r="EE13543" s="114"/>
      <c r="EF13543" s="98"/>
      <c r="EG13543" s="98"/>
      <c r="EH13543" s="98"/>
      <c r="EI13543" s="98"/>
      <c r="EJ13543" s="98"/>
    </row>
    <row r="13544" spans="135:140">
      <c r="EE13544" s="114"/>
      <c r="EF13544" s="98"/>
      <c r="EG13544" s="98"/>
      <c r="EH13544" s="98"/>
      <c r="EI13544" s="98"/>
      <c r="EJ13544" s="98"/>
    </row>
    <row r="13545" spans="135:140">
      <c r="EE13545" s="114"/>
      <c r="EF13545" s="98"/>
      <c r="EG13545" s="98"/>
      <c r="EH13545" s="98"/>
      <c r="EI13545" s="98"/>
      <c r="EJ13545" s="98"/>
    </row>
    <row r="13546" spans="135:140">
      <c r="EE13546" s="114"/>
      <c r="EF13546" s="98"/>
      <c r="EG13546" s="98"/>
      <c r="EH13546" s="98"/>
      <c r="EI13546" s="98"/>
      <c r="EJ13546" s="98"/>
    </row>
    <row r="13547" spans="135:140">
      <c r="EE13547" s="114"/>
      <c r="EF13547" s="98"/>
      <c r="EG13547" s="98"/>
      <c r="EH13547" s="98"/>
      <c r="EI13547" s="98"/>
      <c r="EJ13547" s="98"/>
    </row>
    <row r="13548" spans="135:140">
      <c r="EE13548" s="114"/>
      <c r="EF13548" s="98"/>
      <c r="EG13548" s="98"/>
      <c r="EH13548" s="98"/>
      <c r="EI13548" s="98"/>
      <c r="EJ13548" s="98"/>
    </row>
    <row r="13549" spans="135:140">
      <c r="EE13549" s="114"/>
      <c r="EF13549" s="98"/>
      <c r="EG13549" s="98"/>
      <c r="EH13549" s="98"/>
      <c r="EI13549" s="98"/>
      <c r="EJ13549" s="98"/>
    </row>
    <row r="13550" spans="135:140">
      <c r="EE13550" s="114"/>
      <c r="EF13550" s="98"/>
      <c r="EG13550" s="98"/>
      <c r="EH13550" s="98"/>
      <c r="EI13550" s="98"/>
      <c r="EJ13550" s="98"/>
    </row>
    <row r="13551" spans="135:140">
      <c r="EE13551" s="114"/>
      <c r="EF13551" s="98"/>
      <c r="EG13551" s="98"/>
      <c r="EH13551" s="98"/>
      <c r="EI13551" s="98"/>
      <c r="EJ13551" s="98"/>
    </row>
    <row r="13552" spans="135:140">
      <c r="EE13552" s="114"/>
      <c r="EF13552" s="98"/>
      <c r="EG13552" s="98"/>
      <c r="EH13552" s="98"/>
      <c r="EI13552" s="98"/>
      <c r="EJ13552" s="98"/>
    </row>
    <row r="13553" spans="135:140">
      <c r="EE13553" s="114"/>
      <c r="EF13553" s="98"/>
      <c r="EG13553" s="98"/>
      <c r="EH13553" s="98"/>
      <c r="EI13553" s="98"/>
      <c r="EJ13553" s="98"/>
    </row>
    <row r="13554" spans="135:140">
      <c r="EE13554" s="114"/>
      <c r="EF13554" s="98"/>
      <c r="EG13554" s="98"/>
      <c r="EH13554" s="98"/>
      <c r="EI13554" s="98"/>
      <c r="EJ13554" s="98"/>
    </row>
    <row r="13555" spans="135:140">
      <c r="EE13555" s="114"/>
      <c r="EF13555" s="98"/>
      <c r="EG13555" s="98"/>
      <c r="EH13555" s="98"/>
      <c r="EI13555" s="98"/>
      <c r="EJ13555" s="98"/>
    </row>
    <row r="13556" spans="135:140">
      <c r="EE13556" s="114"/>
      <c r="EF13556" s="98"/>
      <c r="EG13556" s="98"/>
      <c r="EH13556" s="98"/>
      <c r="EI13556" s="98"/>
      <c r="EJ13556" s="98"/>
    </row>
    <row r="13557" spans="135:140">
      <c r="EE13557" s="114"/>
      <c r="EF13557" s="98"/>
      <c r="EG13557" s="98"/>
      <c r="EH13557" s="98"/>
      <c r="EI13557" s="98"/>
      <c r="EJ13557" s="98"/>
    </row>
    <row r="13558" spans="135:140">
      <c r="EE13558" s="114"/>
      <c r="EF13558" s="98"/>
      <c r="EG13558" s="98"/>
      <c r="EH13558" s="98"/>
      <c r="EI13558" s="98"/>
      <c r="EJ13558" s="98"/>
    </row>
    <row r="13559" spans="135:140">
      <c r="EE13559" s="114"/>
      <c r="EF13559" s="98"/>
      <c r="EG13559" s="98"/>
      <c r="EH13559" s="98"/>
      <c r="EI13559" s="98"/>
      <c r="EJ13559" s="98"/>
    </row>
    <row r="13560" spans="135:140">
      <c r="EE13560" s="114"/>
      <c r="EF13560" s="98"/>
      <c r="EG13560" s="98"/>
      <c r="EH13560" s="98"/>
      <c r="EI13560" s="98"/>
      <c r="EJ13560" s="98"/>
    </row>
    <row r="13561" spans="135:140">
      <c r="EE13561" s="114"/>
      <c r="EF13561" s="98"/>
      <c r="EG13561" s="98"/>
      <c r="EH13561" s="98"/>
      <c r="EI13561" s="98"/>
      <c r="EJ13561" s="98"/>
    </row>
    <row r="13562" spans="135:140">
      <c r="EE13562" s="114"/>
      <c r="EF13562" s="98"/>
      <c r="EG13562" s="98"/>
      <c r="EH13562" s="98"/>
      <c r="EI13562" s="98"/>
      <c r="EJ13562" s="98"/>
    </row>
    <row r="13563" spans="135:140">
      <c r="EE13563" s="114"/>
      <c r="EF13563" s="98"/>
      <c r="EG13563" s="98"/>
      <c r="EH13563" s="98"/>
      <c r="EI13563" s="98"/>
      <c r="EJ13563" s="98"/>
    </row>
    <row r="13564" spans="135:140">
      <c r="EE13564" s="114"/>
      <c r="EF13564" s="98"/>
      <c r="EG13564" s="98"/>
      <c r="EH13564" s="98"/>
      <c r="EI13564" s="98"/>
      <c r="EJ13564" s="98"/>
    </row>
    <row r="13565" spans="135:140">
      <c r="EE13565" s="114"/>
      <c r="EF13565" s="98"/>
      <c r="EG13565" s="98"/>
      <c r="EH13565" s="98"/>
      <c r="EI13565" s="98"/>
      <c r="EJ13565" s="98"/>
    </row>
    <row r="13566" spans="135:140">
      <c r="EE13566" s="114"/>
      <c r="EF13566" s="98"/>
      <c r="EG13566" s="98"/>
      <c r="EH13566" s="98"/>
      <c r="EI13566" s="98"/>
      <c r="EJ13566" s="98"/>
    </row>
    <row r="13567" spans="135:140">
      <c r="EE13567" s="114"/>
      <c r="EF13567" s="98"/>
      <c r="EG13567" s="98"/>
      <c r="EH13567" s="98"/>
      <c r="EI13567" s="98"/>
      <c r="EJ13567" s="98"/>
    </row>
    <row r="13568" spans="135:140">
      <c r="EE13568" s="114"/>
      <c r="EF13568" s="98"/>
      <c r="EG13568" s="98"/>
      <c r="EH13568" s="98"/>
      <c r="EI13568" s="98"/>
      <c r="EJ13568" s="98"/>
    </row>
    <row r="13569" spans="135:140">
      <c r="EE13569" s="114"/>
      <c r="EF13569" s="98"/>
      <c r="EG13569" s="98"/>
      <c r="EH13569" s="98"/>
      <c r="EI13569" s="98"/>
      <c r="EJ13569" s="98"/>
    </row>
    <row r="13570" spans="135:140">
      <c r="EE13570" s="114"/>
      <c r="EF13570" s="98"/>
      <c r="EG13570" s="98"/>
      <c r="EH13570" s="98"/>
      <c r="EI13570" s="98"/>
      <c r="EJ13570" s="98"/>
    </row>
    <row r="13571" spans="135:140">
      <c r="EE13571" s="114"/>
      <c r="EF13571" s="98"/>
      <c r="EG13571" s="98"/>
      <c r="EH13571" s="98"/>
      <c r="EI13571" s="98"/>
      <c r="EJ13571" s="98"/>
    </row>
    <row r="13572" spans="135:140">
      <c r="EE13572" s="114"/>
      <c r="EF13572" s="98"/>
      <c r="EG13572" s="98"/>
      <c r="EH13572" s="98"/>
      <c r="EI13572" s="98"/>
      <c r="EJ13572" s="98"/>
    </row>
    <row r="13573" spans="135:140">
      <c r="EE13573" s="114"/>
      <c r="EF13573" s="98"/>
      <c r="EG13573" s="98"/>
      <c r="EH13573" s="98"/>
      <c r="EI13573" s="98"/>
      <c r="EJ13573" s="98"/>
    </row>
    <row r="13574" spans="135:140">
      <c r="EE13574" s="114"/>
      <c r="EF13574" s="98"/>
      <c r="EG13574" s="98"/>
      <c r="EH13574" s="98"/>
      <c r="EI13574" s="98"/>
      <c r="EJ13574" s="98"/>
    </row>
    <row r="13575" spans="135:140">
      <c r="EE13575" s="114"/>
      <c r="EF13575" s="98"/>
      <c r="EG13575" s="98"/>
      <c r="EH13575" s="98"/>
      <c r="EI13575" s="98"/>
      <c r="EJ13575" s="98"/>
    </row>
    <row r="13576" spans="135:140">
      <c r="EE13576" s="114"/>
      <c r="EF13576" s="98"/>
      <c r="EG13576" s="98"/>
      <c r="EH13576" s="98"/>
      <c r="EI13576" s="98"/>
      <c r="EJ13576" s="98"/>
    </row>
    <row r="13577" spans="135:140">
      <c r="EE13577" s="114"/>
      <c r="EF13577" s="98"/>
      <c r="EG13577" s="98"/>
      <c r="EH13577" s="98"/>
      <c r="EI13577" s="98"/>
      <c r="EJ13577" s="98"/>
    </row>
    <row r="13578" spans="135:140">
      <c r="EE13578" s="114"/>
      <c r="EF13578" s="98"/>
      <c r="EG13578" s="98"/>
      <c r="EH13578" s="98"/>
      <c r="EI13578" s="98"/>
      <c r="EJ13578" s="98"/>
    </row>
    <row r="13579" spans="135:140">
      <c r="EE13579" s="114"/>
      <c r="EF13579" s="98"/>
      <c r="EG13579" s="98"/>
      <c r="EH13579" s="98"/>
      <c r="EI13579" s="98"/>
      <c r="EJ13579" s="98"/>
    </row>
    <row r="13580" spans="135:140">
      <c r="EE13580" s="114"/>
      <c r="EF13580" s="98"/>
      <c r="EG13580" s="98"/>
      <c r="EH13580" s="98"/>
      <c r="EI13580" s="98"/>
      <c r="EJ13580" s="98"/>
    </row>
    <row r="13581" spans="135:140">
      <c r="EE13581" s="114"/>
      <c r="EF13581" s="98"/>
      <c r="EG13581" s="98"/>
      <c r="EH13581" s="98"/>
      <c r="EI13581" s="98"/>
      <c r="EJ13581" s="98"/>
    </row>
    <row r="13582" spans="135:140">
      <c r="EE13582" s="114"/>
      <c r="EF13582" s="98"/>
      <c r="EG13582" s="98"/>
      <c r="EH13582" s="98"/>
      <c r="EI13582" s="98"/>
      <c r="EJ13582" s="98"/>
    </row>
    <row r="13583" spans="135:140">
      <c r="EE13583" s="114"/>
      <c r="EF13583" s="98"/>
      <c r="EG13583" s="98"/>
      <c r="EH13583" s="98"/>
      <c r="EI13583" s="98"/>
      <c r="EJ13583" s="98"/>
    </row>
    <row r="13584" spans="135:140">
      <c r="EE13584" s="114"/>
      <c r="EF13584" s="98"/>
      <c r="EG13584" s="98"/>
      <c r="EH13584" s="98"/>
      <c r="EI13584" s="98"/>
      <c r="EJ13584" s="98"/>
    </row>
    <row r="13585" spans="135:140">
      <c r="EE13585" s="114"/>
      <c r="EF13585" s="98"/>
      <c r="EG13585" s="98"/>
      <c r="EH13585" s="98"/>
      <c r="EI13585" s="98"/>
      <c r="EJ13585" s="98"/>
    </row>
    <row r="13586" spans="135:140">
      <c r="EE13586" s="114"/>
      <c r="EF13586" s="98"/>
      <c r="EG13586" s="98"/>
      <c r="EH13586" s="98"/>
      <c r="EI13586" s="98"/>
      <c r="EJ13586" s="98"/>
    </row>
    <row r="13587" spans="135:140">
      <c r="EE13587" s="114"/>
      <c r="EF13587" s="98"/>
      <c r="EG13587" s="98"/>
      <c r="EH13587" s="98"/>
      <c r="EI13587" s="98"/>
      <c r="EJ13587" s="98"/>
    </row>
    <row r="13588" spans="135:140">
      <c r="EE13588" s="114"/>
      <c r="EF13588" s="98"/>
      <c r="EG13588" s="98"/>
      <c r="EH13588" s="98"/>
      <c r="EI13588" s="98"/>
      <c r="EJ13588" s="98"/>
    </row>
    <row r="13589" spans="135:140">
      <c r="EE13589" s="114"/>
      <c r="EF13589" s="98"/>
      <c r="EG13589" s="98"/>
      <c r="EH13589" s="98"/>
      <c r="EI13589" s="98"/>
      <c r="EJ13589" s="98"/>
    </row>
    <row r="13590" spans="135:140">
      <c r="EE13590" s="114"/>
      <c r="EF13590" s="98"/>
      <c r="EG13590" s="98"/>
      <c r="EH13590" s="98"/>
      <c r="EI13590" s="98"/>
      <c r="EJ13590" s="98"/>
    </row>
    <row r="13591" spans="135:140">
      <c r="EE13591" s="114"/>
      <c r="EF13591" s="98"/>
      <c r="EG13591" s="98"/>
      <c r="EH13591" s="98"/>
      <c r="EI13591" s="98"/>
      <c r="EJ13591" s="98"/>
    </row>
    <row r="13592" spans="135:140">
      <c r="EE13592" s="114"/>
      <c r="EF13592" s="98"/>
      <c r="EG13592" s="98"/>
      <c r="EH13592" s="98"/>
      <c r="EI13592" s="98"/>
      <c r="EJ13592" s="98"/>
    </row>
    <row r="13593" spans="135:140">
      <c r="EE13593" s="114"/>
      <c r="EF13593" s="98"/>
      <c r="EG13593" s="98"/>
      <c r="EH13593" s="98"/>
      <c r="EI13593" s="98"/>
      <c r="EJ13593" s="98"/>
    </row>
    <row r="13594" spans="135:140">
      <c r="EE13594" s="114"/>
      <c r="EF13594" s="98"/>
      <c r="EG13594" s="98"/>
      <c r="EH13594" s="98"/>
      <c r="EI13594" s="98"/>
      <c r="EJ13594" s="98"/>
    </row>
    <row r="13595" spans="135:140">
      <c r="EE13595" s="114"/>
      <c r="EF13595" s="98"/>
      <c r="EG13595" s="98"/>
      <c r="EH13595" s="98"/>
      <c r="EI13595" s="98"/>
      <c r="EJ13595" s="98"/>
    </row>
    <row r="13596" spans="135:140">
      <c r="EE13596" s="114"/>
      <c r="EF13596" s="98"/>
      <c r="EG13596" s="98"/>
      <c r="EH13596" s="98"/>
      <c r="EI13596" s="98"/>
      <c r="EJ13596" s="98"/>
    </row>
    <row r="13597" spans="135:140">
      <c r="EE13597" s="114"/>
      <c r="EF13597" s="98"/>
      <c r="EG13597" s="98"/>
      <c r="EH13597" s="98"/>
      <c r="EI13597" s="98"/>
      <c r="EJ13597" s="98"/>
    </row>
    <row r="13598" spans="135:140">
      <c r="EE13598" s="114"/>
      <c r="EF13598" s="98"/>
      <c r="EG13598" s="98"/>
      <c r="EH13598" s="98"/>
      <c r="EI13598" s="98"/>
      <c r="EJ13598" s="98"/>
    </row>
    <row r="13599" spans="135:140">
      <c r="EE13599" s="114"/>
      <c r="EF13599" s="98"/>
      <c r="EG13599" s="98"/>
      <c r="EH13599" s="98"/>
      <c r="EI13599" s="98"/>
      <c r="EJ13599" s="98"/>
    </row>
    <row r="13600" spans="135:140">
      <c r="EE13600" s="114"/>
      <c r="EF13600" s="98"/>
      <c r="EG13600" s="98"/>
      <c r="EH13600" s="98"/>
      <c r="EI13600" s="98"/>
      <c r="EJ13600" s="98"/>
    </row>
    <row r="13601" spans="135:140">
      <c r="EE13601" s="114"/>
      <c r="EF13601" s="98"/>
      <c r="EG13601" s="98"/>
      <c r="EH13601" s="98"/>
      <c r="EI13601" s="98"/>
      <c r="EJ13601" s="98"/>
    </row>
    <row r="13602" spans="135:140">
      <c r="EE13602" s="114"/>
      <c r="EF13602" s="98"/>
      <c r="EG13602" s="98"/>
      <c r="EH13602" s="98"/>
      <c r="EI13602" s="98"/>
      <c r="EJ13602" s="98"/>
    </row>
    <row r="13603" spans="135:140">
      <c r="EE13603" s="114"/>
      <c r="EF13603" s="98"/>
      <c r="EG13603" s="98"/>
      <c r="EH13603" s="98"/>
      <c r="EI13603" s="98"/>
      <c r="EJ13603" s="98"/>
    </row>
    <row r="13604" spans="135:140">
      <c r="EE13604" s="114"/>
      <c r="EF13604" s="98"/>
      <c r="EG13604" s="98"/>
      <c r="EH13604" s="98"/>
      <c r="EI13604" s="98"/>
      <c r="EJ13604" s="98"/>
    </row>
    <row r="13605" spans="135:140">
      <c r="EE13605" s="114"/>
      <c r="EF13605" s="98"/>
      <c r="EG13605" s="98"/>
      <c r="EH13605" s="98"/>
      <c r="EI13605" s="98"/>
      <c r="EJ13605" s="98"/>
    </row>
    <row r="13606" spans="135:140">
      <c r="EE13606" s="114"/>
      <c r="EF13606" s="98"/>
      <c r="EG13606" s="98"/>
      <c r="EH13606" s="98"/>
      <c r="EI13606" s="98"/>
      <c r="EJ13606" s="98"/>
    </row>
    <row r="13607" spans="135:140">
      <c r="EE13607" s="114"/>
      <c r="EF13607" s="98"/>
      <c r="EG13607" s="98"/>
      <c r="EH13607" s="98"/>
      <c r="EI13607" s="98"/>
      <c r="EJ13607" s="98"/>
    </row>
    <row r="13608" spans="135:140">
      <c r="EE13608" s="114"/>
      <c r="EF13608" s="98"/>
      <c r="EG13608" s="98"/>
      <c r="EH13608" s="98"/>
      <c r="EI13608" s="98"/>
      <c r="EJ13608" s="98"/>
    </row>
    <row r="13609" spans="135:140">
      <c r="EE13609" s="114"/>
      <c r="EF13609" s="98"/>
      <c r="EG13609" s="98"/>
      <c r="EH13609" s="98"/>
      <c r="EI13609" s="98"/>
      <c r="EJ13609" s="98"/>
    </row>
    <row r="13610" spans="135:140">
      <c r="EE13610" s="114"/>
      <c r="EF13610" s="98"/>
      <c r="EG13610" s="98"/>
      <c r="EH13610" s="98"/>
      <c r="EI13610" s="98"/>
      <c r="EJ13610" s="98"/>
    </row>
    <row r="13611" spans="135:140">
      <c r="EE13611" s="114"/>
      <c r="EF13611" s="98"/>
      <c r="EG13611" s="98"/>
      <c r="EH13611" s="98"/>
      <c r="EI13611" s="98"/>
      <c r="EJ13611" s="98"/>
    </row>
    <row r="13612" spans="135:140">
      <c r="EE13612" s="114"/>
      <c r="EF13612" s="98"/>
      <c r="EG13612" s="98"/>
      <c r="EH13612" s="98"/>
      <c r="EI13612" s="98"/>
      <c r="EJ13612" s="98"/>
    </row>
    <row r="13613" spans="135:140">
      <c r="EE13613" s="114"/>
      <c r="EF13613" s="98"/>
      <c r="EG13613" s="98"/>
      <c r="EH13613" s="98"/>
      <c r="EI13613" s="98"/>
      <c r="EJ13613" s="98"/>
    </row>
    <row r="13614" spans="135:140">
      <c r="EE13614" s="114"/>
      <c r="EF13614" s="98"/>
      <c r="EG13614" s="98"/>
      <c r="EH13614" s="98"/>
      <c r="EI13614" s="98"/>
      <c r="EJ13614" s="98"/>
    </row>
    <row r="13615" spans="135:140">
      <c r="EE13615" s="114"/>
      <c r="EF13615" s="98"/>
      <c r="EG13615" s="98"/>
      <c r="EH13615" s="98"/>
      <c r="EI13615" s="98"/>
      <c r="EJ13615" s="98"/>
    </row>
    <row r="13616" spans="135:140">
      <c r="EE13616" s="114"/>
      <c r="EF13616" s="98"/>
      <c r="EG13616" s="98"/>
      <c r="EH13616" s="98"/>
      <c r="EI13616" s="98"/>
      <c r="EJ13616" s="98"/>
    </row>
    <row r="13617" spans="135:140">
      <c r="EE13617" s="114"/>
      <c r="EF13617" s="98"/>
      <c r="EG13617" s="98"/>
      <c r="EH13617" s="98"/>
      <c r="EI13617" s="98"/>
      <c r="EJ13617" s="98"/>
    </row>
    <row r="13618" spans="135:140">
      <c r="EE13618" s="114"/>
      <c r="EF13618" s="98"/>
      <c r="EG13618" s="98"/>
      <c r="EH13618" s="98"/>
      <c r="EI13618" s="98"/>
      <c r="EJ13618" s="98"/>
    </row>
    <row r="13619" spans="135:140">
      <c r="EE13619" s="114"/>
      <c r="EF13619" s="98"/>
      <c r="EG13619" s="98"/>
      <c r="EH13619" s="98"/>
      <c r="EI13619" s="98"/>
      <c r="EJ13619" s="98"/>
    </row>
    <row r="13620" spans="135:140">
      <c r="EE13620" s="114"/>
      <c r="EF13620" s="98"/>
      <c r="EG13620" s="98"/>
      <c r="EH13620" s="98"/>
      <c r="EI13620" s="98"/>
      <c r="EJ13620" s="98"/>
    </row>
    <row r="13621" spans="135:140">
      <c r="EE13621" s="114"/>
      <c r="EF13621" s="98"/>
      <c r="EG13621" s="98"/>
      <c r="EH13621" s="98"/>
      <c r="EI13621" s="98"/>
      <c r="EJ13621" s="98"/>
    </row>
    <row r="13622" spans="135:140">
      <c r="EE13622" s="114"/>
      <c r="EF13622" s="98"/>
      <c r="EG13622" s="98"/>
      <c r="EH13622" s="98"/>
      <c r="EI13622" s="98"/>
      <c r="EJ13622" s="98"/>
    </row>
    <row r="13623" spans="135:140">
      <c r="EE13623" s="114"/>
      <c r="EF13623" s="98"/>
      <c r="EG13623" s="98"/>
      <c r="EH13623" s="98"/>
      <c r="EI13623" s="98"/>
      <c r="EJ13623" s="98"/>
    </row>
    <row r="13624" spans="135:140">
      <c r="EE13624" s="114"/>
      <c r="EF13624" s="98"/>
      <c r="EG13624" s="98"/>
      <c r="EH13624" s="98"/>
      <c r="EI13624" s="98"/>
      <c r="EJ13624" s="98"/>
    </row>
    <row r="13625" spans="135:140">
      <c r="EE13625" s="114"/>
      <c r="EF13625" s="98"/>
      <c r="EG13625" s="98"/>
      <c r="EH13625" s="98"/>
      <c r="EI13625" s="98"/>
      <c r="EJ13625" s="98"/>
    </row>
    <row r="13626" spans="135:140">
      <c r="EE13626" s="114"/>
      <c r="EF13626" s="98"/>
      <c r="EG13626" s="98"/>
      <c r="EH13626" s="98"/>
      <c r="EI13626" s="98"/>
      <c r="EJ13626" s="98"/>
    </row>
    <row r="13627" spans="135:140">
      <c r="EE13627" s="114"/>
      <c r="EF13627" s="98"/>
      <c r="EG13627" s="98"/>
      <c r="EH13627" s="98"/>
      <c r="EI13627" s="98"/>
      <c r="EJ13627" s="98"/>
    </row>
    <row r="13628" spans="135:140">
      <c r="EE13628" s="114"/>
      <c r="EF13628" s="98"/>
      <c r="EG13628" s="98"/>
      <c r="EH13628" s="98"/>
      <c r="EI13628" s="98"/>
      <c r="EJ13628" s="98"/>
    </row>
    <row r="13629" spans="135:140">
      <c r="EE13629" s="114"/>
      <c r="EF13629" s="98"/>
      <c r="EG13629" s="98"/>
      <c r="EH13629" s="98"/>
      <c r="EI13629" s="98"/>
      <c r="EJ13629" s="98"/>
    </row>
    <row r="13630" spans="135:140">
      <c r="EE13630" s="114"/>
      <c r="EF13630" s="98"/>
      <c r="EG13630" s="98"/>
      <c r="EH13630" s="98"/>
      <c r="EI13630" s="98"/>
      <c r="EJ13630" s="98"/>
    </row>
    <row r="13631" spans="135:140">
      <c r="EE13631" s="114"/>
      <c r="EF13631" s="98"/>
      <c r="EG13631" s="98"/>
      <c r="EH13631" s="98"/>
      <c r="EI13631" s="98"/>
      <c r="EJ13631" s="98"/>
    </row>
    <row r="13632" spans="135:140">
      <c r="EE13632" s="114"/>
      <c r="EF13632" s="98"/>
      <c r="EG13632" s="98"/>
      <c r="EH13632" s="98"/>
      <c r="EI13632" s="98"/>
      <c r="EJ13632" s="98"/>
    </row>
    <row r="13633" spans="135:140">
      <c r="EE13633" s="114"/>
      <c r="EF13633" s="98"/>
      <c r="EG13633" s="98"/>
      <c r="EH13633" s="98"/>
      <c r="EI13633" s="98"/>
      <c r="EJ13633" s="98"/>
    </row>
    <row r="13634" spans="135:140">
      <c r="EE13634" s="114"/>
      <c r="EF13634" s="98"/>
      <c r="EG13634" s="98"/>
      <c r="EH13634" s="98"/>
      <c r="EI13634" s="98"/>
      <c r="EJ13634" s="98"/>
    </row>
    <row r="13635" spans="135:140">
      <c r="EE13635" s="114"/>
      <c r="EF13635" s="98"/>
      <c r="EG13635" s="98"/>
      <c r="EH13635" s="98"/>
      <c r="EI13635" s="98"/>
      <c r="EJ13635" s="98"/>
    </row>
    <row r="13636" spans="135:140">
      <c r="EE13636" s="114"/>
      <c r="EF13636" s="98"/>
      <c r="EG13636" s="98"/>
      <c r="EH13636" s="98"/>
      <c r="EI13636" s="98"/>
      <c r="EJ13636" s="98"/>
    </row>
    <row r="13637" spans="135:140">
      <c r="EE13637" s="114"/>
      <c r="EF13637" s="98"/>
      <c r="EG13637" s="98"/>
      <c r="EH13637" s="98"/>
      <c r="EI13637" s="98"/>
      <c r="EJ13637" s="98"/>
    </row>
    <row r="13638" spans="135:140">
      <c r="EE13638" s="114"/>
      <c r="EF13638" s="98"/>
      <c r="EG13638" s="98"/>
      <c r="EH13638" s="98"/>
      <c r="EI13638" s="98"/>
      <c r="EJ13638" s="98"/>
    </row>
    <row r="13639" spans="135:140">
      <c r="EE13639" s="114"/>
      <c r="EF13639" s="98"/>
      <c r="EG13639" s="98"/>
      <c r="EH13639" s="98"/>
      <c r="EI13639" s="98"/>
      <c r="EJ13639" s="98"/>
    </row>
    <row r="13640" spans="135:140">
      <c r="EE13640" s="114"/>
      <c r="EF13640" s="98"/>
      <c r="EG13640" s="98"/>
      <c r="EH13640" s="98"/>
      <c r="EI13640" s="98"/>
      <c r="EJ13640" s="98"/>
    </row>
    <row r="13641" spans="135:140">
      <c r="EE13641" s="114"/>
      <c r="EF13641" s="98"/>
      <c r="EG13641" s="98"/>
      <c r="EH13641" s="98"/>
      <c r="EI13641" s="98"/>
      <c r="EJ13641" s="98"/>
    </row>
    <row r="13642" spans="135:140">
      <c r="EE13642" s="114"/>
      <c r="EF13642" s="98"/>
      <c r="EG13642" s="98"/>
      <c r="EH13642" s="98"/>
      <c r="EI13642" s="98"/>
      <c r="EJ13642" s="98"/>
    </row>
    <row r="13643" spans="135:140">
      <c r="EE13643" s="114"/>
      <c r="EF13643" s="98"/>
      <c r="EG13643" s="98"/>
      <c r="EH13643" s="98"/>
      <c r="EI13643" s="98"/>
      <c r="EJ13643" s="98"/>
    </row>
    <row r="13644" spans="135:140">
      <c r="EE13644" s="114"/>
      <c r="EF13644" s="98"/>
      <c r="EG13644" s="98"/>
      <c r="EH13644" s="98"/>
      <c r="EI13644" s="98"/>
      <c r="EJ13644" s="98"/>
    </row>
    <row r="13645" spans="135:140">
      <c r="EE13645" s="114"/>
      <c r="EF13645" s="98"/>
      <c r="EG13645" s="98"/>
      <c r="EH13645" s="98"/>
      <c r="EI13645" s="98"/>
      <c r="EJ13645" s="98"/>
    </row>
    <row r="13646" spans="135:140">
      <c r="EE13646" s="114"/>
      <c r="EF13646" s="98"/>
      <c r="EG13646" s="98"/>
      <c r="EH13646" s="98"/>
      <c r="EI13646" s="98"/>
      <c r="EJ13646" s="98"/>
    </row>
    <row r="13647" spans="135:140">
      <c r="EE13647" s="114"/>
      <c r="EF13647" s="98"/>
      <c r="EG13647" s="98"/>
      <c r="EH13647" s="98"/>
      <c r="EI13647" s="98"/>
      <c r="EJ13647" s="98"/>
    </row>
    <row r="13648" spans="135:140">
      <c r="EE13648" s="114"/>
      <c r="EF13648" s="98"/>
      <c r="EG13648" s="98"/>
      <c r="EH13648" s="98"/>
      <c r="EI13648" s="98"/>
      <c r="EJ13648" s="98"/>
    </row>
    <row r="13649" spans="135:140">
      <c r="EE13649" s="114"/>
      <c r="EF13649" s="98"/>
      <c r="EG13649" s="98"/>
      <c r="EH13649" s="98"/>
      <c r="EI13649" s="98"/>
      <c r="EJ13649" s="98"/>
    </row>
    <row r="13650" spans="135:140">
      <c r="EE13650" s="114"/>
      <c r="EF13650" s="98"/>
      <c r="EG13650" s="98"/>
      <c r="EH13650" s="98"/>
      <c r="EI13650" s="98"/>
      <c r="EJ13650" s="98"/>
    </row>
    <row r="13651" spans="135:140">
      <c r="EE13651" s="114"/>
      <c r="EF13651" s="98"/>
      <c r="EG13651" s="98"/>
      <c r="EH13651" s="98"/>
      <c r="EI13651" s="98"/>
      <c r="EJ13651" s="98"/>
    </row>
    <row r="13652" spans="135:140">
      <c r="EE13652" s="114"/>
      <c r="EF13652" s="98"/>
      <c r="EG13652" s="98"/>
      <c r="EH13652" s="98"/>
      <c r="EI13652" s="98"/>
      <c r="EJ13652" s="98"/>
    </row>
    <row r="13653" spans="135:140">
      <c r="EE13653" s="114"/>
      <c r="EF13653" s="98"/>
      <c r="EG13653" s="98"/>
      <c r="EH13653" s="98"/>
      <c r="EI13653" s="98"/>
      <c r="EJ13653" s="98"/>
    </row>
    <row r="13654" spans="135:140">
      <c r="EE13654" s="114"/>
      <c r="EF13654" s="98"/>
      <c r="EG13654" s="98"/>
      <c r="EH13654" s="98"/>
      <c r="EI13654" s="98"/>
      <c r="EJ13654" s="98"/>
    </row>
    <row r="13655" spans="135:140">
      <c r="EE13655" s="114"/>
      <c r="EF13655" s="98"/>
      <c r="EG13655" s="98"/>
      <c r="EH13655" s="98"/>
      <c r="EI13655" s="98"/>
      <c r="EJ13655" s="98"/>
    </row>
    <row r="13656" spans="135:140">
      <c r="EE13656" s="114"/>
      <c r="EF13656" s="98"/>
      <c r="EG13656" s="98"/>
      <c r="EH13656" s="98"/>
      <c r="EI13656" s="98"/>
      <c r="EJ13656" s="98"/>
    </row>
    <row r="13657" spans="135:140">
      <c r="EE13657" s="114"/>
      <c r="EF13657" s="98"/>
      <c r="EG13657" s="98"/>
      <c r="EH13657" s="98"/>
      <c r="EI13657" s="98"/>
      <c r="EJ13657" s="98"/>
    </row>
    <row r="13658" spans="135:140">
      <c r="EE13658" s="114"/>
      <c r="EF13658" s="98"/>
      <c r="EG13658" s="98"/>
      <c r="EH13658" s="98"/>
      <c r="EI13658" s="98"/>
      <c r="EJ13658" s="98"/>
    </row>
    <row r="13659" spans="135:140">
      <c r="EE13659" s="114"/>
      <c r="EF13659" s="98"/>
      <c r="EG13659" s="98"/>
      <c r="EH13659" s="98"/>
      <c r="EI13659" s="98"/>
      <c r="EJ13659" s="98"/>
    </row>
    <row r="13660" spans="135:140">
      <c r="EE13660" s="114"/>
      <c r="EF13660" s="98"/>
      <c r="EG13660" s="98"/>
      <c r="EH13660" s="98"/>
      <c r="EI13660" s="98"/>
      <c r="EJ13660" s="98"/>
    </row>
    <row r="13661" spans="135:140">
      <c r="EE13661" s="114"/>
      <c r="EF13661" s="98"/>
      <c r="EG13661" s="98"/>
      <c r="EH13661" s="98"/>
      <c r="EI13661" s="98"/>
      <c r="EJ13661" s="98"/>
    </row>
    <row r="13662" spans="135:140">
      <c r="EE13662" s="114"/>
      <c r="EF13662" s="98"/>
      <c r="EG13662" s="98"/>
      <c r="EH13662" s="98"/>
      <c r="EI13662" s="98"/>
      <c r="EJ13662" s="98"/>
    </row>
    <row r="13663" spans="135:140">
      <c r="EE13663" s="114"/>
      <c r="EF13663" s="98"/>
      <c r="EG13663" s="98"/>
      <c r="EH13663" s="98"/>
      <c r="EI13663" s="98"/>
      <c r="EJ13663" s="98"/>
    </row>
    <row r="13664" spans="135:140">
      <c r="EE13664" s="114"/>
      <c r="EF13664" s="98"/>
      <c r="EG13664" s="98"/>
      <c r="EH13664" s="98"/>
      <c r="EI13664" s="98"/>
      <c r="EJ13664" s="98"/>
    </row>
    <row r="13665" spans="135:140">
      <c r="EE13665" s="114"/>
      <c r="EF13665" s="98"/>
      <c r="EG13665" s="98"/>
      <c r="EH13665" s="98"/>
      <c r="EI13665" s="98"/>
      <c r="EJ13665" s="98"/>
    </row>
    <row r="13666" spans="135:140">
      <c r="EE13666" s="114"/>
      <c r="EF13666" s="98"/>
      <c r="EG13666" s="98"/>
      <c r="EH13666" s="98"/>
      <c r="EI13666" s="98"/>
      <c r="EJ13666" s="98"/>
    </row>
    <row r="13667" spans="135:140">
      <c r="EE13667" s="114"/>
      <c r="EF13667" s="98"/>
      <c r="EG13667" s="98"/>
      <c r="EH13667" s="98"/>
      <c r="EI13667" s="98"/>
      <c r="EJ13667" s="98"/>
    </row>
    <row r="13668" spans="135:140">
      <c r="EE13668" s="114"/>
      <c r="EF13668" s="98"/>
      <c r="EG13668" s="98"/>
      <c r="EH13668" s="98"/>
      <c r="EI13668" s="98"/>
      <c r="EJ13668" s="98"/>
    </row>
    <row r="13669" spans="135:140">
      <c r="EE13669" s="114"/>
      <c r="EF13669" s="98"/>
      <c r="EG13669" s="98"/>
      <c r="EH13669" s="98"/>
      <c r="EI13669" s="98"/>
      <c r="EJ13669" s="98"/>
    </row>
    <row r="13670" spans="135:140">
      <c r="EE13670" s="114"/>
      <c r="EF13670" s="98"/>
      <c r="EG13670" s="98"/>
      <c r="EH13670" s="98"/>
      <c r="EI13670" s="98"/>
      <c r="EJ13670" s="98"/>
    </row>
    <row r="13671" spans="135:140">
      <c r="EE13671" s="114"/>
      <c r="EF13671" s="98"/>
      <c r="EG13671" s="98"/>
      <c r="EH13671" s="98"/>
      <c r="EI13671" s="98"/>
      <c r="EJ13671" s="98"/>
    </row>
    <row r="13672" spans="135:140">
      <c r="EE13672" s="114"/>
      <c r="EF13672" s="98"/>
      <c r="EG13672" s="98"/>
      <c r="EH13672" s="98"/>
      <c r="EI13672" s="98"/>
      <c r="EJ13672" s="98"/>
    </row>
    <row r="13673" spans="135:140">
      <c r="EE13673" s="114"/>
      <c r="EF13673" s="98"/>
      <c r="EG13673" s="98"/>
      <c r="EH13673" s="98"/>
      <c r="EI13673" s="98"/>
      <c r="EJ13673" s="98"/>
    </row>
    <row r="13674" spans="135:140">
      <c r="EE13674" s="114"/>
      <c r="EF13674" s="98"/>
      <c r="EG13674" s="98"/>
      <c r="EH13674" s="98"/>
      <c r="EI13674" s="98"/>
      <c r="EJ13674" s="98"/>
    </row>
    <row r="13675" spans="135:140">
      <c r="EE13675" s="114"/>
      <c r="EF13675" s="98"/>
      <c r="EG13675" s="98"/>
      <c r="EH13675" s="98"/>
      <c r="EI13675" s="98"/>
      <c r="EJ13675" s="98"/>
    </row>
    <row r="13676" spans="135:140">
      <c r="EE13676" s="114"/>
      <c r="EF13676" s="98"/>
      <c r="EG13676" s="98"/>
      <c r="EH13676" s="98"/>
      <c r="EI13676" s="98"/>
      <c r="EJ13676" s="98"/>
    </row>
    <row r="13677" spans="135:140">
      <c r="EE13677" s="114"/>
      <c r="EF13677" s="98"/>
      <c r="EG13677" s="98"/>
      <c r="EH13677" s="98"/>
      <c r="EI13677" s="98"/>
      <c r="EJ13677" s="98"/>
    </row>
    <row r="13678" spans="135:140">
      <c r="EE13678" s="114"/>
      <c r="EF13678" s="98"/>
      <c r="EG13678" s="98"/>
      <c r="EH13678" s="98"/>
      <c r="EI13678" s="98"/>
      <c r="EJ13678" s="98"/>
    </row>
    <row r="13679" spans="135:140">
      <c r="EE13679" s="114"/>
      <c r="EF13679" s="98"/>
      <c r="EG13679" s="98"/>
      <c r="EH13679" s="98"/>
      <c r="EI13679" s="98"/>
      <c r="EJ13679" s="98"/>
    </row>
    <row r="13680" spans="135:140">
      <c r="EE13680" s="114"/>
      <c r="EF13680" s="98"/>
      <c r="EG13680" s="98"/>
      <c r="EH13680" s="98"/>
      <c r="EI13680" s="98"/>
      <c r="EJ13680" s="98"/>
    </row>
    <row r="13681" spans="135:140">
      <c r="EE13681" s="114"/>
      <c r="EF13681" s="98"/>
      <c r="EG13681" s="98"/>
      <c r="EH13681" s="98"/>
      <c r="EI13681" s="98"/>
      <c r="EJ13681" s="98"/>
    </row>
    <row r="13682" spans="135:140">
      <c r="EE13682" s="114"/>
      <c r="EF13682" s="98"/>
      <c r="EG13682" s="98"/>
      <c r="EH13682" s="98"/>
      <c r="EI13682" s="98"/>
      <c r="EJ13682" s="98"/>
    </row>
    <row r="13683" spans="135:140">
      <c r="EE13683" s="114"/>
      <c r="EF13683" s="98"/>
      <c r="EG13683" s="98"/>
      <c r="EH13683" s="98"/>
      <c r="EI13683" s="98"/>
      <c r="EJ13683" s="98"/>
    </row>
    <row r="13684" spans="135:140">
      <c r="EE13684" s="114"/>
      <c r="EF13684" s="98"/>
      <c r="EG13684" s="98"/>
      <c r="EH13684" s="98"/>
      <c r="EI13684" s="98"/>
      <c r="EJ13684" s="98"/>
    </row>
    <row r="13685" spans="135:140">
      <c r="EE13685" s="114"/>
      <c r="EF13685" s="98"/>
      <c r="EG13685" s="98"/>
      <c r="EH13685" s="98"/>
      <c r="EI13685" s="98"/>
      <c r="EJ13685" s="98"/>
    </row>
    <row r="13686" spans="135:140">
      <c r="EE13686" s="114"/>
      <c r="EF13686" s="98"/>
      <c r="EG13686" s="98"/>
      <c r="EH13686" s="98"/>
      <c r="EI13686" s="98"/>
      <c r="EJ13686" s="98"/>
    </row>
    <row r="13687" spans="135:140">
      <c r="EE13687" s="114"/>
      <c r="EF13687" s="98"/>
      <c r="EG13687" s="98"/>
      <c r="EH13687" s="98"/>
      <c r="EI13687" s="98"/>
      <c r="EJ13687" s="98"/>
    </row>
    <row r="13688" spans="135:140">
      <c r="EE13688" s="114"/>
      <c r="EF13688" s="98"/>
      <c r="EG13688" s="98"/>
      <c r="EH13688" s="98"/>
      <c r="EI13688" s="98"/>
      <c r="EJ13688" s="98"/>
    </row>
    <row r="13689" spans="135:140">
      <c r="EE13689" s="114"/>
      <c r="EF13689" s="98"/>
      <c r="EG13689" s="98"/>
      <c r="EH13689" s="98"/>
      <c r="EI13689" s="98"/>
      <c r="EJ13689" s="98"/>
    </row>
    <row r="13690" spans="135:140">
      <c r="EE13690" s="114"/>
      <c r="EF13690" s="98"/>
      <c r="EG13690" s="98"/>
      <c r="EH13690" s="98"/>
      <c r="EI13690" s="98"/>
      <c r="EJ13690" s="98"/>
    </row>
    <row r="13691" spans="135:140">
      <c r="EE13691" s="114"/>
      <c r="EF13691" s="98"/>
      <c r="EG13691" s="98"/>
      <c r="EH13691" s="98"/>
      <c r="EI13691" s="98"/>
      <c r="EJ13691" s="98"/>
    </row>
    <row r="13692" spans="135:140">
      <c r="EE13692" s="114"/>
      <c r="EF13692" s="98"/>
      <c r="EG13692" s="98"/>
      <c r="EH13692" s="98"/>
      <c r="EI13692" s="98"/>
      <c r="EJ13692" s="98"/>
    </row>
    <row r="13693" spans="135:140">
      <c r="EE13693" s="114"/>
      <c r="EF13693" s="98"/>
      <c r="EG13693" s="98"/>
      <c r="EH13693" s="98"/>
      <c r="EI13693" s="98"/>
      <c r="EJ13693" s="98"/>
    </row>
    <row r="13694" spans="135:140">
      <c r="EE13694" s="114"/>
      <c r="EF13694" s="98"/>
      <c r="EG13694" s="98"/>
      <c r="EH13694" s="98"/>
      <c r="EI13694" s="98"/>
      <c r="EJ13694" s="98"/>
    </row>
    <row r="13695" spans="135:140">
      <c r="EE13695" s="114"/>
      <c r="EF13695" s="98"/>
      <c r="EG13695" s="98"/>
      <c r="EH13695" s="98"/>
      <c r="EI13695" s="98"/>
      <c r="EJ13695" s="98"/>
    </row>
    <row r="13696" spans="135:140">
      <c r="EE13696" s="114"/>
      <c r="EF13696" s="98"/>
      <c r="EG13696" s="98"/>
      <c r="EH13696" s="98"/>
      <c r="EI13696" s="98"/>
      <c r="EJ13696" s="98"/>
    </row>
    <row r="13697" spans="135:140">
      <c r="EE13697" s="114"/>
      <c r="EF13697" s="98"/>
      <c r="EG13697" s="98"/>
      <c r="EH13697" s="98"/>
      <c r="EI13697" s="98"/>
      <c r="EJ13697" s="98"/>
    </row>
    <row r="13698" spans="135:140">
      <c r="EE13698" s="114"/>
      <c r="EF13698" s="98"/>
      <c r="EG13698" s="98"/>
      <c r="EH13698" s="98"/>
      <c r="EI13698" s="98"/>
      <c r="EJ13698" s="98"/>
    </row>
    <row r="13699" spans="135:140">
      <c r="EE13699" s="114"/>
      <c r="EF13699" s="98"/>
      <c r="EG13699" s="98"/>
      <c r="EH13699" s="98"/>
      <c r="EI13699" s="98"/>
      <c r="EJ13699" s="98"/>
    </row>
    <row r="13700" spans="135:140">
      <c r="EE13700" s="114"/>
      <c r="EF13700" s="98"/>
      <c r="EG13700" s="98"/>
      <c r="EH13700" s="98"/>
      <c r="EI13700" s="98"/>
      <c r="EJ13700" s="98"/>
    </row>
    <row r="13701" spans="135:140">
      <c r="EE13701" s="114"/>
      <c r="EF13701" s="98"/>
      <c r="EG13701" s="98"/>
      <c r="EH13701" s="98"/>
      <c r="EI13701" s="98"/>
      <c r="EJ13701" s="98"/>
    </row>
    <row r="13702" spans="135:140">
      <c r="EE13702" s="114"/>
      <c r="EF13702" s="98"/>
      <c r="EG13702" s="98"/>
      <c r="EH13702" s="98"/>
      <c r="EI13702" s="98"/>
      <c r="EJ13702" s="98"/>
    </row>
    <row r="13703" spans="135:140">
      <c r="EE13703" s="114"/>
      <c r="EF13703" s="98"/>
      <c r="EG13703" s="98"/>
      <c r="EH13703" s="98"/>
      <c r="EI13703" s="98"/>
      <c r="EJ13703" s="98"/>
    </row>
    <row r="13704" spans="135:140">
      <c r="EE13704" s="114"/>
      <c r="EF13704" s="98"/>
      <c r="EG13704" s="98"/>
      <c r="EH13704" s="98"/>
      <c r="EI13704" s="98"/>
      <c r="EJ13704" s="98"/>
    </row>
    <row r="13705" spans="135:140">
      <c r="EE13705" s="114"/>
      <c r="EF13705" s="98"/>
      <c r="EG13705" s="98"/>
      <c r="EH13705" s="98"/>
      <c r="EI13705" s="98"/>
      <c r="EJ13705" s="98"/>
    </row>
    <row r="13706" spans="135:140">
      <c r="EE13706" s="114"/>
      <c r="EF13706" s="98"/>
      <c r="EG13706" s="98"/>
      <c r="EH13706" s="98"/>
      <c r="EI13706" s="98"/>
      <c r="EJ13706" s="98"/>
    </row>
    <row r="13707" spans="135:140">
      <c r="EE13707" s="98"/>
      <c r="EF13707" s="98"/>
      <c r="EG13707" s="98"/>
      <c r="EH13707" s="98"/>
      <c r="EI13707" s="98"/>
      <c r="EJ13707" s="98"/>
    </row>
    <row r="13708" spans="135:140">
      <c r="EE13708" s="98"/>
      <c r="EF13708" s="98"/>
      <c r="EG13708" s="98"/>
      <c r="EH13708" s="98"/>
      <c r="EI13708" s="98"/>
      <c r="EJ13708" s="98"/>
    </row>
    <row r="13709" spans="135:140">
      <c r="EE13709" s="98"/>
      <c r="EF13709" s="98"/>
      <c r="EG13709" s="98"/>
      <c r="EH13709" s="98"/>
      <c r="EI13709" s="98"/>
      <c r="EJ13709" s="98"/>
    </row>
    <row r="13710" spans="135:140">
      <c r="EE13710" s="98"/>
      <c r="EF13710" s="98"/>
      <c r="EG13710" s="98"/>
      <c r="EH13710" s="98"/>
      <c r="EI13710" s="98"/>
      <c r="EJ13710" s="98"/>
    </row>
    <row r="13711" spans="135:140">
      <c r="EE13711" s="98"/>
      <c r="EF13711" s="98"/>
      <c r="EG13711" s="98"/>
      <c r="EH13711" s="98"/>
      <c r="EI13711" s="98"/>
      <c r="EJ13711" s="98"/>
    </row>
    <row r="13712" spans="135:140">
      <c r="EE13712" s="98"/>
      <c r="EF13712" s="98"/>
      <c r="EG13712" s="98"/>
      <c r="EH13712" s="98"/>
      <c r="EI13712" s="98"/>
      <c r="EJ13712" s="98"/>
    </row>
    <row r="13713" spans="135:140">
      <c r="EE13713" s="98"/>
      <c r="EF13713" s="98"/>
      <c r="EG13713" s="98"/>
      <c r="EH13713" s="98"/>
      <c r="EI13713" s="98"/>
      <c r="EJ13713" s="98"/>
    </row>
    <row r="13714" spans="135:140">
      <c r="EE13714" s="98"/>
      <c r="EF13714" s="98"/>
      <c r="EG13714" s="98"/>
      <c r="EH13714" s="98"/>
      <c r="EI13714" s="98"/>
      <c r="EJ13714" s="98"/>
    </row>
    <row r="13715" spans="135:140">
      <c r="EE13715" s="98"/>
      <c r="EF13715" s="98"/>
      <c r="EG13715" s="98"/>
      <c r="EH13715" s="98"/>
      <c r="EI13715" s="98"/>
      <c r="EJ13715" s="98"/>
    </row>
    <row r="13716" spans="135:140">
      <c r="EE13716" s="98"/>
      <c r="EF13716" s="98"/>
      <c r="EG13716" s="98"/>
      <c r="EH13716" s="98"/>
      <c r="EI13716" s="98"/>
      <c r="EJ13716" s="98"/>
    </row>
    <row r="13717" spans="135:140">
      <c r="EE13717" s="98"/>
      <c r="EF13717" s="98"/>
      <c r="EG13717" s="98"/>
      <c r="EH13717" s="98"/>
      <c r="EI13717" s="98"/>
      <c r="EJ13717" s="98"/>
    </row>
    <row r="13718" spans="135:140">
      <c r="EE13718" s="98"/>
      <c r="EF13718" s="98"/>
      <c r="EG13718" s="98"/>
      <c r="EH13718" s="98"/>
      <c r="EI13718" s="98"/>
      <c r="EJ13718" s="98"/>
    </row>
    <row r="13719" spans="135:140">
      <c r="EE13719" s="98"/>
      <c r="EF13719" s="98"/>
      <c r="EG13719" s="98"/>
      <c r="EH13719" s="98"/>
      <c r="EI13719" s="98"/>
      <c r="EJ13719" s="98"/>
    </row>
    <row r="13720" spans="135:140">
      <c r="EE13720" s="98"/>
      <c r="EF13720" s="98"/>
      <c r="EG13720" s="98"/>
      <c r="EH13720" s="98"/>
      <c r="EI13720" s="98"/>
      <c r="EJ13720" s="98"/>
    </row>
    <row r="13721" spans="135:140">
      <c r="EE13721" s="98"/>
      <c r="EF13721" s="98"/>
      <c r="EG13721" s="98"/>
      <c r="EH13721" s="98"/>
      <c r="EI13721" s="98"/>
      <c r="EJ13721" s="98"/>
    </row>
    <row r="13722" spans="135:140">
      <c r="EE13722" s="98"/>
      <c r="EF13722" s="98"/>
      <c r="EG13722" s="98"/>
      <c r="EH13722" s="98"/>
      <c r="EI13722" s="98"/>
      <c r="EJ13722" s="98"/>
    </row>
    <row r="13723" spans="135:140">
      <c r="EE13723" s="98"/>
      <c r="EF13723" s="98"/>
      <c r="EG13723" s="98"/>
      <c r="EH13723" s="98"/>
      <c r="EI13723" s="98"/>
      <c r="EJ13723" s="98"/>
    </row>
  </sheetData>
  <sheetProtection password="CC3D" sheet="1" objects="1" scenarios="1"/>
  <mergeCells count="1">
    <mergeCell ref="A7:C7"/>
  </mergeCells>
  <conditionalFormatting sqref="E83:E86">
    <cfRule type="cellIs" dxfId="2" priority="193" stopIfTrue="1" operator="equal">
      <formula>"A"</formula>
    </cfRule>
    <cfRule type="cellIs" dxfId="1" priority="194" stopIfTrue="1" operator="equal">
      <formula>"B"</formula>
    </cfRule>
    <cfRule type="cellIs" dxfId="0" priority="195" stopIfTrue="1" operator="equal">
      <formula>"C"</formula>
    </cfRule>
  </conditionalFormatting>
  <dataValidations count="11">
    <dataValidation type="list" allowBlank="1" showInputMessage="1" showErrorMessage="1" sqref="M9:M82 WVU983049:WVU983122 WLY983049:WLY983122 WCC983049:WCC983122 VSG983049:VSG983122 VIK983049:VIK983122 UYO983049:UYO983122 UOS983049:UOS983122 UEW983049:UEW983122 TVA983049:TVA983122 TLE983049:TLE983122 TBI983049:TBI983122 SRM983049:SRM983122 SHQ983049:SHQ983122 RXU983049:RXU983122 RNY983049:RNY983122 REC983049:REC983122 QUG983049:QUG983122 QKK983049:QKK983122 QAO983049:QAO983122 PQS983049:PQS983122 PGW983049:PGW983122 OXA983049:OXA983122 ONE983049:ONE983122 ODI983049:ODI983122 NTM983049:NTM983122 NJQ983049:NJQ983122 MZU983049:MZU983122 MPY983049:MPY983122 MGC983049:MGC983122 LWG983049:LWG983122 LMK983049:LMK983122 LCO983049:LCO983122 KSS983049:KSS983122 KIW983049:KIW983122 JZA983049:JZA983122 JPE983049:JPE983122 JFI983049:JFI983122 IVM983049:IVM983122 ILQ983049:ILQ983122 IBU983049:IBU983122 HRY983049:HRY983122 HIC983049:HIC983122 GYG983049:GYG983122 GOK983049:GOK983122 GEO983049:GEO983122 FUS983049:FUS983122 FKW983049:FKW983122 FBA983049:FBA983122 ERE983049:ERE983122 EHI983049:EHI983122 DXM983049:DXM983122 DNQ983049:DNQ983122 DDU983049:DDU983122 CTY983049:CTY983122 CKC983049:CKC983122 CAG983049:CAG983122 BQK983049:BQK983122 BGO983049:BGO983122 AWS983049:AWS983122 AMW983049:AMW983122 ADA983049:ADA983122 TE983049:TE983122 JI983049:JI983122 M983049:M983122 WVU917513:WVU917586 WLY917513:WLY917586 WCC917513:WCC917586 VSG917513:VSG917586 VIK917513:VIK917586 UYO917513:UYO917586 UOS917513:UOS917586 UEW917513:UEW917586 TVA917513:TVA917586 TLE917513:TLE917586 TBI917513:TBI917586 SRM917513:SRM917586 SHQ917513:SHQ917586 RXU917513:RXU917586 RNY917513:RNY917586 REC917513:REC917586 QUG917513:QUG917586 QKK917513:QKK917586 QAO917513:QAO917586 PQS917513:PQS917586 PGW917513:PGW917586 OXA917513:OXA917586 ONE917513:ONE917586 ODI917513:ODI917586 NTM917513:NTM917586 NJQ917513:NJQ917586 MZU917513:MZU917586 MPY917513:MPY917586 MGC917513:MGC917586 LWG917513:LWG917586 LMK917513:LMK917586 LCO917513:LCO917586 KSS917513:KSS917586 KIW917513:KIW917586 JZA917513:JZA917586 JPE917513:JPE917586 JFI917513:JFI917586 IVM917513:IVM917586 ILQ917513:ILQ917586 IBU917513:IBU917586 HRY917513:HRY917586 HIC917513:HIC917586 GYG917513:GYG917586 GOK917513:GOK917586 GEO917513:GEO917586 FUS917513:FUS917586 FKW917513:FKW917586 FBA917513:FBA917586 ERE917513:ERE917586 EHI917513:EHI917586 DXM917513:DXM917586 DNQ917513:DNQ917586 DDU917513:DDU917586 CTY917513:CTY917586 CKC917513:CKC917586 CAG917513:CAG917586 BQK917513:BQK917586 BGO917513:BGO917586 AWS917513:AWS917586 AMW917513:AMW917586 ADA917513:ADA917586 TE917513:TE917586 JI917513:JI917586 M917513:M917586 WVU851977:WVU852050 WLY851977:WLY852050 WCC851977:WCC852050 VSG851977:VSG852050 VIK851977:VIK852050 UYO851977:UYO852050 UOS851977:UOS852050 UEW851977:UEW852050 TVA851977:TVA852050 TLE851977:TLE852050 TBI851977:TBI852050 SRM851977:SRM852050 SHQ851977:SHQ852050 RXU851977:RXU852050 RNY851977:RNY852050 REC851977:REC852050 QUG851977:QUG852050 QKK851977:QKK852050 QAO851977:QAO852050 PQS851977:PQS852050 PGW851977:PGW852050 OXA851977:OXA852050 ONE851977:ONE852050 ODI851977:ODI852050 NTM851977:NTM852050 NJQ851977:NJQ852050 MZU851977:MZU852050 MPY851977:MPY852050 MGC851977:MGC852050 LWG851977:LWG852050 LMK851977:LMK852050 LCO851977:LCO852050 KSS851977:KSS852050 KIW851977:KIW852050 JZA851977:JZA852050 JPE851977:JPE852050 JFI851977:JFI852050 IVM851977:IVM852050 ILQ851977:ILQ852050 IBU851977:IBU852050 HRY851977:HRY852050 HIC851977:HIC852050 GYG851977:GYG852050 GOK851977:GOK852050 GEO851977:GEO852050 FUS851977:FUS852050 FKW851977:FKW852050 FBA851977:FBA852050 ERE851977:ERE852050 EHI851977:EHI852050 DXM851977:DXM852050 DNQ851977:DNQ852050 DDU851977:DDU852050 CTY851977:CTY852050 CKC851977:CKC852050 CAG851977:CAG852050 BQK851977:BQK852050 BGO851977:BGO852050 AWS851977:AWS852050 AMW851977:AMW852050 ADA851977:ADA852050 TE851977:TE852050 JI851977:JI852050 M851977:M852050 WVU786441:WVU786514 WLY786441:WLY786514 WCC786441:WCC786514 VSG786441:VSG786514 VIK786441:VIK786514 UYO786441:UYO786514 UOS786441:UOS786514 UEW786441:UEW786514 TVA786441:TVA786514 TLE786441:TLE786514 TBI786441:TBI786514 SRM786441:SRM786514 SHQ786441:SHQ786514 RXU786441:RXU786514 RNY786441:RNY786514 REC786441:REC786514 QUG786441:QUG786514 QKK786441:QKK786514 QAO786441:QAO786514 PQS786441:PQS786514 PGW786441:PGW786514 OXA786441:OXA786514 ONE786441:ONE786514 ODI786441:ODI786514 NTM786441:NTM786514 NJQ786441:NJQ786514 MZU786441:MZU786514 MPY786441:MPY786514 MGC786441:MGC786514 LWG786441:LWG786514 LMK786441:LMK786514 LCO786441:LCO786514 KSS786441:KSS786514 KIW786441:KIW786514 JZA786441:JZA786514 JPE786441:JPE786514 JFI786441:JFI786514 IVM786441:IVM786514 ILQ786441:ILQ786514 IBU786441:IBU786514 HRY786441:HRY786514 HIC786441:HIC786514 GYG786441:GYG786514 GOK786441:GOK786514 GEO786441:GEO786514 FUS786441:FUS786514 FKW786441:FKW786514 FBA786441:FBA786514 ERE786441:ERE786514 EHI786441:EHI786514 DXM786441:DXM786514 DNQ786441:DNQ786514 DDU786441:DDU786514 CTY786441:CTY786514 CKC786441:CKC786514 CAG786441:CAG786514 BQK786441:BQK786514 BGO786441:BGO786514 AWS786441:AWS786514 AMW786441:AMW786514 ADA786441:ADA786514 TE786441:TE786514 JI786441:JI786514 M786441:M786514 WVU720905:WVU720978 WLY720905:WLY720978 WCC720905:WCC720978 VSG720905:VSG720978 VIK720905:VIK720978 UYO720905:UYO720978 UOS720905:UOS720978 UEW720905:UEW720978 TVA720905:TVA720978 TLE720905:TLE720978 TBI720905:TBI720978 SRM720905:SRM720978 SHQ720905:SHQ720978 RXU720905:RXU720978 RNY720905:RNY720978 REC720905:REC720978 QUG720905:QUG720978 QKK720905:QKK720978 QAO720905:QAO720978 PQS720905:PQS720978 PGW720905:PGW720978 OXA720905:OXA720978 ONE720905:ONE720978 ODI720905:ODI720978 NTM720905:NTM720978 NJQ720905:NJQ720978 MZU720905:MZU720978 MPY720905:MPY720978 MGC720905:MGC720978 LWG720905:LWG720978 LMK720905:LMK720978 LCO720905:LCO720978 KSS720905:KSS720978 KIW720905:KIW720978 JZA720905:JZA720978 JPE720905:JPE720978 JFI720905:JFI720978 IVM720905:IVM720978 ILQ720905:ILQ720978 IBU720905:IBU720978 HRY720905:HRY720978 HIC720905:HIC720978 GYG720905:GYG720978 GOK720905:GOK720978 GEO720905:GEO720978 FUS720905:FUS720978 FKW720905:FKW720978 FBA720905:FBA720978 ERE720905:ERE720978 EHI720905:EHI720978 DXM720905:DXM720978 DNQ720905:DNQ720978 DDU720905:DDU720978 CTY720905:CTY720978 CKC720905:CKC720978 CAG720905:CAG720978 BQK720905:BQK720978 BGO720905:BGO720978 AWS720905:AWS720978 AMW720905:AMW720978 ADA720905:ADA720978 TE720905:TE720978 JI720905:JI720978 M720905:M720978 WVU655369:WVU655442 WLY655369:WLY655442 WCC655369:WCC655442 VSG655369:VSG655442 VIK655369:VIK655442 UYO655369:UYO655442 UOS655369:UOS655442 UEW655369:UEW655442 TVA655369:TVA655442 TLE655369:TLE655442 TBI655369:TBI655442 SRM655369:SRM655442 SHQ655369:SHQ655442 RXU655369:RXU655442 RNY655369:RNY655442 REC655369:REC655442 QUG655369:QUG655442 QKK655369:QKK655442 QAO655369:QAO655442 PQS655369:PQS655442 PGW655369:PGW655442 OXA655369:OXA655442 ONE655369:ONE655442 ODI655369:ODI655442 NTM655369:NTM655442 NJQ655369:NJQ655442 MZU655369:MZU655442 MPY655369:MPY655442 MGC655369:MGC655442 LWG655369:LWG655442 LMK655369:LMK655442 LCO655369:LCO655442 KSS655369:KSS655442 KIW655369:KIW655442 JZA655369:JZA655442 JPE655369:JPE655442 JFI655369:JFI655442 IVM655369:IVM655442 ILQ655369:ILQ655442 IBU655369:IBU655442 HRY655369:HRY655442 HIC655369:HIC655442 GYG655369:GYG655442 GOK655369:GOK655442 GEO655369:GEO655442 FUS655369:FUS655442 FKW655369:FKW655442 FBA655369:FBA655442 ERE655369:ERE655442 EHI655369:EHI655442 DXM655369:DXM655442 DNQ655369:DNQ655442 DDU655369:DDU655442 CTY655369:CTY655442 CKC655369:CKC655442 CAG655369:CAG655442 BQK655369:BQK655442 BGO655369:BGO655442 AWS655369:AWS655442 AMW655369:AMW655442 ADA655369:ADA655442 TE655369:TE655442 JI655369:JI655442 M655369:M655442 WVU589833:WVU589906 WLY589833:WLY589906 WCC589833:WCC589906 VSG589833:VSG589906 VIK589833:VIK589906 UYO589833:UYO589906 UOS589833:UOS589906 UEW589833:UEW589906 TVA589833:TVA589906 TLE589833:TLE589906 TBI589833:TBI589906 SRM589833:SRM589906 SHQ589833:SHQ589906 RXU589833:RXU589906 RNY589833:RNY589906 REC589833:REC589906 QUG589833:QUG589906 QKK589833:QKK589906 QAO589833:QAO589906 PQS589833:PQS589906 PGW589833:PGW589906 OXA589833:OXA589906 ONE589833:ONE589906 ODI589833:ODI589906 NTM589833:NTM589906 NJQ589833:NJQ589906 MZU589833:MZU589906 MPY589833:MPY589906 MGC589833:MGC589906 LWG589833:LWG589906 LMK589833:LMK589906 LCO589833:LCO589906 KSS589833:KSS589906 KIW589833:KIW589906 JZA589833:JZA589906 JPE589833:JPE589906 JFI589833:JFI589906 IVM589833:IVM589906 ILQ589833:ILQ589906 IBU589833:IBU589906 HRY589833:HRY589906 HIC589833:HIC589906 GYG589833:GYG589906 GOK589833:GOK589906 GEO589833:GEO589906 FUS589833:FUS589906 FKW589833:FKW589906 FBA589833:FBA589906 ERE589833:ERE589906 EHI589833:EHI589906 DXM589833:DXM589906 DNQ589833:DNQ589906 DDU589833:DDU589906 CTY589833:CTY589906 CKC589833:CKC589906 CAG589833:CAG589906 BQK589833:BQK589906 BGO589833:BGO589906 AWS589833:AWS589906 AMW589833:AMW589906 ADA589833:ADA589906 TE589833:TE589906 JI589833:JI589906 M589833:M589906 WVU524297:WVU524370 WLY524297:WLY524370 WCC524297:WCC524370 VSG524297:VSG524370 VIK524297:VIK524370 UYO524297:UYO524370 UOS524297:UOS524370 UEW524297:UEW524370 TVA524297:TVA524370 TLE524297:TLE524370 TBI524297:TBI524370 SRM524297:SRM524370 SHQ524297:SHQ524370 RXU524297:RXU524370 RNY524297:RNY524370 REC524297:REC524370 QUG524297:QUG524370 QKK524297:QKK524370 QAO524297:QAO524370 PQS524297:PQS524370 PGW524297:PGW524370 OXA524297:OXA524370 ONE524297:ONE524370 ODI524297:ODI524370 NTM524297:NTM524370 NJQ524297:NJQ524370 MZU524297:MZU524370 MPY524297:MPY524370 MGC524297:MGC524370 LWG524297:LWG524370 LMK524297:LMK524370 LCO524297:LCO524370 KSS524297:KSS524370 KIW524297:KIW524370 JZA524297:JZA524370 JPE524297:JPE524370 JFI524297:JFI524370 IVM524297:IVM524370 ILQ524297:ILQ524370 IBU524297:IBU524370 HRY524297:HRY524370 HIC524297:HIC524370 GYG524297:GYG524370 GOK524297:GOK524370 GEO524297:GEO524370 FUS524297:FUS524370 FKW524297:FKW524370 FBA524297:FBA524370 ERE524297:ERE524370 EHI524297:EHI524370 DXM524297:DXM524370 DNQ524297:DNQ524370 DDU524297:DDU524370 CTY524297:CTY524370 CKC524297:CKC524370 CAG524297:CAG524370 BQK524297:BQK524370 BGO524297:BGO524370 AWS524297:AWS524370 AMW524297:AMW524370 ADA524297:ADA524370 TE524297:TE524370 JI524297:JI524370 M524297:M524370 WVU458761:WVU458834 WLY458761:WLY458834 WCC458761:WCC458834 VSG458761:VSG458834 VIK458761:VIK458834 UYO458761:UYO458834 UOS458761:UOS458834 UEW458761:UEW458834 TVA458761:TVA458834 TLE458761:TLE458834 TBI458761:TBI458834 SRM458761:SRM458834 SHQ458761:SHQ458834 RXU458761:RXU458834 RNY458761:RNY458834 REC458761:REC458834 QUG458761:QUG458834 QKK458761:QKK458834 QAO458761:QAO458834 PQS458761:PQS458834 PGW458761:PGW458834 OXA458761:OXA458834 ONE458761:ONE458834 ODI458761:ODI458834 NTM458761:NTM458834 NJQ458761:NJQ458834 MZU458761:MZU458834 MPY458761:MPY458834 MGC458761:MGC458834 LWG458761:LWG458834 LMK458761:LMK458834 LCO458761:LCO458834 KSS458761:KSS458834 KIW458761:KIW458834 JZA458761:JZA458834 JPE458761:JPE458834 JFI458761:JFI458834 IVM458761:IVM458834 ILQ458761:ILQ458834 IBU458761:IBU458834 HRY458761:HRY458834 HIC458761:HIC458834 GYG458761:GYG458834 GOK458761:GOK458834 GEO458761:GEO458834 FUS458761:FUS458834 FKW458761:FKW458834 FBA458761:FBA458834 ERE458761:ERE458834 EHI458761:EHI458834 DXM458761:DXM458834 DNQ458761:DNQ458834 DDU458761:DDU458834 CTY458761:CTY458834 CKC458761:CKC458834 CAG458761:CAG458834 BQK458761:BQK458834 BGO458761:BGO458834 AWS458761:AWS458834 AMW458761:AMW458834 ADA458761:ADA458834 TE458761:TE458834 JI458761:JI458834 M458761:M458834 WVU393225:WVU393298 WLY393225:WLY393298 WCC393225:WCC393298 VSG393225:VSG393298 VIK393225:VIK393298 UYO393225:UYO393298 UOS393225:UOS393298 UEW393225:UEW393298 TVA393225:TVA393298 TLE393225:TLE393298 TBI393225:TBI393298 SRM393225:SRM393298 SHQ393225:SHQ393298 RXU393225:RXU393298 RNY393225:RNY393298 REC393225:REC393298 QUG393225:QUG393298 QKK393225:QKK393298 QAO393225:QAO393298 PQS393225:PQS393298 PGW393225:PGW393298 OXA393225:OXA393298 ONE393225:ONE393298 ODI393225:ODI393298 NTM393225:NTM393298 NJQ393225:NJQ393298 MZU393225:MZU393298 MPY393225:MPY393298 MGC393225:MGC393298 LWG393225:LWG393298 LMK393225:LMK393298 LCO393225:LCO393298 KSS393225:KSS393298 KIW393225:KIW393298 JZA393225:JZA393298 JPE393225:JPE393298 JFI393225:JFI393298 IVM393225:IVM393298 ILQ393225:ILQ393298 IBU393225:IBU393298 HRY393225:HRY393298 HIC393225:HIC393298 GYG393225:GYG393298 GOK393225:GOK393298 GEO393225:GEO393298 FUS393225:FUS393298 FKW393225:FKW393298 FBA393225:FBA393298 ERE393225:ERE393298 EHI393225:EHI393298 DXM393225:DXM393298 DNQ393225:DNQ393298 DDU393225:DDU393298 CTY393225:CTY393298 CKC393225:CKC393298 CAG393225:CAG393298 BQK393225:BQK393298 BGO393225:BGO393298 AWS393225:AWS393298 AMW393225:AMW393298 ADA393225:ADA393298 TE393225:TE393298 JI393225:JI393298 M393225:M393298 WVU327689:WVU327762 WLY327689:WLY327762 WCC327689:WCC327762 VSG327689:VSG327762 VIK327689:VIK327762 UYO327689:UYO327762 UOS327689:UOS327762 UEW327689:UEW327762 TVA327689:TVA327762 TLE327689:TLE327762 TBI327689:TBI327762 SRM327689:SRM327762 SHQ327689:SHQ327762 RXU327689:RXU327762 RNY327689:RNY327762 REC327689:REC327762 QUG327689:QUG327762 QKK327689:QKK327762 QAO327689:QAO327762 PQS327689:PQS327762 PGW327689:PGW327762 OXA327689:OXA327762 ONE327689:ONE327762 ODI327689:ODI327762 NTM327689:NTM327762 NJQ327689:NJQ327762 MZU327689:MZU327762 MPY327689:MPY327762 MGC327689:MGC327762 LWG327689:LWG327762 LMK327689:LMK327762 LCO327689:LCO327762 KSS327689:KSS327762 KIW327689:KIW327762 JZA327689:JZA327762 JPE327689:JPE327762 JFI327689:JFI327762 IVM327689:IVM327762 ILQ327689:ILQ327762 IBU327689:IBU327762 HRY327689:HRY327762 HIC327689:HIC327762 GYG327689:GYG327762 GOK327689:GOK327762 GEO327689:GEO327762 FUS327689:FUS327762 FKW327689:FKW327762 FBA327689:FBA327762 ERE327689:ERE327762 EHI327689:EHI327762 DXM327689:DXM327762 DNQ327689:DNQ327762 DDU327689:DDU327762 CTY327689:CTY327762 CKC327689:CKC327762 CAG327689:CAG327762 BQK327689:BQK327762 BGO327689:BGO327762 AWS327689:AWS327762 AMW327689:AMW327762 ADA327689:ADA327762 TE327689:TE327762 JI327689:JI327762 M327689:M327762 WVU262153:WVU262226 WLY262153:WLY262226 WCC262153:WCC262226 VSG262153:VSG262226 VIK262153:VIK262226 UYO262153:UYO262226 UOS262153:UOS262226 UEW262153:UEW262226 TVA262153:TVA262226 TLE262153:TLE262226 TBI262153:TBI262226 SRM262153:SRM262226 SHQ262153:SHQ262226 RXU262153:RXU262226 RNY262153:RNY262226 REC262153:REC262226 QUG262153:QUG262226 QKK262153:QKK262226 QAO262153:QAO262226 PQS262153:PQS262226 PGW262153:PGW262226 OXA262153:OXA262226 ONE262153:ONE262226 ODI262153:ODI262226 NTM262153:NTM262226 NJQ262153:NJQ262226 MZU262153:MZU262226 MPY262153:MPY262226 MGC262153:MGC262226 LWG262153:LWG262226 LMK262153:LMK262226 LCO262153:LCO262226 KSS262153:KSS262226 KIW262153:KIW262226 JZA262153:JZA262226 JPE262153:JPE262226 JFI262153:JFI262226 IVM262153:IVM262226 ILQ262153:ILQ262226 IBU262153:IBU262226 HRY262153:HRY262226 HIC262153:HIC262226 GYG262153:GYG262226 GOK262153:GOK262226 GEO262153:GEO262226 FUS262153:FUS262226 FKW262153:FKW262226 FBA262153:FBA262226 ERE262153:ERE262226 EHI262153:EHI262226 DXM262153:DXM262226 DNQ262153:DNQ262226 DDU262153:DDU262226 CTY262153:CTY262226 CKC262153:CKC262226 CAG262153:CAG262226 BQK262153:BQK262226 BGO262153:BGO262226 AWS262153:AWS262226 AMW262153:AMW262226 ADA262153:ADA262226 TE262153:TE262226 JI262153:JI262226 M262153:M262226 WVU196617:WVU196690 WLY196617:WLY196690 WCC196617:WCC196690 VSG196617:VSG196690 VIK196617:VIK196690 UYO196617:UYO196690 UOS196617:UOS196690 UEW196617:UEW196690 TVA196617:TVA196690 TLE196617:TLE196690 TBI196617:TBI196690 SRM196617:SRM196690 SHQ196617:SHQ196690 RXU196617:RXU196690 RNY196617:RNY196690 REC196617:REC196690 QUG196617:QUG196690 QKK196617:QKK196690 QAO196617:QAO196690 PQS196617:PQS196690 PGW196617:PGW196690 OXA196617:OXA196690 ONE196617:ONE196690 ODI196617:ODI196690 NTM196617:NTM196690 NJQ196617:NJQ196690 MZU196617:MZU196690 MPY196617:MPY196690 MGC196617:MGC196690 LWG196617:LWG196690 LMK196617:LMK196690 LCO196617:LCO196690 KSS196617:KSS196690 KIW196617:KIW196690 JZA196617:JZA196690 JPE196617:JPE196690 JFI196617:JFI196690 IVM196617:IVM196690 ILQ196617:ILQ196690 IBU196617:IBU196690 HRY196617:HRY196690 HIC196617:HIC196690 GYG196617:GYG196690 GOK196617:GOK196690 GEO196617:GEO196690 FUS196617:FUS196690 FKW196617:FKW196690 FBA196617:FBA196690 ERE196617:ERE196690 EHI196617:EHI196690 DXM196617:DXM196690 DNQ196617:DNQ196690 DDU196617:DDU196690 CTY196617:CTY196690 CKC196617:CKC196690 CAG196617:CAG196690 BQK196617:BQK196690 BGO196617:BGO196690 AWS196617:AWS196690 AMW196617:AMW196690 ADA196617:ADA196690 TE196617:TE196690 JI196617:JI196690 M196617:M196690 WVU131081:WVU131154 WLY131081:WLY131154 WCC131081:WCC131154 VSG131081:VSG131154 VIK131081:VIK131154 UYO131081:UYO131154 UOS131081:UOS131154 UEW131081:UEW131154 TVA131081:TVA131154 TLE131081:TLE131154 TBI131081:TBI131154 SRM131081:SRM131154 SHQ131081:SHQ131154 RXU131081:RXU131154 RNY131081:RNY131154 REC131081:REC131154 QUG131081:QUG131154 QKK131081:QKK131154 QAO131081:QAO131154 PQS131081:PQS131154 PGW131081:PGW131154 OXA131081:OXA131154 ONE131081:ONE131154 ODI131081:ODI131154 NTM131081:NTM131154 NJQ131081:NJQ131154 MZU131081:MZU131154 MPY131081:MPY131154 MGC131081:MGC131154 LWG131081:LWG131154 LMK131081:LMK131154 LCO131081:LCO131154 KSS131081:KSS131154 KIW131081:KIW131154 JZA131081:JZA131154 JPE131081:JPE131154 JFI131081:JFI131154 IVM131081:IVM131154 ILQ131081:ILQ131154 IBU131081:IBU131154 HRY131081:HRY131154 HIC131081:HIC131154 GYG131081:GYG131154 GOK131081:GOK131154 GEO131081:GEO131154 FUS131081:FUS131154 FKW131081:FKW131154 FBA131081:FBA131154 ERE131081:ERE131154 EHI131081:EHI131154 DXM131081:DXM131154 DNQ131081:DNQ131154 DDU131081:DDU131154 CTY131081:CTY131154 CKC131081:CKC131154 CAG131081:CAG131154 BQK131081:BQK131154 BGO131081:BGO131154 AWS131081:AWS131154 AMW131081:AMW131154 ADA131081:ADA131154 TE131081:TE131154 JI131081:JI131154 M131081:M131154 WVU65545:WVU65618 WLY65545:WLY65618 WCC65545:WCC65618 VSG65545:VSG65618 VIK65545:VIK65618 UYO65545:UYO65618 UOS65545:UOS65618 UEW65545:UEW65618 TVA65545:TVA65618 TLE65545:TLE65618 TBI65545:TBI65618 SRM65545:SRM65618 SHQ65545:SHQ65618 RXU65545:RXU65618 RNY65545:RNY65618 REC65545:REC65618 QUG65545:QUG65618 QKK65545:QKK65618 QAO65545:QAO65618 PQS65545:PQS65618 PGW65545:PGW65618 OXA65545:OXA65618 ONE65545:ONE65618 ODI65545:ODI65618 NTM65545:NTM65618 NJQ65545:NJQ65618 MZU65545:MZU65618 MPY65545:MPY65618 MGC65545:MGC65618 LWG65545:LWG65618 LMK65545:LMK65618 LCO65545:LCO65618 KSS65545:KSS65618 KIW65545:KIW65618 JZA65545:JZA65618 JPE65545:JPE65618 JFI65545:JFI65618 IVM65545:IVM65618 ILQ65545:ILQ65618 IBU65545:IBU65618 HRY65545:HRY65618 HIC65545:HIC65618 GYG65545:GYG65618 GOK65545:GOK65618 GEO65545:GEO65618 FUS65545:FUS65618 FKW65545:FKW65618 FBA65545:FBA65618 ERE65545:ERE65618 EHI65545:EHI65618 DXM65545:DXM65618 DNQ65545:DNQ65618 DDU65545:DDU65618 CTY65545:CTY65618 CKC65545:CKC65618 CAG65545:CAG65618 BQK65545:BQK65618 BGO65545:BGO65618 AWS65545:AWS65618 AMW65545:AMW65618 ADA65545:ADA65618 TE65545:TE65618 JI65545:JI65618 M65545:M65618 WVU9:WVU82 WLY9:WLY82 WCC9:WCC82 VSG9:VSG82 VIK9:VIK82 UYO9:UYO82 UOS9:UOS82 UEW9:UEW82 TVA9:TVA82 TLE9:TLE82 TBI9:TBI82 SRM9:SRM82 SHQ9:SHQ82 RXU9:RXU82 RNY9:RNY82 REC9:REC82 QUG9:QUG82 QKK9:QKK82 QAO9:QAO82 PQS9:PQS82 PGW9:PGW82 OXA9:OXA82 ONE9:ONE82 ODI9:ODI82 NTM9:NTM82 NJQ9:NJQ82 MZU9:MZU82 MPY9:MPY82 MGC9:MGC82 LWG9:LWG82 LMK9:LMK82 LCO9:LCO82 KSS9:KSS82 KIW9:KIW82 JZA9:JZA82 JPE9:JPE82 JFI9:JFI82 IVM9:IVM82 ILQ9:ILQ82 IBU9:IBU82 HRY9:HRY82 HIC9:HIC82 GYG9:GYG82 GOK9:GOK82 GEO9:GEO82 FUS9:FUS82 FKW9:FKW82 FBA9:FBA82 ERE9:ERE82 EHI9:EHI82 DXM9:DXM82 DNQ9:DNQ82 DDU9:DDU82 CTY9:CTY82 CKC9:CKC82 CAG9:CAG82 BQK9:BQK82 BGO9:BGO82 AWS9:AWS82 AMW9:AMW82 ADA9:ADA82 TE9:TE82 JI9:JI82">
      <formula1>$EF$10:$EF$20</formula1>
    </dataValidation>
    <dataValidation type="list" allowBlank="1" showInputMessage="1" showErrorMessage="1" sqref="AI9:AI82 WWQ983049:WWQ983122 WMU983049:WMU983122 WCY983049:WCY983122 VTC983049:VTC983122 VJG983049:VJG983122 UZK983049:UZK983122 UPO983049:UPO983122 UFS983049:UFS983122 TVW983049:TVW983122 TMA983049:TMA983122 TCE983049:TCE983122 SSI983049:SSI983122 SIM983049:SIM983122 RYQ983049:RYQ983122 ROU983049:ROU983122 REY983049:REY983122 QVC983049:QVC983122 QLG983049:QLG983122 QBK983049:QBK983122 PRO983049:PRO983122 PHS983049:PHS983122 OXW983049:OXW983122 OOA983049:OOA983122 OEE983049:OEE983122 NUI983049:NUI983122 NKM983049:NKM983122 NAQ983049:NAQ983122 MQU983049:MQU983122 MGY983049:MGY983122 LXC983049:LXC983122 LNG983049:LNG983122 LDK983049:LDK983122 KTO983049:KTO983122 KJS983049:KJS983122 JZW983049:JZW983122 JQA983049:JQA983122 JGE983049:JGE983122 IWI983049:IWI983122 IMM983049:IMM983122 ICQ983049:ICQ983122 HSU983049:HSU983122 HIY983049:HIY983122 GZC983049:GZC983122 GPG983049:GPG983122 GFK983049:GFK983122 FVO983049:FVO983122 FLS983049:FLS983122 FBW983049:FBW983122 ESA983049:ESA983122 EIE983049:EIE983122 DYI983049:DYI983122 DOM983049:DOM983122 DEQ983049:DEQ983122 CUU983049:CUU983122 CKY983049:CKY983122 CBC983049:CBC983122 BRG983049:BRG983122 BHK983049:BHK983122 AXO983049:AXO983122 ANS983049:ANS983122 ADW983049:ADW983122 UA983049:UA983122 KE983049:KE983122 AI983049:AI983122 WWQ917513:WWQ917586 WMU917513:WMU917586 WCY917513:WCY917586 VTC917513:VTC917586 VJG917513:VJG917586 UZK917513:UZK917586 UPO917513:UPO917586 UFS917513:UFS917586 TVW917513:TVW917586 TMA917513:TMA917586 TCE917513:TCE917586 SSI917513:SSI917586 SIM917513:SIM917586 RYQ917513:RYQ917586 ROU917513:ROU917586 REY917513:REY917586 QVC917513:QVC917586 QLG917513:QLG917586 QBK917513:QBK917586 PRO917513:PRO917586 PHS917513:PHS917586 OXW917513:OXW917586 OOA917513:OOA917586 OEE917513:OEE917586 NUI917513:NUI917586 NKM917513:NKM917586 NAQ917513:NAQ917586 MQU917513:MQU917586 MGY917513:MGY917586 LXC917513:LXC917586 LNG917513:LNG917586 LDK917513:LDK917586 KTO917513:KTO917586 KJS917513:KJS917586 JZW917513:JZW917586 JQA917513:JQA917586 JGE917513:JGE917586 IWI917513:IWI917586 IMM917513:IMM917586 ICQ917513:ICQ917586 HSU917513:HSU917586 HIY917513:HIY917586 GZC917513:GZC917586 GPG917513:GPG917586 GFK917513:GFK917586 FVO917513:FVO917586 FLS917513:FLS917586 FBW917513:FBW917586 ESA917513:ESA917586 EIE917513:EIE917586 DYI917513:DYI917586 DOM917513:DOM917586 DEQ917513:DEQ917586 CUU917513:CUU917586 CKY917513:CKY917586 CBC917513:CBC917586 BRG917513:BRG917586 BHK917513:BHK917586 AXO917513:AXO917586 ANS917513:ANS917586 ADW917513:ADW917586 UA917513:UA917586 KE917513:KE917586 AI917513:AI917586 WWQ851977:WWQ852050 WMU851977:WMU852050 WCY851977:WCY852050 VTC851977:VTC852050 VJG851977:VJG852050 UZK851977:UZK852050 UPO851977:UPO852050 UFS851977:UFS852050 TVW851977:TVW852050 TMA851977:TMA852050 TCE851977:TCE852050 SSI851977:SSI852050 SIM851977:SIM852050 RYQ851977:RYQ852050 ROU851977:ROU852050 REY851977:REY852050 QVC851977:QVC852050 QLG851977:QLG852050 QBK851977:QBK852050 PRO851977:PRO852050 PHS851977:PHS852050 OXW851977:OXW852050 OOA851977:OOA852050 OEE851977:OEE852050 NUI851977:NUI852050 NKM851977:NKM852050 NAQ851977:NAQ852050 MQU851977:MQU852050 MGY851977:MGY852050 LXC851977:LXC852050 LNG851977:LNG852050 LDK851977:LDK852050 KTO851977:KTO852050 KJS851977:KJS852050 JZW851977:JZW852050 JQA851977:JQA852050 JGE851977:JGE852050 IWI851977:IWI852050 IMM851977:IMM852050 ICQ851977:ICQ852050 HSU851977:HSU852050 HIY851977:HIY852050 GZC851977:GZC852050 GPG851977:GPG852050 GFK851977:GFK852050 FVO851977:FVO852050 FLS851977:FLS852050 FBW851977:FBW852050 ESA851977:ESA852050 EIE851977:EIE852050 DYI851977:DYI852050 DOM851977:DOM852050 DEQ851977:DEQ852050 CUU851977:CUU852050 CKY851977:CKY852050 CBC851977:CBC852050 BRG851977:BRG852050 BHK851977:BHK852050 AXO851977:AXO852050 ANS851977:ANS852050 ADW851977:ADW852050 UA851977:UA852050 KE851977:KE852050 AI851977:AI852050 WWQ786441:WWQ786514 WMU786441:WMU786514 WCY786441:WCY786514 VTC786441:VTC786514 VJG786441:VJG786514 UZK786441:UZK786514 UPO786441:UPO786514 UFS786441:UFS786514 TVW786441:TVW786514 TMA786441:TMA786514 TCE786441:TCE786514 SSI786441:SSI786514 SIM786441:SIM786514 RYQ786441:RYQ786514 ROU786441:ROU786514 REY786441:REY786514 QVC786441:QVC786514 QLG786441:QLG786514 QBK786441:QBK786514 PRO786441:PRO786514 PHS786441:PHS786514 OXW786441:OXW786514 OOA786441:OOA786514 OEE786441:OEE786514 NUI786441:NUI786514 NKM786441:NKM786514 NAQ786441:NAQ786514 MQU786441:MQU786514 MGY786441:MGY786514 LXC786441:LXC786514 LNG786441:LNG786514 LDK786441:LDK786514 KTO786441:KTO786514 KJS786441:KJS786514 JZW786441:JZW786514 JQA786441:JQA786514 JGE786441:JGE786514 IWI786441:IWI786514 IMM786441:IMM786514 ICQ786441:ICQ786514 HSU786441:HSU786514 HIY786441:HIY786514 GZC786441:GZC786514 GPG786441:GPG786514 GFK786441:GFK786514 FVO786441:FVO786514 FLS786441:FLS786514 FBW786441:FBW786514 ESA786441:ESA786514 EIE786441:EIE786514 DYI786441:DYI786514 DOM786441:DOM786514 DEQ786441:DEQ786514 CUU786441:CUU786514 CKY786441:CKY786514 CBC786441:CBC786514 BRG786441:BRG786514 BHK786441:BHK786514 AXO786441:AXO786514 ANS786441:ANS786514 ADW786441:ADW786514 UA786441:UA786514 KE786441:KE786514 AI786441:AI786514 WWQ720905:WWQ720978 WMU720905:WMU720978 WCY720905:WCY720978 VTC720905:VTC720978 VJG720905:VJG720978 UZK720905:UZK720978 UPO720905:UPO720978 UFS720905:UFS720978 TVW720905:TVW720978 TMA720905:TMA720978 TCE720905:TCE720978 SSI720905:SSI720978 SIM720905:SIM720978 RYQ720905:RYQ720978 ROU720905:ROU720978 REY720905:REY720978 QVC720905:QVC720978 QLG720905:QLG720978 QBK720905:QBK720978 PRO720905:PRO720978 PHS720905:PHS720978 OXW720905:OXW720978 OOA720905:OOA720978 OEE720905:OEE720978 NUI720905:NUI720978 NKM720905:NKM720978 NAQ720905:NAQ720978 MQU720905:MQU720978 MGY720905:MGY720978 LXC720905:LXC720978 LNG720905:LNG720978 LDK720905:LDK720978 KTO720905:KTO720978 KJS720905:KJS720978 JZW720905:JZW720978 JQA720905:JQA720978 JGE720905:JGE720978 IWI720905:IWI720978 IMM720905:IMM720978 ICQ720905:ICQ720978 HSU720905:HSU720978 HIY720905:HIY720978 GZC720905:GZC720978 GPG720905:GPG720978 GFK720905:GFK720978 FVO720905:FVO720978 FLS720905:FLS720978 FBW720905:FBW720978 ESA720905:ESA720978 EIE720905:EIE720978 DYI720905:DYI720978 DOM720905:DOM720978 DEQ720905:DEQ720978 CUU720905:CUU720978 CKY720905:CKY720978 CBC720905:CBC720978 BRG720905:BRG720978 BHK720905:BHK720978 AXO720905:AXO720978 ANS720905:ANS720978 ADW720905:ADW720978 UA720905:UA720978 KE720905:KE720978 AI720905:AI720978 WWQ655369:WWQ655442 WMU655369:WMU655442 WCY655369:WCY655442 VTC655369:VTC655442 VJG655369:VJG655442 UZK655369:UZK655442 UPO655369:UPO655442 UFS655369:UFS655442 TVW655369:TVW655442 TMA655369:TMA655442 TCE655369:TCE655442 SSI655369:SSI655442 SIM655369:SIM655442 RYQ655369:RYQ655442 ROU655369:ROU655442 REY655369:REY655442 QVC655369:QVC655442 QLG655369:QLG655442 QBK655369:QBK655442 PRO655369:PRO655442 PHS655369:PHS655442 OXW655369:OXW655442 OOA655369:OOA655442 OEE655369:OEE655442 NUI655369:NUI655442 NKM655369:NKM655442 NAQ655369:NAQ655442 MQU655369:MQU655442 MGY655369:MGY655442 LXC655369:LXC655442 LNG655369:LNG655442 LDK655369:LDK655442 KTO655369:KTO655442 KJS655369:KJS655442 JZW655369:JZW655442 JQA655369:JQA655442 JGE655369:JGE655442 IWI655369:IWI655442 IMM655369:IMM655442 ICQ655369:ICQ655442 HSU655369:HSU655442 HIY655369:HIY655442 GZC655369:GZC655442 GPG655369:GPG655442 GFK655369:GFK655442 FVO655369:FVO655442 FLS655369:FLS655442 FBW655369:FBW655442 ESA655369:ESA655442 EIE655369:EIE655442 DYI655369:DYI655442 DOM655369:DOM655442 DEQ655369:DEQ655442 CUU655369:CUU655442 CKY655369:CKY655442 CBC655369:CBC655442 BRG655369:BRG655442 BHK655369:BHK655442 AXO655369:AXO655442 ANS655369:ANS655442 ADW655369:ADW655442 UA655369:UA655442 KE655369:KE655442 AI655369:AI655442 WWQ589833:WWQ589906 WMU589833:WMU589906 WCY589833:WCY589906 VTC589833:VTC589906 VJG589833:VJG589906 UZK589833:UZK589906 UPO589833:UPO589906 UFS589833:UFS589906 TVW589833:TVW589906 TMA589833:TMA589906 TCE589833:TCE589906 SSI589833:SSI589906 SIM589833:SIM589906 RYQ589833:RYQ589906 ROU589833:ROU589906 REY589833:REY589906 QVC589833:QVC589906 QLG589833:QLG589906 QBK589833:QBK589906 PRO589833:PRO589906 PHS589833:PHS589906 OXW589833:OXW589906 OOA589833:OOA589906 OEE589833:OEE589906 NUI589833:NUI589906 NKM589833:NKM589906 NAQ589833:NAQ589906 MQU589833:MQU589906 MGY589833:MGY589906 LXC589833:LXC589906 LNG589833:LNG589906 LDK589833:LDK589906 KTO589833:KTO589906 KJS589833:KJS589906 JZW589833:JZW589906 JQA589833:JQA589906 JGE589833:JGE589906 IWI589833:IWI589906 IMM589833:IMM589906 ICQ589833:ICQ589906 HSU589833:HSU589906 HIY589833:HIY589906 GZC589833:GZC589906 GPG589833:GPG589906 GFK589833:GFK589906 FVO589833:FVO589906 FLS589833:FLS589906 FBW589833:FBW589906 ESA589833:ESA589906 EIE589833:EIE589906 DYI589833:DYI589906 DOM589833:DOM589906 DEQ589833:DEQ589906 CUU589833:CUU589906 CKY589833:CKY589906 CBC589833:CBC589906 BRG589833:BRG589906 BHK589833:BHK589906 AXO589833:AXO589906 ANS589833:ANS589906 ADW589833:ADW589906 UA589833:UA589906 KE589833:KE589906 AI589833:AI589906 WWQ524297:WWQ524370 WMU524297:WMU524370 WCY524297:WCY524370 VTC524297:VTC524370 VJG524297:VJG524370 UZK524297:UZK524370 UPO524297:UPO524370 UFS524297:UFS524370 TVW524297:TVW524370 TMA524297:TMA524370 TCE524297:TCE524370 SSI524297:SSI524370 SIM524297:SIM524370 RYQ524297:RYQ524370 ROU524297:ROU524370 REY524297:REY524370 QVC524297:QVC524370 QLG524297:QLG524370 QBK524297:QBK524370 PRO524297:PRO524370 PHS524297:PHS524370 OXW524297:OXW524370 OOA524297:OOA524370 OEE524297:OEE524370 NUI524297:NUI524370 NKM524297:NKM524370 NAQ524297:NAQ524370 MQU524297:MQU524370 MGY524297:MGY524370 LXC524297:LXC524370 LNG524297:LNG524370 LDK524297:LDK524370 KTO524297:KTO524370 KJS524297:KJS524370 JZW524297:JZW524370 JQA524297:JQA524370 JGE524297:JGE524370 IWI524297:IWI524370 IMM524297:IMM524370 ICQ524297:ICQ524370 HSU524297:HSU524370 HIY524297:HIY524370 GZC524297:GZC524370 GPG524297:GPG524370 GFK524297:GFK524370 FVO524297:FVO524370 FLS524297:FLS524370 FBW524297:FBW524370 ESA524297:ESA524370 EIE524297:EIE524370 DYI524297:DYI524370 DOM524297:DOM524370 DEQ524297:DEQ524370 CUU524297:CUU524370 CKY524297:CKY524370 CBC524297:CBC524370 BRG524297:BRG524370 BHK524297:BHK524370 AXO524297:AXO524370 ANS524297:ANS524370 ADW524297:ADW524370 UA524297:UA524370 KE524297:KE524370 AI524297:AI524370 WWQ458761:WWQ458834 WMU458761:WMU458834 WCY458761:WCY458834 VTC458761:VTC458834 VJG458761:VJG458834 UZK458761:UZK458834 UPO458761:UPO458834 UFS458761:UFS458834 TVW458761:TVW458834 TMA458761:TMA458834 TCE458761:TCE458834 SSI458761:SSI458834 SIM458761:SIM458834 RYQ458761:RYQ458834 ROU458761:ROU458834 REY458761:REY458834 QVC458761:QVC458834 QLG458761:QLG458834 QBK458761:QBK458834 PRO458761:PRO458834 PHS458761:PHS458834 OXW458761:OXW458834 OOA458761:OOA458834 OEE458761:OEE458834 NUI458761:NUI458834 NKM458761:NKM458834 NAQ458761:NAQ458834 MQU458761:MQU458834 MGY458761:MGY458834 LXC458761:LXC458834 LNG458761:LNG458834 LDK458761:LDK458834 KTO458761:KTO458834 KJS458761:KJS458834 JZW458761:JZW458834 JQA458761:JQA458834 JGE458761:JGE458834 IWI458761:IWI458834 IMM458761:IMM458834 ICQ458761:ICQ458834 HSU458761:HSU458834 HIY458761:HIY458834 GZC458761:GZC458834 GPG458761:GPG458834 GFK458761:GFK458834 FVO458761:FVO458834 FLS458761:FLS458834 FBW458761:FBW458834 ESA458761:ESA458834 EIE458761:EIE458834 DYI458761:DYI458834 DOM458761:DOM458834 DEQ458761:DEQ458834 CUU458761:CUU458834 CKY458761:CKY458834 CBC458761:CBC458834 BRG458761:BRG458834 BHK458761:BHK458834 AXO458761:AXO458834 ANS458761:ANS458834 ADW458761:ADW458834 UA458761:UA458834 KE458761:KE458834 AI458761:AI458834 WWQ393225:WWQ393298 WMU393225:WMU393298 WCY393225:WCY393298 VTC393225:VTC393298 VJG393225:VJG393298 UZK393225:UZK393298 UPO393225:UPO393298 UFS393225:UFS393298 TVW393225:TVW393298 TMA393225:TMA393298 TCE393225:TCE393298 SSI393225:SSI393298 SIM393225:SIM393298 RYQ393225:RYQ393298 ROU393225:ROU393298 REY393225:REY393298 QVC393225:QVC393298 QLG393225:QLG393298 QBK393225:QBK393298 PRO393225:PRO393298 PHS393225:PHS393298 OXW393225:OXW393298 OOA393225:OOA393298 OEE393225:OEE393298 NUI393225:NUI393298 NKM393225:NKM393298 NAQ393225:NAQ393298 MQU393225:MQU393298 MGY393225:MGY393298 LXC393225:LXC393298 LNG393225:LNG393298 LDK393225:LDK393298 KTO393225:KTO393298 KJS393225:KJS393298 JZW393225:JZW393298 JQA393225:JQA393298 JGE393225:JGE393298 IWI393225:IWI393298 IMM393225:IMM393298 ICQ393225:ICQ393298 HSU393225:HSU393298 HIY393225:HIY393298 GZC393225:GZC393298 GPG393225:GPG393298 GFK393225:GFK393298 FVO393225:FVO393298 FLS393225:FLS393298 FBW393225:FBW393298 ESA393225:ESA393298 EIE393225:EIE393298 DYI393225:DYI393298 DOM393225:DOM393298 DEQ393225:DEQ393298 CUU393225:CUU393298 CKY393225:CKY393298 CBC393225:CBC393298 BRG393225:BRG393298 BHK393225:BHK393298 AXO393225:AXO393298 ANS393225:ANS393298 ADW393225:ADW393298 UA393225:UA393298 KE393225:KE393298 AI393225:AI393298 WWQ327689:WWQ327762 WMU327689:WMU327762 WCY327689:WCY327762 VTC327689:VTC327762 VJG327689:VJG327762 UZK327689:UZK327762 UPO327689:UPO327762 UFS327689:UFS327762 TVW327689:TVW327762 TMA327689:TMA327762 TCE327689:TCE327762 SSI327689:SSI327762 SIM327689:SIM327762 RYQ327689:RYQ327762 ROU327689:ROU327762 REY327689:REY327762 QVC327689:QVC327762 QLG327689:QLG327762 QBK327689:QBK327762 PRO327689:PRO327762 PHS327689:PHS327762 OXW327689:OXW327762 OOA327689:OOA327762 OEE327689:OEE327762 NUI327689:NUI327762 NKM327689:NKM327762 NAQ327689:NAQ327762 MQU327689:MQU327762 MGY327689:MGY327762 LXC327689:LXC327762 LNG327689:LNG327762 LDK327689:LDK327762 KTO327689:KTO327762 KJS327689:KJS327762 JZW327689:JZW327762 JQA327689:JQA327762 JGE327689:JGE327762 IWI327689:IWI327762 IMM327689:IMM327762 ICQ327689:ICQ327762 HSU327689:HSU327762 HIY327689:HIY327762 GZC327689:GZC327762 GPG327689:GPG327762 GFK327689:GFK327762 FVO327689:FVO327762 FLS327689:FLS327762 FBW327689:FBW327762 ESA327689:ESA327762 EIE327689:EIE327762 DYI327689:DYI327762 DOM327689:DOM327762 DEQ327689:DEQ327762 CUU327689:CUU327762 CKY327689:CKY327762 CBC327689:CBC327762 BRG327689:BRG327762 BHK327689:BHK327762 AXO327689:AXO327762 ANS327689:ANS327762 ADW327689:ADW327762 UA327689:UA327762 KE327689:KE327762 AI327689:AI327762 WWQ262153:WWQ262226 WMU262153:WMU262226 WCY262153:WCY262226 VTC262153:VTC262226 VJG262153:VJG262226 UZK262153:UZK262226 UPO262153:UPO262226 UFS262153:UFS262226 TVW262153:TVW262226 TMA262153:TMA262226 TCE262153:TCE262226 SSI262153:SSI262226 SIM262153:SIM262226 RYQ262153:RYQ262226 ROU262153:ROU262226 REY262153:REY262226 QVC262153:QVC262226 QLG262153:QLG262226 QBK262153:QBK262226 PRO262153:PRO262226 PHS262153:PHS262226 OXW262153:OXW262226 OOA262153:OOA262226 OEE262153:OEE262226 NUI262153:NUI262226 NKM262153:NKM262226 NAQ262153:NAQ262226 MQU262153:MQU262226 MGY262153:MGY262226 LXC262153:LXC262226 LNG262153:LNG262226 LDK262153:LDK262226 KTO262153:KTO262226 KJS262153:KJS262226 JZW262153:JZW262226 JQA262153:JQA262226 JGE262153:JGE262226 IWI262153:IWI262226 IMM262153:IMM262226 ICQ262153:ICQ262226 HSU262153:HSU262226 HIY262153:HIY262226 GZC262153:GZC262226 GPG262153:GPG262226 GFK262153:GFK262226 FVO262153:FVO262226 FLS262153:FLS262226 FBW262153:FBW262226 ESA262153:ESA262226 EIE262153:EIE262226 DYI262153:DYI262226 DOM262153:DOM262226 DEQ262153:DEQ262226 CUU262153:CUU262226 CKY262153:CKY262226 CBC262153:CBC262226 BRG262153:BRG262226 BHK262153:BHK262226 AXO262153:AXO262226 ANS262153:ANS262226 ADW262153:ADW262226 UA262153:UA262226 KE262153:KE262226 AI262153:AI262226 WWQ196617:WWQ196690 WMU196617:WMU196690 WCY196617:WCY196690 VTC196617:VTC196690 VJG196617:VJG196690 UZK196617:UZK196690 UPO196617:UPO196690 UFS196617:UFS196690 TVW196617:TVW196690 TMA196617:TMA196690 TCE196617:TCE196690 SSI196617:SSI196690 SIM196617:SIM196690 RYQ196617:RYQ196690 ROU196617:ROU196690 REY196617:REY196690 QVC196617:QVC196690 QLG196617:QLG196690 QBK196617:QBK196690 PRO196617:PRO196690 PHS196617:PHS196690 OXW196617:OXW196690 OOA196617:OOA196690 OEE196617:OEE196690 NUI196617:NUI196690 NKM196617:NKM196690 NAQ196617:NAQ196690 MQU196617:MQU196690 MGY196617:MGY196690 LXC196617:LXC196690 LNG196617:LNG196690 LDK196617:LDK196690 KTO196617:KTO196690 KJS196617:KJS196690 JZW196617:JZW196690 JQA196617:JQA196690 JGE196617:JGE196690 IWI196617:IWI196690 IMM196617:IMM196690 ICQ196617:ICQ196690 HSU196617:HSU196690 HIY196617:HIY196690 GZC196617:GZC196690 GPG196617:GPG196690 GFK196617:GFK196690 FVO196617:FVO196690 FLS196617:FLS196690 FBW196617:FBW196690 ESA196617:ESA196690 EIE196617:EIE196690 DYI196617:DYI196690 DOM196617:DOM196690 DEQ196617:DEQ196690 CUU196617:CUU196690 CKY196617:CKY196690 CBC196617:CBC196690 BRG196617:BRG196690 BHK196617:BHK196690 AXO196617:AXO196690 ANS196617:ANS196690 ADW196617:ADW196690 UA196617:UA196690 KE196617:KE196690 AI196617:AI196690 WWQ131081:WWQ131154 WMU131081:WMU131154 WCY131081:WCY131154 VTC131081:VTC131154 VJG131081:VJG131154 UZK131081:UZK131154 UPO131081:UPO131154 UFS131081:UFS131154 TVW131081:TVW131154 TMA131081:TMA131154 TCE131081:TCE131154 SSI131081:SSI131154 SIM131081:SIM131154 RYQ131081:RYQ131154 ROU131081:ROU131154 REY131081:REY131154 QVC131081:QVC131154 QLG131081:QLG131154 QBK131081:QBK131154 PRO131081:PRO131154 PHS131081:PHS131154 OXW131081:OXW131154 OOA131081:OOA131154 OEE131081:OEE131154 NUI131081:NUI131154 NKM131081:NKM131154 NAQ131081:NAQ131154 MQU131081:MQU131154 MGY131081:MGY131154 LXC131081:LXC131154 LNG131081:LNG131154 LDK131081:LDK131154 KTO131081:KTO131154 KJS131081:KJS131154 JZW131081:JZW131154 JQA131081:JQA131154 JGE131081:JGE131154 IWI131081:IWI131154 IMM131081:IMM131154 ICQ131081:ICQ131154 HSU131081:HSU131154 HIY131081:HIY131154 GZC131081:GZC131154 GPG131081:GPG131154 GFK131081:GFK131154 FVO131081:FVO131154 FLS131081:FLS131154 FBW131081:FBW131154 ESA131081:ESA131154 EIE131081:EIE131154 DYI131081:DYI131154 DOM131081:DOM131154 DEQ131081:DEQ131154 CUU131081:CUU131154 CKY131081:CKY131154 CBC131081:CBC131154 BRG131081:BRG131154 BHK131081:BHK131154 AXO131081:AXO131154 ANS131081:ANS131154 ADW131081:ADW131154 UA131081:UA131154 KE131081:KE131154 AI131081:AI131154 WWQ65545:WWQ65618 WMU65545:WMU65618 WCY65545:WCY65618 VTC65545:VTC65618 VJG65545:VJG65618 UZK65545:UZK65618 UPO65545:UPO65618 UFS65545:UFS65618 TVW65545:TVW65618 TMA65545:TMA65618 TCE65545:TCE65618 SSI65545:SSI65618 SIM65545:SIM65618 RYQ65545:RYQ65618 ROU65545:ROU65618 REY65545:REY65618 QVC65545:QVC65618 QLG65545:QLG65618 QBK65545:QBK65618 PRO65545:PRO65618 PHS65545:PHS65618 OXW65545:OXW65618 OOA65545:OOA65618 OEE65545:OEE65618 NUI65545:NUI65618 NKM65545:NKM65618 NAQ65545:NAQ65618 MQU65545:MQU65618 MGY65545:MGY65618 LXC65545:LXC65618 LNG65545:LNG65618 LDK65545:LDK65618 KTO65545:KTO65618 KJS65545:KJS65618 JZW65545:JZW65618 JQA65545:JQA65618 JGE65545:JGE65618 IWI65545:IWI65618 IMM65545:IMM65618 ICQ65545:ICQ65618 HSU65545:HSU65618 HIY65545:HIY65618 GZC65545:GZC65618 GPG65545:GPG65618 GFK65545:GFK65618 FVO65545:FVO65618 FLS65545:FLS65618 FBW65545:FBW65618 ESA65545:ESA65618 EIE65545:EIE65618 DYI65545:DYI65618 DOM65545:DOM65618 DEQ65545:DEQ65618 CUU65545:CUU65618 CKY65545:CKY65618 CBC65545:CBC65618 BRG65545:BRG65618 BHK65545:BHK65618 AXO65545:AXO65618 ANS65545:ANS65618 ADW65545:ADW65618 UA65545:UA65618 KE65545:KE65618 AI65545:AI65618 WWQ9:WWQ82 WMU9:WMU82 WCY9:WCY82 VTC9:VTC82 VJG9:VJG82 UZK9:UZK82 UPO9:UPO82 UFS9:UFS82 TVW9:TVW82 TMA9:TMA82 TCE9:TCE82 SSI9:SSI82 SIM9:SIM82 RYQ9:RYQ82 ROU9:ROU82 REY9:REY82 QVC9:QVC82 QLG9:QLG82 QBK9:QBK82 PRO9:PRO82 PHS9:PHS82 OXW9:OXW82 OOA9:OOA82 OEE9:OEE82 NUI9:NUI82 NKM9:NKM82 NAQ9:NAQ82 MQU9:MQU82 MGY9:MGY82 LXC9:LXC82 LNG9:LNG82 LDK9:LDK82 KTO9:KTO82 KJS9:KJS82 JZW9:JZW82 JQA9:JQA82 JGE9:JGE82 IWI9:IWI82 IMM9:IMM82 ICQ9:ICQ82 HSU9:HSU82 HIY9:HIY82 GZC9:GZC82 GPG9:GPG82 GFK9:GFK82 FVO9:FVO82 FLS9:FLS82 FBW9:FBW82 ESA9:ESA82 EIE9:EIE82 DYI9:DYI82 DOM9:DOM82 DEQ9:DEQ82 CUU9:CUU82 CKY9:CKY82 CBC9:CBC82 BRG9:BRG82 BHK9:BHK82 AXO9:AXO82 ANS9:ANS82 ADW9:ADW82 UA9:UA82 KE9:KE82">
      <formula1>$EK$10:$EK$22</formula1>
    </dataValidation>
    <dataValidation type="list" allowBlank="1" showInputMessage="1" showErrorMessage="1" sqref="K9:K82 WVS983049:WVS983122 WLW983049:WLW983122 WCA983049:WCA983122 VSE983049:VSE983122 VII983049:VII983122 UYM983049:UYM983122 UOQ983049:UOQ983122 UEU983049:UEU983122 TUY983049:TUY983122 TLC983049:TLC983122 TBG983049:TBG983122 SRK983049:SRK983122 SHO983049:SHO983122 RXS983049:RXS983122 RNW983049:RNW983122 REA983049:REA983122 QUE983049:QUE983122 QKI983049:QKI983122 QAM983049:QAM983122 PQQ983049:PQQ983122 PGU983049:PGU983122 OWY983049:OWY983122 ONC983049:ONC983122 ODG983049:ODG983122 NTK983049:NTK983122 NJO983049:NJO983122 MZS983049:MZS983122 MPW983049:MPW983122 MGA983049:MGA983122 LWE983049:LWE983122 LMI983049:LMI983122 LCM983049:LCM983122 KSQ983049:KSQ983122 KIU983049:KIU983122 JYY983049:JYY983122 JPC983049:JPC983122 JFG983049:JFG983122 IVK983049:IVK983122 ILO983049:ILO983122 IBS983049:IBS983122 HRW983049:HRW983122 HIA983049:HIA983122 GYE983049:GYE983122 GOI983049:GOI983122 GEM983049:GEM983122 FUQ983049:FUQ983122 FKU983049:FKU983122 FAY983049:FAY983122 ERC983049:ERC983122 EHG983049:EHG983122 DXK983049:DXK983122 DNO983049:DNO983122 DDS983049:DDS983122 CTW983049:CTW983122 CKA983049:CKA983122 CAE983049:CAE983122 BQI983049:BQI983122 BGM983049:BGM983122 AWQ983049:AWQ983122 AMU983049:AMU983122 ACY983049:ACY983122 TC983049:TC983122 JG983049:JG983122 K983049:K983122 WVS917513:WVS917586 WLW917513:WLW917586 WCA917513:WCA917586 VSE917513:VSE917586 VII917513:VII917586 UYM917513:UYM917586 UOQ917513:UOQ917586 UEU917513:UEU917586 TUY917513:TUY917586 TLC917513:TLC917586 TBG917513:TBG917586 SRK917513:SRK917586 SHO917513:SHO917586 RXS917513:RXS917586 RNW917513:RNW917586 REA917513:REA917586 QUE917513:QUE917586 QKI917513:QKI917586 QAM917513:QAM917586 PQQ917513:PQQ917586 PGU917513:PGU917586 OWY917513:OWY917586 ONC917513:ONC917586 ODG917513:ODG917586 NTK917513:NTK917586 NJO917513:NJO917586 MZS917513:MZS917586 MPW917513:MPW917586 MGA917513:MGA917586 LWE917513:LWE917586 LMI917513:LMI917586 LCM917513:LCM917586 KSQ917513:KSQ917586 KIU917513:KIU917586 JYY917513:JYY917586 JPC917513:JPC917586 JFG917513:JFG917586 IVK917513:IVK917586 ILO917513:ILO917586 IBS917513:IBS917586 HRW917513:HRW917586 HIA917513:HIA917586 GYE917513:GYE917586 GOI917513:GOI917586 GEM917513:GEM917586 FUQ917513:FUQ917586 FKU917513:FKU917586 FAY917513:FAY917586 ERC917513:ERC917586 EHG917513:EHG917586 DXK917513:DXK917586 DNO917513:DNO917586 DDS917513:DDS917586 CTW917513:CTW917586 CKA917513:CKA917586 CAE917513:CAE917586 BQI917513:BQI917586 BGM917513:BGM917586 AWQ917513:AWQ917586 AMU917513:AMU917586 ACY917513:ACY917586 TC917513:TC917586 JG917513:JG917586 K917513:K917586 WVS851977:WVS852050 WLW851977:WLW852050 WCA851977:WCA852050 VSE851977:VSE852050 VII851977:VII852050 UYM851977:UYM852050 UOQ851977:UOQ852050 UEU851977:UEU852050 TUY851977:TUY852050 TLC851977:TLC852050 TBG851977:TBG852050 SRK851977:SRK852050 SHO851977:SHO852050 RXS851977:RXS852050 RNW851977:RNW852050 REA851977:REA852050 QUE851977:QUE852050 QKI851977:QKI852050 QAM851977:QAM852050 PQQ851977:PQQ852050 PGU851977:PGU852050 OWY851977:OWY852050 ONC851977:ONC852050 ODG851977:ODG852050 NTK851977:NTK852050 NJO851977:NJO852050 MZS851977:MZS852050 MPW851977:MPW852050 MGA851977:MGA852050 LWE851977:LWE852050 LMI851977:LMI852050 LCM851977:LCM852050 KSQ851977:KSQ852050 KIU851977:KIU852050 JYY851977:JYY852050 JPC851977:JPC852050 JFG851977:JFG852050 IVK851977:IVK852050 ILO851977:ILO852050 IBS851977:IBS852050 HRW851977:HRW852050 HIA851977:HIA852050 GYE851977:GYE852050 GOI851977:GOI852050 GEM851977:GEM852050 FUQ851977:FUQ852050 FKU851977:FKU852050 FAY851977:FAY852050 ERC851977:ERC852050 EHG851977:EHG852050 DXK851977:DXK852050 DNO851977:DNO852050 DDS851977:DDS852050 CTW851977:CTW852050 CKA851977:CKA852050 CAE851977:CAE852050 BQI851977:BQI852050 BGM851977:BGM852050 AWQ851977:AWQ852050 AMU851977:AMU852050 ACY851977:ACY852050 TC851977:TC852050 JG851977:JG852050 K851977:K852050 WVS786441:WVS786514 WLW786441:WLW786514 WCA786441:WCA786514 VSE786441:VSE786514 VII786441:VII786514 UYM786441:UYM786514 UOQ786441:UOQ786514 UEU786441:UEU786514 TUY786441:TUY786514 TLC786441:TLC786514 TBG786441:TBG786514 SRK786441:SRK786514 SHO786441:SHO786514 RXS786441:RXS786514 RNW786441:RNW786514 REA786441:REA786514 QUE786441:QUE786514 QKI786441:QKI786514 QAM786441:QAM786514 PQQ786441:PQQ786514 PGU786441:PGU786514 OWY786441:OWY786514 ONC786441:ONC786514 ODG786441:ODG786514 NTK786441:NTK786514 NJO786441:NJO786514 MZS786441:MZS786514 MPW786441:MPW786514 MGA786441:MGA786514 LWE786441:LWE786514 LMI786441:LMI786514 LCM786441:LCM786514 KSQ786441:KSQ786514 KIU786441:KIU786514 JYY786441:JYY786514 JPC786441:JPC786514 JFG786441:JFG786514 IVK786441:IVK786514 ILO786441:ILO786514 IBS786441:IBS786514 HRW786441:HRW786514 HIA786441:HIA786514 GYE786441:GYE786514 GOI786441:GOI786514 GEM786441:GEM786514 FUQ786441:FUQ786514 FKU786441:FKU786514 FAY786441:FAY786514 ERC786441:ERC786514 EHG786441:EHG786514 DXK786441:DXK786514 DNO786441:DNO786514 DDS786441:DDS786514 CTW786441:CTW786514 CKA786441:CKA786514 CAE786441:CAE786514 BQI786441:BQI786514 BGM786441:BGM786514 AWQ786441:AWQ786514 AMU786441:AMU786514 ACY786441:ACY786514 TC786441:TC786514 JG786441:JG786514 K786441:K786514 WVS720905:WVS720978 WLW720905:WLW720978 WCA720905:WCA720978 VSE720905:VSE720978 VII720905:VII720978 UYM720905:UYM720978 UOQ720905:UOQ720978 UEU720905:UEU720978 TUY720905:TUY720978 TLC720905:TLC720978 TBG720905:TBG720978 SRK720905:SRK720978 SHO720905:SHO720978 RXS720905:RXS720978 RNW720905:RNW720978 REA720905:REA720978 QUE720905:QUE720978 QKI720905:QKI720978 QAM720905:QAM720978 PQQ720905:PQQ720978 PGU720905:PGU720978 OWY720905:OWY720978 ONC720905:ONC720978 ODG720905:ODG720978 NTK720905:NTK720978 NJO720905:NJO720978 MZS720905:MZS720978 MPW720905:MPW720978 MGA720905:MGA720978 LWE720905:LWE720978 LMI720905:LMI720978 LCM720905:LCM720978 KSQ720905:KSQ720978 KIU720905:KIU720978 JYY720905:JYY720978 JPC720905:JPC720978 JFG720905:JFG720978 IVK720905:IVK720978 ILO720905:ILO720978 IBS720905:IBS720978 HRW720905:HRW720978 HIA720905:HIA720978 GYE720905:GYE720978 GOI720905:GOI720978 GEM720905:GEM720978 FUQ720905:FUQ720978 FKU720905:FKU720978 FAY720905:FAY720978 ERC720905:ERC720978 EHG720905:EHG720978 DXK720905:DXK720978 DNO720905:DNO720978 DDS720905:DDS720978 CTW720905:CTW720978 CKA720905:CKA720978 CAE720905:CAE720978 BQI720905:BQI720978 BGM720905:BGM720978 AWQ720905:AWQ720978 AMU720905:AMU720978 ACY720905:ACY720978 TC720905:TC720978 JG720905:JG720978 K720905:K720978 WVS655369:WVS655442 WLW655369:WLW655442 WCA655369:WCA655442 VSE655369:VSE655442 VII655369:VII655442 UYM655369:UYM655442 UOQ655369:UOQ655442 UEU655369:UEU655442 TUY655369:TUY655442 TLC655369:TLC655442 TBG655369:TBG655442 SRK655369:SRK655442 SHO655369:SHO655442 RXS655369:RXS655442 RNW655369:RNW655442 REA655369:REA655442 QUE655369:QUE655442 QKI655369:QKI655442 QAM655369:QAM655442 PQQ655369:PQQ655442 PGU655369:PGU655442 OWY655369:OWY655442 ONC655369:ONC655442 ODG655369:ODG655442 NTK655369:NTK655442 NJO655369:NJO655442 MZS655369:MZS655442 MPW655369:MPW655442 MGA655369:MGA655442 LWE655369:LWE655442 LMI655369:LMI655442 LCM655369:LCM655442 KSQ655369:KSQ655442 KIU655369:KIU655442 JYY655369:JYY655442 JPC655369:JPC655442 JFG655369:JFG655442 IVK655369:IVK655442 ILO655369:ILO655442 IBS655369:IBS655442 HRW655369:HRW655442 HIA655369:HIA655442 GYE655369:GYE655442 GOI655369:GOI655442 GEM655369:GEM655442 FUQ655369:FUQ655442 FKU655369:FKU655442 FAY655369:FAY655442 ERC655369:ERC655442 EHG655369:EHG655442 DXK655369:DXK655442 DNO655369:DNO655442 DDS655369:DDS655442 CTW655369:CTW655442 CKA655369:CKA655442 CAE655369:CAE655442 BQI655369:BQI655442 BGM655369:BGM655442 AWQ655369:AWQ655442 AMU655369:AMU655442 ACY655369:ACY655442 TC655369:TC655442 JG655369:JG655442 K655369:K655442 WVS589833:WVS589906 WLW589833:WLW589906 WCA589833:WCA589906 VSE589833:VSE589906 VII589833:VII589906 UYM589833:UYM589906 UOQ589833:UOQ589906 UEU589833:UEU589906 TUY589833:TUY589906 TLC589833:TLC589906 TBG589833:TBG589906 SRK589833:SRK589906 SHO589833:SHO589906 RXS589833:RXS589906 RNW589833:RNW589906 REA589833:REA589906 QUE589833:QUE589906 QKI589833:QKI589906 QAM589833:QAM589906 PQQ589833:PQQ589906 PGU589833:PGU589906 OWY589833:OWY589906 ONC589833:ONC589906 ODG589833:ODG589906 NTK589833:NTK589906 NJO589833:NJO589906 MZS589833:MZS589906 MPW589833:MPW589906 MGA589833:MGA589906 LWE589833:LWE589906 LMI589833:LMI589906 LCM589833:LCM589906 KSQ589833:KSQ589906 KIU589833:KIU589906 JYY589833:JYY589906 JPC589833:JPC589906 JFG589833:JFG589906 IVK589833:IVK589906 ILO589833:ILO589906 IBS589833:IBS589906 HRW589833:HRW589906 HIA589833:HIA589906 GYE589833:GYE589906 GOI589833:GOI589906 GEM589833:GEM589906 FUQ589833:FUQ589906 FKU589833:FKU589906 FAY589833:FAY589906 ERC589833:ERC589906 EHG589833:EHG589906 DXK589833:DXK589906 DNO589833:DNO589906 DDS589833:DDS589906 CTW589833:CTW589906 CKA589833:CKA589906 CAE589833:CAE589906 BQI589833:BQI589906 BGM589833:BGM589906 AWQ589833:AWQ589906 AMU589833:AMU589906 ACY589833:ACY589906 TC589833:TC589906 JG589833:JG589906 K589833:K589906 WVS524297:WVS524370 WLW524297:WLW524370 WCA524297:WCA524370 VSE524297:VSE524370 VII524297:VII524370 UYM524297:UYM524370 UOQ524297:UOQ524370 UEU524297:UEU524370 TUY524297:TUY524370 TLC524297:TLC524370 TBG524297:TBG524370 SRK524297:SRK524370 SHO524297:SHO524370 RXS524297:RXS524370 RNW524297:RNW524370 REA524297:REA524370 QUE524297:QUE524370 QKI524297:QKI524370 QAM524297:QAM524370 PQQ524297:PQQ524370 PGU524297:PGU524370 OWY524297:OWY524370 ONC524297:ONC524370 ODG524297:ODG524370 NTK524297:NTK524370 NJO524297:NJO524370 MZS524297:MZS524370 MPW524297:MPW524370 MGA524297:MGA524370 LWE524297:LWE524370 LMI524297:LMI524370 LCM524297:LCM524370 KSQ524297:KSQ524370 KIU524297:KIU524370 JYY524297:JYY524370 JPC524297:JPC524370 JFG524297:JFG524370 IVK524297:IVK524370 ILO524297:ILO524370 IBS524297:IBS524370 HRW524297:HRW524370 HIA524297:HIA524370 GYE524297:GYE524370 GOI524297:GOI524370 GEM524297:GEM524370 FUQ524297:FUQ524370 FKU524297:FKU524370 FAY524297:FAY524370 ERC524297:ERC524370 EHG524297:EHG524370 DXK524297:DXK524370 DNO524297:DNO524370 DDS524297:DDS524370 CTW524297:CTW524370 CKA524297:CKA524370 CAE524297:CAE524370 BQI524297:BQI524370 BGM524297:BGM524370 AWQ524297:AWQ524370 AMU524297:AMU524370 ACY524297:ACY524370 TC524297:TC524370 JG524297:JG524370 K524297:K524370 WVS458761:WVS458834 WLW458761:WLW458834 WCA458761:WCA458834 VSE458761:VSE458834 VII458761:VII458834 UYM458761:UYM458834 UOQ458761:UOQ458834 UEU458761:UEU458834 TUY458761:TUY458834 TLC458761:TLC458834 TBG458761:TBG458834 SRK458761:SRK458834 SHO458761:SHO458834 RXS458761:RXS458834 RNW458761:RNW458834 REA458761:REA458834 QUE458761:QUE458834 QKI458761:QKI458834 QAM458761:QAM458834 PQQ458761:PQQ458834 PGU458761:PGU458834 OWY458761:OWY458834 ONC458761:ONC458834 ODG458761:ODG458834 NTK458761:NTK458834 NJO458761:NJO458834 MZS458761:MZS458834 MPW458761:MPW458834 MGA458761:MGA458834 LWE458761:LWE458834 LMI458761:LMI458834 LCM458761:LCM458834 KSQ458761:KSQ458834 KIU458761:KIU458834 JYY458761:JYY458834 JPC458761:JPC458834 JFG458761:JFG458834 IVK458761:IVK458834 ILO458761:ILO458834 IBS458761:IBS458834 HRW458761:HRW458834 HIA458761:HIA458834 GYE458761:GYE458834 GOI458761:GOI458834 GEM458761:GEM458834 FUQ458761:FUQ458834 FKU458761:FKU458834 FAY458761:FAY458834 ERC458761:ERC458834 EHG458761:EHG458834 DXK458761:DXK458834 DNO458761:DNO458834 DDS458761:DDS458834 CTW458761:CTW458834 CKA458761:CKA458834 CAE458761:CAE458834 BQI458761:BQI458834 BGM458761:BGM458834 AWQ458761:AWQ458834 AMU458761:AMU458834 ACY458761:ACY458834 TC458761:TC458834 JG458761:JG458834 K458761:K458834 WVS393225:WVS393298 WLW393225:WLW393298 WCA393225:WCA393298 VSE393225:VSE393298 VII393225:VII393298 UYM393225:UYM393298 UOQ393225:UOQ393298 UEU393225:UEU393298 TUY393225:TUY393298 TLC393225:TLC393298 TBG393225:TBG393298 SRK393225:SRK393298 SHO393225:SHO393298 RXS393225:RXS393298 RNW393225:RNW393298 REA393225:REA393298 QUE393225:QUE393298 QKI393225:QKI393298 QAM393225:QAM393298 PQQ393225:PQQ393298 PGU393225:PGU393298 OWY393225:OWY393298 ONC393225:ONC393298 ODG393225:ODG393298 NTK393225:NTK393298 NJO393225:NJO393298 MZS393225:MZS393298 MPW393225:MPW393298 MGA393225:MGA393298 LWE393225:LWE393298 LMI393225:LMI393298 LCM393225:LCM393298 KSQ393225:KSQ393298 KIU393225:KIU393298 JYY393225:JYY393298 JPC393225:JPC393298 JFG393225:JFG393298 IVK393225:IVK393298 ILO393225:ILO393298 IBS393225:IBS393298 HRW393225:HRW393298 HIA393225:HIA393298 GYE393225:GYE393298 GOI393225:GOI393298 GEM393225:GEM393298 FUQ393225:FUQ393298 FKU393225:FKU393298 FAY393225:FAY393298 ERC393225:ERC393298 EHG393225:EHG393298 DXK393225:DXK393298 DNO393225:DNO393298 DDS393225:DDS393298 CTW393225:CTW393298 CKA393225:CKA393298 CAE393225:CAE393298 BQI393225:BQI393298 BGM393225:BGM393298 AWQ393225:AWQ393298 AMU393225:AMU393298 ACY393225:ACY393298 TC393225:TC393298 JG393225:JG393298 K393225:K393298 WVS327689:WVS327762 WLW327689:WLW327762 WCA327689:WCA327762 VSE327689:VSE327762 VII327689:VII327762 UYM327689:UYM327762 UOQ327689:UOQ327762 UEU327689:UEU327762 TUY327689:TUY327762 TLC327689:TLC327762 TBG327689:TBG327762 SRK327689:SRK327762 SHO327689:SHO327762 RXS327689:RXS327762 RNW327689:RNW327762 REA327689:REA327762 QUE327689:QUE327762 QKI327689:QKI327762 QAM327689:QAM327762 PQQ327689:PQQ327762 PGU327689:PGU327762 OWY327689:OWY327762 ONC327689:ONC327762 ODG327689:ODG327762 NTK327689:NTK327762 NJO327689:NJO327762 MZS327689:MZS327762 MPW327689:MPW327762 MGA327689:MGA327762 LWE327689:LWE327762 LMI327689:LMI327762 LCM327689:LCM327762 KSQ327689:KSQ327762 KIU327689:KIU327762 JYY327689:JYY327762 JPC327689:JPC327762 JFG327689:JFG327762 IVK327689:IVK327762 ILO327689:ILO327762 IBS327689:IBS327762 HRW327689:HRW327762 HIA327689:HIA327762 GYE327689:GYE327762 GOI327689:GOI327762 GEM327689:GEM327762 FUQ327689:FUQ327762 FKU327689:FKU327762 FAY327689:FAY327762 ERC327689:ERC327762 EHG327689:EHG327762 DXK327689:DXK327762 DNO327689:DNO327762 DDS327689:DDS327762 CTW327689:CTW327762 CKA327689:CKA327762 CAE327689:CAE327762 BQI327689:BQI327762 BGM327689:BGM327762 AWQ327689:AWQ327762 AMU327689:AMU327762 ACY327689:ACY327762 TC327689:TC327762 JG327689:JG327762 K327689:K327762 WVS262153:WVS262226 WLW262153:WLW262226 WCA262153:WCA262226 VSE262153:VSE262226 VII262153:VII262226 UYM262153:UYM262226 UOQ262153:UOQ262226 UEU262153:UEU262226 TUY262153:TUY262226 TLC262153:TLC262226 TBG262153:TBG262226 SRK262153:SRK262226 SHO262153:SHO262226 RXS262153:RXS262226 RNW262153:RNW262226 REA262153:REA262226 QUE262153:QUE262226 QKI262153:QKI262226 QAM262153:QAM262226 PQQ262153:PQQ262226 PGU262153:PGU262226 OWY262153:OWY262226 ONC262153:ONC262226 ODG262153:ODG262226 NTK262153:NTK262226 NJO262153:NJO262226 MZS262153:MZS262226 MPW262153:MPW262226 MGA262153:MGA262226 LWE262153:LWE262226 LMI262153:LMI262226 LCM262153:LCM262226 KSQ262153:KSQ262226 KIU262153:KIU262226 JYY262153:JYY262226 JPC262153:JPC262226 JFG262153:JFG262226 IVK262153:IVK262226 ILO262153:ILO262226 IBS262153:IBS262226 HRW262153:HRW262226 HIA262153:HIA262226 GYE262153:GYE262226 GOI262153:GOI262226 GEM262153:GEM262226 FUQ262153:FUQ262226 FKU262153:FKU262226 FAY262153:FAY262226 ERC262153:ERC262226 EHG262153:EHG262226 DXK262153:DXK262226 DNO262153:DNO262226 DDS262153:DDS262226 CTW262153:CTW262226 CKA262153:CKA262226 CAE262153:CAE262226 BQI262153:BQI262226 BGM262153:BGM262226 AWQ262153:AWQ262226 AMU262153:AMU262226 ACY262153:ACY262226 TC262153:TC262226 JG262153:JG262226 K262153:K262226 WVS196617:WVS196690 WLW196617:WLW196690 WCA196617:WCA196690 VSE196617:VSE196690 VII196617:VII196690 UYM196617:UYM196690 UOQ196617:UOQ196690 UEU196617:UEU196690 TUY196617:TUY196690 TLC196617:TLC196690 TBG196617:TBG196690 SRK196617:SRK196690 SHO196617:SHO196690 RXS196617:RXS196690 RNW196617:RNW196690 REA196617:REA196690 QUE196617:QUE196690 QKI196617:QKI196690 QAM196617:QAM196690 PQQ196617:PQQ196690 PGU196617:PGU196690 OWY196617:OWY196690 ONC196617:ONC196690 ODG196617:ODG196690 NTK196617:NTK196690 NJO196617:NJO196690 MZS196617:MZS196690 MPW196617:MPW196690 MGA196617:MGA196690 LWE196617:LWE196690 LMI196617:LMI196690 LCM196617:LCM196690 KSQ196617:KSQ196690 KIU196617:KIU196690 JYY196617:JYY196690 JPC196617:JPC196690 JFG196617:JFG196690 IVK196617:IVK196690 ILO196617:ILO196690 IBS196617:IBS196690 HRW196617:HRW196690 HIA196617:HIA196690 GYE196617:GYE196690 GOI196617:GOI196690 GEM196617:GEM196690 FUQ196617:FUQ196690 FKU196617:FKU196690 FAY196617:FAY196690 ERC196617:ERC196690 EHG196617:EHG196690 DXK196617:DXK196690 DNO196617:DNO196690 DDS196617:DDS196690 CTW196617:CTW196690 CKA196617:CKA196690 CAE196617:CAE196690 BQI196617:BQI196690 BGM196617:BGM196690 AWQ196617:AWQ196690 AMU196617:AMU196690 ACY196617:ACY196690 TC196617:TC196690 JG196617:JG196690 K196617:K196690 WVS131081:WVS131154 WLW131081:WLW131154 WCA131081:WCA131154 VSE131081:VSE131154 VII131081:VII131154 UYM131081:UYM131154 UOQ131081:UOQ131154 UEU131081:UEU131154 TUY131081:TUY131154 TLC131081:TLC131154 TBG131081:TBG131154 SRK131081:SRK131154 SHO131081:SHO131154 RXS131081:RXS131154 RNW131081:RNW131154 REA131081:REA131154 QUE131081:QUE131154 QKI131081:QKI131154 QAM131081:QAM131154 PQQ131081:PQQ131154 PGU131081:PGU131154 OWY131081:OWY131154 ONC131081:ONC131154 ODG131081:ODG131154 NTK131081:NTK131154 NJO131081:NJO131154 MZS131081:MZS131154 MPW131081:MPW131154 MGA131081:MGA131154 LWE131081:LWE131154 LMI131081:LMI131154 LCM131081:LCM131154 KSQ131081:KSQ131154 KIU131081:KIU131154 JYY131081:JYY131154 JPC131081:JPC131154 JFG131081:JFG131154 IVK131081:IVK131154 ILO131081:ILO131154 IBS131081:IBS131154 HRW131081:HRW131154 HIA131081:HIA131154 GYE131081:GYE131154 GOI131081:GOI131154 GEM131081:GEM131154 FUQ131081:FUQ131154 FKU131081:FKU131154 FAY131081:FAY131154 ERC131081:ERC131154 EHG131081:EHG131154 DXK131081:DXK131154 DNO131081:DNO131154 DDS131081:DDS131154 CTW131081:CTW131154 CKA131081:CKA131154 CAE131081:CAE131154 BQI131081:BQI131154 BGM131081:BGM131154 AWQ131081:AWQ131154 AMU131081:AMU131154 ACY131081:ACY131154 TC131081:TC131154 JG131081:JG131154 K131081:K131154 WVS65545:WVS65618 WLW65545:WLW65618 WCA65545:WCA65618 VSE65545:VSE65618 VII65545:VII65618 UYM65545:UYM65618 UOQ65545:UOQ65618 UEU65545:UEU65618 TUY65545:TUY65618 TLC65545:TLC65618 TBG65545:TBG65618 SRK65545:SRK65618 SHO65545:SHO65618 RXS65545:RXS65618 RNW65545:RNW65618 REA65545:REA65618 QUE65545:QUE65618 QKI65545:QKI65618 QAM65545:QAM65618 PQQ65545:PQQ65618 PGU65545:PGU65618 OWY65545:OWY65618 ONC65545:ONC65618 ODG65545:ODG65618 NTK65545:NTK65618 NJO65545:NJO65618 MZS65545:MZS65618 MPW65545:MPW65618 MGA65545:MGA65618 LWE65545:LWE65618 LMI65545:LMI65618 LCM65545:LCM65618 KSQ65545:KSQ65618 KIU65545:KIU65618 JYY65545:JYY65618 JPC65545:JPC65618 JFG65545:JFG65618 IVK65545:IVK65618 ILO65545:ILO65618 IBS65545:IBS65618 HRW65545:HRW65618 HIA65545:HIA65618 GYE65545:GYE65618 GOI65545:GOI65618 GEM65545:GEM65618 FUQ65545:FUQ65618 FKU65545:FKU65618 FAY65545:FAY65618 ERC65545:ERC65618 EHG65545:EHG65618 DXK65545:DXK65618 DNO65545:DNO65618 DDS65545:DDS65618 CTW65545:CTW65618 CKA65545:CKA65618 CAE65545:CAE65618 BQI65545:BQI65618 BGM65545:BGM65618 AWQ65545:AWQ65618 AMU65545:AMU65618 ACY65545:ACY65618 TC65545:TC65618 JG65545:JG65618 K65545:K65618 WVS9:WVS82 WLW9:WLW82 WCA9:WCA82 VSE9:VSE82 VII9:VII82 UYM9:UYM82 UOQ9:UOQ82 UEU9:UEU82 TUY9:TUY82 TLC9:TLC82 TBG9:TBG82 SRK9:SRK82 SHO9:SHO82 RXS9:RXS82 RNW9:RNW82 REA9:REA82 QUE9:QUE82 QKI9:QKI82 QAM9:QAM82 PQQ9:PQQ82 PGU9:PGU82 OWY9:OWY82 ONC9:ONC82 ODG9:ODG82 NTK9:NTK82 NJO9:NJO82 MZS9:MZS82 MPW9:MPW82 MGA9:MGA82 LWE9:LWE82 LMI9:LMI82 LCM9:LCM82 KSQ9:KSQ82 KIU9:KIU82 JYY9:JYY82 JPC9:JPC82 JFG9:JFG82 IVK9:IVK82 ILO9:ILO82 IBS9:IBS82 HRW9:HRW82 HIA9:HIA82 GYE9:GYE82 GOI9:GOI82 GEM9:GEM82 FUQ9:FUQ82 FKU9:FKU82 FAY9:FAY82 ERC9:ERC82 EHG9:EHG82 DXK9:DXK82 DNO9:DNO82 DDS9:DDS82 CTW9:CTW82 CKA9:CKA82 CAE9:CAE82 BQI9:BQI82 BGM9:BGM82 AWQ9:AWQ82 AMU9:AMU82 ACY9:ACY82 TC9:TC82 JG9:JG82">
      <formula1>$EJ$10:$EJ$23</formula1>
    </dataValidation>
    <dataValidation type="list" allowBlank="1" showInputMessage="1" showErrorMessage="1" sqref="D9:D82 WVL983049:WVL983122 WLP983049:WLP983122 WBT983049:WBT983122 VRX983049:VRX983122 VIB983049:VIB983122 UYF983049:UYF983122 UOJ983049:UOJ983122 UEN983049:UEN983122 TUR983049:TUR983122 TKV983049:TKV983122 TAZ983049:TAZ983122 SRD983049:SRD983122 SHH983049:SHH983122 RXL983049:RXL983122 RNP983049:RNP983122 RDT983049:RDT983122 QTX983049:QTX983122 QKB983049:QKB983122 QAF983049:QAF983122 PQJ983049:PQJ983122 PGN983049:PGN983122 OWR983049:OWR983122 OMV983049:OMV983122 OCZ983049:OCZ983122 NTD983049:NTD983122 NJH983049:NJH983122 MZL983049:MZL983122 MPP983049:MPP983122 MFT983049:MFT983122 LVX983049:LVX983122 LMB983049:LMB983122 LCF983049:LCF983122 KSJ983049:KSJ983122 KIN983049:KIN983122 JYR983049:JYR983122 JOV983049:JOV983122 JEZ983049:JEZ983122 IVD983049:IVD983122 ILH983049:ILH983122 IBL983049:IBL983122 HRP983049:HRP983122 HHT983049:HHT983122 GXX983049:GXX983122 GOB983049:GOB983122 GEF983049:GEF983122 FUJ983049:FUJ983122 FKN983049:FKN983122 FAR983049:FAR983122 EQV983049:EQV983122 EGZ983049:EGZ983122 DXD983049:DXD983122 DNH983049:DNH983122 DDL983049:DDL983122 CTP983049:CTP983122 CJT983049:CJT983122 BZX983049:BZX983122 BQB983049:BQB983122 BGF983049:BGF983122 AWJ983049:AWJ983122 AMN983049:AMN983122 ACR983049:ACR983122 SV983049:SV983122 IZ983049:IZ983122 D983049:D983122 WVL917513:WVL917586 WLP917513:WLP917586 WBT917513:WBT917586 VRX917513:VRX917586 VIB917513:VIB917586 UYF917513:UYF917586 UOJ917513:UOJ917586 UEN917513:UEN917586 TUR917513:TUR917586 TKV917513:TKV917586 TAZ917513:TAZ917586 SRD917513:SRD917586 SHH917513:SHH917586 RXL917513:RXL917586 RNP917513:RNP917586 RDT917513:RDT917586 QTX917513:QTX917586 QKB917513:QKB917586 QAF917513:QAF917586 PQJ917513:PQJ917586 PGN917513:PGN917586 OWR917513:OWR917586 OMV917513:OMV917586 OCZ917513:OCZ917586 NTD917513:NTD917586 NJH917513:NJH917586 MZL917513:MZL917586 MPP917513:MPP917586 MFT917513:MFT917586 LVX917513:LVX917586 LMB917513:LMB917586 LCF917513:LCF917586 KSJ917513:KSJ917586 KIN917513:KIN917586 JYR917513:JYR917586 JOV917513:JOV917586 JEZ917513:JEZ917586 IVD917513:IVD917586 ILH917513:ILH917586 IBL917513:IBL917586 HRP917513:HRP917586 HHT917513:HHT917586 GXX917513:GXX917586 GOB917513:GOB917586 GEF917513:GEF917586 FUJ917513:FUJ917586 FKN917513:FKN917586 FAR917513:FAR917586 EQV917513:EQV917586 EGZ917513:EGZ917586 DXD917513:DXD917586 DNH917513:DNH917586 DDL917513:DDL917586 CTP917513:CTP917586 CJT917513:CJT917586 BZX917513:BZX917586 BQB917513:BQB917586 BGF917513:BGF917586 AWJ917513:AWJ917586 AMN917513:AMN917586 ACR917513:ACR917586 SV917513:SV917586 IZ917513:IZ917586 D917513:D917586 WVL851977:WVL852050 WLP851977:WLP852050 WBT851977:WBT852050 VRX851977:VRX852050 VIB851977:VIB852050 UYF851977:UYF852050 UOJ851977:UOJ852050 UEN851977:UEN852050 TUR851977:TUR852050 TKV851977:TKV852050 TAZ851977:TAZ852050 SRD851977:SRD852050 SHH851977:SHH852050 RXL851977:RXL852050 RNP851977:RNP852050 RDT851977:RDT852050 QTX851977:QTX852050 QKB851977:QKB852050 QAF851977:QAF852050 PQJ851977:PQJ852050 PGN851977:PGN852050 OWR851977:OWR852050 OMV851977:OMV852050 OCZ851977:OCZ852050 NTD851977:NTD852050 NJH851977:NJH852050 MZL851977:MZL852050 MPP851977:MPP852050 MFT851977:MFT852050 LVX851977:LVX852050 LMB851977:LMB852050 LCF851977:LCF852050 KSJ851977:KSJ852050 KIN851977:KIN852050 JYR851977:JYR852050 JOV851977:JOV852050 JEZ851977:JEZ852050 IVD851977:IVD852050 ILH851977:ILH852050 IBL851977:IBL852050 HRP851977:HRP852050 HHT851977:HHT852050 GXX851977:GXX852050 GOB851977:GOB852050 GEF851977:GEF852050 FUJ851977:FUJ852050 FKN851977:FKN852050 FAR851977:FAR852050 EQV851977:EQV852050 EGZ851977:EGZ852050 DXD851977:DXD852050 DNH851977:DNH852050 DDL851977:DDL852050 CTP851977:CTP852050 CJT851977:CJT852050 BZX851977:BZX852050 BQB851977:BQB852050 BGF851977:BGF852050 AWJ851977:AWJ852050 AMN851977:AMN852050 ACR851977:ACR852050 SV851977:SV852050 IZ851977:IZ852050 D851977:D852050 WVL786441:WVL786514 WLP786441:WLP786514 WBT786441:WBT786514 VRX786441:VRX786514 VIB786441:VIB786514 UYF786441:UYF786514 UOJ786441:UOJ786514 UEN786441:UEN786514 TUR786441:TUR786514 TKV786441:TKV786514 TAZ786441:TAZ786514 SRD786441:SRD786514 SHH786441:SHH786514 RXL786441:RXL786514 RNP786441:RNP786514 RDT786441:RDT786514 QTX786441:QTX786514 QKB786441:QKB786514 QAF786441:QAF786514 PQJ786441:PQJ786514 PGN786441:PGN786514 OWR786441:OWR786514 OMV786441:OMV786514 OCZ786441:OCZ786514 NTD786441:NTD786514 NJH786441:NJH786514 MZL786441:MZL786514 MPP786441:MPP786514 MFT786441:MFT786514 LVX786441:LVX786514 LMB786441:LMB786514 LCF786441:LCF786514 KSJ786441:KSJ786514 KIN786441:KIN786514 JYR786441:JYR786514 JOV786441:JOV786514 JEZ786441:JEZ786514 IVD786441:IVD786514 ILH786441:ILH786514 IBL786441:IBL786514 HRP786441:HRP786514 HHT786441:HHT786514 GXX786441:GXX786514 GOB786441:GOB786514 GEF786441:GEF786514 FUJ786441:FUJ786514 FKN786441:FKN786514 FAR786441:FAR786514 EQV786441:EQV786514 EGZ786441:EGZ786514 DXD786441:DXD786514 DNH786441:DNH786514 DDL786441:DDL786514 CTP786441:CTP786514 CJT786441:CJT786514 BZX786441:BZX786514 BQB786441:BQB786514 BGF786441:BGF786514 AWJ786441:AWJ786514 AMN786441:AMN786514 ACR786441:ACR786514 SV786441:SV786514 IZ786441:IZ786514 D786441:D786514 WVL720905:WVL720978 WLP720905:WLP720978 WBT720905:WBT720978 VRX720905:VRX720978 VIB720905:VIB720978 UYF720905:UYF720978 UOJ720905:UOJ720978 UEN720905:UEN720978 TUR720905:TUR720978 TKV720905:TKV720978 TAZ720905:TAZ720978 SRD720905:SRD720978 SHH720905:SHH720978 RXL720905:RXL720978 RNP720905:RNP720978 RDT720905:RDT720978 QTX720905:QTX720978 QKB720905:QKB720978 QAF720905:QAF720978 PQJ720905:PQJ720978 PGN720905:PGN720978 OWR720905:OWR720978 OMV720905:OMV720978 OCZ720905:OCZ720978 NTD720905:NTD720978 NJH720905:NJH720978 MZL720905:MZL720978 MPP720905:MPP720978 MFT720905:MFT720978 LVX720905:LVX720978 LMB720905:LMB720978 LCF720905:LCF720978 KSJ720905:KSJ720978 KIN720905:KIN720978 JYR720905:JYR720978 JOV720905:JOV720978 JEZ720905:JEZ720978 IVD720905:IVD720978 ILH720905:ILH720978 IBL720905:IBL720978 HRP720905:HRP720978 HHT720905:HHT720978 GXX720905:GXX720978 GOB720905:GOB720978 GEF720905:GEF720978 FUJ720905:FUJ720978 FKN720905:FKN720978 FAR720905:FAR720978 EQV720905:EQV720978 EGZ720905:EGZ720978 DXD720905:DXD720978 DNH720905:DNH720978 DDL720905:DDL720978 CTP720905:CTP720978 CJT720905:CJT720978 BZX720905:BZX720978 BQB720905:BQB720978 BGF720905:BGF720978 AWJ720905:AWJ720978 AMN720905:AMN720978 ACR720905:ACR720978 SV720905:SV720978 IZ720905:IZ720978 D720905:D720978 WVL655369:WVL655442 WLP655369:WLP655442 WBT655369:WBT655442 VRX655369:VRX655442 VIB655369:VIB655442 UYF655369:UYF655442 UOJ655369:UOJ655442 UEN655369:UEN655442 TUR655369:TUR655442 TKV655369:TKV655442 TAZ655369:TAZ655442 SRD655369:SRD655442 SHH655369:SHH655442 RXL655369:RXL655442 RNP655369:RNP655442 RDT655369:RDT655442 QTX655369:QTX655442 QKB655369:QKB655442 QAF655369:QAF655442 PQJ655369:PQJ655442 PGN655369:PGN655442 OWR655369:OWR655442 OMV655369:OMV655442 OCZ655369:OCZ655442 NTD655369:NTD655442 NJH655369:NJH655442 MZL655369:MZL655442 MPP655369:MPP655442 MFT655369:MFT655442 LVX655369:LVX655442 LMB655369:LMB655442 LCF655369:LCF655442 KSJ655369:KSJ655442 KIN655369:KIN655442 JYR655369:JYR655442 JOV655369:JOV655442 JEZ655369:JEZ655442 IVD655369:IVD655442 ILH655369:ILH655442 IBL655369:IBL655442 HRP655369:HRP655442 HHT655369:HHT655442 GXX655369:GXX655442 GOB655369:GOB655442 GEF655369:GEF655442 FUJ655369:FUJ655442 FKN655369:FKN655442 FAR655369:FAR655442 EQV655369:EQV655442 EGZ655369:EGZ655442 DXD655369:DXD655442 DNH655369:DNH655442 DDL655369:DDL655442 CTP655369:CTP655442 CJT655369:CJT655442 BZX655369:BZX655442 BQB655369:BQB655442 BGF655369:BGF655442 AWJ655369:AWJ655442 AMN655369:AMN655442 ACR655369:ACR655442 SV655369:SV655442 IZ655369:IZ655442 D655369:D655442 WVL589833:WVL589906 WLP589833:WLP589906 WBT589833:WBT589906 VRX589833:VRX589906 VIB589833:VIB589906 UYF589833:UYF589906 UOJ589833:UOJ589906 UEN589833:UEN589906 TUR589833:TUR589906 TKV589833:TKV589906 TAZ589833:TAZ589906 SRD589833:SRD589906 SHH589833:SHH589906 RXL589833:RXL589906 RNP589833:RNP589906 RDT589833:RDT589906 QTX589833:QTX589906 QKB589833:QKB589906 QAF589833:QAF589906 PQJ589833:PQJ589906 PGN589833:PGN589906 OWR589833:OWR589906 OMV589833:OMV589906 OCZ589833:OCZ589906 NTD589833:NTD589906 NJH589833:NJH589906 MZL589833:MZL589906 MPP589833:MPP589906 MFT589833:MFT589906 LVX589833:LVX589906 LMB589833:LMB589906 LCF589833:LCF589906 KSJ589833:KSJ589906 KIN589833:KIN589906 JYR589833:JYR589906 JOV589833:JOV589906 JEZ589833:JEZ589906 IVD589833:IVD589906 ILH589833:ILH589906 IBL589833:IBL589906 HRP589833:HRP589906 HHT589833:HHT589906 GXX589833:GXX589906 GOB589833:GOB589906 GEF589833:GEF589906 FUJ589833:FUJ589906 FKN589833:FKN589906 FAR589833:FAR589906 EQV589833:EQV589906 EGZ589833:EGZ589906 DXD589833:DXD589906 DNH589833:DNH589906 DDL589833:DDL589906 CTP589833:CTP589906 CJT589833:CJT589906 BZX589833:BZX589906 BQB589833:BQB589906 BGF589833:BGF589906 AWJ589833:AWJ589906 AMN589833:AMN589906 ACR589833:ACR589906 SV589833:SV589906 IZ589833:IZ589906 D589833:D589906 WVL524297:WVL524370 WLP524297:WLP524370 WBT524297:WBT524370 VRX524297:VRX524370 VIB524297:VIB524370 UYF524297:UYF524370 UOJ524297:UOJ524370 UEN524297:UEN524370 TUR524297:TUR524370 TKV524297:TKV524370 TAZ524297:TAZ524370 SRD524297:SRD524370 SHH524297:SHH524370 RXL524297:RXL524370 RNP524297:RNP524370 RDT524297:RDT524370 QTX524297:QTX524370 QKB524297:QKB524370 QAF524297:QAF524370 PQJ524297:PQJ524370 PGN524297:PGN524370 OWR524297:OWR524370 OMV524297:OMV524370 OCZ524297:OCZ524370 NTD524297:NTD524370 NJH524297:NJH524370 MZL524297:MZL524370 MPP524297:MPP524370 MFT524297:MFT524370 LVX524297:LVX524370 LMB524297:LMB524370 LCF524297:LCF524370 KSJ524297:KSJ524370 KIN524297:KIN524370 JYR524297:JYR524370 JOV524297:JOV524370 JEZ524297:JEZ524370 IVD524297:IVD524370 ILH524297:ILH524370 IBL524297:IBL524370 HRP524297:HRP524370 HHT524297:HHT524370 GXX524297:GXX524370 GOB524297:GOB524370 GEF524297:GEF524370 FUJ524297:FUJ524370 FKN524297:FKN524370 FAR524297:FAR524370 EQV524297:EQV524370 EGZ524297:EGZ524370 DXD524297:DXD524370 DNH524297:DNH524370 DDL524297:DDL524370 CTP524297:CTP524370 CJT524297:CJT524370 BZX524297:BZX524370 BQB524297:BQB524370 BGF524297:BGF524370 AWJ524297:AWJ524370 AMN524297:AMN524370 ACR524297:ACR524370 SV524297:SV524370 IZ524297:IZ524370 D524297:D524370 WVL458761:WVL458834 WLP458761:WLP458834 WBT458761:WBT458834 VRX458761:VRX458834 VIB458761:VIB458834 UYF458761:UYF458834 UOJ458761:UOJ458834 UEN458761:UEN458834 TUR458761:TUR458834 TKV458761:TKV458834 TAZ458761:TAZ458834 SRD458761:SRD458834 SHH458761:SHH458834 RXL458761:RXL458834 RNP458761:RNP458834 RDT458761:RDT458834 QTX458761:QTX458834 QKB458761:QKB458834 QAF458761:QAF458834 PQJ458761:PQJ458834 PGN458761:PGN458834 OWR458761:OWR458834 OMV458761:OMV458834 OCZ458761:OCZ458834 NTD458761:NTD458834 NJH458761:NJH458834 MZL458761:MZL458834 MPP458761:MPP458834 MFT458761:MFT458834 LVX458761:LVX458834 LMB458761:LMB458834 LCF458761:LCF458834 KSJ458761:KSJ458834 KIN458761:KIN458834 JYR458761:JYR458834 JOV458761:JOV458834 JEZ458761:JEZ458834 IVD458761:IVD458834 ILH458761:ILH458834 IBL458761:IBL458834 HRP458761:HRP458834 HHT458761:HHT458834 GXX458761:GXX458834 GOB458761:GOB458834 GEF458761:GEF458834 FUJ458761:FUJ458834 FKN458761:FKN458834 FAR458761:FAR458834 EQV458761:EQV458834 EGZ458761:EGZ458834 DXD458761:DXD458834 DNH458761:DNH458834 DDL458761:DDL458834 CTP458761:CTP458834 CJT458761:CJT458834 BZX458761:BZX458834 BQB458761:BQB458834 BGF458761:BGF458834 AWJ458761:AWJ458834 AMN458761:AMN458834 ACR458761:ACR458834 SV458761:SV458834 IZ458761:IZ458834 D458761:D458834 WVL393225:WVL393298 WLP393225:WLP393298 WBT393225:WBT393298 VRX393225:VRX393298 VIB393225:VIB393298 UYF393225:UYF393298 UOJ393225:UOJ393298 UEN393225:UEN393298 TUR393225:TUR393298 TKV393225:TKV393298 TAZ393225:TAZ393298 SRD393225:SRD393298 SHH393225:SHH393298 RXL393225:RXL393298 RNP393225:RNP393298 RDT393225:RDT393298 QTX393225:QTX393298 QKB393225:QKB393298 QAF393225:QAF393298 PQJ393225:PQJ393298 PGN393225:PGN393298 OWR393225:OWR393298 OMV393225:OMV393298 OCZ393225:OCZ393298 NTD393225:NTD393298 NJH393225:NJH393298 MZL393225:MZL393298 MPP393225:MPP393298 MFT393225:MFT393298 LVX393225:LVX393298 LMB393225:LMB393298 LCF393225:LCF393298 KSJ393225:KSJ393298 KIN393225:KIN393298 JYR393225:JYR393298 JOV393225:JOV393298 JEZ393225:JEZ393298 IVD393225:IVD393298 ILH393225:ILH393298 IBL393225:IBL393298 HRP393225:HRP393298 HHT393225:HHT393298 GXX393225:GXX393298 GOB393225:GOB393298 GEF393225:GEF393298 FUJ393225:FUJ393298 FKN393225:FKN393298 FAR393225:FAR393298 EQV393225:EQV393298 EGZ393225:EGZ393298 DXD393225:DXD393298 DNH393225:DNH393298 DDL393225:DDL393298 CTP393225:CTP393298 CJT393225:CJT393298 BZX393225:BZX393298 BQB393225:BQB393298 BGF393225:BGF393298 AWJ393225:AWJ393298 AMN393225:AMN393298 ACR393225:ACR393298 SV393225:SV393298 IZ393225:IZ393298 D393225:D393298 WVL327689:WVL327762 WLP327689:WLP327762 WBT327689:WBT327762 VRX327689:VRX327762 VIB327689:VIB327762 UYF327689:UYF327762 UOJ327689:UOJ327762 UEN327689:UEN327762 TUR327689:TUR327762 TKV327689:TKV327762 TAZ327689:TAZ327762 SRD327689:SRD327762 SHH327689:SHH327762 RXL327689:RXL327762 RNP327689:RNP327762 RDT327689:RDT327762 QTX327689:QTX327762 QKB327689:QKB327762 QAF327689:QAF327762 PQJ327689:PQJ327762 PGN327689:PGN327762 OWR327689:OWR327762 OMV327689:OMV327762 OCZ327689:OCZ327762 NTD327689:NTD327762 NJH327689:NJH327762 MZL327689:MZL327762 MPP327689:MPP327762 MFT327689:MFT327762 LVX327689:LVX327762 LMB327689:LMB327762 LCF327689:LCF327762 KSJ327689:KSJ327762 KIN327689:KIN327762 JYR327689:JYR327762 JOV327689:JOV327762 JEZ327689:JEZ327762 IVD327689:IVD327762 ILH327689:ILH327762 IBL327689:IBL327762 HRP327689:HRP327762 HHT327689:HHT327762 GXX327689:GXX327762 GOB327689:GOB327762 GEF327689:GEF327762 FUJ327689:FUJ327762 FKN327689:FKN327762 FAR327689:FAR327762 EQV327689:EQV327762 EGZ327689:EGZ327762 DXD327689:DXD327762 DNH327689:DNH327762 DDL327689:DDL327762 CTP327689:CTP327762 CJT327689:CJT327762 BZX327689:BZX327762 BQB327689:BQB327762 BGF327689:BGF327762 AWJ327689:AWJ327762 AMN327689:AMN327762 ACR327689:ACR327762 SV327689:SV327762 IZ327689:IZ327762 D327689:D327762 WVL262153:WVL262226 WLP262153:WLP262226 WBT262153:WBT262226 VRX262153:VRX262226 VIB262153:VIB262226 UYF262153:UYF262226 UOJ262153:UOJ262226 UEN262153:UEN262226 TUR262153:TUR262226 TKV262153:TKV262226 TAZ262153:TAZ262226 SRD262153:SRD262226 SHH262153:SHH262226 RXL262153:RXL262226 RNP262153:RNP262226 RDT262153:RDT262226 QTX262153:QTX262226 QKB262153:QKB262226 QAF262153:QAF262226 PQJ262153:PQJ262226 PGN262153:PGN262226 OWR262153:OWR262226 OMV262153:OMV262226 OCZ262153:OCZ262226 NTD262153:NTD262226 NJH262153:NJH262226 MZL262153:MZL262226 MPP262153:MPP262226 MFT262153:MFT262226 LVX262153:LVX262226 LMB262153:LMB262226 LCF262153:LCF262226 KSJ262153:KSJ262226 KIN262153:KIN262226 JYR262153:JYR262226 JOV262153:JOV262226 JEZ262153:JEZ262226 IVD262153:IVD262226 ILH262153:ILH262226 IBL262153:IBL262226 HRP262153:HRP262226 HHT262153:HHT262226 GXX262153:GXX262226 GOB262153:GOB262226 GEF262153:GEF262226 FUJ262153:FUJ262226 FKN262153:FKN262226 FAR262153:FAR262226 EQV262153:EQV262226 EGZ262153:EGZ262226 DXD262153:DXD262226 DNH262153:DNH262226 DDL262153:DDL262226 CTP262153:CTP262226 CJT262153:CJT262226 BZX262153:BZX262226 BQB262153:BQB262226 BGF262153:BGF262226 AWJ262153:AWJ262226 AMN262153:AMN262226 ACR262153:ACR262226 SV262153:SV262226 IZ262153:IZ262226 D262153:D262226 WVL196617:WVL196690 WLP196617:WLP196690 WBT196617:WBT196690 VRX196617:VRX196690 VIB196617:VIB196690 UYF196617:UYF196690 UOJ196617:UOJ196690 UEN196617:UEN196690 TUR196617:TUR196690 TKV196617:TKV196690 TAZ196617:TAZ196690 SRD196617:SRD196690 SHH196617:SHH196690 RXL196617:RXL196690 RNP196617:RNP196690 RDT196617:RDT196690 QTX196617:QTX196690 QKB196617:QKB196690 QAF196617:QAF196690 PQJ196617:PQJ196690 PGN196617:PGN196690 OWR196617:OWR196690 OMV196617:OMV196690 OCZ196617:OCZ196690 NTD196617:NTD196690 NJH196617:NJH196690 MZL196617:MZL196690 MPP196617:MPP196690 MFT196617:MFT196690 LVX196617:LVX196690 LMB196617:LMB196690 LCF196617:LCF196690 KSJ196617:KSJ196690 KIN196617:KIN196690 JYR196617:JYR196690 JOV196617:JOV196690 JEZ196617:JEZ196690 IVD196617:IVD196690 ILH196617:ILH196690 IBL196617:IBL196690 HRP196617:HRP196690 HHT196617:HHT196690 GXX196617:GXX196690 GOB196617:GOB196690 GEF196617:GEF196690 FUJ196617:FUJ196690 FKN196617:FKN196690 FAR196617:FAR196690 EQV196617:EQV196690 EGZ196617:EGZ196690 DXD196617:DXD196690 DNH196617:DNH196690 DDL196617:DDL196690 CTP196617:CTP196690 CJT196617:CJT196690 BZX196617:BZX196690 BQB196617:BQB196690 BGF196617:BGF196690 AWJ196617:AWJ196690 AMN196617:AMN196690 ACR196617:ACR196690 SV196617:SV196690 IZ196617:IZ196690 D196617:D196690 WVL131081:WVL131154 WLP131081:WLP131154 WBT131081:WBT131154 VRX131081:VRX131154 VIB131081:VIB131154 UYF131081:UYF131154 UOJ131081:UOJ131154 UEN131081:UEN131154 TUR131081:TUR131154 TKV131081:TKV131154 TAZ131081:TAZ131154 SRD131081:SRD131154 SHH131081:SHH131154 RXL131081:RXL131154 RNP131081:RNP131154 RDT131081:RDT131154 QTX131081:QTX131154 QKB131081:QKB131154 QAF131081:QAF131154 PQJ131081:PQJ131154 PGN131081:PGN131154 OWR131081:OWR131154 OMV131081:OMV131154 OCZ131081:OCZ131154 NTD131081:NTD131154 NJH131081:NJH131154 MZL131081:MZL131154 MPP131081:MPP131154 MFT131081:MFT131154 LVX131081:LVX131154 LMB131081:LMB131154 LCF131081:LCF131154 KSJ131081:KSJ131154 KIN131081:KIN131154 JYR131081:JYR131154 JOV131081:JOV131154 JEZ131081:JEZ131154 IVD131081:IVD131154 ILH131081:ILH131154 IBL131081:IBL131154 HRP131081:HRP131154 HHT131081:HHT131154 GXX131081:GXX131154 GOB131081:GOB131154 GEF131081:GEF131154 FUJ131081:FUJ131154 FKN131081:FKN131154 FAR131081:FAR131154 EQV131081:EQV131154 EGZ131081:EGZ131154 DXD131081:DXD131154 DNH131081:DNH131154 DDL131081:DDL131154 CTP131081:CTP131154 CJT131081:CJT131154 BZX131081:BZX131154 BQB131081:BQB131154 BGF131081:BGF131154 AWJ131081:AWJ131154 AMN131081:AMN131154 ACR131081:ACR131154 SV131081:SV131154 IZ131081:IZ131154 D131081:D131154 WVL65545:WVL65618 WLP65545:WLP65618 WBT65545:WBT65618 VRX65545:VRX65618 VIB65545:VIB65618 UYF65545:UYF65618 UOJ65545:UOJ65618 UEN65545:UEN65618 TUR65545:TUR65618 TKV65545:TKV65618 TAZ65545:TAZ65618 SRD65545:SRD65618 SHH65545:SHH65618 RXL65545:RXL65618 RNP65545:RNP65618 RDT65545:RDT65618 QTX65545:QTX65618 QKB65545:QKB65618 QAF65545:QAF65618 PQJ65545:PQJ65618 PGN65545:PGN65618 OWR65545:OWR65618 OMV65545:OMV65618 OCZ65545:OCZ65618 NTD65545:NTD65618 NJH65545:NJH65618 MZL65545:MZL65618 MPP65545:MPP65618 MFT65545:MFT65618 LVX65545:LVX65618 LMB65545:LMB65618 LCF65545:LCF65618 KSJ65545:KSJ65618 KIN65545:KIN65618 JYR65545:JYR65618 JOV65545:JOV65618 JEZ65545:JEZ65618 IVD65545:IVD65618 ILH65545:ILH65618 IBL65545:IBL65618 HRP65545:HRP65618 HHT65545:HHT65618 GXX65545:GXX65618 GOB65545:GOB65618 GEF65545:GEF65618 FUJ65545:FUJ65618 FKN65545:FKN65618 FAR65545:FAR65618 EQV65545:EQV65618 EGZ65545:EGZ65618 DXD65545:DXD65618 DNH65545:DNH65618 DDL65545:DDL65618 CTP65545:CTP65618 CJT65545:CJT65618 BZX65545:BZX65618 BQB65545:BQB65618 BGF65545:BGF65618 AWJ65545:AWJ65618 AMN65545:AMN65618 ACR65545:ACR65618 SV65545:SV65618 IZ65545:IZ65618 D65545:D65618 WVL9:WVL82 WLP9:WLP82 WBT9:WBT82 VRX9:VRX82 VIB9:VIB82 UYF9:UYF82 UOJ9:UOJ82 UEN9:UEN82 TUR9:TUR82 TKV9:TKV82 TAZ9:TAZ82 SRD9:SRD82 SHH9:SHH82 RXL9:RXL82 RNP9:RNP82 RDT9:RDT82 QTX9:QTX82 QKB9:QKB82 QAF9:QAF82 PQJ9:PQJ82 PGN9:PGN82 OWR9:OWR82 OMV9:OMV82 OCZ9:OCZ82 NTD9:NTD82 NJH9:NJH82 MZL9:MZL82 MPP9:MPP82 MFT9:MFT82 LVX9:LVX82 LMB9:LMB82 LCF9:LCF82 KSJ9:KSJ82 KIN9:KIN82 JYR9:JYR82 JOV9:JOV82 JEZ9:JEZ82 IVD9:IVD82 ILH9:ILH82 IBL9:IBL82 HRP9:HRP82 HHT9:HHT82 GXX9:GXX82 GOB9:GOB82 GEF9:GEF82 FUJ9:FUJ82 FKN9:FKN82 FAR9:FAR82 EQV9:EQV82 EGZ9:EGZ82 DXD9:DXD82 DNH9:DNH82 DDL9:DDL82 CTP9:CTP82 CJT9:CJT82 BZX9:BZX82 BQB9:BQB82 BGF9:BGF82 AWJ9:AWJ82 AMN9:AMN82 ACR9:ACR82 SV9:SV82 IZ9:IZ82">
      <formula1>$EI$11:$EI$22</formula1>
    </dataValidation>
    <dataValidation type="list" allowBlank="1" showInputMessage="1" showErrorMessage="1" sqref="D83:D86 WVL983123:WVL983126 WLP983123:WLP983126 WBT983123:WBT983126 VRX983123:VRX983126 VIB983123:VIB983126 UYF983123:UYF983126 UOJ983123:UOJ983126 UEN983123:UEN983126 TUR983123:TUR983126 TKV983123:TKV983126 TAZ983123:TAZ983126 SRD983123:SRD983126 SHH983123:SHH983126 RXL983123:RXL983126 RNP983123:RNP983126 RDT983123:RDT983126 QTX983123:QTX983126 QKB983123:QKB983126 QAF983123:QAF983126 PQJ983123:PQJ983126 PGN983123:PGN983126 OWR983123:OWR983126 OMV983123:OMV983126 OCZ983123:OCZ983126 NTD983123:NTD983126 NJH983123:NJH983126 MZL983123:MZL983126 MPP983123:MPP983126 MFT983123:MFT983126 LVX983123:LVX983126 LMB983123:LMB983126 LCF983123:LCF983126 KSJ983123:KSJ983126 KIN983123:KIN983126 JYR983123:JYR983126 JOV983123:JOV983126 JEZ983123:JEZ983126 IVD983123:IVD983126 ILH983123:ILH983126 IBL983123:IBL983126 HRP983123:HRP983126 HHT983123:HHT983126 GXX983123:GXX983126 GOB983123:GOB983126 GEF983123:GEF983126 FUJ983123:FUJ983126 FKN983123:FKN983126 FAR983123:FAR983126 EQV983123:EQV983126 EGZ983123:EGZ983126 DXD983123:DXD983126 DNH983123:DNH983126 DDL983123:DDL983126 CTP983123:CTP983126 CJT983123:CJT983126 BZX983123:BZX983126 BQB983123:BQB983126 BGF983123:BGF983126 AWJ983123:AWJ983126 AMN983123:AMN983126 ACR983123:ACR983126 SV983123:SV983126 IZ983123:IZ983126 D983123:D983126 WVL917587:WVL917590 WLP917587:WLP917590 WBT917587:WBT917590 VRX917587:VRX917590 VIB917587:VIB917590 UYF917587:UYF917590 UOJ917587:UOJ917590 UEN917587:UEN917590 TUR917587:TUR917590 TKV917587:TKV917590 TAZ917587:TAZ917590 SRD917587:SRD917590 SHH917587:SHH917590 RXL917587:RXL917590 RNP917587:RNP917590 RDT917587:RDT917590 QTX917587:QTX917590 QKB917587:QKB917590 QAF917587:QAF917590 PQJ917587:PQJ917590 PGN917587:PGN917590 OWR917587:OWR917590 OMV917587:OMV917590 OCZ917587:OCZ917590 NTD917587:NTD917590 NJH917587:NJH917590 MZL917587:MZL917590 MPP917587:MPP917590 MFT917587:MFT917590 LVX917587:LVX917590 LMB917587:LMB917590 LCF917587:LCF917590 KSJ917587:KSJ917590 KIN917587:KIN917590 JYR917587:JYR917590 JOV917587:JOV917590 JEZ917587:JEZ917590 IVD917587:IVD917590 ILH917587:ILH917590 IBL917587:IBL917590 HRP917587:HRP917590 HHT917587:HHT917590 GXX917587:GXX917590 GOB917587:GOB917590 GEF917587:GEF917590 FUJ917587:FUJ917590 FKN917587:FKN917590 FAR917587:FAR917590 EQV917587:EQV917590 EGZ917587:EGZ917590 DXD917587:DXD917590 DNH917587:DNH917590 DDL917587:DDL917590 CTP917587:CTP917590 CJT917587:CJT917590 BZX917587:BZX917590 BQB917587:BQB917590 BGF917587:BGF917590 AWJ917587:AWJ917590 AMN917587:AMN917590 ACR917587:ACR917590 SV917587:SV917590 IZ917587:IZ917590 D917587:D917590 WVL852051:WVL852054 WLP852051:WLP852054 WBT852051:WBT852054 VRX852051:VRX852054 VIB852051:VIB852054 UYF852051:UYF852054 UOJ852051:UOJ852054 UEN852051:UEN852054 TUR852051:TUR852054 TKV852051:TKV852054 TAZ852051:TAZ852054 SRD852051:SRD852054 SHH852051:SHH852054 RXL852051:RXL852054 RNP852051:RNP852054 RDT852051:RDT852054 QTX852051:QTX852054 QKB852051:QKB852054 QAF852051:QAF852054 PQJ852051:PQJ852054 PGN852051:PGN852054 OWR852051:OWR852054 OMV852051:OMV852054 OCZ852051:OCZ852054 NTD852051:NTD852054 NJH852051:NJH852054 MZL852051:MZL852054 MPP852051:MPP852054 MFT852051:MFT852054 LVX852051:LVX852054 LMB852051:LMB852054 LCF852051:LCF852054 KSJ852051:KSJ852054 KIN852051:KIN852054 JYR852051:JYR852054 JOV852051:JOV852054 JEZ852051:JEZ852054 IVD852051:IVD852054 ILH852051:ILH852054 IBL852051:IBL852054 HRP852051:HRP852054 HHT852051:HHT852054 GXX852051:GXX852054 GOB852051:GOB852054 GEF852051:GEF852054 FUJ852051:FUJ852054 FKN852051:FKN852054 FAR852051:FAR852054 EQV852051:EQV852054 EGZ852051:EGZ852054 DXD852051:DXD852054 DNH852051:DNH852054 DDL852051:DDL852054 CTP852051:CTP852054 CJT852051:CJT852054 BZX852051:BZX852054 BQB852051:BQB852054 BGF852051:BGF852054 AWJ852051:AWJ852054 AMN852051:AMN852054 ACR852051:ACR852054 SV852051:SV852054 IZ852051:IZ852054 D852051:D852054 WVL786515:WVL786518 WLP786515:WLP786518 WBT786515:WBT786518 VRX786515:VRX786518 VIB786515:VIB786518 UYF786515:UYF786518 UOJ786515:UOJ786518 UEN786515:UEN786518 TUR786515:TUR786518 TKV786515:TKV786518 TAZ786515:TAZ786518 SRD786515:SRD786518 SHH786515:SHH786518 RXL786515:RXL786518 RNP786515:RNP786518 RDT786515:RDT786518 QTX786515:QTX786518 QKB786515:QKB786518 QAF786515:QAF786518 PQJ786515:PQJ786518 PGN786515:PGN786518 OWR786515:OWR786518 OMV786515:OMV786518 OCZ786515:OCZ786518 NTD786515:NTD786518 NJH786515:NJH786518 MZL786515:MZL786518 MPP786515:MPP786518 MFT786515:MFT786518 LVX786515:LVX786518 LMB786515:LMB786518 LCF786515:LCF786518 KSJ786515:KSJ786518 KIN786515:KIN786518 JYR786515:JYR786518 JOV786515:JOV786518 JEZ786515:JEZ786518 IVD786515:IVD786518 ILH786515:ILH786518 IBL786515:IBL786518 HRP786515:HRP786518 HHT786515:HHT786518 GXX786515:GXX786518 GOB786515:GOB786518 GEF786515:GEF786518 FUJ786515:FUJ786518 FKN786515:FKN786518 FAR786515:FAR786518 EQV786515:EQV786518 EGZ786515:EGZ786518 DXD786515:DXD786518 DNH786515:DNH786518 DDL786515:DDL786518 CTP786515:CTP786518 CJT786515:CJT786518 BZX786515:BZX786518 BQB786515:BQB786518 BGF786515:BGF786518 AWJ786515:AWJ786518 AMN786515:AMN786518 ACR786515:ACR786518 SV786515:SV786518 IZ786515:IZ786518 D786515:D786518 WVL720979:WVL720982 WLP720979:WLP720982 WBT720979:WBT720982 VRX720979:VRX720982 VIB720979:VIB720982 UYF720979:UYF720982 UOJ720979:UOJ720982 UEN720979:UEN720982 TUR720979:TUR720982 TKV720979:TKV720982 TAZ720979:TAZ720982 SRD720979:SRD720982 SHH720979:SHH720982 RXL720979:RXL720982 RNP720979:RNP720982 RDT720979:RDT720982 QTX720979:QTX720982 QKB720979:QKB720982 QAF720979:QAF720982 PQJ720979:PQJ720982 PGN720979:PGN720982 OWR720979:OWR720982 OMV720979:OMV720982 OCZ720979:OCZ720982 NTD720979:NTD720982 NJH720979:NJH720982 MZL720979:MZL720982 MPP720979:MPP720982 MFT720979:MFT720982 LVX720979:LVX720982 LMB720979:LMB720982 LCF720979:LCF720982 KSJ720979:KSJ720982 KIN720979:KIN720982 JYR720979:JYR720982 JOV720979:JOV720982 JEZ720979:JEZ720982 IVD720979:IVD720982 ILH720979:ILH720982 IBL720979:IBL720982 HRP720979:HRP720982 HHT720979:HHT720982 GXX720979:GXX720982 GOB720979:GOB720982 GEF720979:GEF720982 FUJ720979:FUJ720982 FKN720979:FKN720982 FAR720979:FAR720982 EQV720979:EQV720982 EGZ720979:EGZ720982 DXD720979:DXD720982 DNH720979:DNH720982 DDL720979:DDL720982 CTP720979:CTP720982 CJT720979:CJT720982 BZX720979:BZX720982 BQB720979:BQB720982 BGF720979:BGF720982 AWJ720979:AWJ720982 AMN720979:AMN720982 ACR720979:ACR720982 SV720979:SV720982 IZ720979:IZ720982 D720979:D720982 WVL655443:WVL655446 WLP655443:WLP655446 WBT655443:WBT655446 VRX655443:VRX655446 VIB655443:VIB655446 UYF655443:UYF655446 UOJ655443:UOJ655446 UEN655443:UEN655446 TUR655443:TUR655446 TKV655443:TKV655446 TAZ655443:TAZ655446 SRD655443:SRD655446 SHH655443:SHH655446 RXL655443:RXL655446 RNP655443:RNP655446 RDT655443:RDT655446 QTX655443:QTX655446 QKB655443:QKB655446 QAF655443:QAF655446 PQJ655443:PQJ655446 PGN655443:PGN655446 OWR655443:OWR655446 OMV655443:OMV655446 OCZ655443:OCZ655446 NTD655443:NTD655446 NJH655443:NJH655446 MZL655443:MZL655446 MPP655443:MPP655446 MFT655443:MFT655446 LVX655443:LVX655446 LMB655443:LMB655446 LCF655443:LCF655446 KSJ655443:KSJ655446 KIN655443:KIN655446 JYR655443:JYR655446 JOV655443:JOV655446 JEZ655443:JEZ655446 IVD655443:IVD655446 ILH655443:ILH655446 IBL655443:IBL655446 HRP655443:HRP655446 HHT655443:HHT655446 GXX655443:GXX655446 GOB655443:GOB655446 GEF655443:GEF655446 FUJ655443:FUJ655446 FKN655443:FKN655446 FAR655443:FAR655446 EQV655443:EQV655446 EGZ655443:EGZ655446 DXD655443:DXD655446 DNH655443:DNH655446 DDL655443:DDL655446 CTP655443:CTP655446 CJT655443:CJT655446 BZX655443:BZX655446 BQB655443:BQB655446 BGF655443:BGF655446 AWJ655443:AWJ655446 AMN655443:AMN655446 ACR655443:ACR655446 SV655443:SV655446 IZ655443:IZ655446 D655443:D655446 WVL589907:WVL589910 WLP589907:WLP589910 WBT589907:WBT589910 VRX589907:VRX589910 VIB589907:VIB589910 UYF589907:UYF589910 UOJ589907:UOJ589910 UEN589907:UEN589910 TUR589907:TUR589910 TKV589907:TKV589910 TAZ589907:TAZ589910 SRD589907:SRD589910 SHH589907:SHH589910 RXL589907:RXL589910 RNP589907:RNP589910 RDT589907:RDT589910 QTX589907:QTX589910 QKB589907:QKB589910 QAF589907:QAF589910 PQJ589907:PQJ589910 PGN589907:PGN589910 OWR589907:OWR589910 OMV589907:OMV589910 OCZ589907:OCZ589910 NTD589907:NTD589910 NJH589907:NJH589910 MZL589907:MZL589910 MPP589907:MPP589910 MFT589907:MFT589910 LVX589907:LVX589910 LMB589907:LMB589910 LCF589907:LCF589910 KSJ589907:KSJ589910 KIN589907:KIN589910 JYR589907:JYR589910 JOV589907:JOV589910 JEZ589907:JEZ589910 IVD589907:IVD589910 ILH589907:ILH589910 IBL589907:IBL589910 HRP589907:HRP589910 HHT589907:HHT589910 GXX589907:GXX589910 GOB589907:GOB589910 GEF589907:GEF589910 FUJ589907:FUJ589910 FKN589907:FKN589910 FAR589907:FAR589910 EQV589907:EQV589910 EGZ589907:EGZ589910 DXD589907:DXD589910 DNH589907:DNH589910 DDL589907:DDL589910 CTP589907:CTP589910 CJT589907:CJT589910 BZX589907:BZX589910 BQB589907:BQB589910 BGF589907:BGF589910 AWJ589907:AWJ589910 AMN589907:AMN589910 ACR589907:ACR589910 SV589907:SV589910 IZ589907:IZ589910 D589907:D589910 WVL524371:WVL524374 WLP524371:WLP524374 WBT524371:WBT524374 VRX524371:VRX524374 VIB524371:VIB524374 UYF524371:UYF524374 UOJ524371:UOJ524374 UEN524371:UEN524374 TUR524371:TUR524374 TKV524371:TKV524374 TAZ524371:TAZ524374 SRD524371:SRD524374 SHH524371:SHH524374 RXL524371:RXL524374 RNP524371:RNP524374 RDT524371:RDT524374 QTX524371:QTX524374 QKB524371:QKB524374 QAF524371:QAF524374 PQJ524371:PQJ524374 PGN524371:PGN524374 OWR524371:OWR524374 OMV524371:OMV524374 OCZ524371:OCZ524374 NTD524371:NTD524374 NJH524371:NJH524374 MZL524371:MZL524374 MPP524371:MPP524374 MFT524371:MFT524374 LVX524371:LVX524374 LMB524371:LMB524374 LCF524371:LCF524374 KSJ524371:KSJ524374 KIN524371:KIN524374 JYR524371:JYR524374 JOV524371:JOV524374 JEZ524371:JEZ524374 IVD524371:IVD524374 ILH524371:ILH524374 IBL524371:IBL524374 HRP524371:HRP524374 HHT524371:HHT524374 GXX524371:GXX524374 GOB524371:GOB524374 GEF524371:GEF524374 FUJ524371:FUJ524374 FKN524371:FKN524374 FAR524371:FAR524374 EQV524371:EQV524374 EGZ524371:EGZ524374 DXD524371:DXD524374 DNH524371:DNH524374 DDL524371:DDL524374 CTP524371:CTP524374 CJT524371:CJT524374 BZX524371:BZX524374 BQB524371:BQB524374 BGF524371:BGF524374 AWJ524371:AWJ524374 AMN524371:AMN524374 ACR524371:ACR524374 SV524371:SV524374 IZ524371:IZ524374 D524371:D524374 WVL458835:WVL458838 WLP458835:WLP458838 WBT458835:WBT458838 VRX458835:VRX458838 VIB458835:VIB458838 UYF458835:UYF458838 UOJ458835:UOJ458838 UEN458835:UEN458838 TUR458835:TUR458838 TKV458835:TKV458838 TAZ458835:TAZ458838 SRD458835:SRD458838 SHH458835:SHH458838 RXL458835:RXL458838 RNP458835:RNP458838 RDT458835:RDT458838 QTX458835:QTX458838 QKB458835:QKB458838 QAF458835:QAF458838 PQJ458835:PQJ458838 PGN458835:PGN458838 OWR458835:OWR458838 OMV458835:OMV458838 OCZ458835:OCZ458838 NTD458835:NTD458838 NJH458835:NJH458838 MZL458835:MZL458838 MPP458835:MPP458838 MFT458835:MFT458838 LVX458835:LVX458838 LMB458835:LMB458838 LCF458835:LCF458838 KSJ458835:KSJ458838 KIN458835:KIN458838 JYR458835:JYR458838 JOV458835:JOV458838 JEZ458835:JEZ458838 IVD458835:IVD458838 ILH458835:ILH458838 IBL458835:IBL458838 HRP458835:HRP458838 HHT458835:HHT458838 GXX458835:GXX458838 GOB458835:GOB458838 GEF458835:GEF458838 FUJ458835:FUJ458838 FKN458835:FKN458838 FAR458835:FAR458838 EQV458835:EQV458838 EGZ458835:EGZ458838 DXD458835:DXD458838 DNH458835:DNH458838 DDL458835:DDL458838 CTP458835:CTP458838 CJT458835:CJT458838 BZX458835:BZX458838 BQB458835:BQB458838 BGF458835:BGF458838 AWJ458835:AWJ458838 AMN458835:AMN458838 ACR458835:ACR458838 SV458835:SV458838 IZ458835:IZ458838 D458835:D458838 WVL393299:WVL393302 WLP393299:WLP393302 WBT393299:WBT393302 VRX393299:VRX393302 VIB393299:VIB393302 UYF393299:UYF393302 UOJ393299:UOJ393302 UEN393299:UEN393302 TUR393299:TUR393302 TKV393299:TKV393302 TAZ393299:TAZ393302 SRD393299:SRD393302 SHH393299:SHH393302 RXL393299:RXL393302 RNP393299:RNP393302 RDT393299:RDT393302 QTX393299:QTX393302 QKB393299:QKB393302 QAF393299:QAF393302 PQJ393299:PQJ393302 PGN393299:PGN393302 OWR393299:OWR393302 OMV393299:OMV393302 OCZ393299:OCZ393302 NTD393299:NTD393302 NJH393299:NJH393302 MZL393299:MZL393302 MPP393299:MPP393302 MFT393299:MFT393302 LVX393299:LVX393302 LMB393299:LMB393302 LCF393299:LCF393302 KSJ393299:KSJ393302 KIN393299:KIN393302 JYR393299:JYR393302 JOV393299:JOV393302 JEZ393299:JEZ393302 IVD393299:IVD393302 ILH393299:ILH393302 IBL393299:IBL393302 HRP393299:HRP393302 HHT393299:HHT393302 GXX393299:GXX393302 GOB393299:GOB393302 GEF393299:GEF393302 FUJ393299:FUJ393302 FKN393299:FKN393302 FAR393299:FAR393302 EQV393299:EQV393302 EGZ393299:EGZ393302 DXD393299:DXD393302 DNH393299:DNH393302 DDL393299:DDL393302 CTP393299:CTP393302 CJT393299:CJT393302 BZX393299:BZX393302 BQB393299:BQB393302 BGF393299:BGF393302 AWJ393299:AWJ393302 AMN393299:AMN393302 ACR393299:ACR393302 SV393299:SV393302 IZ393299:IZ393302 D393299:D393302 WVL327763:WVL327766 WLP327763:WLP327766 WBT327763:WBT327766 VRX327763:VRX327766 VIB327763:VIB327766 UYF327763:UYF327766 UOJ327763:UOJ327766 UEN327763:UEN327766 TUR327763:TUR327766 TKV327763:TKV327766 TAZ327763:TAZ327766 SRD327763:SRD327766 SHH327763:SHH327766 RXL327763:RXL327766 RNP327763:RNP327766 RDT327763:RDT327766 QTX327763:QTX327766 QKB327763:QKB327766 QAF327763:QAF327766 PQJ327763:PQJ327766 PGN327763:PGN327766 OWR327763:OWR327766 OMV327763:OMV327766 OCZ327763:OCZ327766 NTD327763:NTD327766 NJH327763:NJH327766 MZL327763:MZL327766 MPP327763:MPP327766 MFT327763:MFT327766 LVX327763:LVX327766 LMB327763:LMB327766 LCF327763:LCF327766 KSJ327763:KSJ327766 KIN327763:KIN327766 JYR327763:JYR327766 JOV327763:JOV327766 JEZ327763:JEZ327766 IVD327763:IVD327766 ILH327763:ILH327766 IBL327763:IBL327766 HRP327763:HRP327766 HHT327763:HHT327766 GXX327763:GXX327766 GOB327763:GOB327766 GEF327763:GEF327766 FUJ327763:FUJ327766 FKN327763:FKN327766 FAR327763:FAR327766 EQV327763:EQV327766 EGZ327763:EGZ327766 DXD327763:DXD327766 DNH327763:DNH327766 DDL327763:DDL327766 CTP327763:CTP327766 CJT327763:CJT327766 BZX327763:BZX327766 BQB327763:BQB327766 BGF327763:BGF327766 AWJ327763:AWJ327766 AMN327763:AMN327766 ACR327763:ACR327766 SV327763:SV327766 IZ327763:IZ327766 D327763:D327766 WVL262227:WVL262230 WLP262227:WLP262230 WBT262227:WBT262230 VRX262227:VRX262230 VIB262227:VIB262230 UYF262227:UYF262230 UOJ262227:UOJ262230 UEN262227:UEN262230 TUR262227:TUR262230 TKV262227:TKV262230 TAZ262227:TAZ262230 SRD262227:SRD262230 SHH262227:SHH262230 RXL262227:RXL262230 RNP262227:RNP262230 RDT262227:RDT262230 QTX262227:QTX262230 QKB262227:QKB262230 QAF262227:QAF262230 PQJ262227:PQJ262230 PGN262227:PGN262230 OWR262227:OWR262230 OMV262227:OMV262230 OCZ262227:OCZ262230 NTD262227:NTD262230 NJH262227:NJH262230 MZL262227:MZL262230 MPP262227:MPP262230 MFT262227:MFT262230 LVX262227:LVX262230 LMB262227:LMB262230 LCF262227:LCF262230 KSJ262227:KSJ262230 KIN262227:KIN262230 JYR262227:JYR262230 JOV262227:JOV262230 JEZ262227:JEZ262230 IVD262227:IVD262230 ILH262227:ILH262230 IBL262227:IBL262230 HRP262227:HRP262230 HHT262227:HHT262230 GXX262227:GXX262230 GOB262227:GOB262230 GEF262227:GEF262230 FUJ262227:FUJ262230 FKN262227:FKN262230 FAR262227:FAR262230 EQV262227:EQV262230 EGZ262227:EGZ262230 DXD262227:DXD262230 DNH262227:DNH262230 DDL262227:DDL262230 CTP262227:CTP262230 CJT262227:CJT262230 BZX262227:BZX262230 BQB262227:BQB262230 BGF262227:BGF262230 AWJ262227:AWJ262230 AMN262227:AMN262230 ACR262227:ACR262230 SV262227:SV262230 IZ262227:IZ262230 D262227:D262230 WVL196691:WVL196694 WLP196691:WLP196694 WBT196691:WBT196694 VRX196691:VRX196694 VIB196691:VIB196694 UYF196691:UYF196694 UOJ196691:UOJ196694 UEN196691:UEN196694 TUR196691:TUR196694 TKV196691:TKV196694 TAZ196691:TAZ196694 SRD196691:SRD196694 SHH196691:SHH196694 RXL196691:RXL196694 RNP196691:RNP196694 RDT196691:RDT196694 QTX196691:QTX196694 QKB196691:QKB196694 QAF196691:QAF196694 PQJ196691:PQJ196694 PGN196691:PGN196694 OWR196691:OWR196694 OMV196691:OMV196694 OCZ196691:OCZ196694 NTD196691:NTD196694 NJH196691:NJH196694 MZL196691:MZL196694 MPP196691:MPP196694 MFT196691:MFT196694 LVX196691:LVX196694 LMB196691:LMB196694 LCF196691:LCF196694 KSJ196691:KSJ196694 KIN196691:KIN196694 JYR196691:JYR196694 JOV196691:JOV196694 JEZ196691:JEZ196694 IVD196691:IVD196694 ILH196691:ILH196694 IBL196691:IBL196694 HRP196691:HRP196694 HHT196691:HHT196694 GXX196691:GXX196694 GOB196691:GOB196694 GEF196691:GEF196694 FUJ196691:FUJ196694 FKN196691:FKN196694 FAR196691:FAR196694 EQV196691:EQV196694 EGZ196691:EGZ196694 DXD196691:DXD196694 DNH196691:DNH196694 DDL196691:DDL196694 CTP196691:CTP196694 CJT196691:CJT196694 BZX196691:BZX196694 BQB196691:BQB196694 BGF196691:BGF196694 AWJ196691:AWJ196694 AMN196691:AMN196694 ACR196691:ACR196694 SV196691:SV196694 IZ196691:IZ196694 D196691:D196694 WVL131155:WVL131158 WLP131155:WLP131158 WBT131155:WBT131158 VRX131155:VRX131158 VIB131155:VIB131158 UYF131155:UYF131158 UOJ131155:UOJ131158 UEN131155:UEN131158 TUR131155:TUR131158 TKV131155:TKV131158 TAZ131155:TAZ131158 SRD131155:SRD131158 SHH131155:SHH131158 RXL131155:RXL131158 RNP131155:RNP131158 RDT131155:RDT131158 QTX131155:QTX131158 QKB131155:QKB131158 QAF131155:QAF131158 PQJ131155:PQJ131158 PGN131155:PGN131158 OWR131155:OWR131158 OMV131155:OMV131158 OCZ131155:OCZ131158 NTD131155:NTD131158 NJH131155:NJH131158 MZL131155:MZL131158 MPP131155:MPP131158 MFT131155:MFT131158 LVX131155:LVX131158 LMB131155:LMB131158 LCF131155:LCF131158 KSJ131155:KSJ131158 KIN131155:KIN131158 JYR131155:JYR131158 JOV131155:JOV131158 JEZ131155:JEZ131158 IVD131155:IVD131158 ILH131155:ILH131158 IBL131155:IBL131158 HRP131155:HRP131158 HHT131155:HHT131158 GXX131155:GXX131158 GOB131155:GOB131158 GEF131155:GEF131158 FUJ131155:FUJ131158 FKN131155:FKN131158 FAR131155:FAR131158 EQV131155:EQV131158 EGZ131155:EGZ131158 DXD131155:DXD131158 DNH131155:DNH131158 DDL131155:DDL131158 CTP131155:CTP131158 CJT131155:CJT131158 BZX131155:BZX131158 BQB131155:BQB131158 BGF131155:BGF131158 AWJ131155:AWJ131158 AMN131155:AMN131158 ACR131155:ACR131158 SV131155:SV131158 IZ131155:IZ131158 D131155:D131158 WVL65619:WVL65622 WLP65619:WLP65622 WBT65619:WBT65622 VRX65619:VRX65622 VIB65619:VIB65622 UYF65619:UYF65622 UOJ65619:UOJ65622 UEN65619:UEN65622 TUR65619:TUR65622 TKV65619:TKV65622 TAZ65619:TAZ65622 SRD65619:SRD65622 SHH65619:SHH65622 RXL65619:RXL65622 RNP65619:RNP65622 RDT65619:RDT65622 QTX65619:QTX65622 QKB65619:QKB65622 QAF65619:QAF65622 PQJ65619:PQJ65622 PGN65619:PGN65622 OWR65619:OWR65622 OMV65619:OMV65622 OCZ65619:OCZ65622 NTD65619:NTD65622 NJH65619:NJH65622 MZL65619:MZL65622 MPP65619:MPP65622 MFT65619:MFT65622 LVX65619:LVX65622 LMB65619:LMB65622 LCF65619:LCF65622 KSJ65619:KSJ65622 KIN65619:KIN65622 JYR65619:JYR65622 JOV65619:JOV65622 JEZ65619:JEZ65622 IVD65619:IVD65622 ILH65619:ILH65622 IBL65619:IBL65622 HRP65619:HRP65622 HHT65619:HHT65622 GXX65619:GXX65622 GOB65619:GOB65622 GEF65619:GEF65622 FUJ65619:FUJ65622 FKN65619:FKN65622 FAR65619:FAR65622 EQV65619:EQV65622 EGZ65619:EGZ65622 DXD65619:DXD65622 DNH65619:DNH65622 DDL65619:DDL65622 CTP65619:CTP65622 CJT65619:CJT65622 BZX65619:BZX65622 BQB65619:BQB65622 BGF65619:BGF65622 AWJ65619:AWJ65622 AMN65619:AMN65622 ACR65619:ACR65622 SV65619:SV65622 IZ65619:IZ65622 D65619:D65622 WVL83:WVL86 WLP83:WLP86 WBT83:WBT86 VRX83:VRX86 VIB83:VIB86 UYF83:UYF86 UOJ83:UOJ86 UEN83:UEN86 TUR83:TUR86 TKV83:TKV86 TAZ83:TAZ86 SRD83:SRD86 SHH83:SHH86 RXL83:RXL86 RNP83:RNP86 RDT83:RDT86 QTX83:QTX86 QKB83:QKB86 QAF83:QAF86 PQJ83:PQJ86 PGN83:PGN86 OWR83:OWR86 OMV83:OMV86 OCZ83:OCZ86 NTD83:NTD86 NJH83:NJH86 MZL83:MZL86 MPP83:MPP86 MFT83:MFT86 LVX83:LVX86 LMB83:LMB86 LCF83:LCF86 KSJ83:KSJ86 KIN83:KIN86 JYR83:JYR86 JOV83:JOV86 JEZ83:JEZ86 IVD83:IVD86 ILH83:ILH86 IBL83:IBL86 HRP83:HRP86 HHT83:HHT86 GXX83:GXX86 GOB83:GOB86 GEF83:GEF86 FUJ83:FUJ86 FKN83:FKN86 FAR83:FAR86 EQV83:EQV86 EGZ83:EGZ86 DXD83:DXD86 DNH83:DNH86 DDL83:DDL86 CTP83:CTP86 CJT83:CJT86 BZX83:BZX86 BQB83:BQB86 BGF83:BGF86 AWJ83:AWJ86 AMN83:AMN86 ACR83:ACR86 SV83:SV86 IZ83:IZ86">
      <formula1>$EF$9:$EF$14</formula1>
    </dataValidation>
    <dataValidation type="list" allowBlank="1" showInputMessage="1" showErrorMessage="1" sqref="E83:E86 WVM983123:WVM983126 WLQ983123:WLQ983126 WBU983123:WBU983126 VRY983123:VRY983126 VIC983123:VIC983126 UYG983123:UYG983126 UOK983123:UOK983126 UEO983123:UEO983126 TUS983123:TUS983126 TKW983123:TKW983126 TBA983123:TBA983126 SRE983123:SRE983126 SHI983123:SHI983126 RXM983123:RXM983126 RNQ983123:RNQ983126 RDU983123:RDU983126 QTY983123:QTY983126 QKC983123:QKC983126 QAG983123:QAG983126 PQK983123:PQK983126 PGO983123:PGO983126 OWS983123:OWS983126 OMW983123:OMW983126 ODA983123:ODA983126 NTE983123:NTE983126 NJI983123:NJI983126 MZM983123:MZM983126 MPQ983123:MPQ983126 MFU983123:MFU983126 LVY983123:LVY983126 LMC983123:LMC983126 LCG983123:LCG983126 KSK983123:KSK983126 KIO983123:KIO983126 JYS983123:JYS983126 JOW983123:JOW983126 JFA983123:JFA983126 IVE983123:IVE983126 ILI983123:ILI983126 IBM983123:IBM983126 HRQ983123:HRQ983126 HHU983123:HHU983126 GXY983123:GXY983126 GOC983123:GOC983126 GEG983123:GEG983126 FUK983123:FUK983126 FKO983123:FKO983126 FAS983123:FAS983126 EQW983123:EQW983126 EHA983123:EHA983126 DXE983123:DXE983126 DNI983123:DNI983126 DDM983123:DDM983126 CTQ983123:CTQ983126 CJU983123:CJU983126 BZY983123:BZY983126 BQC983123:BQC983126 BGG983123:BGG983126 AWK983123:AWK983126 AMO983123:AMO983126 ACS983123:ACS983126 SW983123:SW983126 JA983123:JA983126 E983123:E983126 WVM917587:WVM917590 WLQ917587:WLQ917590 WBU917587:WBU917590 VRY917587:VRY917590 VIC917587:VIC917590 UYG917587:UYG917590 UOK917587:UOK917590 UEO917587:UEO917590 TUS917587:TUS917590 TKW917587:TKW917590 TBA917587:TBA917590 SRE917587:SRE917590 SHI917587:SHI917590 RXM917587:RXM917590 RNQ917587:RNQ917590 RDU917587:RDU917590 QTY917587:QTY917590 QKC917587:QKC917590 QAG917587:QAG917590 PQK917587:PQK917590 PGO917587:PGO917590 OWS917587:OWS917590 OMW917587:OMW917590 ODA917587:ODA917590 NTE917587:NTE917590 NJI917587:NJI917590 MZM917587:MZM917590 MPQ917587:MPQ917590 MFU917587:MFU917590 LVY917587:LVY917590 LMC917587:LMC917590 LCG917587:LCG917590 KSK917587:KSK917590 KIO917587:KIO917590 JYS917587:JYS917590 JOW917587:JOW917590 JFA917587:JFA917590 IVE917587:IVE917590 ILI917587:ILI917590 IBM917587:IBM917590 HRQ917587:HRQ917590 HHU917587:HHU917590 GXY917587:GXY917590 GOC917587:GOC917590 GEG917587:GEG917590 FUK917587:FUK917590 FKO917587:FKO917590 FAS917587:FAS917590 EQW917587:EQW917590 EHA917587:EHA917590 DXE917587:DXE917590 DNI917587:DNI917590 DDM917587:DDM917590 CTQ917587:CTQ917590 CJU917587:CJU917590 BZY917587:BZY917590 BQC917587:BQC917590 BGG917587:BGG917590 AWK917587:AWK917590 AMO917587:AMO917590 ACS917587:ACS917590 SW917587:SW917590 JA917587:JA917590 E917587:E917590 WVM852051:WVM852054 WLQ852051:WLQ852054 WBU852051:WBU852054 VRY852051:VRY852054 VIC852051:VIC852054 UYG852051:UYG852054 UOK852051:UOK852054 UEO852051:UEO852054 TUS852051:TUS852054 TKW852051:TKW852054 TBA852051:TBA852054 SRE852051:SRE852054 SHI852051:SHI852054 RXM852051:RXM852054 RNQ852051:RNQ852054 RDU852051:RDU852054 QTY852051:QTY852054 QKC852051:QKC852054 QAG852051:QAG852054 PQK852051:PQK852054 PGO852051:PGO852054 OWS852051:OWS852054 OMW852051:OMW852054 ODA852051:ODA852054 NTE852051:NTE852054 NJI852051:NJI852054 MZM852051:MZM852054 MPQ852051:MPQ852054 MFU852051:MFU852054 LVY852051:LVY852054 LMC852051:LMC852054 LCG852051:LCG852054 KSK852051:KSK852054 KIO852051:KIO852054 JYS852051:JYS852054 JOW852051:JOW852054 JFA852051:JFA852054 IVE852051:IVE852054 ILI852051:ILI852054 IBM852051:IBM852054 HRQ852051:HRQ852054 HHU852051:HHU852054 GXY852051:GXY852054 GOC852051:GOC852054 GEG852051:GEG852054 FUK852051:FUK852054 FKO852051:FKO852054 FAS852051:FAS852054 EQW852051:EQW852054 EHA852051:EHA852054 DXE852051:DXE852054 DNI852051:DNI852054 DDM852051:DDM852054 CTQ852051:CTQ852054 CJU852051:CJU852054 BZY852051:BZY852054 BQC852051:BQC852054 BGG852051:BGG852054 AWK852051:AWK852054 AMO852051:AMO852054 ACS852051:ACS852054 SW852051:SW852054 JA852051:JA852054 E852051:E852054 WVM786515:WVM786518 WLQ786515:WLQ786518 WBU786515:WBU786518 VRY786515:VRY786518 VIC786515:VIC786518 UYG786515:UYG786518 UOK786515:UOK786518 UEO786515:UEO786518 TUS786515:TUS786518 TKW786515:TKW786518 TBA786515:TBA786518 SRE786515:SRE786518 SHI786515:SHI786518 RXM786515:RXM786518 RNQ786515:RNQ786518 RDU786515:RDU786518 QTY786515:QTY786518 QKC786515:QKC786518 QAG786515:QAG786518 PQK786515:PQK786518 PGO786515:PGO786518 OWS786515:OWS786518 OMW786515:OMW786518 ODA786515:ODA786518 NTE786515:NTE786518 NJI786515:NJI786518 MZM786515:MZM786518 MPQ786515:MPQ786518 MFU786515:MFU786518 LVY786515:LVY786518 LMC786515:LMC786518 LCG786515:LCG786518 KSK786515:KSK786518 KIO786515:KIO786518 JYS786515:JYS786518 JOW786515:JOW786518 JFA786515:JFA786518 IVE786515:IVE786518 ILI786515:ILI786518 IBM786515:IBM786518 HRQ786515:HRQ786518 HHU786515:HHU786518 GXY786515:GXY786518 GOC786515:GOC786518 GEG786515:GEG786518 FUK786515:FUK786518 FKO786515:FKO786518 FAS786515:FAS786518 EQW786515:EQW786518 EHA786515:EHA786518 DXE786515:DXE786518 DNI786515:DNI786518 DDM786515:DDM786518 CTQ786515:CTQ786518 CJU786515:CJU786518 BZY786515:BZY786518 BQC786515:BQC786518 BGG786515:BGG786518 AWK786515:AWK786518 AMO786515:AMO786518 ACS786515:ACS786518 SW786515:SW786518 JA786515:JA786518 E786515:E786518 WVM720979:WVM720982 WLQ720979:WLQ720982 WBU720979:WBU720982 VRY720979:VRY720982 VIC720979:VIC720982 UYG720979:UYG720982 UOK720979:UOK720982 UEO720979:UEO720982 TUS720979:TUS720982 TKW720979:TKW720982 TBA720979:TBA720982 SRE720979:SRE720982 SHI720979:SHI720982 RXM720979:RXM720982 RNQ720979:RNQ720982 RDU720979:RDU720982 QTY720979:QTY720982 QKC720979:QKC720982 QAG720979:QAG720982 PQK720979:PQK720982 PGO720979:PGO720982 OWS720979:OWS720982 OMW720979:OMW720982 ODA720979:ODA720982 NTE720979:NTE720982 NJI720979:NJI720982 MZM720979:MZM720982 MPQ720979:MPQ720982 MFU720979:MFU720982 LVY720979:LVY720982 LMC720979:LMC720982 LCG720979:LCG720982 KSK720979:KSK720982 KIO720979:KIO720982 JYS720979:JYS720982 JOW720979:JOW720982 JFA720979:JFA720982 IVE720979:IVE720982 ILI720979:ILI720982 IBM720979:IBM720982 HRQ720979:HRQ720982 HHU720979:HHU720982 GXY720979:GXY720982 GOC720979:GOC720982 GEG720979:GEG720982 FUK720979:FUK720982 FKO720979:FKO720982 FAS720979:FAS720982 EQW720979:EQW720982 EHA720979:EHA720982 DXE720979:DXE720982 DNI720979:DNI720982 DDM720979:DDM720982 CTQ720979:CTQ720982 CJU720979:CJU720982 BZY720979:BZY720982 BQC720979:BQC720982 BGG720979:BGG720982 AWK720979:AWK720982 AMO720979:AMO720982 ACS720979:ACS720982 SW720979:SW720982 JA720979:JA720982 E720979:E720982 WVM655443:WVM655446 WLQ655443:WLQ655446 WBU655443:WBU655446 VRY655443:VRY655446 VIC655443:VIC655446 UYG655443:UYG655446 UOK655443:UOK655446 UEO655443:UEO655446 TUS655443:TUS655446 TKW655443:TKW655446 TBA655443:TBA655446 SRE655443:SRE655446 SHI655443:SHI655446 RXM655443:RXM655446 RNQ655443:RNQ655446 RDU655443:RDU655446 QTY655443:QTY655446 QKC655443:QKC655446 QAG655443:QAG655446 PQK655443:PQK655446 PGO655443:PGO655446 OWS655443:OWS655446 OMW655443:OMW655446 ODA655443:ODA655446 NTE655443:NTE655446 NJI655443:NJI655446 MZM655443:MZM655446 MPQ655443:MPQ655446 MFU655443:MFU655446 LVY655443:LVY655446 LMC655443:LMC655446 LCG655443:LCG655446 KSK655443:KSK655446 KIO655443:KIO655446 JYS655443:JYS655446 JOW655443:JOW655446 JFA655443:JFA655446 IVE655443:IVE655446 ILI655443:ILI655446 IBM655443:IBM655446 HRQ655443:HRQ655446 HHU655443:HHU655446 GXY655443:GXY655446 GOC655443:GOC655446 GEG655443:GEG655446 FUK655443:FUK655446 FKO655443:FKO655446 FAS655443:FAS655446 EQW655443:EQW655446 EHA655443:EHA655446 DXE655443:DXE655446 DNI655443:DNI655446 DDM655443:DDM655446 CTQ655443:CTQ655446 CJU655443:CJU655446 BZY655443:BZY655446 BQC655443:BQC655446 BGG655443:BGG655446 AWK655443:AWK655446 AMO655443:AMO655446 ACS655443:ACS655446 SW655443:SW655446 JA655443:JA655446 E655443:E655446 WVM589907:WVM589910 WLQ589907:WLQ589910 WBU589907:WBU589910 VRY589907:VRY589910 VIC589907:VIC589910 UYG589907:UYG589910 UOK589907:UOK589910 UEO589907:UEO589910 TUS589907:TUS589910 TKW589907:TKW589910 TBA589907:TBA589910 SRE589907:SRE589910 SHI589907:SHI589910 RXM589907:RXM589910 RNQ589907:RNQ589910 RDU589907:RDU589910 QTY589907:QTY589910 QKC589907:QKC589910 QAG589907:QAG589910 PQK589907:PQK589910 PGO589907:PGO589910 OWS589907:OWS589910 OMW589907:OMW589910 ODA589907:ODA589910 NTE589907:NTE589910 NJI589907:NJI589910 MZM589907:MZM589910 MPQ589907:MPQ589910 MFU589907:MFU589910 LVY589907:LVY589910 LMC589907:LMC589910 LCG589907:LCG589910 KSK589907:KSK589910 KIO589907:KIO589910 JYS589907:JYS589910 JOW589907:JOW589910 JFA589907:JFA589910 IVE589907:IVE589910 ILI589907:ILI589910 IBM589907:IBM589910 HRQ589907:HRQ589910 HHU589907:HHU589910 GXY589907:GXY589910 GOC589907:GOC589910 GEG589907:GEG589910 FUK589907:FUK589910 FKO589907:FKO589910 FAS589907:FAS589910 EQW589907:EQW589910 EHA589907:EHA589910 DXE589907:DXE589910 DNI589907:DNI589910 DDM589907:DDM589910 CTQ589907:CTQ589910 CJU589907:CJU589910 BZY589907:BZY589910 BQC589907:BQC589910 BGG589907:BGG589910 AWK589907:AWK589910 AMO589907:AMO589910 ACS589907:ACS589910 SW589907:SW589910 JA589907:JA589910 E589907:E589910 WVM524371:WVM524374 WLQ524371:WLQ524374 WBU524371:WBU524374 VRY524371:VRY524374 VIC524371:VIC524374 UYG524371:UYG524374 UOK524371:UOK524374 UEO524371:UEO524374 TUS524371:TUS524374 TKW524371:TKW524374 TBA524371:TBA524374 SRE524371:SRE524374 SHI524371:SHI524374 RXM524371:RXM524374 RNQ524371:RNQ524374 RDU524371:RDU524374 QTY524371:QTY524374 QKC524371:QKC524374 QAG524371:QAG524374 PQK524371:PQK524374 PGO524371:PGO524374 OWS524371:OWS524374 OMW524371:OMW524374 ODA524371:ODA524374 NTE524371:NTE524374 NJI524371:NJI524374 MZM524371:MZM524374 MPQ524371:MPQ524374 MFU524371:MFU524374 LVY524371:LVY524374 LMC524371:LMC524374 LCG524371:LCG524374 KSK524371:KSK524374 KIO524371:KIO524374 JYS524371:JYS524374 JOW524371:JOW524374 JFA524371:JFA524374 IVE524371:IVE524374 ILI524371:ILI524374 IBM524371:IBM524374 HRQ524371:HRQ524374 HHU524371:HHU524374 GXY524371:GXY524374 GOC524371:GOC524374 GEG524371:GEG524374 FUK524371:FUK524374 FKO524371:FKO524374 FAS524371:FAS524374 EQW524371:EQW524374 EHA524371:EHA524374 DXE524371:DXE524374 DNI524371:DNI524374 DDM524371:DDM524374 CTQ524371:CTQ524374 CJU524371:CJU524374 BZY524371:BZY524374 BQC524371:BQC524374 BGG524371:BGG524374 AWK524371:AWK524374 AMO524371:AMO524374 ACS524371:ACS524374 SW524371:SW524374 JA524371:JA524374 E524371:E524374 WVM458835:WVM458838 WLQ458835:WLQ458838 WBU458835:WBU458838 VRY458835:VRY458838 VIC458835:VIC458838 UYG458835:UYG458838 UOK458835:UOK458838 UEO458835:UEO458838 TUS458835:TUS458838 TKW458835:TKW458838 TBA458835:TBA458838 SRE458835:SRE458838 SHI458835:SHI458838 RXM458835:RXM458838 RNQ458835:RNQ458838 RDU458835:RDU458838 QTY458835:QTY458838 QKC458835:QKC458838 QAG458835:QAG458838 PQK458835:PQK458838 PGO458835:PGO458838 OWS458835:OWS458838 OMW458835:OMW458838 ODA458835:ODA458838 NTE458835:NTE458838 NJI458835:NJI458838 MZM458835:MZM458838 MPQ458835:MPQ458838 MFU458835:MFU458838 LVY458835:LVY458838 LMC458835:LMC458838 LCG458835:LCG458838 KSK458835:KSK458838 KIO458835:KIO458838 JYS458835:JYS458838 JOW458835:JOW458838 JFA458835:JFA458838 IVE458835:IVE458838 ILI458835:ILI458838 IBM458835:IBM458838 HRQ458835:HRQ458838 HHU458835:HHU458838 GXY458835:GXY458838 GOC458835:GOC458838 GEG458835:GEG458838 FUK458835:FUK458838 FKO458835:FKO458838 FAS458835:FAS458838 EQW458835:EQW458838 EHA458835:EHA458838 DXE458835:DXE458838 DNI458835:DNI458838 DDM458835:DDM458838 CTQ458835:CTQ458838 CJU458835:CJU458838 BZY458835:BZY458838 BQC458835:BQC458838 BGG458835:BGG458838 AWK458835:AWK458838 AMO458835:AMO458838 ACS458835:ACS458838 SW458835:SW458838 JA458835:JA458838 E458835:E458838 WVM393299:WVM393302 WLQ393299:WLQ393302 WBU393299:WBU393302 VRY393299:VRY393302 VIC393299:VIC393302 UYG393299:UYG393302 UOK393299:UOK393302 UEO393299:UEO393302 TUS393299:TUS393302 TKW393299:TKW393302 TBA393299:TBA393302 SRE393299:SRE393302 SHI393299:SHI393302 RXM393299:RXM393302 RNQ393299:RNQ393302 RDU393299:RDU393302 QTY393299:QTY393302 QKC393299:QKC393302 QAG393299:QAG393302 PQK393299:PQK393302 PGO393299:PGO393302 OWS393299:OWS393302 OMW393299:OMW393302 ODA393299:ODA393302 NTE393299:NTE393302 NJI393299:NJI393302 MZM393299:MZM393302 MPQ393299:MPQ393302 MFU393299:MFU393302 LVY393299:LVY393302 LMC393299:LMC393302 LCG393299:LCG393302 KSK393299:KSK393302 KIO393299:KIO393302 JYS393299:JYS393302 JOW393299:JOW393302 JFA393299:JFA393302 IVE393299:IVE393302 ILI393299:ILI393302 IBM393299:IBM393302 HRQ393299:HRQ393302 HHU393299:HHU393302 GXY393299:GXY393302 GOC393299:GOC393302 GEG393299:GEG393302 FUK393299:FUK393302 FKO393299:FKO393302 FAS393299:FAS393302 EQW393299:EQW393302 EHA393299:EHA393302 DXE393299:DXE393302 DNI393299:DNI393302 DDM393299:DDM393302 CTQ393299:CTQ393302 CJU393299:CJU393302 BZY393299:BZY393302 BQC393299:BQC393302 BGG393299:BGG393302 AWK393299:AWK393302 AMO393299:AMO393302 ACS393299:ACS393302 SW393299:SW393302 JA393299:JA393302 E393299:E393302 WVM327763:WVM327766 WLQ327763:WLQ327766 WBU327763:WBU327766 VRY327763:VRY327766 VIC327763:VIC327766 UYG327763:UYG327766 UOK327763:UOK327766 UEO327763:UEO327766 TUS327763:TUS327766 TKW327763:TKW327766 TBA327763:TBA327766 SRE327763:SRE327766 SHI327763:SHI327766 RXM327763:RXM327766 RNQ327763:RNQ327766 RDU327763:RDU327766 QTY327763:QTY327766 QKC327763:QKC327766 QAG327763:QAG327766 PQK327763:PQK327766 PGO327763:PGO327766 OWS327763:OWS327766 OMW327763:OMW327766 ODA327763:ODA327766 NTE327763:NTE327766 NJI327763:NJI327766 MZM327763:MZM327766 MPQ327763:MPQ327766 MFU327763:MFU327766 LVY327763:LVY327766 LMC327763:LMC327766 LCG327763:LCG327766 KSK327763:KSK327766 KIO327763:KIO327766 JYS327763:JYS327766 JOW327763:JOW327766 JFA327763:JFA327766 IVE327763:IVE327766 ILI327763:ILI327766 IBM327763:IBM327766 HRQ327763:HRQ327766 HHU327763:HHU327766 GXY327763:GXY327766 GOC327763:GOC327766 GEG327763:GEG327766 FUK327763:FUK327766 FKO327763:FKO327766 FAS327763:FAS327766 EQW327763:EQW327766 EHA327763:EHA327766 DXE327763:DXE327766 DNI327763:DNI327766 DDM327763:DDM327766 CTQ327763:CTQ327766 CJU327763:CJU327766 BZY327763:BZY327766 BQC327763:BQC327766 BGG327763:BGG327766 AWK327763:AWK327766 AMO327763:AMO327766 ACS327763:ACS327766 SW327763:SW327766 JA327763:JA327766 E327763:E327766 WVM262227:WVM262230 WLQ262227:WLQ262230 WBU262227:WBU262230 VRY262227:VRY262230 VIC262227:VIC262230 UYG262227:UYG262230 UOK262227:UOK262230 UEO262227:UEO262230 TUS262227:TUS262230 TKW262227:TKW262230 TBA262227:TBA262230 SRE262227:SRE262230 SHI262227:SHI262230 RXM262227:RXM262230 RNQ262227:RNQ262230 RDU262227:RDU262230 QTY262227:QTY262230 QKC262227:QKC262230 QAG262227:QAG262230 PQK262227:PQK262230 PGO262227:PGO262230 OWS262227:OWS262230 OMW262227:OMW262230 ODA262227:ODA262230 NTE262227:NTE262230 NJI262227:NJI262230 MZM262227:MZM262230 MPQ262227:MPQ262230 MFU262227:MFU262230 LVY262227:LVY262230 LMC262227:LMC262230 LCG262227:LCG262230 KSK262227:KSK262230 KIO262227:KIO262230 JYS262227:JYS262230 JOW262227:JOW262230 JFA262227:JFA262230 IVE262227:IVE262230 ILI262227:ILI262230 IBM262227:IBM262230 HRQ262227:HRQ262230 HHU262227:HHU262230 GXY262227:GXY262230 GOC262227:GOC262230 GEG262227:GEG262230 FUK262227:FUK262230 FKO262227:FKO262230 FAS262227:FAS262230 EQW262227:EQW262230 EHA262227:EHA262230 DXE262227:DXE262230 DNI262227:DNI262230 DDM262227:DDM262230 CTQ262227:CTQ262230 CJU262227:CJU262230 BZY262227:BZY262230 BQC262227:BQC262230 BGG262227:BGG262230 AWK262227:AWK262230 AMO262227:AMO262230 ACS262227:ACS262230 SW262227:SW262230 JA262227:JA262230 E262227:E262230 WVM196691:WVM196694 WLQ196691:WLQ196694 WBU196691:WBU196694 VRY196691:VRY196694 VIC196691:VIC196694 UYG196691:UYG196694 UOK196691:UOK196694 UEO196691:UEO196694 TUS196691:TUS196694 TKW196691:TKW196694 TBA196691:TBA196694 SRE196691:SRE196694 SHI196691:SHI196694 RXM196691:RXM196694 RNQ196691:RNQ196694 RDU196691:RDU196694 QTY196691:QTY196694 QKC196691:QKC196694 QAG196691:QAG196694 PQK196691:PQK196694 PGO196691:PGO196694 OWS196691:OWS196694 OMW196691:OMW196694 ODA196691:ODA196694 NTE196691:NTE196694 NJI196691:NJI196694 MZM196691:MZM196694 MPQ196691:MPQ196694 MFU196691:MFU196694 LVY196691:LVY196694 LMC196691:LMC196694 LCG196691:LCG196694 KSK196691:KSK196694 KIO196691:KIO196694 JYS196691:JYS196694 JOW196691:JOW196694 JFA196691:JFA196694 IVE196691:IVE196694 ILI196691:ILI196694 IBM196691:IBM196694 HRQ196691:HRQ196694 HHU196691:HHU196694 GXY196691:GXY196694 GOC196691:GOC196694 GEG196691:GEG196694 FUK196691:FUK196694 FKO196691:FKO196694 FAS196691:FAS196694 EQW196691:EQW196694 EHA196691:EHA196694 DXE196691:DXE196694 DNI196691:DNI196694 DDM196691:DDM196694 CTQ196691:CTQ196694 CJU196691:CJU196694 BZY196691:BZY196694 BQC196691:BQC196694 BGG196691:BGG196694 AWK196691:AWK196694 AMO196691:AMO196694 ACS196691:ACS196694 SW196691:SW196694 JA196691:JA196694 E196691:E196694 WVM131155:WVM131158 WLQ131155:WLQ131158 WBU131155:WBU131158 VRY131155:VRY131158 VIC131155:VIC131158 UYG131155:UYG131158 UOK131155:UOK131158 UEO131155:UEO131158 TUS131155:TUS131158 TKW131155:TKW131158 TBA131155:TBA131158 SRE131155:SRE131158 SHI131155:SHI131158 RXM131155:RXM131158 RNQ131155:RNQ131158 RDU131155:RDU131158 QTY131155:QTY131158 QKC131155:QKC131158 QAG131155:QAG131158 PQK131155:PQK131158 PGO131155:PGO131158 OWS131155:OWS131158 OMW131155:OMW131158 ODA131155:ODA131158 NTE131155:NTE131158 NJI131155:NJI131158 MZM131155:MZM131158 MPQ131155:MPQ131158 MFU131155:MFU131158 LVY131155:LVY131158 LMC131155:LMC131158 LCG131155:LCG131158 KSK131155:KSK131158 KIO131155:KIO131158 JYS131155:JYS131158 JOW131155:JOW131158 JFA131155:JFA131158 IVE131155:IVE131158 ILI131155:ILI131158 IBM131155:IBM131158 HRQ131155:HRQ131158 HHU131155:HHU131158 GXY131155:GXY131158 GOC131155:GOC131158 GEG131155:GEG131158 FUK131155:FUK131158 FKO131155:FKO131158 FAS131155:FAS131158 EQW131155:EQW131158 EHA131155:EHA131158 DXE131155:DXE131158 DNI131155:DNI131158 DDM131155:DDM131158 CTQ131155:CTQ131158 CJU131155:CJU131158 BZY131155:BZY131158 BQC131155:BQC131158 BGG131155:BGG131158 AWK131155:AWK131158 AMO131155:AMO131158 ACS131155:ACS131158 SW131155:SW131158 JA131155:JA131158 E131155:E131158 WVM65619:WVM65622 WLQ65619:WLQ65622 WBU65619:WBU65622 VRY65619:VRY65622 VIC65619:VIC65622 UYG65619:UYG65622 UOK65619:UOK65622 UEO65619:UEO65622 TUS65619:TUS65622 TKW65619:TKW65622 TBA65619:TBA65622 SRE65619:SRE65622 SHI65619:SHI65622 RXM65619:RXM65622 RNQ65619:RNQ65622 RDU65619:RDU65622 QTY65619:QTY65622 QKC65619:QKC65622 QAG65619:QAG65622 PQK65619:PQK65622 PGO65619:PGO65622 OWS65619:OWS65622 OMW65619:OMW65622 ODA65619:ODA65622 NTE65619:NTE65622 NJI65619:NJI65622 MZM65619:MZM65622 MPQ65619:MPQ65622 MFU65619:MFU65622 LVY65619:LVY65622 LMC65619:LMC65622 LCG65619:LCG65622 KSK65619:KSK65622 KIO65619:KIO65622 JYS65619:JYS65622 JOW65619:JOW65622 JFA65619:JFA65622 IVE65619:IVE65622 ILI65619:ILI65622 IBM65619:IBM65622 HRQ65619:HRQ65622 HHU65619:HHU65622 GXY65619:GXY65622 GOC65619:GOC65622 GEG65619:GEG65622 FUK65619:FUK65622 FKO65619:FKO65622 FAS65619:FAS65622 EQW65619:EQW65622 EHA65619:EHA65622 DXE65619:DXE65622 DNI65619:DNI65622 DDM65619:DDM65622 CTQ65619:CTQ65622 CJU65619:CJU65622 BZY65619:BZY65622 BQC65619:BQC65622 BGG65619:BGG65622 AWK65619:AWK65622 AMO65619:AMO65622 ACS65619:ACS65622 SW65619:SW65622 JA65619:JA65622 E65619:E65622 WVM83:WVM86 WLQ83:WLQ86 WBU83:WBU86 VRY83:VRY86 VIC83:VIC86 UYG83:UYG86 UOK83:UOK86 UEO83:UEO86 TUS83:TUS86 TKW83:TKW86 TBA83:TBA86 SRE83:SRE86 SHI83:SHI86 RXM83:RXM86 RNQ83:RNQ86 RDU83:RDU86 QTY83:QTY86 QKC83:QKC86 QAG83:QAG86 PQK83:PQK86 PGO83:PGO86 OWS83:OWS86 OMW83:OMW86 ODA83:ODA86 NTE83:NTE86 NJI83:NJI86 MZM83:MZM86 MPQ83:MPQ86 MFU83:MFU86 LVY83:LVY86 LMC83:LMC86 LCG83:LCG86 KSK83:KSK86 KIO83:KIO86 JYS83:JYS86 JOW83:JOW86 JFA83:JFA86 IVE83:IVE86 ILI83:ILI86 IBM83:IBM86 HRQ83:HRQ86 HHU83:HHU86 GXY83:GXY86 GOC83:GOC86 GEG83:GEG86 FUK83:FUK86 FKO83:FKO86 FAS83:FAS86 EQW83:EQW86 EHA83:EHA86 DXE83:DXE86 DNI83:DNI86 DDM83:DDM86 CTQ83:CTQ86 CJU83:CJU86 BZY83:BZY86 BQC83:BQC86 BGG83:BGG86 AWK83:AWK86 AMO83:AMO86 ACS83:ACS86 SW83:SW86 JA83:JA86">
      <formula1>$EE$9:$EE$14</formula1>
    </dataValidation>
    <dataValidation type="list" allowBlank="1" showInputMessage="1" showErrorMessage="1" sqref="N9:N82 WVV983049:WVV983122 WLZ983049:WLZ983122 WCD983049:WCD983122 VSH983049:VSH983122 VIL983049:VIL983122 UYP983049:UYP983122 UOT983049:UOT983122 UEX983049:UEX983122 TVB983049:TVB983122 TLF983049:TLF983122 TBJ983049:TBJ983122 SRN983049:SRN983122 SHR983049:SHR983122 RXV983049:RXV983122 RNZ983049:RNZ983122 RED983049:RED983122 QUH983049:QUH983122 QKL983049:QKL983122 QAP983049:QAP983122 PQT983049:PQT983122 PGX983049:PGX983122 OXB983049:OXB983122 ONF983049:ONF983122 ODJ983049:ODJ983122 NTN983049:NTN983122 NJR983049:NJR983122 MZV983049:MZV983122 MPZ983049:MPZ983122 MGD983049:MGD983122 LWH983049:LWH983122 LML983049:LML983122 LCP983049:LCP983122 KST983049:KST983122 KIX983049:KIX983122 JZB983049:JZB983122 JPF983049:JPF983122 JFJ983049:JFJ983122 IVN983049:IVN983122 ILR983049:ILR983122 IBV983049:IBV983122 HRZ983049:HRZ983122 HID983049:HID983122 GYH983049:GYH983122 GOL983049:GOL983122 GEP983049:GEP983122 FUT983049:FUT983122 FKX983049:FKX983122 FBB983049:FBB983122 ERF983049:ERF983122 EHJ983049:EHJ983122 DXN983049:DXN983122 DNR983049:DNR983122 DDV983049:DDV983122 CTZ983049:CTZ983122 CKD983049:CKD983122 CAH983049:CAH983122 BQL983049:BQL983122 BGP983049:BGP983122 AWT983049:AWT983122 AMX983049:AMX983122 ADB983049:ADB983122 TF983049:TF983122 JJ983049:JJ983122 N983049:N983122 WVV917513:WVV917586 WLZ917513:WLZ917586 WCD917513:WCD917586 VSH917513:VSH917586 VIL917513:VIL917586 UYP917513:UYP917586 UOT917513:UOT917586 UEX917513:UEX917586 TVB917513:TVB917586 TLF917513:TLF917586 TBJ917513:TBJ917586 SRN917513:SRN917586 SHR917513:SHR917586 RXV917513:RXV917586 RNZ917513:RNZ917586 RED917513:RED917586 QUH917513:QUH917586 QKL917513:QKL917586 QAP917513:QAP917586 PQT917513:PQT917586 PGX917513:PGX917586 OXB917513:OXB917586 ONF917513:ONF917586 ODJ917513:ODJ917586 NTN917513:NTN917586 NJR917513:NJR917586 MZV917513:MZV917586 MPZ917513:MPZ917586 MGD917513:MGD917586 LWH917513:LWH917586 LML917513:LML917586 LCP917513:LCP917586 KST917513:KST917586 KIX917513:KIX917586 JZB917513:JZB917586 JPF917513:JPF917586 JFJ917513:JFJ917586 IVN917513:IVN917586 ILR917513:ILR917586 IBV917513:IBV917586 HRZ917513:HRZ917586 HID917513:HID917586 GYH917513:GYH917586 GOL917513:GOL917586 GEP917513:GEP917586 FUT917513:FUT917586 FKX917513:FKX917586 FBB917513:FBB917586 ERF917513:ERF917586 EHJ917513:EHJ917586 DXN917513:DXN917586 DNR917513:DNR917586 DDV917513:DDV917586 CTZ917513:CTZ917586 CKD917513:CKD917586 CAH917513:CAH917586 BQL917513:BQL917586 BGP917513:BGP917586 AWT917513:AWT917586 AMX917513:AMX917586 ADB917513:ADB917586 TF917513:TF917586 JJ917513:JJ917586 N917513:N917586 WVV851977:WVV852050 WLZ851977:WLZ852050 WCD851977:WCD852050 VSH851977:VSH852050 VIL851977:VIL852050 UYP851977:UYP852050 UOT851977:UOT852050 UEX851977:UEX852050 TVB851977:TVB852050 TLF851977:TLF852050 TBJ851977:TBJ852050 SRN851977:SRN852050 SHR851977:SHR852050 RXV851977:RXV852050 RNZ851977:RNZ852050 RED851977:RED852050 QUH851977:QUH852050 QKL851977:QKL852050 QAP851977:QAP852050 PQT851977:PQT852050 PGX851977:PGX852050 OXB851977:OXB852050 ONF851977:ONF852050 ODJ851977:ODJ852050 NTN851977:NTN852050 NJR851977:NJR852050 MZV851977:MZV852050 MPZ851977:MPZ852050 MGD851977:MGD852050 LWH851977:LWH852050 LML851977:LML852050 LCP851977:LCP852050 KST851977:KST852050 KIX851977:KIX852050 JZB851977:JZB852050 JPF851977:JPF852050 JFJ851977:JFJ852050 IVN851977:IVN852050 ILR851977:ILR852050 IBV851977:IBV852050 HRZ851977:HRZ852050 HID851977:HID852050 GYH851977:GYH852050 GOL851977:GOL852050 GEP851977:GEP852050 FUT851977:FUT852050 FKX851977:FKX852050 FBB851977:FBB852050 ERF851977:ERF852050 EHJ851977:EHJ852050 DXN851977:DXN852050 DNR851977:DNR852050 DDV851977:DDV852050 CTZ851977:CTZ852050 CKD851977:CKD852050 CAH851977:CAH852050 BQL851977:BQL852050 BGP851977:BGP852050 AWT851977:AWT852050 AMX851977:AMX852050 ADB851977:ADB852050 TF851977:TF852050 JJ851977:JJ852050 N851977:N852050 WVV786441:WVV786514 WLZ786441:WLZ786514 WCD786441:WCD786514 VSH786441:VSH786514 VIL786441:VIL786514 UYP786441:UYP786514 UOT786441:UOT786514 UEX786441:UEX786514 TVB786441:TVB786514 TLF786441:TLF786514 TBJ786441:TBJ786514 SRN786441:SRN786514 SHR786441:SHR786514 RXV786441:RXV786514 RNZ786441:RNZ786514 RED786441:RED786514 QUH786441:QUH786514 QKL786441:QKL786514 QAP786441:QAP786514 PQT786441:PQT786514 PGX786441:PGX786514 OXB786441:OXB786514 ONF786441:ONF786514 ODJ786441:ODJ786514 NTN786441:NTN786514 NJR786441:NJR786514 MZV786441:MZV786514 MPZ786441:MPZ786514 MGD786441:MGD786514 LWH786441:LWH786514 LML786441:LML786514 LCP786441:LCP786514 KST786441:KST786514 KIX786441:KIX786514 JZB786441:JZB786514 JPF786441:JPF786514 JFJ786441:JFJ786514 IVN786441:IVN786514 ILR786441:ILR786514 IBV786441:IBV786514 HRZ786441:HRZ786514 HID786441:HID786514 GYH786441:GYH786514 GOL786441:GOL786514 GEP786441:GEP786514 FUT786441:FUT786514 FKX786441:FKX786514 FBB786441:FBB786514 ERF786441:ERF786514 EHJ786441:EHJ786514 DXN786441:DXN786514 DNR786441:DNR786514 DDV786441:DDV786514 CTZ786441:CTZ786514 CKD786441:CKD786514 CAH786441:CAH786514 BQL786441:BQL786514 BGP786441:BGP786514 AWT786441:AWT786514 AMX786441:AMX786514 ADB786441:ADB786514 TF786441:TF786514 JJ786441:JJ786514 N786441:N786514 WVV720905:WVV720978 WLZ720905:WLZ720978 WCD720905:WCD720978 VSH720905:VSH720978 VIL720905:VIL720978 UYP720905:UYP720978 UOT720905:UOT720978 UEX720905:UEX720978 TVB720905:TVB720978 TLF720905:TLF720978 TBJ720905:TBJ720978 SRN720905:SRN720978 SHR720905:SHR720978 RXV720905:RXV720978 RNZ720905:RNZ720978 RED720905:RED720978 QUH720905:QUH720978 QKL720905:QKL720978 QAP720905:QAP720978 PQT720905:PQT720978 PGX720905:PGX720978 OXB720905:OXB720978 ONF720905:ONF720978 ODJ720905:ODJ720978 NTN720905:NTN720978 NJR720905:NJR720978 MZV720905:MZV720978 MPZ720905:MPZ720978 MGD720905:MGD720978 LWH720905:LWH720978 LML720905:LML720978 LCP720905:LCP720978 KST720905:KST720978 KIX720905:KIX720978 JZB720905:JZB720978 JPF720905:JPF720978 JFJ720905:JFJ720978 IVN720905:IVN720978 ILR720905:ILR720978 IBV720905:IBV720978 HRZ720905:HRZ720978 HID720905:HID720978 GYH720905:GYH720978 GOL720905:GOL720978 GEP720905:GEP720978 FUT720905:FUT720978 FKX720905:FKX720978 FBB720905:FBB720978 ERF720905:ERF720978 EHJ720905:EHJ720978 DXN720905:DXN720978 DNR720905:DNR720978 DDV720905:DDV720978 CTZ720905:CTZ720978 CKD720905:CKD720978 CAH720905:CAH720978 BQL720905:BQL720978 BGP720905:BGP720978 AWT720905:AWT720978 AMX720905:AMX720978 ADB720905:ADB720978 TF720905:TF720978 JJ720905:JJ720978 N720905:N720978 WVV655369:WVV655442 WLZ655369:WLZ655442 WCD655369:WCD655442 VSH655369:VSH655442 VIL655369:VIL655442 UYP655369:UYP655442 UOT655369:UOT655442 UEX655369:UEX655442 TVB655369:TVB655442 TLF655369:TLF655442 TBJ655369:TBJ655442 SRN655369:SRN655442 SHR655369:SHR655442 RXV655369:RXV655442 RNZ655369:RNZ655442 RED655369:RED655442 QUH655369:QUH655442 QKL655369:QKL655442 QAP655369:QAP655442 PQT655369:PQT655442 PGX655369:PGX655442 OXB655369:OXB655442 ONF655369:ONF655442 ODJ655369:ODJ655442 NTN655369:NTN655442 NJR655369:NJR655442 MZV655369:MZV655442 MPZ655369:MPZ655442 MGD655369:MGD655442 LWH655369:LWH655442 LML655369:LML655442 LCP655369:LCP655442 KST655369:KST655442 KIX655369:KIX655442 JZB655369:JZB655442 JPF655369:JPF655442 JFJ655369:JFJ655442 IVN655369:IVN655442 ILR655369:ILR655442 IBV655369:IBV655442 HRZ655369:HRZ655442 HID655369:HID655442 GYH655369:GYH655442 GOL655369:GOL655442 GEP655369:GEP655442 FUT655369:FUT655442 FKX655369:FKX655442 FBB655369:FBB655442 ERF655369:ERF655442 EHJ655369:EHJ655442 DXN655369:DXN655442 DNR655369:DNR655442 DDV655369:DDV655442 CTZ655369:CTZ655442 CKD655369:CKD655442 CAH655369:CAH655442 BQL655369:BQL655442 BGP655369:BGP655442 AWT655369:AWT655442 AMX655369:AMX655442 ADB655369:ADB655442 TF655369:TF655442 JJ655369:JJ655442 N655369:N655442 WVV589833:WVV589906 WLZ589833:WLZ589906 WCD589833:WCD589906 VSH589833:VSH589906 VIL589833:VIL589906 UYP589833:UYP589906 UOT589833:UOT589906 UEX589833:UEX589906 TVB589833:TVB589906 TLF589833:TLF589906 TBJ589833:TBJ589906 SRN589833:SRN589906 SHR589833:SHR589906 RXV589833:RXV589906 RNZ589833:RNZ589906 RED589833:RED589906 QUH589833:QUH589906 QKL589833:QKL589906 QAP589833:QAP589906 PQT589833:PQT589906 PGX589833:PGX589906 OXB589833:OXB589906 ONF589833:ONF589906 ODJ589833:ODJ589906 NTN589833:NTN589906 NJR589833:NJR589906 MZV589833:MZV589906 MPZ589833:MPZ589906 MGD589833:MGD589906 LWH589833:LWH589906 LML589833:LML589906 LCP589833:LCP589906 KST589833:KST589906 KIX589833:KIX589906 JZB589833:JZB589906 JPF589833:JPF589906 JFJ589833:JFJ589906 IVN589833:IVN589906 ILR589833:ILR589906 IBV589833:IBV589906 HRZ589833:HRZ589906 HID589833:HID589906 GYH589833:GYH589906 GOL589833:GOL589906 GEP589833:GEP589906 FUT589833:FUT589906 FKX589833:FKX589906 FBB589833:FBB589906 ERF589833:ERF589906 EHJ589833:EHJ589906 DXN589833:DXN589906 DNR589833:DNR589906 DDV589833:DDV589906 CTZ589833:CTZ589906 CKD589833:CKD589906 CAH589833:CAH589906 BQL589833:BQL589906 BGP589833:BGP589906 AWT589833:AWT589906 AMX589833:AMX589906 ADB589833:ADB589906 TF589833:TF589906 JJ589833:JJ589906 N589833:N589906 WVV524297:WVV524370 WLZ524297:WLZ524370 WCD524297:WCD524370 VSH524297:VSH524370 VIL524297:VIL524370 UYP524297:UYP524370 UOT524297:UOT524370 UEX524297:UEX524370 TVB524297:TVB524370 TLF524297:TLF524370 TBJ524297:TBJ524370 SRN524297:SRN524370 SHR524297:SHR524370 RXV524297:RXV524370 RNZ524297:RNZ524370 RED524297:RED524370 QUH524297:QUH524370 QKL524297:QKL524370 QAP524297:QAP524370 PQT524297:PQT524370 PGX524297:PGX524370 OXB524297:OXB524370 ONF524297:ONF524370 ODJ524297:ODJ524370 NTN524297:NTN524370 NJR524297:NJR524370 MZV524297:MZV524370 MPZ524297:MPZ524370 MGD524297:MGD524370 LWH524297:LWH524370 LML524297:LML524370 LCP524297:LCP524370 KST524297:KST524370 KIX524297:KIX524370 JZB524297:JZB524370 JPF524297:JPF524370 JFJ524297:JFJ524370 IVN524297:IVN524370 ILR524297:ILR524370 IBV524297:IBV524370 HRZ524297:HRZ524370 HID524297:HID524370 GYH524297:GYH524370 GOL524297:GOL524370 GEP524297:GEP524370 FUT524297:FUT524370 FKX524297:FKX524370 FBB524297:FBB524370 ERF524297:ERF524370 EHJ524297:EHJ524370 DXN524297:DXN524370 DNR524297:DNR524370 DDV524297:DDV524370 CTZ524297:CTZ524370 CKD524297:CKD524370 CAH524297:CAH524370 BQL524297:BQL524370 BGP524297:BGP524370 AWT524297:AWT524370 AMX524297:AMX524370 ADB524297:ADB524370 TF524297:TF524370 JJ524297:JJ524370 N524297:N524370 WVV458761:WVV458834 WLZ458761:WLZ458834 WCD458761:WCD458834 VSH458761:VSH458834 VIL458761:VIL458834 UYP458761:UYP458834 UOT458761:UOT458834 UEX458761:UEX458834 TVB458761:TVB458834 TLF458761:TLF458834 TBJ458761:TBJ458834 SRN458761:SRN458834 SHR458761:SHR458834 RXV458761:RXV458834 RNZ458761:RNZ458834 RED458761:RED458834 QUH458761:QUH458834 QKL458761:QKL458834 QAP458761:QAP458834 PQT458761:PQT458834 PGX458761:PGX458834 OXB458761:OXB458834 ONF458761:ONF458834 ODJ458761:ODJ458834 NTN458761:NTN458834 NJR458761:NJR458834 MZV458761:MZV458834 MPZ458761:MPZ458834 MGD458761:MGD458834 LWH458761:LWH458834 LML458761:LML458834 LCP458761:LCP458834 KST458761:KST458834 KIX458761:KIX458834 JZB458761:JZB458834 JPF458761:JPF458834 JFJ458761:JFJ458834 IVN458761:IVN458834 ILR458761:ILR458834 IBV458761:IBV458834 HRZ458761:HRZ458834 HID458761:HID458834 GYH458761:GYH458834 GOL458761:GOL458834 GEP458761:GEP458834 FUT458761:FUT458834 FKX458761:FKX458834 FBB458761:FBB458834 ERF458761:ERF458834 EHJ458761:EHJ458834 DXN458761:DXN458834 DNR458761:DNR458834 DDV458761:DDV458834 CTZ458761:CTZ458834 CKD458761:CKD458834 CAH458761:CAH458834 BQL458761:BQL458834 BGP458761:BGP458834 AWT458761:AWT458834 AMX458761:AMX458834 ADB458761:ADB458834 TF458761:TF458834 JJ458761:JJ458834 N458761:N458834 WVV393225:WVV393298 WLZ393225:WLZ393298 WCD393225:WCD393298 VSH393225:VSH393298 VIL393225:VIL393298 UYP393225:UYP393298 UOT393225:UOT393298 UEX393225:UEX393298 TVB393225:TVB393298 TLF393225:TLF393298 TBJ393225:TBJ393298 SRN393225:SRN393298 SHR393225:SHR393298 RXV393225:RXV393298 RNZ393225:RNZ393298 RED393225:RED393298 QUH393225:QUH393298 QKL393225:QKL393298 QAP393225:QAP393298 PQT393225:PQT393298 PGX393225:PGX393298 OXB393225:OXB393298 ONF393225:ONF393298 ODJ393225:ODJ393298 NTN393225:NTN393298 NJR393225:NJR393298 MZV393225:MZV393298 MPZ393225:MPZ393298 MGD393225:MGD393298 LWH393225:LWH393298 LML393225:LML393298 LCP393225:LCP393298 KST393225:KST393298 KIX393225:KIX393298 JZB393225:JZB393298 JPF393225:JPF393298 JFJ393225:JFJ393298 IVN393225:IVN393298 ILR393225:ILR393298 IBV393225:IBV393298 HRZ393225:HRZ393298 HID393225:HID393298 GYH393225:GYH393298 GOL393225:GOL393298 GEP393225:GEP393298 FUT393225:FUT393298 FKX393225:FKX393298 FBB393225:FBB393298 ERF393225:ERF393298 EHJ393225:EHJ393298 DXN393225:DXN393298 DNR393225:DNR393298 DDV393225:DDV393298 CTZ393225:CTZ393298 CKD393225:CKD393298 CAH393225:CAH393298 BQL393225:BQL393298 BGP393225:BGP393298 AWT393225:AWT393298 AMX393225:AMX393298 ADB393225:ADB393298 TF393225:TF393298 JJ393225:JJ393298 N393225:N393298 WVV327689:WVV327762 WLZ327689:WLZ327762 WCD327689:WCD327762 VSH327689:VSH327762 VIL327689:VIL327762 UYP327689:UYP327762 UOT327689:UOT327762 UEX327689:UEX327762 TVB327689:TVB327762 TLF327689:TLF327762 TBJ327689:TBJ327762 SRN327689:SRN327762 SHR327689:SHR327762 RXV327689:RXV327762 RNZ327689:RNZ327762 RED327689:RED327762 QUH327689:QUH327762 QKL327689:QKL327762 QAP327689:QAP327762 PQT327689:PQT327762 PGX327689:PGX327762 OXB327689:OXB327762 ONF327689:ONF327762 ODJ327689:ODJ327762 NTN327689:NTN327762 NJR327689:NJR327762 MZV327689:MZV327762 MPZ327689:MPZ327762 MGD327689:MGD327762 LWH327689:LWH327762 LML327689:LML327762 LCP327689:LCP327762 KST327689:KST327762 KIX327689:KIX327762 JZB327689:JZB327762 JPF327689:JPF327762 JFJ327689:JFJ327762 IVN327689:IVN327762 ILR327689:ILR327762 IBV327689:IBV327762 HRZ327689:HRZ327762 HID327689:HID327762 GYH327689:GYH327762 GOL327689:GOL327762 GEP327689:GEP327762 FUT327689:FUT327762 FKX327689:FKX327762 FBB327689:FBB327762 ERF327689:ERF327762 EHJ327689:EHJ327762 DXN327689:DXN327762 DNR327689:DNR327762 DDV327689:DDV327762 CTZ327689:CTZ327762 CKD327689:CKD327762 CAH327689:CAH327762 BQL327689:BQL327762 BGP327689:BGP327762 AWT327689:AWT327762 AMX327689:AMX327762 ADB327689:ADB327762 TF327689:TF327762 JJ327689:JJ327762 N327689:N327762 WVV262153:WVV262226 WLZ262153:WLZ262226 WCD262153:WCD262226 VSH262153:VSH262226 VIL262153:VIL262226 UYP262153:UYP262226 UOT262153:UOT262226 UEX262153:UEX262226 TVB262153:TVB262226 TLF262153:TLF262226 TBJ262153:TBJ262226 SRN262153:SRN262226 SHR262153:SHR262226 RXV262153:RXV262226 RNZ262153:RNZ262226 RED262153:RED262226 QUH262153:QUH262226 QKL262153:QKL262226 QAP262153:QAP262226 PQT262153:PQT262226 PGX262153:PGX262226 OXB262153:OXB262226 ONF262153:ONF262226 ODJ262153:ODJ262226 NTN262153:NTN262226 NJR262153:NJR262226 MZV262153:MZV262226 MPZ262153:MPZ262226 MGD262153:MGD262226 LWH262153:LWH262226 LML262153:LML262226 LCP262153:LCP262226 KST262153:KST262226 KIX262153:KIX262226 JZB262153:JZB262226 JPF262153:JPF262226 JFJ262153:JFJ262226 IVN262153:IVN262226 ILR262153:ILR262226 IBV262153:IBV262226 HRZ262153:HRZ262226 HID262153:HID262226 GYH262153:GYH262226 GOL262153:GOL262226 GEP262153:GEP262226 FUT262153:FUT262226 FKX262153:FKX262226 FBB262153:FBB262226 ERF262153:ERF262226 EHJ262153:EHJ262226 DXN262153:DXN262226 DNR262153:DNR262226 DDV262153:DDV262226 CTZ262153:CTZ262226 CKD262153:CKD262226 CAH262153:CAH262226 BQL262153:BQL262226 BGP262153:BGP262226 AWT262153:AWT262226 AMX262153:AMX262226 ADB262153:ADB262226 TF262153:TF262226 JJ262153:JJ262226 N262153:N262226 WVV196617:WVV196690 WLZ196617:WLZ196690 WCD196617:WCD196690 VSH196617:VSH196690 VIL196617:VIL196690 UYP196617:UYP196690 UOT196617:UOT196690 UEX196617:UEX196690 TVB196617:TVB196690 TLF196617:TLF196690 TBJ196617:TBJ196690 SRN196617:SRN196690 SHR196617:SHR196690 RXV196617:RXV196690 RNZ196617:RNZ196690 RED196617:RED196690 QUH196617:QUH196690 QKL196617:QKL196690 QAP196617:QAP196690 PQT196617:PQT196690 PGX196617:PGX196690 OXB196617:OXB196690 ONF196617:ONF196690 ODJ196617:ODJ196690 NTN196617:NTN196690 NJR196617:NJR196690 MZV196617:MZV196690 MPZ196617:MPZ196690 MGD196617:MGD196690 LWH196617:LWH196690 LML196617:LML196690 LCP196617:LCP196690 KST196617:KST196690 KIX196617:KIX196690 JZB196617:JZB196690 JPF196617:JPF196690 JFJ196617:JFJ196690 IVN196617:IVN196690 ILR196617:ILR196690 IBV196617:IBV196690 HRZ196617:HRZ196690 HID196617:HID196690 GYH196617:GYH196690 GOL196617:GOL196690 GEP196617:GEP196690 FUT196617:FUT196690 FKX196617:FKX196690 FBB196617:FBB196690 ERF196617:ERF196690 EHJ196617:EHJ196690 DXN196617:DXN196690 DNR196617:DNR196690 DDV196617:DDV196690 CTZ196617:CTZ196690 CKD196617:CKD196690 CAH196617:CAH196690 BQL196617:BQL196690 BGP196617:BGP196690 AWT196617:AWT196690 AMX196617:AMX196690 ADB196617:ADB196690 TF196617:TF196690 JJ196617:JJ196690 N196617:N196690 WVV131081:WVV131154 WLZ131081:WLZ131154 WCD131081:WCD131154 VSH131081:VSH131154 VIL131081:VIL131154 UYP131081:UYP131154 UOT131081:UOT131154 UEX131081:UEX131154 TVB131081:TVB131154 TLF131081:TLF131154 TBJ131081:TBJ131154 SRN131081:SRN131154 SHR131081:SHR131154 RXV131081:RXV131154 RNZ131081:RNZ131154 RED131081:RED131154 QUH131081:QUH131154 QKL131081:QKL131154 QAP131081:QAP131154 PQT131081:PQT131154 PGX131081:PGX131154 OXB131081:OXB131154 ONF131081:ONF131154 ODJ131081:ODJ131154 NTN131081:NTN131154 NJR131081:NJR131154 MZV131081:MZV131154 MPZ131081:MPZ131154 MGD131081:MGD131154 LWH131081:LWH131154 LML131081:LML131154 LCP131081:LCP131154 KST131081:KST131154 KIX131081:KIX131154 JZB131081:JZB131154 JPF131081:JPF131154 JFJ131081:JFJ131154 IVN131081:IVN131154 ILR131081:ILR131154 IBV131081:IBV131154 HRZ131081:HRZ131154 HID131081:HID131154 GYH131081:GYH131154 GOL131081:GOL131154 GEP131081:GEP131154 FUT131081:FUT131154 FKX131081:FKX131154 FBB131081:FBB131154 ERF131081:ERF131154 EHJ131081:EHJ131154 DXN131081:DXN131154 DNR131081:DNR131154 DDV131081:DDV131154 CTZ131081:CTZ131154 CKD131081:CKD131154 CAH131081:CAH131154 BQL131081:BQL131154 BGP131081:BGP131154 AWT131081:AWT131154 AMX131081:AMX131154 ADB131081:ADB131154 TF131081:TF131154 JJ131081:JJ131154 N131081:N131154 WVV65545:WVV65618 WLZ65545:WLZ65618 WCD65545:WCD65618 VSH65545:VSH65618 VIL65545:VIL65618 UYP65545:UYP65618 UOT65545:UOT65618 UEX65545:UEX65618 TVB65545:TVB65618 TLF65545:TLF65618 TBJ65545:TBJ65618 SRN65545:SRN65618 SHR65545:SHR65618 RXV65545:RXV65618 RNZ65545:RNZ65618 RED65545:RED65618 QUH65545:QUH65618 QKL65545:QKL65618 QAP65545:QAP65618 PQT65545:PQT65618 PGX65545:PGX65618 OXB65545:OXB65618 ONF65545:ONF65618 ODJ65545:ODJ65618 NTN65545:NTN65618 NJR65545:NJR65618 MZV65545:MZV65618 MPZ65545:MPZ65618 MGD65545:MGD65618 LWH65545:LWH65618 LML65545:LML65618 LCP65545:LCP65618 KST65545:KST65618 KIX65545:KIX65618 JZB65545:JZB65618 JPF65545:JPF65618 JFJ65545:JFJ65618 IVN65545:IVN65618 ILR65545:ILR65618 IBV65545:IBV65618 HRZ65545:HRZ65618 HID65545:HID65618 GYH65545:GYH65618 GOL65545:GOL65618 GEP65545:GEP65618 FUT65545:FUT65618 FKX65545:FKX65618 FBB65545:FBB65618 ERF65545:ERF65618 EHJ65545:EHJ65618 DXN65545:DXN65618 DNR65545:DNR65618 DDV65545:DDV65618 CTZ65545:CTZ65618 CKD65545:CKD65618 CAH65545:CAH65618 BQL65545:BQL65618 BGP65545:BGP65618 AWT65545:AWT65618 AMX65545:AMX65618 ADB65545:ADB65618 TF65545:TF65618 JJ65545:JJ65618 N65545:N65618 WVV9:WVV82 WLZ9:WLZ82 WCD9:WCD82 VSH9:VSH82 VIL9:VIL82 UYP9:UYP82 UOT9:UOT82 UEX9:UEX82 TVB9:TVB82 TLF9:TLF82 TBJ9:TBJ82 SRN9:SRN82 SHR9:SHR82 RXV9:RXV82 RNZ9:RNZ82 RED9:RED82 QUH9:QUH82 QKL9:QKL82 QAP9:QAP82 PQT9:PQT82 PGX9:PGX82 OXB9:OXB82 ONF9:ONF82 ODJ9:ODJ82 NTN9:NTN82 NJR9:NJR82 MZV9:MZV82 MPZ9:MPZ82 MGD9:MGD82 LWH9:LWH82 LML9:LML82 LCP9:LCP82 KST9:KST82 KIX9:KIX82 JZB9:JZB82 JPF9:JPF82 JFJ9:JFJ82 IVN9:IVN82 ILR9:ILR82 IBV9:IBV82 HRZ9:HRZ82 HID9:HID82 GYH9:GYH82 GOL9:GOL82 GEP9:GEP82 FUT9:FUT82 FKX9:FKX82 FBB9:FBB82 ERF9:ERF82 EHJ9:EHJ82 DXN9:DXN82 DNR9:DNR82 DDV9:DDV82 CTZ9:CTZ82 CKD9:CKD82 CAH9:CAH82 BQL9:BQL82 BGP9:BGP82 AWT9:AWT82 AMX9:AMX82 ADB9:ADB82 TF9:TF82 JJ9:JJ82">
      <formula1>$EH$10:$EH$17</formula1>
    </dataValidation>
    <dataValidation type="list" allowBlank="1" showInputMessage="1" showErrorMessage="1" sqref="L9:L82 WVT983049:WVT983122 WLX983049:WLX983122 WCB983049:WCB983122 VSF983049:VSF983122 VIJ983049:VIJ983122 UYN983049:UYN983122 UOR983049:UOR983122 UEV983049:UEV983122 TUZ983049:TUZ983122 TLD983049:TLD983122 TBH983049:TBH983122 SRL983049:SRL983122 SHP983049:SHP983122 RXT983049:RXT983122 RNX983049:RNX983122 REB983049:REB983122 QUF983049:QUF983122 QKJ983049:QKJ983122 QAN983049:QAN983122 PQR983049:PQR983122 PGV983049:PGV983122 OWZ983049:OWZ983122 OND983049:OND983122 ODH983049:ODH983122 NTL983049:NTL983122 NJP983049:NJP983122 MZT983049:MZT983122 MPX983049:MPX983122 MGB983049:MGB983122 LWF983049:LWF983122 LMJ983049:LMJ983122 LCN983049:LCN983122 KSR983049:KSR983122 KIV983049:KIV983122 JYZ983049:JYZ983122 JPD983049:JPD983122 JFH983049:JFH983122 IVL983049:IVL983122 ILP983049:ILP983122 IBT983049:IBT983122 HRX983049:HRX983122 HIB983049:HIB983122 GYF983049:GYF983122 GOJ983049:GOJ983122 GEN983049:GEN983122 FUR983049:FUR983122 FKV983049:FKV983122 FAZ983049:FAZ983122 ERD983049:ERD983122 EHH983049:EHH983122 DXL983049:DXL983122 DNP983049:DNP983122 DDT983049:DDT983122 CTX983049:CTX983122 CKB983049:CKB983122 CAF983049:CAF983122 BQJ983049:BQJ983122 BGN983049:BGN983122 AWR983049:AWR983122 AMV983049:AMV983122 ACZ983049:ACZ983122 TD983049:TD983122 JH983049:JH983122 L983049:L983122 WVT917513:WVT917586 WLX917513:WLX917586 WCB917513:WCB917586 VSF917513:VSF917586 VIJ917513:VIJ917586 UYN917513:UYN917586 UOR917513:UOR917586 UEV917513:UEV917586 TUZ917513:TUZ917586 TLD917513:TLD917586 TBH917513:TBH917586 SRL917513:SRL917586 SHP917513:SHP917586 RXT917513:RXT917586 RNX917513:RNX917586 REB917513:REB917586 QUF917513:QUF917586 QKJ917513:QKJ917586 QAN917513:QAN917586 PQR917513:PQR917586 PGV917513:PGV917586 OWZ917513:OWZ917586 OND917513:OND917586 ODH917513:ODH917586 NTL917513:NTL917586 NJP917513:NJP917586 MZT917513:MZT917586 MPX917513:MPX917586 MGB917513:MGB917586 LWF917513:LWF917586 LMJ917513:LMJ917586 LCN917513:LCN917586 KSR917513:KSR917586 KIV917513:KIV917586 JYZ917513:JYZ917586 JPD917513:JPD917586 JFH917513:JFH917586 IVL917513:IVL917586 ILP917513:ILP917586 IBT917513:IBT917586 HRX917513:HRX917586 HIB917513:HIB917586 GYF917513:GYF917586 GOJ917513:GOJ917586 GEN917513:GEN917586 FUR917513:FUR917586 FKV917513:FKV917586 FAZ917513:FAZ917586 ERD917513:ERD917586 EHH917513:EHH917586 DXL917513:DXL917586 DNP917513:DNP917586 DDT917513:DDT917586 CTX917513:CTX917586 CKB917513:CKB917586 CAF917513:CAF917586 BQJ917513:BQJ917586 BGN917513:BGN917586 AWR917513:AWR917586 AMV917513:AMV917586 ACZ917513:ACZ917586 TD917513:TD917586 JH917513:JH917586 L917513:L917586 WVT851977:WVT852050 WLX851977:WLX852050 WCB851977:WCB852050 VSF851977:VSF852050 VIJ851977:VIJ852050 UYN851977:UYN852050 UOR851977:UOR852050 UEV851977:UEV852050 TUZ851977:TUZ852050 TLD851977:TLD852050 TBH851977:TBH852050 SRL851977:SRL852050 SHP851977:SHP852050 RXT851977:RXT852050 RNX851977:RNX852050 REB851977:REB852050 QUF851977:QUF852050 QKJ851977:QKJ852050 QAN851977:QAN852050 PQR851977:PQR852050 PGV851977:PGV852050 OWZ851977:OWZ852050 OND851977:OND852050 ODH851977:ODH852050 NTL851977:NTL852050 NJP851977:NJP852050 MZT851977:MZT852050 MPX851977:MPX852050 MGB851977:MGB852050 LWF851977:LWF852050 LMJ851977:LMJ852050 LCN851977:LCN852050 KSR851977:KSR852050 KIV851977:KIV852050 JYZ851977:JYZ852050 JPD851977:JPD852050 JFH851977:JFH852050 IVL851977:IVL852050 ILP851977:ILP852050 IBT851977:IBT852050 HRX851977:HRX852050 HIB851977:HIB852050 GYF851977:GYF852050 GOJ851977:GOJ852050 GEN851977:GEN852050 FUR851977:FUR852050 FKV851977:FKV852050 FAZ851977:FAZ852050 ERD851977:ERD852050 EHH851977:EHH852050 DXL851977:DXL852050 DNP851977:DNP852050 DDT851977:DDT852050 CTX851977:CTX852050 CKB851977:CKB852050 CAF851977:CAF852050 BQJ851977:BQJ852050 BGN851977:BGN852050 AWR851977:AWR852050 AMV851977:AMV852050 ACZ851977:ACZ852050 TD851977:TD852050 JH851977:JH852050 L851977:L852050 WVT786441:WVT786514 WLX786441:WLX786514 WCB786441:WCB786514 VSF786441:VSF786514 VIJ786441:VIJ786514 UYN786441:UYN786514 UOR786441:UOR786514 UEV786441:UEV786514 TUZ786441:TUZ786514 TLD786441:TLD786514 TBH786441:TBH786514 SRL786441:SRL786514 SHP786441:SHP786514 RXT786441:RXT786514 RNX786441:RNX786514 REB786441:REB786514 QUF786441:QUF786514 QKJ786441:QKJ786514 QAN786441:QAN786514 PQR786441:PQR786514 PGV786441:PGV786514 OWZ786441:OWZ786514 OND786441:OND786514 ODH786441:ODH786514 NTL786441:NTL786514 NJP786441:NJP786514 MZT786441:MZT786514 MPX786441:MPX786514 MGB786441:MGB786514 LWF786441:LWF786514 LMJ786441:LMJ786514 LCN786441:LCN786514 KSR786441:KSR786514 KIV786441:KIV786514 JYZ786441:JYZ786514 JPD786441:JPD786514 JFH786441:JFH786514 IVL786441:IVL786514 ILP786441:ILP786514 IBT786441:IBT786514 HRX786441:HRX786514 HIB786441:HIB786514 GYF786441:GYF786514 GOJ786441:GOJ786514 GEN786441:GEN786514 FUR786441:FUR786514 FKV786441:FKV786514 FAZ786441:FAZ786514 ERD786441:ERD786514 EHH786441:EHH786514 DXL786441:DXL786514 DNP786441:DNP786514 DDT786441:DDT786514 CTX786441:CTX786514 CKB786441:CKB786514 CAF786441:CAF786514 BQJ786441:BQJ786514 BGN786441:BGN786514 AWR786441:AWR786514 AMV786441:AMV786514 ACZ786441:ACZ786514 TD786441:TD786514 JH786441:JH786514 L786441:L786514 WVT720905:WVT720978 WLX720905:WLX720978 WCB720905:WCB720978 VSF720905:VSF720978 VIJ720905:VIJ720978 UYN720905:UYN720978 UOR720905:UOR720978 UEV720905:UEV720978 TUZ720905:TUZ720978 TLD720905:TLD720978 TBH720905:TBH720978 SRL720905:SRL720978 SHP720905:SHP720978 RXT720905:RXT720978 RNX720905:RNX720978 REB720905:REB720978 QUF720905:QUF720978 QKJ720905:QKJ720978 QAN720905:QAN720978 PQR720905:PQR720978 PGV720905:PGV720978 OWZ720905:OWZ720978 OND720905:OND720978 ODH720905:ODH720978 NTL720905:NTL720978 NJP720905:NJP720978 MZT720905:MZT720978 MPX720905:MPX720978 MGB720905:MGB720978 LWF720905:LWF720978 LMJ720905:LMJ720978 LCN720905:LCN720978 KSR720905:KSR720978 KIV720905:KIV720978 JYZ720905:JYZ720978 JPD720905:JPD720978 JFH720905:JFH720978 IVL720905:IVL720978 ILP720905:ILP720978 IBT720905:IBT720978 HRX720905:HRX720978 HIB720905:HIB720978 GYF720905:GYF720978 GOJ720905:GOJ720978 GEN720905:GEN720978 FUR720905:FUR720978 FKV720905:FKV720978 FAZ720905:FAZ720978 ERD720905:ERD720978 EHH720905:EHH720978 DXL720905:DXL720978 DNP720905:DNP720978 DDT720905:DDT720978 CTX720905:CTX720978 CKB720905:CKB720978 CAF720905:CAF720978 BQJ720905:BQJ720978 BGN720905:BGN720978 AWR720905:AWR720978 AMV720905:AMV720978 ACZ720905:ACZ720978 TD720905:TD720978 JH720905:JH720978 L720905:L720978 WVT655369:WVT655442 WLX655369:WLX655442 WCB655369:WCB655442 VSF655369:VSF655442 VIJ655369:VIJ655442 UYN655369:UYN655442 UOR655369:UOR655442 UEV655369:UEV655442 TUZ655369:TUZ655442 TLD655369:TLD655442 TBH655369:TBH655442 SRL655369:SRL655442 SHP655369:SHP655442 RXT655369:RXT655442 RNX655369:RNX655442 REB655369:REB655442 QUF655369:QUF655442 QKJ655369:QKJ655442 QAN655369:QAN655442 PQR655369:PQR655442 PGV655369:PGV655442 OWZ655369:OWZ655442 OND655369:OND655442 ODH655369:ODH655442 NTL655369:NTL655442 NJP655369:NJP655442 MZT655369:MZT655442 MPX655369:MPX655442 MGB655369:MGB655442 LWF655369:LWF655442 LMJ655369:LMJ655442 LCN655369:LCN655442 KSR655369:KSR655442 KIV655369:KIV655442 JYZ655369:JYZ655442 JPD655369:JPD655442 JFH655369:JFH655442 IVL655369:IVL655442 ILP655369:ILP655442 IBT655369:IBT655442 HRX655369:HRX655442 HIB655369:HIB655442 GYF655369:GYF655442 GOJ655369:GOJ655442 GEN655369:GEN655442 FUR655369:FUR655442 FKV655369:FKV655442 FAZ655369:FAZ655442 ERD655369:ERD655442 EHH655369:EHH655442 DXL655369:DXL655442 DNP655369:DNP655442 DDT655369:DDT655442 CTX655369:CTX655442 CKB655369:CKB655442 CAF655369:CAF655442 BQJ655369:BQJ655442 BGN655369:BGN655442 AWR655369:AWR655442 AMV655369:AMV655442 ACZ655369:ACZ655442 TD655369:TD655442 JH655369:JH655442 L655369:L655442 WVT589833:WVT589906 WLX589833:WLX589906 WCB589833:WCB589906 VSF589833:VSF589906 VIJ589833:VIJ589906 UYN589833:UYN589906 UOR589833:UOR589906 UEV589833:UEV589906 TUZ589833:TUZ589906 TLD589833:TLD589906 TBH589833:TBH589906 SRL589833:SRL589906 SHP589833:SHP589906 RXT589833:RXT589906 RNX589833:RNX589906 REB589833:REB589906 QUF589833:QUF589906 QKJ589833:QKJ589906 QAN589833:QAN589906 PQR589833:PQR589906 PGV589833:PGV589906 OWZ589833:OWZ589906 OND589833:OND589906 ODH589833:ODH589906 NTL589833:NTL589906 NJP589833:NJP589906 MZT589833:MZT589906 MPX589833:MPX589906 MGB589833:MGB589906 LWF589833:LWF589906 LMJ589833:LMJ589906 LCN589833:LCN589906 KSR589833:KSR589906 KIV589833:KIV589906 JYZ589833:JYZ589906 JPD589833:JPD589906 JFH589833:JFH589906 IVL589833:IVL589906 ILP589833:ILP589906 IBT589833:IBT589906 HRX589833:HRX589906 HIB589833:HIB589906 GYF589833:GYF589906 GOJ589833:GOJ589906 GEN589833:GEN589906 FUR589833:FUR589906 FKV589833:FKV589906 FAZ589833:FAZ589906 ERD589833:ERD589906 EHH589833:EHH589906 DXL589833:DXL589906 DNP589833:DNP589906 DDT589833:DDT589906 CTX589833:CTX589906 CKB589833:CKB589906 CAF589833:CAF589906 BQJ589833:BQJ589906 BGN589833:BGN589906 AWR589833:AWR589906 AMV589833:AMV589906 ACZ589833:ACZ589906 TD589833:TD589906 JH589833:JH589906 L589833:L589906 WVT524297:WVT524370 WLX524297:WLX524370 WCB524297:WCB524370 VSF524297:VSF524370 VIJ524297:VIJ524370 UYN524297:UYN524370 UOR524297:UOR524370 UEV524297:UEV524370 TUZ524297:TUZ524370 TLD524297:TLD524370 TBH524297:TBH524370 SRL524297:SRL524370 SHP524297:SHP524370 RXT524297:RXT524370 RNX524297:RNX524370 REB524297:REB524370 QUF524297:QUF524370 QKJ524297:QKJ524370 QAN524297:QAN524370 PQR524297:PQR524370 PGV524297:PGV524370 OWZ524297:OWZ524370 OND524297:OND524370 ODH524297:ODH524370 NTL524297:NTL524370 NJP524297:NJP524370 MZT524297:MZT524370 MPX524297:MPX524370 MGB524297:MGB524370 LWF524297:LWF524370 LMJ524297:LMJ524370 LCN524297:LCN524370 KSR524297:KSR524370 KIV524297:KIV524370 JYZ524297:JYZ524370 JPD524297:JPD524370 JFH524297:JFH524370 IVL524297:IVL524370 ILP524297:ILP524370 IBT524297:IBT524370 HRX524297:HRX524370 HIB524297:HIB524370 GYF524297:GYF524370 GOJ524297:GOJ524370 GEN524297:GEN524370 FUR524297:FUR524370 FKV524297:FKV524370 FAZ524297:FAZ524370 ERD524297:ERD524370 EHH524297:EHH524370 DXL524297:DXL524370 DNP524297:DNP524370 DDT524297:DDT524370 CTX524297:CTX524370 CKB524297:CKB524370 CAF524297:CAF524370 BQJ524297:BQJ524370 BGN524297:BGN524370 AWR524297:AWR524370 AMV524297:AMV524370 ACZ524297:ACZ524370 TD524297:TD524370 JH524297:JH524370 L524297:L524370 WVT458761:WVT458834 WLX458761:WLX458834 WCB458761:WCB458834 VSF458761:VSF458834 VIJ458761:VIJ458834 UYN458761:UYN458834 UOR458761:UOR458834 UEV458761:UEV458834 TUZ458761:TUZ458834 TLD458761:TLD458834 TBH458761:TBH458834 SRL458761:SRL458834 SHP458761:SHP458834 RXT458761:RXT458834 RNX458761:RNX458834 REB458761:REB458834 QUF458761:QUF458834 QKJ458761:QKJ458834 QAN458761:QAN458834 PQR458761:PQR458834 PGV458761:PGV458834 OWZ458761:OWZ458834 OND458761:OND458834 ODH458761:ODH458834 NTL458761:NTL458834 NJP458761:NJP458834 MZT458761:MZT458834 MPX458761:MPX458834 MGB458761:MGB458834 LWF458761:LWF458834 LMJ458761:LMJ458834 LCN458761:LCN458834 KSR458761:KSR458834 KIV458761:KIV458834 JYZ458761:JYZ458834 JPD458761:JPD458834 JFH458761:JFH458834 IVL458761:IVL458834 ILP458761:ILP458834 IBT458761:IBT458834 HRX458761:HRX458834 HIB458761:HIB458834 GYF458761:GYF458834 GOJ458761:GOJ458834 GEN458761:GEN458834 FUR458761:FUR458834 FKV458761:FKV458834 FAZ458761:FAZ458834 ERD458761:ERD458834 EHH458761:EHH458834 DXL458761:DXL458834 DNP458761:DNP458834 DDT458761:DDT458834 CTX458761:CTX458834 CKB458761:CKB458834 CAF458761:CAF458834 BQJ458761:BQJ458834 BGN458761:BGN458834 AWR458761:AWR458834 AMV458761:AMV458834 ACZ458761:ACZ458834 TD458761:TD458834 JH458761:JH458834 L458761:L458834 WVT393225:WVT393298 WLX393225:WLX393298 WCB393225:WCB393298 VSF393225:VSF393298 VIJ393225:VIJ393298 UYN393225:UYN393298 UOR393225:UOR393298 UEV393225:UEV393298 TUZ393225:TUZ393298 TLD393225:TLD393298 TBH393225:TBH393298 SRL393225:SRL393298 SHP393225:SHP393298 RXT393225:RXT393298 RNX393225:RNX393298 REB393225:REB393298 QUF393225:QUF393298 QKJ393225:QKJ393298 QAN393225:QAN393298 PQR393225:PQR393298 PGV393225:PGV393298 OWZ393225:OWZ393298 OND393225:OND393298 ODH393225:ODH393298 NTL393225:NTL393298 NJP393225:NJP393298 MZT393225:MZT393298 MPX393225:MPX393298 MGB393225:MGB393298 LWF393225:LWF393298 LMJ393225:LMJ393298 LCN393225:LCN393298 KSR393225:KSR393298 KIV393225:KIV393298 JYZ393225:JYZ393298 JPD393225:JPD393298 JFH393225:JFH393298 IVL393225:IVL393298 ILP393225:ILP393298 IBT393225:IBT393298 HRX393225:HRX393298 HIB393225:HIB393298 GYF393225:GYF393298 GOJ393225:GOJ393298 GEN393225:GEN393298 FUR393225:FUR393298 FKV393225:FKV393298 FAZ393225:FAZ393298 ERD393225:ERD393298 EHH393225:EHH393298 DXL393225:DXL393298 DNP393225:DNP393298 DDT393225:DDT393298 CTX393225:CTX393298 CKB393225:CKB393298 CAF393225:CAF393298 BQJ393225:BQJ393298 BGN393225:BGN393298 AWR393225:AWR393298 AMV393225:AMV393298 ACZ393225:ACZ393298 TD393225:TD393298 JH393225:JH393298 L393225:L393298 WVT327689:WVT327762 WLX327689:WLX327762 WCB327689:WCB327762 VSF327689:VSF327762 VIJ327689:VIJ327762 UYN327689:UYN327762 UOR327689:UOR327762 UEV327689:UEV327762 TUZ327689:TUZ327762 TLD327689:TLD327762 TBH327689:TBH327762 SRL327689:SRL327762 SHP327689:SHP327762 RXT327689:RXT327762 RNX327689:RNX327762 REB327689:REB327762 QUF327689:QUF327762 QKJ327689:QKJ327762 QAN327689:QAN327762 PQR327689:PQR327762 PGV327689:PGV327762 OWZ327689:OWZ327762 OND327689:OND327762 ODH327689:ODH327762 NTL327689:NTL327762 NJP327689:NJP327762 MZT327689:MZT327762 MPX327689:MPX327762 MGB327689:MGB327762 LWF327689:LWF327762 LMJ327689:LMJ327762 LCN327689:LCN327762 KSR327689:KSR327762 KIV327689:KIV327762 JYZ327689:JYZ327762 JPD327689:JPD327762 JFH327689:JFH327762 IVL327689:IVL327762 ILP327689:ILP327762 IBT327689:IBT327762 HRX327689:HRX327762 HIB327689:HIB327762 GYF327689:GYF327762 GOJ327689:GOJ327762 GEN327689:GEN327762 FUR327689:FUR327762 FKV327689:FKV327762 FAZ327689:FAZ327762 ERD327689:ERD327762 EHH327689:EHH327762 DXL327689:DXL327762 DNP327689:DNP327762 DDT327689:DDT327762 CTX327689:CTX327762 CKB327689:CKB327762 CAF327689:CAF327762 BQJ327689:BQJ327762 BGN327689:BGN327762 AWR327689:AWR327762 AMV327689:AMV327762 ACZ327689:ACZ327762 TD327689:TD327762 JH327689:JH327762 L327689:L327762 WVT262153:WVT262226 WLX262153:WLX262226 WCB262153:WCB262226 VSF262153:VSF262226 VIJ262153:VIJ262226 UYN262153:UYN262226 UOR262153:UOR262226 UEV262153:UEV262226 TUZ262153:TUZ262226 TLD262153:TLD262226 TBH262153:TBH262226 SRL262153:SRL262226 SHP262153:SHP262226 RXT262153:RXT262226 RNX262153:RNX262226 REB262153:REB262226 QUF262153:QUF262226 QKJ262153:QKJ262226 QAN262153:QAN262226 PQR262153:PQR262226 PGV262153:PGV262226 OWZ262153:OWZ262226 OND262153:OND262226 ODH262153:ODH262226 NTL262153:NTL262226 NJP262153:NJP262226 MZT262153:MZT262226 MPX262153:MPX262226 MGB262153:MGB262226 LWF262153:LWF262226 LMJ262153:LMJ262226 LCN262153:LCN262226 KSR262153:KSR262226 KIV262153:KIV262226 JYZ262153:JYZ262226 JPD262153:JPD262226 JFH262153:JFH262226 IVL262153:IVL262226 ILP262153:ILP262226 IBT262153:IBT262226 HRX262153:HRX262226 HIB262153:HIB262226 GYF262153:GYF262226 GOJ262153:GOJ262226 GEN262153:GEN262226 FUR262153:FUR262226 FKV262153:FKV262226 FAZ262153:FAZ262226 ERD262153:ERD262226 EHH262153:EHH262226 DXL262153:DXL262226 DNP262153:DNP262226 DDT262153:DDT262226 CTX262153:CTX262226 CKB262153:CKB262226 CAF262153:CAF262226 BQJ262153:BQJ262226 BGN262153:BGN262226 AWR262153:AWR262226 AMV262153:AMV262226 ACZ262153:ACZ262226 TD262153:TD262226 JH262153:JH262226 L262153:L262226 WVT196617:WVT196690 WLX196617:WLX196690 WCB196617:WCB196690 VSF196617:VSF196690 VIJ196617:VIJ196690 UYN196617:UYN196690 UOR196617:UOR196690 UEV196617:UEV196690 TUZ196617:TUZ196690 TLD196617:TLD196690 TBH196617:TBH196690 SRL196617:SRL196690 SHP196617:SHP196690 RXT196617:RXT196690 RNX196617:RNX196690 REB196617:REB196690 QUF196617:QUF196690 QKJ196617:QKJ196690 QAN196617:QAN196690 PQR196617:PQR196690 PGV196617:PGV196690 OWZ196617:OWZ196690 OND196617:OND196690 ODH196617:ODH196690 NTL196617:NTL196690 NJP196617:NJP196690 MZT196617:MZT196690 MPX196617:MPX196690 MGB196617:MGB196690 LWF196617:LWF196690 LMJ196617:LMJ196690 LCN196617:LCN196690 KSR196617:KSR196690 KIV196617:KIV196690 JYZ196617:JYZ196690 JPD196617:JPD196690 JFH196617:JFH196690 IVL196617:IVL196690 ILP196617:ILP196690 IBT196617:IBT196690 HRX196617:HRX196690 HIB196617:HIB196690 GYF196617:GYF196690 GOJ196617:GOJ196690 GEN196617:GEN196690 FUR196617:FUR196690 FKV196617:FKV196690 FAZ196617:FAZ196690 ERD196617:ERD196690 EHH196617:EHH196690 DXL196617:DXL196690 DNP196617:DNP196690 DDT196617:DDT196690 CTX196617:CTX196690 CKB196617:CKB196690 CAF196617:CAF196690 BQJ196617:BQJ196690 BGN196617:BGN196690 AWR196617:AWR196690 AMV196617:AMV196690 ACZ196617:ACZ196690 TD196617:TD196690 JH196617:JH196690 L196617:L196690 WVT131081:WVT131154 WLX131081:WLX131154 WCB131081:WCB131154 VSF131081:VSF131154 VIJ131081:VIJ131154 UYN131081:UYN131154 UOR131081:UOR131154 UEV131081:UEV131154 TUZ131081:TUZ131154 TLD131081:TLD131154 TBH131081:TBH131154 SRL131081:SRL131154 SHP131081:SHP131154 RXT131081:RXT131154 RNX131081:RNX131154 REB131081:REB131154 QUF131081:QUF131154 QKJ131081:QKJ131154 QAN131081:QAN131154 PQR131081:PQR131154 PGV131081:PGV131154 OWZ131081:OWZ131154 OND131081:OND131154 ODH131081:ODH131154 NTL131081:NTL131154 NJP131081:NJP131154 MZT131081:MZT131154 MPX131081:MPX131154 MGB131081:MGB131154 LWF131081:LWF131154 LMJ131081:LMJ131154 LCN131081:LCN131154 KSR131081:KSR131154 KIV131081:KIV131154 JYZ131081:JYZ131154 JPD131081:JPD131154 JFH131081:JFH131154 IVL131081:IVL131154 ILP131081:ILP131154 IBT131081:IBT131154 HRX131081:HRX131154 HIB131081:HIB131154 GYF131081:GYF131154 GOJ131081:GOJ131154 GEN131081:GEN131154 FUR131081:FUR131154 FKV131081:FKV131154 FAZ131081:FAZ131154 ERD131081:ERD131154 EHH131081:EHH131154 DXL131081:DXL131154 DNP131081:DNP131154 DDT131081:DDT131154 CTX131081:CTX131154 CKB131081:CKB131154 CAF131081:CAF131154 BQJ131081:BQJ131154 BGN131081:BGN131154 AWR131081:AWR131154 AMV131081:AMV131154 ACZ131081:ACZ131154 TD131081:TD131154 JH131081:JH131154 L131081:L131154 WVT65545:WVT65618 WLX65545:WLX65618 WCB65545:WCB65618 VSF65545:VSF65618 VIJ65545:VIJ65618 UYN65545:UYN65618 UOR65545:UOR65618 UEV65545:UEV65618 TUZ65545:TUZ65618 TLD65545:TLD65618 TBH65545:TBH65618 SRL65545:SRL65618 SHP65545:SHP65618 RXT65545:RXT65618 RNX65545:RNX65618 REB65545:REB65618 QUF65545:QUF65618 QKJ65545:QKJ65618 QAN65545:QAN65618 PQR65545:PQR65618 PGV65545:PGV65618 OWZ65545:OWZ65618 OND65545:OND65618 ODH65545:ODH65618 NTL65545:NTL65618 NJP65545:NJP65618 MZT65545:MZT65618 MPX65545:MPX65618 MGB65545:MGB65618 LWF65545:LWF65618 LMJ65545:LMJ65618 LCN65545:LCN65618 KSR65545:KSR65618 KIV65545:KIV65618 JYZ65545:JYZ65618 JPD65545:JPD65618 JFH65545:JFH65618 IVL65545:IVL65618 ILP65545:ILP65618 IBT65545:IBT65618 HRX65545:HRX65618 HIB65545:HIB65618 GYF65545:GYF65618 GOJ65545:GOJ65618 GEN65545:GEN65618 FUR65545:FUR65618 FKV65545:FKV65618 FAZ65545:FAZ65618 ERD65545:ERD65618 EHH65545:EHH65618 DXL65545:DXL65618 DNP65545:DNP65618 DDT65545:DDT65618 CTX65545:CTX65618 CKB65545:CKB65618 CAF65545:CAF65618 BQJ65545:BQJ65618 BGN65545:BGN65618 AWR65545:AWR65618 AMV65545:AMV65618 ACZ65545:ACZ65618 TD65545:TD65618 JH65545:JH65618 L65545:L65618 WVT9:WVT82 WLX9:WLX82 WCB9:WCB82 VSF9:VSF82 VIJ9:VIJ82 UYN9:UYN82 UOR9:UOR82 UEV9:UEV82 TUZ9:TUZ82 TLD9:TLD82 TBH9:TBH82 SRL9:SRL82 SHP9:SHP82 RXT9:RXT82 RNX9:RNX82 REB9:REB82 QUF9:QUF82 QKJ9:QKJ82 QAN9:QAN82 PQR9:PQR82 PGV9:PGV82 OWZ9:OWZ82 OND9:OND82 ODH9:ODH82 NTL9:NTL82 NJP9:NJP82 MZT9:MZT82 MPX9:MPX82 MGB9:MGB82 LWF9:LWF82 LMJ9:LMJ82 LCN9:LCN82 KSR9:KSR82 KIV9:KIV82 JYZ9:JYZ82 JPD9:JPD82 JFH9:JFH82 IVL9:IVL82 ILP9:ILP82 IBT9:IBT82 HRX9:HRX82 HIB9:HIB82 GYF9:GYF82 GOJ9:GOJ82 GEN9:GEN82 FUR9:FUR82 FKV9:FKV82 FAZ9:FAZ82 ERD9:ERD82 EHH9:EHH82 DXL9:DXL82 DNP9:DNP82 DDT9:DDT82 CTX9:CTX82 CKB9:CKB82 CAF9:CAF82 BQJ9:BQJ82 BGN9:BGN82 AWR9:AWR82 AMV9:AMV82 ACZ9:ACZ82 TD9:TD82 JH9:JH82">
      <formula1>$EG$10:$EG$52</formula1>
    </dataValidation>
    <dataValidation type="list" allowBlank="1" showInputMessage="1" showErrorMessage="1" sqref="J9:J82 WVR983049:WVR983122 WLV983049:WLV983122 WBZ983049:WBZ983122 VSD983049:VSD983122 VIH983049:VIH983122 UYL983049:UYL983122 UOP983049:UOP983122 UET983049:UET983122 TUX983049:TUX983122 TLB983049:TLB983122 TBF983049:TBF983122 SRJ983049:SRJ983122 SHN983049:SHN983122 RXR983049:RXR983122 RNV983049:RNV983122 RDZ983049:RDZ983122 QUD983049:QUD983122 QKH983049:QKH983122 QAL983049:QAL983122 PQP983049:PQP983122 PGT983049:PGT983122 OWX983049:OWX983122 ONB983049:ONB983122 ODF983049:ODF983122 NTJ983049:NTJ983122 NJN983049:NJN983122 MZR983049:MZR983122 MPV983049:MPV983122 MFZ983049:MFZ983122 LWD983049:LWD983122 LMH983049:LMH983122 LCL983049:LCL983122 KSP983049:KSP983122 KIT983049:KIT983122 JYX983049:JYX983122 JPB983049:JPB983122 JFF983049:JFF983122 IVJ983049:IVJ983122 ILN983049:ILN983122 IBR983049:IBR983122 HRV983049:HRV983122 HHZ983049:HHZ983122 GYD983049:GYD983122 GOH983049:GOH983122 GEL983049:GEL983122 FUP983049:FUP983122 FKT983049:FKT983122 FAX983049:FAX983122 ERB983049:ERB983122 EHF983049:EHF983122 DXJ983049:DXJ983122 DNN983049:DNN983122 DDR983049:DDR983122 CTV983049:CTV983122 CJZ983049:CJZ983122 CAD983049:CAD983122 BQH983049:BQH983122 BGL983049:BGL983122 AWP983049:AWP983122 AMT983049:AMT983122 ACX983049:ACX983122 TB983049:TB983122 JF983049:JF983122 J983049:J983122 WVR917513:WVR917586 WLV917513:WLV917586 WBZ917513:WBZ917586 VSD917513:VSD917586 VIH917513:VIH917586 UYL917513:UYL917586 UOP917513:UOP917586 UET917513:UET917586 TUX917513:TUX917586 TLB917513:TLB917586 TBF917513:TBF917586 SRJ917513:SRJ917586 SHN917513:SHN917586 RXR917513:RXR917586 RNV917513:RNV917586 RDZ917513:RDZ917586 QUD917513:QUD917586 QKH917513:QKH917586 QAL917513:QAL917586 PQP917513:PQP917586 PGT917513:PGT917586 OWX917513:OWX917586 ONB917513:ONB917586 ODF917513:ODF917586 NTJ917513:NTJ917586 NJN917513:NJN917586 MZR917513:MZR917586 MPV917513:MPV917586 MFZ917513:MFZ917586 LWD917513:LWD917586 LMH917513:LMH917586 LCL917513:LCL917586 KSP917513:KSP917586 KIT917513:KIT917586 JYX917513:JYX917586 JPB917513:JPB917586 JFF917513:JFF917586 IVJ917513:IVJ917586 ILN917513:ILN917586 IBR917513:IBR917586 HRV917513:HRV917586 HHZ917513:HHZ917586 GYD917513:GYD917586 GOH917513:GOH917586 GEL917513:GEL917586 FUP917513:FUP917586 FKT917513:FKT917586 FAX917513:FAX917586 ERB917513:ERB917586 EHF917513:EHF917586 DXJ917513:DXJ917586 DNN917513:DNN917586 DDR917513:DDR917586 CTV917513:CTV917586 CJZ917513:CJZ917586 CAD917513:CAD917586 BQH917513:BQH917586 BGL917513:BGL917586 AWP917513:AWP917586 AMT917513:AMT917586 ACX917513:ACX917586 TB917513:TB917586 JF917513:JF917586 J917513:J917586 WVR851977:WVR852050 WLV851977:WLV852050 WBZ851977:WBZ852050 VSD851977:VSD852050 VIH851977:VIH852050 UYL851977:UYL852050 UOP851977:UOP852050 UET851977:UET852050 TUX851977:TUX852050 TLB851977:TLB852050 TBF851977:TBF852050 SRJ851977:SRJ852050 SHN851977:SHN852050 RXR851977:RXR852050 RNV851977:RNV852050 RDZ851977:RDZ852050 QUD851977:QUD852050 QKH851977:QKH852050 QAL851977:QAL852050 PQP851977:PQP852050 PGT851977:PGT852050 OWX851977:OWX852050 ONB851977:ONB852050 ODF851977:ODF852050 NTJ851977:NTJ852050 NJN851977:NJN852050 MZR851977:MZR852050 MPV851977:MPV852050 MFZ851977:MFZ852050 LWD851977:LWD852050 LMH851977:LMH852050 LCL851977:LCL852050 KSP851977:KSP852050 KIT851977:KIT852050 JYX851977:JYX852050 JPB851977:JPB852050 JFF851977:JFF852050 IVJ851977:IVJ852050 ILN851977:ILN852050 IBR851977:IBR852050 HRV851977:HRV852050 HHZ851977:HHZ852050 GYD851977:GYD852050 GOH851977:GOH852050 GEL851977:GEL852050 FUP851977:FUP852050 FKT851977:FKT852050 FAX851977:FAX852050 ERB851977:ERB852050 EHF851977:EHF852050 DXJ851977:DXJ852050 DNN851977:DNN852050 DDR851977:DDR852050 CTV851977:CTV852050 CJZ851977:CJZ852050 CAD851977:CAD852050 BQH851977:BQH852050 BGL851977:BGL852050 AWP851977:AWP852050 AMT851977:AMT852050 ACX851977:ACX852050 TB851977:TB852050 JF851977:JF852050 J851977:J852050 WVR786441:WVR786514 WLV786441:WLV786514 WBZ786441:WBZ786514 VSD786441:VSD786514 VIH786441:VIH786514 UYL786441:UYL786514 UOP786441:UOP786514 UET786441:UET786514 TUX786441:TUX786514 TLB786441:TLB786514 TBF786441:TBF786514 SRJ786441:SRJ786514 SHN786441:SHN786514 RXR786441:RXR786514 RNV786441:RNV786514 RDZ786441:RDZ786514 QUD786441:QUD786514 QKH786441:QKH786514 QAL786441:QAL786514 PQP786441:PQP786514 PGT786441:PGT786514 OWX786441:OWX786514 ONB786441:ONB786514 ODF786441:ODF786514 NTJ786441:NTJ786514 NJN786441:NJN786514 MZR786441:MZR786514 MPV786441:MPV786514 MFZ786441:MFZ786514 LWD786441:LWD786514 LMH786441:LMH786514 LCL786441:LCL786514 KSP786441:KSP786514 KIT786441:KIT786514 JYX786441:JYX786514 JPB786441:JPB786514 JFF786441:JFF786514 IVJ786441:IVJ786514 ILN786441:ILN786514 IBR786441:IBR786514 HRV786441:HRV786514 HHZ786441:HHZ786514 GYD786441:GYD786514 GOH786441:GOH786514 GEL786441:GEL786514 FUP786441:FUP786514 FKT786441:FKT786514 FAX786441:FAX786514 ERB786441:ERB786514 EHF786441:EHF786514 DXJ786441:DXJ786514 DNN786441:DNN786514 DDR786441:DDR786514 CTV786441:CTV786514 CJZ786441:CJZ786514 CAD786441:CAD786514 BQH786441:BQH786514 BGL786441:BGL786514 AWP786441:AWP786514 AMT786441:AMT786514 ACX786441:ACX786514 TB786441:TB786514 JF786441:JF786514 J786441:J786514 WVR720905:WVR720978 WLV720905:WLV720978 WBZ720905:WBZ720978 VSD720905:VSD720978 VIH720905:VIH720978 UYL720905:UYL720978 UOP720905:UOP720978 UET720905:UET720978 TUX720905:TUX720978 TLB720905:TLB720978 TBF720905:TBF720978 SRJ720905:SRJ720978 SHN720905:SHN720978 RXR720905:RXR720978 RNV720905:RNV720978 RDZ720905:RDZ720978 QUD720905:QUD720978 QKH720905:QKH720978 QAL720905:QAL720978 PQP720905:PQP720978 PGT720905:PGT720978 OWX720905:OWX720978 ONB720905:ONB720978 ODF720905:ODF720978 NTJ720905:NTJ720978 NJN720905:NJN720978 MZR720905:MZR720978 MPV720905:MPV720978 MFZ720905:MFZ720978 LWD720905:LWD720978 LMH720905:LMH720978 LCL720905:LCL720978 KSP720905:KSP720978 KIT720905:KIT720978 JYX720905:JYX720978 JPB720905:JPB720978 JFF720905:JFF720978 IVJ720905:IVJ720978 ILN720905:ILN720978 IBR720905:IBR720978 HRV720905:HRV720978 HHZ720905:HHZ720978 GYD720905:GYD720978 GOH720905:GOH720978 GEL720905:GEL720978 FUP720905:FUP720978 FKT720905:FKT720978 FAX720905:FAX720978 ERB720905:ERB720978 EHF720905:EHF720978 DXJ720905:DXJ720978 DNN720905:DNN720978 DDR720905:DDR720978 CTV720905:CTV720978 CJZ720905:CJZ720978 CAD720905:CAD720978 BQH720905:BQH720978 BGL720905:BGL720978 AWP720905:AWP720978 AMT720905:AMT720978 ACX720905:ACX720978 TB720905:TB720978 JF720905:JF720978 J720905:J720978 WVR655369:WVR655442 WLV655369:WLV655442 WBZ655369:WBZ655442 VSD655369:VSD655442 VIH655369:VIH655442 UYL655369:UYL655442 UOP655369:UOP655442 UET655369:UET655442 TUX655369:TUX655442 TLB655369:TLB655442 TBF655369:TBF655442 SRJ655369:SRJ655442 SHN655369:SHN655442 RXR655369:RXR655442 RNV655369:RNV655442 RDZ655369:RDZ655442 QUD655369:QUD655442 QKH655369:QKH655442 QAL655369:QAL655442 PQP655369:PQP655442 PGT655369:PGT655442 OWX655369:OWX655442 ONB655369:ONB655442 ODF655369:ODF655442 NTJ655369:NTJ655442 NJN655369:NJN655442 MZR655369:MZR655442 MPV655369:MPV655442 MFZ655369:MFZ655442 LWD655369:LWD655442 LMH655369:LMH655442 LCL655369:LCL655442 KSP655369:KSP655442 KIT655369:KIT655442 JYX655369:JYX655442 JPB655369:JPB655442 JFF655369:JFF655442 IVJ655369:IVJ655442 ILN655369:ILN655442 IBR655369:IBR655442 HRV655369:HRV655442 HHZ655369:HHZ655442 GYD655369:GYD655442 GOH655369:GOH655442 GEL655369:GEL655442 FUP655369:FUP655442 FKT655369:FKT655442 FAX655369:FAX655442 ERB655369:ERB655442 EHF655369:EHF655442 DXJ655369:DXJ655442 DNN655369:DNN655442 DDR655369:DDR655442 CTV655369:CTV655442 CJZ655369:CJZ655442 CAD655369:CAD655442 BQH655369:BQH655442 BGL655369:BGL655442 AWP655369:AWP655442 AMT655369:AMT655442 ACX655369:ACX655442 TB655369:TB655442 JF655369:JF655442 J655369:J655442 WVR589833:WVR589906 WLV589833:WLV589906 WBZ589833:WBZ589906 VSD589833:VSD589906 VIH589833:VIH589906 UYL589833:UYL589906 UOP589833:UOP589906 UET589833:UET589906 TUX589833:TUX589906 TLB589833:TLB589906 TBF589833:TBF589906 SRJ589833:SRJ589906 SHN589833:SHN589906 RXR589833:RXR589906 RNV589833:RNV589906 RDZ589833:RDZ589906 QUD589833:QUD589906 QKH589833:QKH589906 QAL589833:QAL589906 PQP589833:PQP589906 PGT589833:PGT589906 OWX589833:OWX589906 ONB589833:ONB589906 ODF589833:ODF589906 NTJ589833:NTJ589906 NJN589833:NJN589906 MZR589833:MZR589906 MPV589833:MPV589906 MFZ589833:MFZ589906 LWD589833:LWD589906 LMH589833:LMH589906 LCL589833:LCL589906 KSP589833:KSP589906 KIT589833:KIT589906 JYX589833:JYX589906 JPB589833:JPB589906 JFF589833:JFF589906 IVJ589833:IVJ589906 ILN589833:ILN589906 IBR589833:IBR589906 HRV589833:HRV589906 HHZ589833:HHZ589906 GYD589833:GYD589906 GOH589833:GOH589906 GEL589833:GEL589906 FUP589833:FUP589906 FKT589833:FKT589906 FAX589833:FAX589906 ERB589833:ERB589906 EHF589833:EHF589906 DXJ589833:DXJ589906 DNN589833:DNN589906 DDR589833:DDR589906 CTV589833:CTV589906 CJZ589833:CJZ589906 CAD589833:CAD589906 BQH589833:BQH589906 BGL589833:BGL589906 AWP589833:AWP589906 AMT589833:AMT589906 ACX589833:ACX589906 TB589833:TB589906 JF589833:JF589906 J589833:J589906 WVR524297:WVR524370 WLV524297:WLV524370 WBZ524297:WBZ524370 VSD524297:VSD524370 VIH524297:VIH524370 UYL524297:UYL524370 UOP524297:UOP524370 UET524297:UET524370 TUX524297:TUX524370 TLB524297:TLB524370 TBF524297:TBF524370 SRJ524297:SRJ524370 SHN524297:SHN524370 RXR524297:RXR524370 RNV524297:RNV524370 RDZ524297:RDZ524370 QUD524297:QUD524370 QKH524297:QKH524370 QAL524297:QAL524370 PQP524297:PQP524370 PGT524297:PGT524370 OWX524297:OWX524370 ONB524297:ONB524370 ODF524297:ODF524370 NTJ524297:NTJ524370 NJN524297:NJN524370 MZR524297:MZR524370 MPV524297:MPV524370 MFZ524297:MFZ524370 LWD524297:LWD524370 LMH524297:LMH524370 LCL524297:LCL524370 KSP524297:KSP524370 KIT524297:KIT524370 JYX524297:JYX524370 JPB524297:JPB524370 JFF524297:JFF524370 IVJ524297:IVJ524370 ILN524297:ILN524370 IBR524297:IBR524370 HRV524297:HRV524370 HHZ524297:HHZ524370 GYD524297:GYD524370 GOH524297:GOH524370 GEL524297:GEL524370 FUP524297:FUP524370 FKT524297:FKT524370 FAX524297:FAX524370 ERB524297:ERB524370 EHF524297:EHF524370 DXJ524297:DXJ524370 DNN524297:DNN524370 DDR524297:DDR524370 CTV524297:CTV524370 CJZ524297:CJZ524370 CAD524297:CAD524370 BQH524297:BQH524370 BGL524297:BGL524370 AWP524297:AWP524370 AMT524297:AMT524370 ACX524297:ACX524370 TB524297:TB524370 JF524297:JF524370 J524297:J524370 WVR458761:WVR458834 WLV458761:WLV458834 WBZ458761:WBZ458834 VSD458761:VSD458834 VIH458761:VIH458834 UYL458761:UYL458834 UOP458761:UOP458834 UET458761:UET458834 TUX458761:TUX458834 TLB458761:TLB458834 TBF458761:TBF458834 SRJ458761:SRJ458834 SHN458761:SHN458834 RXR458761:RXR458834 RNV458761:RNV458834 RDZ458761:RDZ458834 QUD458761:QUD458834 QKH458761:QKH458834 QAL458761:QAL458834 PQP458761:PQP458834 PGT458761:PGT458834 OWX458761:OWX458834 ONB458761:ONB458834 ODF458761:ODF458834 NTJ458761:NTJ458834 NJN458761:NJN458834 MZR458761:MZR458834 MPV458761:MPV458834 MFZ458761:MFZ458834 LWD458761:LWD458834 LMH458761:LMH458834 LCL458761:LCL458834 KSP458761:KSP458834 KIT458761:KIT458834 JYX458761:JYX458834 JPB458761:JPB458834 JFF458761:JFF458834 IVJ458761:IVJ458834 ILN458761:ILN458834 IBR458761:IBR458834 HRV458761:HRV458834 HHZ458761:HHZ458834 GYD458761:GYD458834 GOH458761:GOH458834 GEL458761:GEL458834 FUP458761:FUP458834 FKT458761:FKT458834 FAX458761:FAX458834 ERB458761:ERB458834 EHF458761:EHF458834 DXJ458761:DXJ458834 DNN458761:DNN458834 DDR458761:DDR458834 CTV458761:CTV458834 CJZ458761:CJZ458834 CAD458761:CAD458834 BQH458761:BQH458834 BGL458761:BGL458834 AWP458761:AWP458834 AMT458761:AMT458834 ACX458761:ACX458834 TB458761:TB458834 JF458761:JF458834 J458761:J458834 WVR393225:WVR393298 WLV393225:WLV393298 WBZ393225:WBZ393298 VSD393225:VSD393298 VIH393225:VIH393298 UYL393225:UYL393298 UOP393225:UOP393298 UET393225:UET393298 TUX393225:TUX393298 TLB393225:TLB393298 TBF393225:TBF393298 SRJ393225:SRJ393298 SHN393225:SHN393298 RXR393225:RXR393298 RNV393225:RNV393298 RDZ393225:RDZ393298 QUD393225:QUD393298 QKH393225:QKH393298 QAL393225:QAL393298 PQP393225:PQP393298 PGT393225:PGT393298 OWX393225:OWX393298 ONB393225:ONB393298 ODF393225:ODF393298 NTJ393225:NTJ393298 NJN393225:NJN393298 MZR393225:MZR393298 MPV393225:MPV393298 MFZ393225:MFZ393298 LWD393225:LWD393298 LMH393225:LMH393298 LCL393225:LCL393298 KSP393225:KSP393298 KIT393225:KIT393298 JYX393225:JYX393298 JPB393225:JPB393298 JFF393225:JFF393298 IVJ393225:IVJ393298 ILN393225:ILN393298 IBR393225:IBR393298 HRV393225:HRV393298 HHZ393225:HHZ393298 GYD393225:GYD393298 GOH393225:GOH393298 GEL393225:GEL393298 FUP393225:FUP393298 FKT393225:FKT393298 FAX393225:FAX393298 ERB393225:ERB393298 EHF393225:EHF393298 DXJ393225:DXJ393298 DNN393225:DNN393298 DDR393225:DDR393298 CTV393225:CTV393298 CJZ393225:CJZ393298 CAD393225:CAD393298 BQH393225:BQH393298 BGL393225:BGL393298 AWP393225:AWP393298 AMT393225:AMT393298 ACX393225:ACX393298 TB393225:TB393298 JF393225:JF393298 J393225:J393298 WVR327689:WVR327762 WLV327689:WLV327762 WBZ327689:WBZ327762 VSD327689:VSD327762 VIH327689:VIH327762 UYL327689:UYL327762 UOP327689:UOP327762 UET327689:UET327762 TUX327689:TUX327762 TLB327689:TLB327762 TBF327689:TBF327762 SRJ327689:SRJ327762 SHN327689:SHN327762 RXR327689:RXR327762 RNV327689:RNV327762 RDZ327689:RDZ327762 QUD327689:QUD327762 QKH327689:QKH327762 QAL327689:QAL327762 PQP327689:PQP327762 PGT327689:PGT327762 OWX327689:OWX327762 ONB327689:ONB327762 ODF327689:ODF327762 NTJ327689:NTJ327762 NJN327689:NJN327762 MZR327689:MZR327762 MPV327689:MPV327762 MFZ327689:MFZ327762 LWD327689:LWD327762 LMH327689:LMH327762 LCL327689:LCL327762 KSP327689:KSP327762 KIT327689:KIT327762 JYX327689:JYX327762 JPB327689:JPB327762 JFF327689:JFF327762 IVJ327689:IVJ327762 ILN327689:ILN327762 IBR327689:IBR327762 HRV327689:HRV327762 HHZ327689:HHZ327762 GYD327689:GYD327762 GOH327689:GOH327762 GEL327689:GEL327762 FUP327689:FUP327762 FKT327689:FKT327762 FAX327689:FAX327762 ERB327689:ERB327762 EHF327689:EHF327762 DXJ327689:DXJ327762 DNN327689:DNN327762 DDR327689:DDR327762 CTV327689:CTV327762 CJZ327689:CJZ327762 CAD327689:CAD327762 BQH327689:BQH327762 BGL327689:BGL327762 AWP327689:AWP327762 AMT327689:AMT327762 ACX327689:ACX327762 TB327689:TB327762 JF327689:JF327762 J327689:J327762 WVR262153:WVR262226 WLV262153:WLV262226 WBZ262153:WBZ262226 VSD262153:VSD262226 VIH262153:VIH262226 UYL262153:UYL262226 UOP262153:UOP262226 UET262153:UET262226 TUX262153:TUX262226 TLB262153:TLB262226 TBF262153:TBF262226 SRJ262153:SRJ262226 SHN262153:SHN262226 RXR262153:RXR262226 RNV262153:RNV262226 RDZ262153:RDZ262226 QUD262153:QUD262226 QKH262153:QKH262226 QAL262153:QAL262226 PQP262153:PQP262226 PGT262153:PGT262226 OWX262153:OWX262226 ONB262153:ONB262226 ODF262153:ODF262226 NTJ262153:NTJ262226 NJN262153:NJN262226 MZR262153:MZR262226 MPV262153:MPV262226 MFZ262153:MFZ262226 LWD262153:LWD262226 LMH262153:LMH262226 LCL262153:LCL262226 KSP262153:KSP262226 KIT262153:KIT262226 JYX262153:JYX262226 JPB262153:JPB262226 JFF262153:JFF262226 IVJ262153:IVJ262226 ILN262153:ILN262226 IBR262153:IBR262226 HRV262153:HRV262226 HHZ262153:HHZ262226 GYD262153:GYD262226 GOH262153:GOH262226 GEL262153:GEL262226 FUP262153:FUP262226 FKT262153:FKT262226 FAX262153:FAX262226 ERB262153:ERB262226 EHF262153:EHF262226 DXJ262153:DXJ262226 DNN262153:DNN262226 DDR262153:DDR262226 CTV262153:CTV262226 CJZ262153:CJZ262226 CAD262153:CAD262226 BQH262153:BQH262226 BGL262153:BGL262226 AWP262153:AWP262226 AMT262153:AMT262226 ACX262153:ACX262226 TB262153:TB262226 JF262153:JF262226 J262153:J262226 WVR196617:WVR196690 WLV196617:WLV196690 WBZ196617:WBZ196690 VSD196617:VSD196690 VIH196617:VIH196690 UYL196617:UYL196690 UOP196617:UOP196690 UET196617:UET196690 TUX196617:TUX196690 TLB196617:TLB196690 TBF196617:TBF196690 SRJ196617:SRJ196690 SHN196617:SHN196690 RXR196617:RXR196690 RNV196617:RNV196690 RDZ196617:RDZ196690 QUD196617:QUD196690 QKH196617:QKH196690 QAL196617:QAL196690 PQP196617:PQP196690 PGT196617:PGT196690 OWX196617:OWX196690 ONB196617:ONB196690 ODF196617:ODF196690 NTJ196617:NTJ196690 NJN196617:NJN196690 MZR196617:MZR196690 MPV196617:MPV196690 MFZ196617:MFZ196690 LWD196617:LWD196690 LMH196617:LMH196690 LCL196617:LCL196690 KSP196617:KSP196690 KIT196617:KIT196690 JYX196617:JYX196690 JPB196617:JPB196690 JFF196617:JFF196690 IVJ196617:IVJ196690 ILN196617:ILN196690 IBR196617:IBR196690 HRV196617:HRV196690 HHZ196617:HHZ196690 GYD196617:GYD196690 GOH196617:GOH196690 GEL196617:GEL196690 FUP196617:FUP196690 FKT196617:FKT196690 FAX196617:FAX196690 ERB196617:ERB196690 EHF196617:EHF196690 DXJ196617:DXJ196690 DNN196617:DNN196690 DDR196617:DDR196690 CTV196617:CTV196690 CJZ196617:CJZ196690 CAD196617:CAD196690 BQH196617:BQH196690 BGL196617:BGL196690 AWP196617:AWP196690 AMT196617:AMT196690 ACX196617:ACX196690 TB196617:TB196690 JF196617:JF196690 J196617:J196690 WVR131081:WVR131154 WLV131081:WLV131154 WBZ131081:WBZ131154 VSD131081:VSD131154 VIH131081:VIH131154 UYL131081:UYL131154 UOP131081:UOP131154 UET131081:UET131154 TUX131081:TUX131154 TLB131081:TLB131154 TBF131081:TBF131154 SRJ131081:SRJ131154 SHN131081:SHN131154 RXR131081:RXR131154 RNV131081:RNV131154 RDZ131081:RDZ131154 QUD131081:QUD131154 QKH131081:QKH131154 QAL131081:QAL131154 PQP131081:PQP131154 PGT131081:PGT131154 OWX131081:OWX131154 ONB131081:ONB131154 ODF131081:ODF131154 NTJ131081:NTJ131154 NJN131081:NJN131154 MZR131081:MZR131154 MPV131081:MPV131154 MFZ131081:MFZ131154 LWD131081:LWD131154 LMH131081:LMH131154 LCL131081:LCL131154 KSP131081:KSP131154 KIT131081:KIT131154 JYX131081:JYX131154 JPB131081:JPB131154 JFF131081:JFF131154 IVJ131081:IVJ131154 ILN131081:ILN131154 IBR131081:IBR131154 HRV131081:HRV131154 HHZ131081:HHZ131154 GYD131081:GYD131154 GOH131081:GOH131154 GEL131081:GEL131154 FUP131081:FUP131154 FKT131081:FKT131154 FAX131081:FAX131154 ERB131081:ERB131154 EHF131081:EHF131154 DXJ131081:DXJ131154 DNN131081:DNN131154 DDR131081:DDR131154 CTV131081:CTV131154 CJZ131081:CJZ131154 CAD131081:CAD131154 BQH131081:BQH131154 BGL131081:BGL131154 AWP131081:AWP131154 AMT131081:AMT131154 ACX131081:ACX131154 TB131081:TB131154 JF131081:JF131154 J131081:J131154 WVR65545:WVR65618 WLV65545:WLV65618 WBZ65545:WBZ65618 VSD65545:VSD65618 VIH65545:VIH65618 UYL65545:UYL65618 UOP65545:UOP65618 UET65545:UET65618 TUX65545:TUX65618 TLB65545:TLB65618 TBF65545:TBF65618 SRJ65545:SRJ65618 SHN65545:SHN65618 RXR65545:RXR65618 RNV65545:RNV65618 RDZ65545:RDZ65618 QUD65545:QUD65618 QKH65545:QKH65618 QAL65545:QAL65618 PQP65545:PQP65618 PGT65545:PGT65618 OWX65545:OWX65618 ONB65545:ONB65618 ODF65545:ODF65618 NTJ65545:NTJ65618 NJN65545:NJN65618 MZR65545:MZR65618 MPV65545:MPV65618 MFZ65545:MFZ65618 LWD65545:LWD65618 LMH65545:LMH65618 LCL65545:LCL65618 KSP65545:KSP65618 KIT65545:KIT65618 JYX65545:JYX65618 JPB65545:JPB65618 JFF65545:JFF65618 IVJ65545:IVJ65618 ILN65545:ILN65618 IBR65545:IBR65618 HRV65545:HRV65618 HHZ65545:HHZ65618 GYD65545:GYD65618 GOH65545:GOH65618 GEL65545:GEL65618 FUP65545:FUP65618 FKT65545:FKT65618 FAX65545:FAX65618 ERB65545:ERB65618 EHF65545:EHF65618 DXJ65545:DXJ65618 DNN65545:DNN65618 DDR65545:DDR65618 CTV65545:CTV65618 CJZ65545:CJZ65618 CAD65545:CAD65618 BQH65545:BQH65618 BGL65545:BGL65618 AWP65545:AWP65618 AMT65545:AMT65618 ACX65545:ACX65618 TB65545:TB65618 JF65545:JF65618 J65545:J65618 WVR9:WVR82 WLV9:WLV82 WBZ9:WBZ82 VSD9:VSD82 VIH9:VIH82 UYL9:UYL82 UOP9:UOP82 UET9:UET82 TUX9:TUX82 TLB9:TLB82 TBF9:TBF82 SRJ9:SRJ82 SHN9:SHN82 RXR9:RXR82 RNV9:RNV82 RDZ9:RDZ82 QUD9:QUD82 QKH9:QKH82 QAL9:QAL82 PQP9:PQP82 PGT9:PGT82 OWX9:OWX82 ONB9:ONB82 ODF9:ODF82 NTJ9:NTJ82 NJN9:NJN82 MZR9:MZR82 MPV9:MPV82 MFZ9:MFZ82 LWD9:LWD82 LMH9:LMH82 LCL9:LCL82 KSP9:KSP82 KIT9:KIT82 JYX9:JYX82 JPB9:JPB82 JFF9:JFF82 IVJ9:IVJ82 ILN9:ILN82 IBR9:IBR82 HRV9:HRV82 HHZ9:HHZ82 GYD9:GYD82 GOH9:GOH82 GEL9:GEL82 FUP9:FUP82 FKT9:FKT82 FAX9:FAX82 ERB9:ERB82 EHF9:EHF82 DXJ9:DXJ82 DNN9:DNN82 DDR9:DDR82 CTV9:CTV82 CJZ9:CJZ82 CAD9:CAD82 BQH9:BQH82 BGL9:BGL82 AWP9:AWP82 AMT9:AMT82 ACX9:ACX82 TB9:TB82 JF9:JF82">
      <formula1>$EE$11:$EE$34</formula1>
    </dataValidation>
    <dataValidation type="list" allowBlank="1" showInputMessage="1" showErrorMessage="1" sqref="T9:T82 WWB983049:WWB983122 WMF983049:WMF983122 WCJ983049:WCJ983122 VSN983049:VSN983122 VIR983049:VIR983122 UYV983049:UYV983122 UOZ983049:UOZ983122 UFD983049:UFD983122 TVH983049:TVH983122 TLL983049:TLL983122 TBP983049:TBP983122 SRT983049:SRT983122 SHX983049:SHX983122 RYB983049:RYB983122 ROF983049:ROF983122 REJ983049:REJ983122 QUN983049:QUN983122 QKR983049:QKR983122 QAV983049:QAV983122 PQZ983049:PQZ983122 PHD983049:PHD983122 OXH983049:OXH983122 ONL983049:ONL983122 ODP983049:ODP983122 NTT983049:NTT983122 NJX983049:NJX983122 NAB983049:NAB983122 MQF983049:MQF983122 MGJ983049:MGJ983122 LWN983049:LWN983122 LMR983049:LMR983122 LCV983049:LCV983122 KSZ983049:KSZ983122 KJD983049:KJD983122 JZH983049:JZH983122 JPL983049:JPL983122 JFP983049:JFP983122 IVT983049:IVT983122 ILX983049:ILX983122 ICB983049:ICB983122 HSF983049:HSF983122 HIJ983049:HIJ983122 GYN983049:GYN983122 GOR983049:GOR983122 GEV983049:GEV983122 FUZ983049:FUZ983122 FLD983049:FLD983122 FBH983049:FBH983122 ERL983049:ERL983122 EHP983049:EHP983122 DXT983049:DXT983122 DNX983049:DNX983122 DEB983049:DEB983122 CUF983049:CUF983122 CKJ983049:CKJ983122 CAN983049:CAN983122 BQR983049:BQR983122 BGV983049:BGV983122 AWZ983049:AWZ983122 AND983049:AND983122 ADH983049:ADH983122 TL983049:TL983122 JP983049:JP983122 T983049:T983122 WWB917513:WWB917586 WMF917513:WMF917586 WCJ917513:WCJ917586 VSN917513:VSN917586 VIR917513:VIR917586 UYV917513:UYV917586 UOZ917513:UOZ917586 UFD917513:UFD917586 TVH917513:TVH917586 TLL917513:TLL917586 TBP917513:TBP917586 SRT917513:SRT917586 SHX917513:SHX917586 RYB917513:RYB917586 ROF917513:ROF917586 REJ917513:REJ917586 QUN917513:QUN917586 QKR917513:QKR917586 QAV917513:QAV917586 PQZ917513:PQZ917586 PHD917513:PHD917586 OXH917513:OXH917586 ONL917513:ONL917586 ODP917513:ODP917586 NTT917513:NTT917586 NJX917513:NJX917586 NAB917513:NAB917586 MQF917513:MQF917586 MGJ917513:MGJ917586 LWN917513:LWN917586 LMR917513:LMR917586 LCV917513:LCV917586 KSZ917513:KSZ917586 KJD917513:KJD917586 JZH917513:JZH917586 JPL917513:JPL917586 JFP917513:JFP917586 IVT917513:IVT917586 ILX917513:ILX917586 ICB917513:ICB917586 HSF917513:HSF917586 HIJ917513:HIJ917586 GYN917513:GYN917586 GOR917513:GOR917586 GEV917513:GEV917586 FUZ917513:FUZ917586 FLD917513:FLD917586 FBH917513:FBH917586 ERL917513:ERL917586 EHP917513:EHP917586 DXT917513:DXT917586 DNX917513:DNX917586 DEB917513:DEB917586 CUF917513:CUF917586 CKJ917513:CKJ917586 CAN917513:CAN917586 BQR917513:BQR917586 BGV917513:BGV917586 AWZ917513:AWZ917586 AND917513:AND917586 ADH917513:ADH917586 TL917513:TL917586 JP917513:JP917586 T917513:T917586 WWB851977:WWB852050 WMF851977:WMF852050 WCJ851977:WCJ852050 VSN851977:VSN852050 VIR851977:VIR852050 UYV851977:UYV852050 UOZ851977:UOZ852050 UFD851977:UFD852050 TVH851977:TVH852050 TLL851977:TLL852050 TBP851977:TBP852050 SRT851977:SRT852050 SHX851977:SHX852050 RYB851977:RYB852050 ROF851977:ROF852050 REJ851977:REJ852050 QUN851977:QUN852050 QKR851977:QKR852050 QAV851977:QAV852050 PQZ851977:PQZ852050 PHD851977:PHD852050 OXH851977:OXH852050 ONL851977:ONL852050 ODP851977:ODP852050 NTT851977:NTT852050 NJX851977:NJX852050 NAB851977:NAB852050 MQF851977:MQF852050 MGJ851977:MGJ852050 LWN851977:LWN852050 LMR851977:LMR852050 LCV851977:LCV852050 KSZ851977:KSZ852050 KJD851977:KJD852050 JZH851977:JZH852050 JPL851977:JPL852050 JFP851977:JFP852050 IVT851977:IVT852050 ILX851977:ILX852050 ICB851977:ICB852050 HSF851977:HSF852050 HIJ851977:HIJ852050 GYN851977:GYN852050 GOR851977:GOR852050 GEV851977:GEV852050 FUZ851977:FUZ852050 FLD851977:FLD852050 FBH851977:FBH852050 ERL851977:ERL852050 EHP851977:EHP852050 DXT851977:DXT852050 DNX851977:DNX852050 DEB851977:DEB852050 CUF851977:CUF852050 CKJ851977:CKJ852050 CAN851977:CAN852050 BQR851977:BQR852050 BGV851977:BGV852050 AWZ851977:AWZ852050 AND851977:AND852050 ADH851977:ADH852050 TL851977:TL852050 JP851977:JP852050 T851977:T852050 WWB786441:WWB786514 WMF786441:WMF786514 WCJ786441:WCJ786514 VSN786441:VSN786514 VIR786441:VIR786514 UYV786441:UYV786514 UOZ786441:UOZ786514 UFD786441:UFD786514 TVH786441:TVH786514 TLL786441:TLL786514 TBP786441:TBP786514 SRT786441:SRT786514 SHX786441:SHX786514 RYB786441:RYB786514 ROF786441:ROF786514 REJ786441:REJ786514 QUN786441:QUN786514 QKR786441:QKR786514 QAV786441:QAV786514 PQZ786441:PQZ786514 PHD786441:PHD786514 OXH786441:OXH786514 ONL786441:ONL786514 ODP786441:ODP786514 NTT786441:NTT786514 NJX786441:NJX786514 NAB786441:NAB786514 MQF786441:MQF786514 MGJ786441:MGJ786514 LWN786441:LWN786514 LMR786441:LMR786514 LCV786441:LCV786514 KSZ786441:KSZ786514 KJD786441:KJD786514 JZH786441:JZH786514 JPL786441:JPL786514 JFP786441:JFP786514 IVT786441:IVT786514 ILX786441:ILX786514 ICB786441:ICB786514 HSF786441:HSF786514 HIJ786441:HIJ786514 GYN786441:GYN786514 GOR786441:GOR786514 GEV786441:GEV786514 FUZ786441:FUZ786514 FLD786441:FLD786514 FBH786441:FBH786514 ERL786441:ERL786514 EHP786441:EHP786514 DXT786441:DXT786514 DNX786441:DNX786514 DEB786441:DEB786514 CUF786441:CUF786514 CKJ786441:CKJ786514 CAN786441:CAN786514 BQR786441:BQR786514 BGV786441:BGV786514 AWZ786441:AWZ786514 AND786441:AND786514 ADH786441:ADH786514 TL786441:TL786514 JP786441:JP786514 T786441:T786514 WWB720905:WWB720978 WMF720905:WMF720978 WCJ720905:WCJ720978 VSN720905:VSN720978 VIR720905:VIR720978 UYV720905:UYV720978 UOZ720905:UOZ720978 UFD720905:UFD720978 TVH720905:TVH720978 TLL720905:TLL720978 TBP720905:TBP720978 SRT720905:SRT720978 SHX720905:SHX720978 RYB720905:RYB720978 ROF720905:ROF720978 REJ720905:REJ720978 QUN720905:QUN720978 QKR720905:QKR720978 QAV720905:QAV720978 PQZ720905:PQZ720978 PHD720905:PHD720978 OXH720905:OXH720978 ONL720905:ONL720978 ODP720905:ODP720978 NTT720905:NTT720978 NJX720905:NJX720978 NAB720905:NAB720978 MQF720905:MQF720978 MGJ720905:MGJ720978 LWN720905:LWN720978 LMR720905:LMR720978 LCV720905:LCV720978 KSZ720905:KSZ720978 KJD720905:KJD720978 JZH720905:JZH720978 JPL720905:JPL720978 JFP720905:JFP720978 IVT720905:IVT720978 ILX720905:ILX720978 ICB720905:ICB720978 HSF720905:HSF720978 HIJ720905:HIJ720978 GYN720905:GYN720978 GOR720905:GOR720978 GEV720905:GEV720978 FUZ720905:FUZ720978 FLD720905:FLD720978 FBH720905:FBH720978 ERL720905:ERL720978 EHP720905:EHP720978 DXT720905:DXT720978 DNX720905:DNX720978 DEB720905:DEB720978 CUF720905:CUF720978 CKJ720905:CKJ720978 CAN720905:CAN720978 BQR720905:BQR720978 BGV720905:BGV720978 AWZ720905:AWZ720978 AND720905:AND720978 ADH720905:ADH720978 TL720905:TL720978 JP720905:JP720978 T720905:T720978 WWB655369:WWB655442 WMF655369:WMF655442 WCJ655369:WCJ655442 VSN655369:VSN655442 VIR655369:VIR655442 UYV655369:UYV655442 UOZ655369:UOZ655442 UFD655369:UFD655442 TVH655369:TVH655442 TLL655369:TLL655442 TBP655369:TBP655442 SRT655369:SRT655442 SHX655369:SHX655442 RYB655369:RYB655442 ROF655369:ROF655442 REJ655369:REJ655442 QUN655369:QUN655442 QKR655369:QKR655442 QAV655369:QAV655442 PQZ655369:PQZ655442 PHD655369:PHD655442 OXH655369:OXH655442 ONL655369:ONL655442 ODP655369:ODP655442 NTT655369:NTT655442 NJX655369:NJX655442 NAB655369:NAB655442 MQF655369:MQF655442 MGJ655369:MGJ655442 LWN655369:LWN655442 LMR655369:LMR655442 LCV655369:LCV655442 KSZ655369:KSZ655442 KJD655369:KJD655442 JZH655369:JZH655442 JPL655369:JPL655442 JFP655369:JFP655442 IVT655369:IVT655442 ILX655369:ILX655442 ICB655369:ICB655442 HSF655369:HSF655442 HIJ655369:HIJ655442 GYN655369:GYN655442 GOR655369:GOR655442 GEV655369:GEV655442 FUZ655369:FUZ655442 FLD655369:FLD655442 FBH655369:FBH655442 ERL655369:ERL655442 EHP655369:EHP655442 DXT655369:DXT655442 DNX655369:DNX655442 DEB655369:DEB655442 CUF655369:CUF655442 CKJ655369:CKJ655442 CAN655369:CAN655442 BQR655369:BQR655442 BGV655369:BGV655442 AWZ655369:AWZ655442 AND655369:AND655442 ADH655369:ADH655442 TL655369:TL655442 JP655369:JP655442 T655369:T655442 WWB589833:WWB589906 WMF589833:WMF589906 WCJ589833:WCJ589906 VSN589833:VSN589906 VIR589833:VIR589906 UYV589833:UYV589906 UOZ589833:UOZ589906 UFD589833:UFD589906 TVH589833:TVH589906 TLL589833:TLL589906 TBP589833:TBP589906 SRT589833:SRT589906 SHX589833:SHX589906 RYB589833:RYB589906 ROF589833:ROF589906 REJ589833:REJ589906 QUN589833:QUN589906 QKR589833:QKR589906 QAV589833:QAV589906 PQZ589833:PQZ589906 PHD589833:PHD589906 OXH589833:OXH589906 ONL589833:ONL589906 ODP589833:ODP589906 NTT589833:NTT589906 NJX589833:NJX589906 NAB589833:NAB589906 MQF589833:MQF589906 MGJ589833:MGJ589906 LWN589833:LWN589906 LMR589833:LMR589906 LCV589833:LCV589906 KSZ589833:KSZ589906 KJD589833:KJD589906 JZH589833:JZH589906 JPL589833:JPL589906 JFP589833:JFP589906 IVT589833:IVT589906 ILX589833:ILX589906 ICB589833:ICB589906 HSF589833:HSF589906 HIJ589833:HIJ589906 GYN589833:GYN589906 GOR589833:GOR589906 GEV589833:GEV589906 FUZ589833:FUZ589906 FLD589833:FLD589906 FBH589833:FBH589906 ERL589833:ERL589906 EHP589833:EHP589906 DXT589833:DXT589906 DNX589833:DNX589906 DEB589833:DEB589906 CUF589833:CUF589906 CKJ589833:CKJ589906 CAN589833:CAN589906 BQR589833:BQR589906 BGV589833:BGV589906 AWZ589833:AWZ589906 AND589833:AND589906 ADH589833:ADH589906 TL589833:TL589906 JP589833:JP589906 T589833:T589906 WWB524297:WWB524370 WMF524297:WMF524370 WCJ524297:WCJ524370 VSN524297:VSN524370 VIR524297:VIR524370 UYV524297:UYV524370 UOZ524297:UOZ524370 UFD524297:UFD524370 TVH524297:TVH524370 TLL524297:TLL524370 TBP524297:TBP524370 SRT524297:SRT524370 SHX524297:SHX524370 RYB524297:RYB524370 ROF524297:ROF524370 REJ524297:REJ524370 QUN524297:QUN524370 QKR524297:QKR524370 QAV524297:QAV524370 PQZ524297:PQZ524370 PHD524297:PHD524370 OXH524297:OXH524370 ONL524297:ONL524370 ODP524297:ODP524370 NTT524297:NTT524370 NJX524297:NJX524370 NAB524297:NAB524370 MQF524297:MQF524370 MGJ524297:MGJ524370 LWN524297:LWN524370 LMR524297:LMR524370 LCV524297:LCV524370 KSZ524297:KSZ524370 KJD524297:KJD524370 JZH524297:JZH524370 JPL524297:JPL524370 JFP524297:JFP524370 IVT524297:IVT524370 ILX524297:ILX524370 ICB524297:ICB524370 HSF524297:HSF524370 HIJ524297:HIJ524370 GYN524297:GYN524370 GOR524297:GOR524370 GEV524297:GEV524370 FUZ524297:FUZ524370 FLD524297:FLD524370 FBH524297:FBH524370 ERL524297:ERL524370 EHP524297:EHP524370 DXT524297:DXT524370 DNX524297:DNX524370 DEB524297:DEB524370 CUF524297:CUF524370 CKJ524297:CKJ524370 CAN524297:CAN524370 BQR524297:BQR524370 BGV524297:BGV524370 AWZ524297:AWZ524370 AND524297:AND524370 ADH524297:ADH524370 TL524297:TL524370 JP524297:JP524370 T524297:T524370 WWB458761:WWB458834 WMF458761:WMF458834 WCJ458761:WCJ458834 VSN458761:VSN458834 VIR458761:VIR458834 UYV458761:UYV458834 UOZ458761:UOZ458834 UFD458761:UFD458834 TVH458761:TVH458834 TLL458761:TLL458834 TBP458761:TBP458834 SRT458761:SRT458834 SHX458761:SHX458834 RYB458761:RYB458834 ROF458761:ROF458834 REJ458761:REJ458834 QUN458761:QUN458834 QKR458761:QKR458834 QAV458761:QAV458834 PQZ458761:PQZ458834 PHD458761:PHD458834 OXH458761:OXH458834 ONL458761:ONL458834 ODP458761:ODP458834 NTT458761:NTT458834 NJX458761:NJX458834 NAB458761:NAB458834 MQF458761:MQF458834 MGJ458761:MGJ458834 LWN458761:LWN458834 LMR458761:LMR458834 LCV458761:LCV458834 KSZ458761:KSZ458834 KJD458761:KJD458834 JZH458761:JZH458834 JPL458761:JPL458834 JFP458761:JFP458834 IVT458761:IVT458834 ILX458761:ILX458834 ICB458761:ICB458834 HSF458761:HSF458834 HIJ458761:HIJ458834 GYN458761:GYN458834 GOR458761:GOR458834 GEV458761:GEV458834 FUZ458761:FUZ458834 FLD458761:FLD458834 FBH458761:FBH458834 ERL458761:ERL458834 EHP458761:EHP458834 DXT458761:DXT458834 DNX458761:DNX458834 DEB458761:DEB458834 CUF458761:CUF458834 CKJ458761:CKJ458834 CAN458761:CAN458834 BQR458761:BQR458834 BGV458761:BGV458834 AWZ458761:AWZ458834 AND458761:AND458834 ADH458761:ADH458834 TL458761:TL458834 JP458761:JP458834 T458761:T458834 WWB393225:WWB393298 WMF393225:WMF393298 WCJ393225:WCJ393298 VSN393225:VSN393298 VIR393225:VIR393298 UYV393225:UYV393298 UOZ393225:UOZ393298 UFD393225:UFD393298 TVH393225:TVH393298 TLL393225:TLL393298 TBP393225:TBP393298 SRT393225:SRT393298 SHX393225:SHX393298 RYB393225:RYB393298 ROF393225:ROF393298 REJ393225:REJ393298 QUN393225:QUN393298 QKR393225:QKR393298 QAV393225:QAV393298 PQZ393225:PQZ393298 PHD393225:PHD393298 OXH393225:OXH393298 ONL393225:ONL393298 ODP393225:ODP393298 NTT393225:NTT393298 NJX393225:NJX393298 NAB393225:NAB393298 MQF393225:MQF393298 MGJ393225:MGJ393298 LWN393225:LWN393298 LMR393225:LMR393298 LCV393225:LCV393298 KSZ393225:KSZ393298 KJD393225:KJD393298 JZH393225:JZH393298 JPL393225:JPL393298 JFP393225:JFP393298 IVT393225:IVT393298 ILX393225:ILX393298 ICB393225:ICB393298 HSF393225:HSF393298 HIJ393225:HIJ393298 GYN393225:GYN393298 GOR393225:GOR393298 GEV393225:GEV393298 FUZ393225:FUZ393298 FLD393225:FLD393298 FBH393225:FBH393298 ERL393225:ERL393298 EHP393225:EHP393298 DXT393225:DXT393298 DNX393225:DNX393298 DEB393225:DEB393298 CUF393225:CUF393298 CKJ393225:CKJ393298 CAN393225:CAN393298 BQR393225:BQR393298 BGV393225:BGV393298 AWZ393225:AWZ393298 AND393225:AND393298 ADH393225:ADH393298 TL393225:TL393298 JP393225:JP393298 T393225:T393298 WWB327689:WWB327762 WMF327689:WMF327762 WCJ327689:WCJ327762 VSN327689:VSN327762 VIR327689:VIR327762 UYV327689:UYV327762 UOZ327689:UOZ327762 UFD327689:UFD327762 TVH327689:TVH327762 TLL327689:TLL327762 TBP327689:TBP327762 SRT327689:SRT327762 SHX327689:SHX327762 RYB327689:RYB327762 ROF327689:ROF327762 REJ327689:REJ327762 QUN327689:QUN327762 QKR327689:QKR327762 QAV327689:QAV327762 PQZ327689:PQZ327762 PHD327689:PHD327762 OXH327689:OXH327762 ONL327689:ONL327762 ODP327689:ODP327762 NTT327689:NTT327762 NJX327689:NJX327762 NAB327689:NAB327762 MQF327689:MQF327762 MGJ327689:MGJ327762 LWN327689:LWN327762 LMR327689:LMR327762 LCV327689:LCV327762 KSZ327689:KSZ327762 KJD327689:KJD327762 JZH327689:JZH327762 JPL327689:JPL327762 JFP327689:JFP327762 IVT327689:IVT327762 ILX327689:ILX327762 ICB327689:ICB327762 HSF327689:HSF327762 HIJ327689:HIJ327762 GYN327689:GYN327762 GOR327689:GOR327762 GEV327689:GEV327762 FUZ327689:FUZ327762 FLD327689:FLD327762 FBH327689:FBH327762 ERL327689:ERL327762 EHP327689:EHP327762 DXT327689:DXT327762 DNX327689:DNX327762 DEB327689:DEB327762 CUF327689:CUF327762 CKJ327689:CKJ327762 CAN327689:CAN327762 BQR327689:BQR327762 BGV327689:BGV327762 AWZ327689:AWZ327762 AND327689:AND327762 ADH327689:ADH327762 TL327689:TL327762 JP327689:JP327762 T327689:T327762 WWB262153:WWB262226 WMF262153:WMF262226 WCJ262153:WCJ262226 VSN262153:VSN262226 VIR262153:VIR262226 UYV262153:UYV262226 UOZ262153:UOZ262226 UFD262153:UFD262226 TVH262153:TVH262226 TLL262153:TLL262226 TBP262153:TBP262226 SRT262153:SRT262226 SHX262153:SHX262226 RYB262153:RYB262226 ROF262153:ROF262226 REJ262153:REJ262226 QUN262153:QUN262226 QKR262153:QKR262226 QAV262153:QAV262226 PQZ262153:PQZ262226 PHD262153:PHD262226 OXH262153:OXH262226 ONL262153:ONL262226 ODP262153:ODP262226 NTT262153:NTT262226 NJX262153:NJX262226 NAB262153:NAB262226 MQF262153:MQF262226 MGJ262153:MGJ262226 LWN262153:LWN262226 LMR262153:LMR262226 LCV262153:LCV262226 KSZ262153:KSZ262226 KJD262153:KJD262226 JZH262153:JZH262226 JPL262153:JPL262226 JFP262153:JFP262226 IVT262153:IVT262226 ILX262153:ILX262226 ICB262153:ICB262226 HSF262153:HSF262226 HIJ262153:HIJ262226 GYN262153:GYN262226 GOR262153:GOR262226 GEV262153:GEV262226 FUZ262153:FUZ262226 FLD262153:FLD262226 FBH262153:FBH262226 ERL262153:ERL262226 EHP262153:EHP262226 DXT262153:DXT262226 DNX262153:DNX262226 DEB262153:DEB262226 CUF262153:CUF262226 CKJ262153:CKJ262226 CAN262153:CAN262226 BQR262153:BQR262226 BGV262153:BGV262226 AWZ262153:AWZ262226 AND262153:AND262226 ADH262153:ADH262226 TL262153:TL262226 JP262153:JP262226 T262153:T262226 WWB196617:WWB196690 WMF196617:WMF196690 WCJ196617:WCJ196690 VSN196617:VSN196690 VIR196617:VIR196690 UYV196617:UYV196690 UOZ196617:UOZ196690 UFD196617:UFD196690 TVH196617:TVH196690 TLL196617:TLL196690 TBP196617:TBP196690 SRT196617:SRT196690 SHX196617:SHX196690 RYB196617:RYB196690 ROF196617:ROF196690 REJ196617:REJ196690 QUN196617:QUN196690 QKR196617:QKR196690 QAV196617:QAV196690 PQZ196617:PQZ196690 PHD196617:PHD196690 OXH196617:OXH196690 ONL196617:ONL196690 ODP196617:ODP196690 NTT196617:NTT196690 NJX196617:NJX196690 NAB196617:NAB196690 MQF196617:MQF196690 MGJ196617:MGJ196690 LWN196617:LWN196690 LMR196617:LMR196690 LCV196617:LCV196690 KSZ196617:KSZ196690 KJD196617:KJD196690 JZH196617:JZH196690 JPL196617:JPL196690 JFP196617:JFP196690 IVT196617:IVT196690 ILX196617:ILX196690 ICB196617:ICB196690 HSF196617:HSF196690 HIJ196617:HIJ196690 GYN196617:GYN196690 GOR196617:GOR196690 GEV196617:GEV196690 FUZ196617:FUZ196690 FLD196617:FLD196690 FBH196617:FBH196690 ERL196617:ERL196690 EHP196617:EHP196690 DXT196617:DXT196690 DNX196617:DNX196690 DEB196617:DEB196690 CUF196617:CUF196690 CKJ196617:CKJ196690 CAN196617:CAN196690 BQR196617:BQR196690 BGV196617:BGV196690 AWZ196617:AWZ196690 AND196617:AND196690 ADH196617:ADH196690 TL196617:TL196690 JP196617:JP196690 T196617:T196690 WWB131081:WWB131154 WMF131081:WMF131154 WCJ131081:WCJ131154 VSN131081:VSN131154 VIR131081:VIR131154 UYV131081:UYV131154 UOZ131081:UOZ131154 UFD131081:UFD131154 TVH131081:TVH131154 TLL131081:TLL131154 TBP131081:TBP131154 SRT131081:SRT131154 SHX131081:SHX131154 RYB131081:RYB131154 ROF131081:ROF131154 REJ131081:REJ131154 QUN131081:QUN131154 QKR131081:QKR131154 QAV131081:QAV131154 PQZ131081:PQZ131154 PHD131081:PHD131154 OXH131081:OXH131154 ONL131081:ONL131154 ODP131081:ODP131154 NTT131081:NTT131154 NJX131081:NJX131154 NAB131081:NAB131154 MQF131081:MQF131154 MGJ131081:MGJ131154 LWN131081:LWN131154 LMR131081:LMR131154 LCV131081:LCV131154 KSZ131081:KSZ131154 KJD131081:KJD131154 JZH131081:JZH131154 JPL131081:JPL131154 JFP131081:JFP131154 IVT131081:IVT131154 ILX131081:ILX131154 ICB131081:ICB131154 HSF131081:HSF131154 HIJ131081:HIJ131154 GYN131081:GYN131154 GOR131081:GOR131154 GEV131081:GEV131154 FUZ131081:FUZ131154 FLD131081:FLD131154 FBH131081:FBH131154 ERL131081:ERL131154 EHP131081:EHP131154 DXT131081:DXT131154 DNX131081:DNX131154 DEB131081:DEB131154 CUF131081:CUF131154 CKJ131081:CKJ131154 CAN131081:CAN131154 BQR131081:BQR131154 BGV131081:BGV131154 AWZ131081:AWZ131154 AND131081:AND131154 ADH131081:ADH131154 TL131081:TL131154 JP131081:JP131154 T131081:T131154 WWB65545:WWB65618 WMF65545:WMF65618 WCJ65545:WCJ65618 VSN65545:VSN65618 VIR65545:VIR65618 UYV65545:UYV65618 UOZ65545:UOZ65618 UFD65545:UFD65618 TVH65545:TVH65618 TLL65545:TLL65618 TBP65545:TBP65618 SRT65545:SRT65618 SHX65545:SHX65618 RYB65545:RYB65618 ROF65545:ROF65618 REJ65545:REJ65618 QUN65545:QUN65618 QKR65545:QKR65618 QAV65545:QAV65618 PQZ65545:PQZ65618 PHD65545:PHD65618 OXH65545:OXH65618 ONL65545:ONL65618 ODP65545:ODP65618 NTT65545:NTT65618 NJX65545:NJX65618 NAB65545:NAB65618 MQF65545:MQF65618 MGJ65545:MGJ65618 LWN65545:LWN65618 LMR65545:LMR65618 LCV65545:LCV65618 KSZ65545:KSZ65618 KJD65545:KJD65618 JZH65545:JZH65618 JPL65545:JPL65618 JFP65545:JFP65618 IVT65545:IVT65618 ILX65545:ILX65618 ICB65545:ICB65618 HSF65545:HSF65618 HIJ65545:HIJ65618 GYN65545:GYN65618 GOR65545:GOR65618 GEV65545:GEV65618 FUZ65545:FUZ65618 FLD65545:FLD65618 FBH65545:FBH65618 ERL65545:ERL65618 EHP65545:EHP65618 DXT65545:DXT65618 DNX65545:DNX65618 DEB65545:DEB65618 CUF65545:CUF65618 CKJ65545:CKJ65618 CAN65545:CAN65618 BQR65545:BQR65618 BGV65545:BGV65618 AWZ65545:AWZ65618 AND65545:AND65618 ADH65545:ADH65618 TL65545:TL65618 JP65545:JP65618 T65545:T65618 WWB9:WWB82 WMF9:WMF82 WCJ9:WCJ82 VSN9:VSN82 VIR9:VIR82 UYV9:UYV82 UOZ9:UOZ82 UFD9:UFD82 TVH9:TVH82 TLL9:TLL82 TBP9:TBP82 SRT9:SRT82 SHX9:SHX82 RYB9:RYB82 ROF9:ROF82 REJ9:REJ82 QUN9:QUN82 QKR9:QKR82 QAV9:QAV82 PQZ9:PQZ82 PHD9:PHD82 OXH9:OXH82 ONL9:ONL82 ODP9:ODP82 NTT9:NTT82 NJX9:NJX82 NAB9:NAB82 MQF9:MQF82 MGJ9:MGJ82 LWN9:LWN82 LMR9:LMR82 LCV9:LCV82 KSZ9:KSZ82 KJD9:KJD82 JZH9:JZH82 JPL9:JPL82 JFP9:JFP82 IVT9:IVT82 ILX9:ILX82 ICB9:ICB82 HSF9:HSF82 HIJ9:HIJ82 GYN9:GYN82 GOR9:GOR82 GEV9:GEV82 FUZ9:FUZ82 FLD9:FLD82 FBH9:FBH82 ERL9:ERL82 EHP9:EHP82 DXT9:DXT82 DNX9:DNX82 DEB9:DEB82 CUF9:CUF82 CKJ9:CKJ82 CAN9:CAN82 BQR9:BQR82 BGV9:BGV82 AWZ9:AWZ82 AND9:AND82 ADH9:ADH82 TL9:TL82 JP9:JP82">
      <formula1>$ED$10:$ED$186</formula1>
    </dataValidation>
    <dataValidation type="list" allowBlank="1" showInputMessage="1" showErrorMessage="1" sqref="J83:N86 WWB983123:WWB983126 WMF983123:WMF983126 WCJ983123:WCJ983126 VSN983123:VSN983126 VIR983123:VIR983126 UYV983123:UYV983126 UOZ983123:UOZ983126 UFD983123:UFD983126 TVH983123:TVH983126 TLL983123:TLL983126 TBP983123:TBP983126 SRT983123:SRT983126 SHX983123:SHX983126 RYB983123:RYB983126 ROF983123:ROF983126 REJ983123:REJ983126 QUN983123:QUN983126 QKR983123:QKR983126 QAV983123:QAV983126 PQZ983123:PQZ983126 PHD983123:PHD983126 OXH983123:OXH983126 ONL983123:ONL983126 ODP983123:ODP983126 NTT983123:NTT983126 NJX983123:NJX983126 NAB983123:NAB983126 MQF983123:MQF983126 MGJ983123:MGJ983126 LWN983123:LWN983126 LMR983123:LMR983126 LCV983123:LCV983126 KSZ983123:KSZ983126 KJD983123:KJD983126 JZH983123:JZH983126 JPL983123:JPL983126 JFP983123:JFP983126 IVT983123:IVT983126 ILX983123:ILX983126 ICB983123:ICB983126 HSF983123:HSF983126 HIJ983123:HIJ983126 GYN983123:GYN983126 GOR983123:GOR983126 GEV983123:GEV983126 FUZ983123:FUZ983126 FLD983123:FLD983126 FBH983123:FBH983126 ERL983123:ERL983126 EHP983123:EHP983126 DXT983123:DXT983126 DNX983123:DNX983126 DEB983123:DEB983126 CUF983123:CUF983126 CKJ983123:CKJ983126 CAN983123:CAN983126 BQR983123:BQR983126 BGV983123:BGV983126 AWZ983123:AWZ983126 AND983123:AND983126 ADH983123:ADH983126 TL983123:TL983126 JP983123:JP983126 T983123:T983126 WWB917587:WWB917590 WMF917587:WMF917590 WCJ917587:WCJ917590 VSN917587:VSN917590 VIR917587:VIR917590 UYV917587:UYV917590 UOZ917587:UOZ917590 UFD917587:UFD917590 TVH917587:TVH917590 TLL917587:TLL917590 TBP917587:TBP917590 SRT917587:SRT917590 SHX917587:SHX917590 RYB917587:RYB917590 ROF917587:ROF917590 REJ917587:REJ917590 QUN917587:QUN917590 QKR917587:QKR917590 QAV917587:QAV917590 PQZ917587:PQZ917590 PHD917587:PHD917590 OXH917587:OXH917590 ONL917587:ONL917590 ODP917587:ODP917590 NTT917587:NTT917590 NJX917587:NJX917590 NAB917587:NAB917590 MQF917587:MQF917590 MGJ917587:MGJ917590 LWN917587:LWN917590 LMR917587:LMR917590 LCV917587:LCV917590 KSZ917587:KSZ917590 KJD917587:KJD917590 JZH917587:JZH917590 JPL917587:JPL917590 JFP917587:JFP917590 IVT917587:IVT917590 ILX917587:ILX917590 ICB917587:ICB917590 HSF917587:HSF917590 HIJ917587:HIJ917590 GYN917587:GYN917590 GOR917587:GOR917590 GEV917587:GEV917590 FUZ917587:FUZ917590 FLD917587:FLD917590 FBH917587:FBH917590 ERL917587:ERL917590 EHP917587:EHP917590 DXT917587:DXT917590 DNX917587:DNX917590 DEB917587:DEB917590 CUF917587:CUF917590 CKJ917587:CKJ917590 CAN917587:CAN917590 BQR917587:BQR917590 BGV917587:BGV917590 AWZ917587:AWZ917590 AND917587:AND917590 ADH917587:ADH917590 TL917587:TL917590 JP917587:JP917590 T917587:T917590 WWB852051:WWB852054 WMF852051:WMF852054 WCJ852051:WCJ852054 VSN852051:VSN852054 VIR852051:VIR852054 UYV852051:UYV852054 UOZ852051:UOZ852054 UFD852051:UFD852054 TVH852051:TVH852054 TLL852051:TLL852054 TBP852051:TBP852054 SRT852051:SRT852054 SHX852051:SHX852054 RYB852051:RYB852054 ROF852051:ROF852054 REJ852051:REJ852054 QUN852051:QUN852054 QKR852051:QKR852054 QAV852051:QAV852054 PQZ852051:PQZ852054 PHD852051:PHD852054 OXH852051:OXH852054 ONL852051:ONL852054 ODP852051:ODP852054 NTT852051:NTT852054 NJX852051:NJX852054 NAB852051:NAB852054 MQF852051:MQF852054 MGJ852051:MGJ852054 LWN852051:LWN852054 LMR852051:LMR852054 LCV852051:LCV852054 KSZ852051:KSZ852054 KJD852051:KJD852054 JZH852051:JZH852054 JPL852051:JPL852054 JFP852051:JFP852054 IVT852051:IVT852054 ILX852051:ILX852054 ICB852051:ICB852054 HSF852051:HSF852054 HIJ852051:HIJ852054 GYN852051:GYN852054 GOR852051:GOR852054 GEV852051:GEV852054 FUZ852051:FUZ852054 FLD852051:FLD852054 FBH852051:FBH852054 ERL852051:ERL852054 EHP852051:EHP852054 DXT852051:DXT852054 DNX852051:DNX852054 DEB852051:DEB852054 CUF852051:CUF852054 CKJ852051:CKJ852054 CAN852051:CAN852054 BQR852051:BQR852054 BGV852051:BGV852054 AWZ852051:AWZ852054 AND852051:AND852054 ADH852051:ADH852054 TL852051:TL852054 JP852051:JP852054 T852051:T852054 WWB786515:WWB786518 WMF786515:WMF786518 WCJ786515:WCJ786518 VSN786515:VSN786518 VIR786515:VIR786518 UYV786515:UYV786518 UOZ786515:UOZ786518 UFD786515:UFD786518 TVH786515:TVH786518 TLL786515:TLL786518 TBP786515:TBP786518 SRT786515:SRT786518 SHX786515:SHX786518 RYB786515:RYB786518 ROF786515:ROF786518 REJ786515:REJ786518 QUN786515:QUN786518 QKR786515:QKR786518 QAV786515:QAV786518 PQZ786515:PQZ786518 PHD786515:PHD786518 OXH786515:OXH786518 ONL786515:ONL786518 ODP786515:ODP786518 NTT786515:NTT786518 NJX786515:NJX786518 NAB786515:NAB786518 MQF786515:MQF786518 MGJ786515:MGJ786518 LWN786515:LWN786518 LMR786515:LMR786518 LCV786515:LCV786518 KSZ786515:KSZ786518 KJD786515:KJD786518 JZH786515:JZH786518 JPL786515:JPL786518 JFP786515:JFP786518 IVT786515:IVT786518 ILX786515:ILX786518 ICB786515:ICB786518 HSF786515:HSF786518 HIJ786515:HIJ786518 GYN786515:GYN786518 GOR786515:GOR786518 GEV786515:GEV786518 FUZ786515:FUZ786518 FLD786515:FLD786518 FBH786515:FBH786518 ERL786515:ERL786518 EHP786515:EHP786518 DXT786515:DXT786518 DNX786515:DNX786518 DEB786515:DEB786518 CUF786515:CUF786518 CKJ786515:CKJ786518 CAN786515:CAN786518 BQR786515:BQR786518 BGV786515:BGV786518 AWZ786515:AWZ786518 AND786515:AND786518 ADH786515:ADH786518 TL786515:TL786518 JP786515:JP786518 T786515:T786518 WWB720979:WWB720982 WMF720979:WMF720982 WCJ720979:WCJ720982 VSN720979:VSN720982 VIR720979:VIR720982 UYV720979:UYV720982 UOZ720979:UOZ720982 UFD720979:UFD720982 TVH720979:TVH720982 TLL720979:TLL720982 TBP720979:TBP720982 SRT720979:SRT720982 SHX720979:SHX720982 RYB720979:RYB720982 ROF720979:ROF720982 REJ720979:REJ720982 QUN720979:QUN720982 QKR720979:QKR720982 QAV720979:QAV720982 PQZ720979:PQZ720982 PHD720979:PHD720982 OXH720979:OXH720982 ONL720979:ONL720982 ODP720979:ODP720982 NTT720979:NTT720982 NJX720979:NJX720982 NAB720979:NAB720982 MQF720979:MQF720982 MGJ720979:MGJ720982 LWN720979:LWN720982 LMR720979:LMR720982 LCV720979:LCV720982 KSZ720979:KSZ720982 KJD720979:KJD720982 JZH720979:JZH720982 JPL720979:JPL720982 JFP720979:JFP720982 IVT720979:IVT720982 ILX720979:ILX720982 ICB720979:ICB720982 HSF720979:HSF720982 HIJ720979:HIJ720982 GYN720979:GYN720982 GOR720979:GOR720982 GEV720979:GEV720982 FUZ720979:FUZ720982 FLD720979:FLD720982 FBH720979:FBH720982 ERL720979:ERL720982 EHP720979:EHP720982 DXT720979:DXT720982 DNX720979:DNX720982 DEB720979:DEB720982 CUF720979:CUF720982 CKJ720979:CKJ720982 CAN720979:CAN720982 BQR720979:BQR720982 BGV720979:BGV720982 AWZ720979:AWZ720982 AND720979:AND720982 ADH720979:ADH720982 TL720979:TL720982 JP720979:JP720982 T720979:T720982 WWB655443:WWB655446 WMF655443:WMF655446 WCJ655443:WCJ655446 VSN655443:VSN655446 VIR655443:VIR655446 UYV655443:UYV655446 UOZ655443:UOZ655446 UFD655443:UFD655446 TVH655443:TVH655446 TLL655443:TLL655446 TBP655443:TBP655446 SRT655443:SRT655446 SHX655443:SHX655446 RYB655443:RYB655446 ROF655443:ROF655446 REJ655443:REJ655446 QUN655443:QUN655446 QKR655443:QKR655446 QAV655443:QAV655446 PQZ655443:PQZ655446 PHD655443:PHD655446 OXH655443:OXH655446 ONL655443:ONL655446 ODP655443:ODP655446 NTT655443:NTT655446 NJX655443:NJX655446 NAB655443:NAB655446 MQF655443:MQF655446 MGJ655443:MGJ655446 LWN655443:LWN655446 LMR655443:LMR655446 LCV655443:LCV655446 KSZ655443:KSZ655446 KJD655443:KJD655446 JZH655443:JZH655446 JPL655443:JPL655446 JFP655443:JFP655446 IVT655443:IVT655446 ILX655443:ILX655446 ICB655443:ICB655446 HSF655443:HSF655446 HIJ655443:HIJ655446 GYN655443:GYN655446 GOR655443:GOR655446 GEV655443:GEV655446 FUZ655443:FUZ655446 FLD655443:FLD655446 FBH655443:FBH655446 ERL655443:ERL655446 EHP655443:EHP655446 DXT655443:DXT655446 DNX655443:DNX655446 DEB655443:DEB655446 CUF655443:CUF655446 CKJ655443:CKJ655446 CAN655443:CAN655446 BQR655443:BQR655446 BGV655443:BGV655446 AWZ655443:AWZ655446 AND655443:AND655446 ADH655443:ADH655446 TL655443:TL655446 JP655443:JP655446 T655443:T655446 WWB589907:WWB589910 WMF589907:WMF589910 WCJ589907:WCJ589910 VSN589907:VSN589910 VIR589907:VIR589910 UYV589907:UYV589910 UOZ589907:UOZ589910 UFD589907:UFD589910 TVH589907:TVH589910 TLL589907:TLL589910 TBP589907:TBP589910 SRT589907:SRT589910 SHX589907:SHX589910 RYB589907:RYB589910 ROF589907:ROF589910 REJ589907:REJ589910 QUN589907:QUN589910 QKR589907:QKR589910 QAV589907:QAV589910 PQZ589907:PQZ589910 PHD589907:PHD589910 OXH589907:OXH589910 ONL589907:ONL589910 ODP589907:ODP589910 NTT589907:NTT589910 NJX589907:NJX589910 NAB589907:NAB589910 MQF589907:MQF589910 MGJ589907:MGJ589910 LWN589907:LWN589910 LMR589907:LMR589910 LCV589907:LCV589910 KSZ589907:KSZ589910 KJD589907:KJD589910 JZH589907:JZH589910 JPL589907:JPL589910 JFP589907:JFP589910 IVT589907:IVT589910 ILX589907:ILX589910 ICB589907:ICB589910 HSF589907:HSF589910 HIJ589907:HIJ589910 GYN589907:GYN589910 GOR589907:GOR589910 GEV589907:GEV589910 FUZ589907:FUZ589910 FLD589907:FLD589910 FBH589907:FBH589910 ERL589907:ERL589910 EHP589907:EHP589910 DXT589907:DXT589910 DNX589907:DNX589910 DEB589907:DEB589910 CUF589907:CUF589910 CKJ589907:CKJ589910 CAN589907:CAN589910 BQR589907:BQR589910 BGV589907:BGV589910 AWZ589907:AWZ589910 AND589907:AND589910 ADH589907:ADH589910 TL589907:TL589910 JP589907:JP589910 T589907:T589910 WWB524371:WWB524374 WMF524371:WMF524374 WCJ524371:WCJ524374 VSN524371:VSN524374 VIR524371:VIR524374 UYV524371:UYV524374 UOZ524371:UOZ524374 UFD524371:UFD524374 TVH524371:TVH524374 TLL524371:TLL524374 TBP524371:TBP524374 SRT524371:SRT524374 SHX524371:SHX524374 RYB524371:RYB524374 ROF524371:ROF524374 REJ524371:REJ524374 QUN524371:QUN524374 QKR524371:QKR524374 QAV524371:QAV524374 PQZ524371:PQZ524374 PHD524371:PHD524374 OXH524371:OXH524374 ONL524371:ONL524374 ODP524371:ODP524374 NTT524371:NTT524374 NJX524371:NJX524374 NAB524371:NAB524374 MQF524371:MQF524374 MGJ524371:MGJ524374 LWN524371:LWN524374 LMR524371:LMR524374 LCV524371:LCV524374 KSZ524371:KSZ524374 KJD524371:KJD524374 JZH524371:JZH524374 JPL524371:JPL524374 JFP524371:JFP524374 IVT524371:IVT524374 ILX524371:ILX524374 ICB524371:ICB524374 HSF524371:HSF524374 HIJ524371:HIJ524374 GYN524371:GYN524374 GOR524371:GOR524374 GEV524371:GEV524374 FUZ524371:FUZ524374 FLD524371:FLD524374 FBH524371:FBH524374 ERL524371:ERL524374 EHP524371:EHP524374 DXT524371:DXT524374 DNX524371:DNX524374 DEB524371:DEB524374 CUF524371:CUF524374 CKJ524371:CKJ524374 CAN524371:CAN524374 BQR524371:BQR524374 BGV524371:BGV524374 AWZ524371:AWZ524374 AND524371:AND524374 ADH524371:ADH524374 TL524371:TL524374 JP524371:JP524374 T524371:T524374 WWB458835:WWB458838 WMF458835:WMF458838 WCJ458835:WCJ458838 VSN458835:VSN458838 VIR458835:VIR458838 UYV458835:UYV458838 UOZ458835:UOZ458838 UFD458835:UFD458838 TVH458835:TVH458838 TLL458835:TLL458838 TBP458835:TBP458838 SRT458835:SRT458838 SHX458835:SHX458838 RYB458835:RYB458838 ROF458835:ROF458838 REJ458835:REJ458838 QUN458835:QUN458838 QKR458835:QKR458838 QAV458835:QAV458838 PQZ458835:PQZ458838 PHD458835:PHD458838 OXH458835:OXH458838 ONL458835:ONL458838 ODP458835:ODP458838 NTT458835:NTT458838 NJX458835:NJX458838 NAB458835:NAB458838 MQF458835:MQF458838 MGJ458835:MGJ458838 LWN458835:LWN458838 LMR458835:LMR458838 LCV458835:LCV458838 KSZ458835:KSZ458838 KJD458835:KJD458838 JZH458835:JZH458838 JPL458835:JPL458838 JFP458835:JFP458838 IVT458835:IVT458838 ILX458835:ILX458838 ICB458835:ICB458838 HSF458835:HSF458838 HIJ458835:HIJ458838 GYN458835:GYN458838 GOR458835:GOR458838 GEV458835:GEV458838 FUZ458835:FUZ458838 FLD458835:FLD458838 FBH458835:FBH458838 ERL458835:ERL458838 EHP458835:EHP458838 DXT458835:DXT458838 DNX458835:DNX458838 DEB458835:DEB458838 CUF458835:CUF458838 CKJ458835:CKJ458838 CAN458835:CAN458838 BQR458835:BQR458838 BGV458835:BGV458838 AWZ458835:AWZ458838 AND458835:AND458838 ADH458835:ADH458838 TL458835:TL458838 JP458835:JP458838 T458835:T458838 WWB393299:WWB393302 WMF393299:WMF393302 WCJ393299:WCJ393302 VSN393299:VSN393302 VIR393299:VIR393302 UYV393299:UYV393302 UOZ393299:UOZ393302 UFD393299:UFD393302 TVH393299:TVH393302 TLL393299:TLL393302 TBP393299:TBP393302 SRT393299:SRT393302 SHX393299:SHX393302 RYB393299:RYB393302 ROF393299:ROF393302 REJ393299:REJ393302 QUN393299:QUN393302 QKR393299:QKR393302 QAV393299:QAV393302 PQZ393299:PQZ393302 PHD393299:PHD393302 OXH393299:OXH393302 ONL393299:ONL393302 ODP393299:ODP393302 NTT393299:NTT393302 NJX393299:NJX393302 NAB393299:NAB393302 MQF393299:MQF393302 MGJ393299:MGJ393302 LWN393299:LWN393302 LMR393299:LMR393302 LCV393299:LCV393302 KSZ393299:KSZ393302 KJD393299:KJD393302 JZH393299:JZH393302 JPL393299:JPL393302 JFP393299:JFP393302 IVT393299:IVT393302 ILX393299:ILX393302 ICB393299:ICB393302 HSF393299:HSF393302 HIJ393299:HIJ393302 GYN393299:GYN393302 GOR393299:GOR393302 GEV393299:GEV393302 FUZ393299:FUZ393302 FLD393299:FLD393302 FBH393299:FBH393302 ERL393299:ERL393302 EHP393299:EHP393302 DXT393299:DXT393302 DNX393299:DNX393302 DEB393299:DEB393302 CUF393299:CUF393302 CKJ393299:CKJ393302 CAN393299:CAN393302 BQR393299:BQR393302 BGV393299:BGV393302 AWZ393299:AWZ393302 AND393299:AND393302 ADH393299:ADH393302 TL393299:TL393302 JP393299:JP393302 T393299:T393302 WWB327763:WWB327766 WMF327763:WMF327766 WCJ327763:WCJ327766 VSN327763:VSN327766 VIR327763:VIR327766 UYV327763:UYV327766 UOZ327763:UOZ327766 UFD327763:UFD327766 TVH327763:TVH327766 TLL327763:TLL327766 TBP327763:TBP327766 SRT327763:SRT327766 SHX327763:SHX327766 RYB327763:RYB327766 ROF327763:ROF327766 REJ327763:REJ327766 QUN327763:QUN327766 QKR327763:QKR327766 QAV327763:QAV327766 PQZ327763:PQZ327766 PHD327763:PHD327766 OXH327763:OXH327766 ONL327763:ONL327766 ODP327763:ODP327766 NTT327763:NTT327766 NJX327763:NJX327766 NAB327763:NAB327766 MQF327763:MQF327766 MGJ327763:MGJ327766 LWN327763:LWN327766 LMR327763:LMR327766 LCV327763:LCV327766 KSZ327763:KSZ327766 KJD327763:KJD327766 JZH327763:JZH327766 JPL327763:JPL327766 JFP327763:JFP327766 IVT327763:IVT327766 ILX327763:ILX327766 ICB327763:ICB327766 HSF327763:HSF327766 HIJ327763:HIJ327766 GYN327763:GYN327766 GOR327763:GOR327766 GEV327763:GEV327766 FUZ327763:FUZ327766 FLD327763:FLD327766 FBH327763:FBH327766 ERL327763:ERL327766 EHP327763:EHP327766 DXT327763:DXT327766 DNX327763:DNX327766 DEB327763:DEB327766 CUF327763:CUF327766 CKJ327763:CKJ327766 CAN327763:CAN327766 BQR327763:BQR327766 BGV327763:BGV327766 AWZ327763:AWZ327766 AND327763:AND327766 ADH327763:ADH327766 TL327763:TL327766 JP327763:JP327766 T327763:T327766 WWB262227:WWB262230 WMF262227:WMF262230 WCJ262227:WCJ262230 VSN262227:VSN262230 VIR262227:VIR262230 UYV262227:UYV262230 UOZ262227:UOZ262230 UFD262227:UFD262230 TVH262227:TVH262230 TLL262227:TLL262230 TBP262227:TBP262230 SRT262227:SRT262230 SHX262227:SHX262230 RYB262227:RYB262230 ROF262227:ROF262230 REJ262227:REJ262230 QUN262227:QUN262230 QKR262227:QKR262230 QAV262227:QAV262230 PQZ262227:PQZ262230 PHD262227:PHD262230 OXH262227:OXH262230 ONL262227:ONL262230 ODP262227:ODP262230 NTT262227:NTT262230 NJX262227:NJX262230 NAB262227:NAB262230 MQF262227:MQF262230 MGJ262227:MGJ262230 LWN262227:LWN262230 LMR262227:LMR262230 LCV262227:LCV262230 KSZ262227:KSZ262230 KJD262227:KJD262230 JZH262227:JZH262230 JPL262227:JPL262230 JFP262227:JFP262230 IVT262227:IVT262230 ILX262227:ILX262230 ICB262227:ICB262230 HSF262227:HSF262230 HIJ262227:HIJ262230 GYN262227:GYN262230 GOR262227:GOR262230 GEV262227:GEV262230 FUZ262227:FUZ262230 FLD262227:FLD262230 FBH262227:FBH262230 ERL262227:ERL262230 EHP262227:EHP262230 DXT262227:DXT262230 DNX262227:DNX262230 DEB262227:DEB262230 CUF262227:CUF262230 CKJ262227:CKJ262230 CAN262227:CAN262230 BQR262227:BQR262230 BGV262227:BGV262230 AWZ262227:AWZ262230 AND262227:AND262230 ADH262227:ADH262230 TL262227:TL262230 JP262227:JP262230 T262227:T262230 WWB196691:WWB196694 WMF196691:WMF196694 WCJ196691:WCJ196694 VSN196691:VSN196694 VIR196691:VIR196694 UYV196691:UYV196694 UOZ196691:UOZ196694 UFD196691:UFD196694 TVH196691:TVH196694 TLL196691:TLL196694 TBP196691:TBP196694 SRT196691:SRT196694 SHX196691:SHX196694 RYB196691:RYB196694 ROF196691:ROF196694 REJ196691:REJ196694 QUN196691:QUN196694 QKR196691:QKR196694 QAV196691:QAV196694 PQZ196691:PQZ196694 PHD196691:PHD196694 OXH196691:OXH196694 ONL196691:ONL196694 ODP196691:ODP196694 NTT196691:NTT196694 NJX196691:NJX196694 NAB196691:NAB196694 MQF196691:MQF196694 MGJ196691:MGJ196694 LWN196691:LWN196694 LMR196691:LMR196694 LCV196691:LCV196694 KSZ196691:KSZ196694 KJD196691:KJD196694 JZH196691:JZH196694 JPL196691:JPL196694 JFP196691:JFP196694 IVT196691:IVT196694 ILX196691:ILX196694 ICB196691:ICB196694 HSF196691:HSF196694 HIJ196691:HIJ196694 GYN196691:GYN196694 GOR196691:GOR196694 GEV196691:GEV196694 FUZ196691:FUZ196694 FLD196691:FLD196694 FBH196691:FBH196694 ERL196691:ERL196694 EHP196691:EHP196694 DXT196691:DXT196694 DNX196691:DNX196694 DEB196691:DEB196694 CUF196691:CUF196694 CKJ196691:CKJ196694 CAN196691:CAN196694 BQR196691:BQR196694 BGV196691:BGV196694 AWZ196691:AWZ196694 AND196691:AND196694 ADH196691:ADH196694 TL196691:TL196694 JP196691:JP196694 T196691:T196694 WWB131155:WWB131158 WMF131155:WMF131158 WCJ131155:WCJ131158 VSN131155:VSN131158 VIR131155:VIR131158 UYV131155:UYV131158 UOZ131155:UOZ131158 UFD131155:UFD131158 TVH131155:TVH131158 TLL131155:TLL131158 TBP131155:TBP131158 SRT131155:SRT131158 SHX131155:SHX131158 RYB131155:RYB131158 ROF131155:ROF131158 REJ131155:REJ131158 QUN131155:QUN131158 QKR131155:QKR131158 QAV131155:QAV131158 PQZ131155:PQZ131158 PHD131155:PHD131158 OXH131155:OXH131158 ONL131155:ONL131158 ODP131155:ODP131158 NTT131155:NTT131158 NJX131155:NJX131158 NAB131155:NAB131158 MQF131155:MQF131158 MGJ131155:MGJ131158 LWN131155:LWN131158 LMR131155:LMR131158 LCV131155:LCV131158 KSZ131155:KSZ131158 KJD131155:KJD131158 JZH131155:JZH131158 JPL131155:JPL131158 JFP131155:JFP131158 IVT131155:IVT131158 ILX131155:ILX131158 ICB131155:ICB131158 HSF131155:HSF131158 HIJ131155:HIJ131158 GYN131155:GYN131158 GOR131155:GOR131158 GEV131155:GEV131158 FUZ131155:FUZ131158 FLD131155:FLD131158 FBH131155:FBH131158 ERL131155:ERL131158 EHP131155:EHP131158 DXT131155:DXT131158 DNX131155:DNX131158 DEB131155:DEB131158 CUF131155:CUF131158 CKJ131155:CKJ131158 CAN131155:CAN131158 BQR131155:BQR131158 BGV131155:BGV131158 AWZ131155:AWZ131158 AND131155:AND131158 ADH131155:ADH131158 TL131155:TL131158 JP131155:JP131158 T131155:T131158 WWB65619:WWB65622 WMF65619:WMF65622 WCJ65619:WCJ65622 VSN65619:VSN65622 VIR65619:VIR65622 UYV65619:UYV65622 UOZ65619:UOZ65622 UFD65619:UFD65622 TVH65619:TVH65622 TLL65619:TLL65622 TBP65619:TBP65622 SRT65619:SRT65622 SHX65619:SHX65622 RYB65619:RYB65622 ROF65619:ROF65622 REJ65619:REJ65622 QUN65619:QUN65622 QKR65619:QKR65622 QAV65619:QAV65622 PQZ65619:PQZ65622 PHD65619:PHD65622 OXH65619:OXH65622 ONL65619:ONL65622 ODP65619:ODP65622 NTT65619:NTT65622 NJX65619:NJX65622 NAB65619:NAB65622 MQF65619:MQF65622 MGJ65619:MGJ65622 LWN65619:LWN65622 LMR65619:LMR65622 LCV65619:LCV65622 KSZ65619:KSZ65622 KJD65619:KJD65622 JZH65619:JZH65622 JPL65619:JPL65622 JFP65619:JFP65622 IVT65619:IVT65622 ILX65619:ILX65622 ICB65619:ICB65622 HSF65619:HSF65622 HIJ65619:HIJ65622 GYN65619:GYN65622 GOR65619:GOR65622 GEV65619:GEV65622 FUZ65619:FUZ65622 FLD65619:FLD65622 FBH65619:FBH65622 ERL65619:ERL65622 EHP65619:EHP65622 DXT65619:DXT65622 DNX65619:DNX65622 DEB65619:DEB65622 CUF65619:CUF65622 CKJ65619:CKJ65622 CAN65619:CAN65622 BQR65619:BQR65622 BGV65619:BGV65622 AWZ65619:AWZ65622 AND65619:AND65622 ADH65619:ADH65622 TL65619:TL65622 JP65619:JP65622 T65619:T65622 WWB83:WWB86 WMF83:WMF86 WCJ83:WCJ86 VSN83:VSN86 VIR83:VIR86 UYV83:UYV86 UOZ83:UOZ86 UFD83:UFD86 TVH83:TVH86 TLL83:TLL86 TBP83:TBP86 SRT83:SRT86 SHX83:SHX86 RYB83:RYB86 ROF83:ROF86 REJ83:REJ86 QUN83:QUN86 QKR83:QKR86 QAV83:QAV86 PQZ83:PQZ86 PHD83:PHD86 OXH83:OXH86 ONL83:ONL86 ODP83:ODP86 NTT83:NTT86 NJX83:NJX86 NAB83:NAB86 MQF83:MQF86 MGJ83:MGJ86 LWN83:LWN86 LMR83:LMR86 LCV83:LCV86 KSZ83:KSZ86 KJD83:KJD86 JZH83:JZH86 JPL83:JPL86 JFP83:JFP86 IVT83:IVT86 ILX83:ILX86 ICB83:ICB86 HSF83:HSF86 HIJ83:HIJ86 GYN83:GYN86 GOR83:GOR86 GEV83:GEV86 FUZ83:FUZ86 FLD83:FLD86 FBH83:FBH86 ERL83:ERL86 EHP83:EHP86 DXT83:DXT86 DNX83:DNX86 DEB83:DEB86 CUF83:CUF86 CKJ83:CKJ86 CAN83:CAN86 BQR83:BQR86 BGV83:BGV86 AWZ83:AWZ86 AND83:AND86 ADH83:ADH86 TL83:TL86 JP83:JP86 T83:T86 WVR983123:WVV983126 WLV983123:WLZ983126 WBZ983123:WCD983126 VSD983123:VSH983126 VIH983123:VIL983126 UYL983123:UYP983126 UOP983123:UOT983126 UET983123:UEX983126 TUX983123:TVB983126 TLB983123:TLF983126 TBF983123:TBJ983126 SRJ983123:SRN983126 SHN983123:SHR983126 RXR983123:RXV983126 RNV983123:RNZ983126 RDZ983123:RED983126 QUD983123:QUH983126 QKH983123:QKL983126 QAL983123:QAP983126 PQP983123:PQT983126 PGT983123:PGX983126 OWX983123:OXB983126 ONB983123:ONF983126 ODF983123:ODJ983126 NTJ983123:NTN983126 NJN983123:NJR983126 MZR983123:MZV983126 MPV983123:MPZ983126 MFZ983123:MGD983126 LWD983123:LWH983126 LMH983123:LML983126 LCL983123:LCP983126 KSP983123:KST983126 KIT983123:KIX983126 JYX983123:JZB983126 JPB983123:JPF983126 JFF983123:JFJ983126 IVJ983123:IVN983126 ILN983123:ILR983126 IBR983123:IBV983126 HRV983123:HRZ983126 HHZ983123:HID983126 GYD983123:GYH983126 GOH983123:GOL983126 GEL983123:GEP983126 FUP983123:FUT983126 FKT983123:FKX983126 FAX983123:FBB983126 ERB983123:ERF983126 EHF983123:EHJ983126 DXJ983123:DXN983126 DNN983123:DNR983126 DDR983123:DDV983126 CTV983123:CTZ983126 CJZ983123:CKD983126 CAD983123:CAH983126 BQH983123:BQL983126 BGL983123:BGP983126 AWP983123:AWT983126 AMT983123:AMX983126 ACX983123:ADB983126 TB983123:TF983126 JF983123:JJ983126 J983123:N983126 WVR917587:WVV917590 WLV917587:WLZ917590 WBZ917587:WCD917590 VSD917587:VSH917590 VIH917587:VIL917590 UYL917587:UYP917590 UOP917587:UOT917590 UET917587:UEX917590 TUX917587:TVB917590 TLB917587:TLF917590 TBF917587:TBJ917590 SRJ917587:SRN917590 SHN917587:SHR917590 RXR917587:RXV917590 RNV917587:RNZ917590 RDZ917587:RED917590 QUD917587:QUH917590 QKH917587:QKL917590 QAL917587:QAP917590 PQP917587:PQT917590 PGT917587:PGX917590 OWX917587:OXB917590 ONB917587:ONF917590 ODF917587:ODJ917590 NTJ917587:NTN917590 NJN917587:NJR917590 MZR917587:MZV917590 MPV917587:MPZ917590 MFZ917587:MGD917590 LWD917587:LWH917590 LMH917587:LML917590 LCL917587:LCP917590 KSP917587:KST917590 KIT917587:KIX917590 JYX917587:JZB917590 JPB917587:JPF917590 JFF917587:JFJ917590 IVJ917587:IVN917590 ILN917587:ILR917590 IBR917587:IBV917590 HRV917587:HRZ917590 HHZ917587:HID917590 GYD917587:GYH917590 GOH917587:GOL917590 GEL917587:GEP917590 FUP917587:FUT917590 FKT917587:FKX917590 FAX917587:FBB917590 ERB917587:ERF917590 EHF917587:EHJ917590 DXJ917587:DXN917590 DNN917587:DNR917590 DDR917587:DDV917590 CTV917587:CTZ917590 CJZ917587:CKD917590 CAD917587:CAH917590 BQH917587:BQL917590 BGL917587:BGP917590 AWP917587:AWT917590 AMT917587:AMX917590 ACX917587:ADB917590 TB917587:TF917590 JF917587:JJ917590 J917587:N917590 WVR852051:WVV852054 WLV852051:WLZ852054 WBZ852051:WCD852054 VSD852051:VSH852054 VIH852051:VIL852054 UYL852051:UYP852054 UOP852051:UOT852054 UET852051:UEX852054 TUX852051:TVB852054 TLB852051:TLF852054 TBF852051:TBJ852054 SRJ852051:SRN852054 SHN852051:SHR852054 RXR852051:RXV852054 RNV852051:RNZ852054 RDZ852051:RED852054 QUD852051:QUH852054 QKH852051:QKL852054 QAL852051:QAP852054 PQP852051:PQT852054 PGT852051:PGX852054 OWX852051:OXB852054 ONB852051:ONF852054 ODF852051:ODJ852054 NTJ852051:NTN852054 NJN852051:NJR852054 MZR852051:MZV852054 MPV852051:MPZ852054 MFZ852051:MGD852054 LWD852051:LWH852054 LMH852051:LML852054 LCL852051:LCP852054 KSP852051:KST852054 KIT852051:KIX852054 JYX852051:JZB852054 JPB852051:JPF852054 JFF852051:JFJ852054 IVJ852051:IVN852054 ILN852051:ILR852054 IBR852051:IBV852054 HRV852051:HRZ852054 HHZ852051:HID852054 GYD852051:GYH852054 GOH852051:GOL852054 GEL852051:GEP852054 FUP852051:FUT852054 FKT852051:FKX852054 FAX852051:FBB852054 ERB852051:ERF852054 EHF852051:EHJ852054 DXJ852051:DXN852054 DNN852051:DNR852054 DDR852051:DDV852054 CTV852051:CTZ852054 CJZ852051:CKD852054 CAD852051:CAH852054 BQH852051:BQL852054 BGL852051:BGP852054 AWP852051:AWT852054 AMT852051:AMX852054 ACX852051:ADB852054 TB852051:TF852054 JF852051:JJ852054 J852051:N852054 WVR786515:WVV786518 WLV786515:WLZ786518 WBZ786515:WCD786518 VSD786515:VSH786518 VIH786515:VIL786518 UYL786515:UYP786518 UOP786515:UOT786518 UET786515:UEX786518 TUX786515:TVB786518 TLB786515:TLF786518 TBF786515:TBJ786518 SRJ786515:SRN786518 SHN786515:SHR786518 RXR786515:RXV786518 RNV786515:RNZ786518 RDZ786515:RED786518 QUD786515:QUH786518 QKH786515:QKL786518 QAL786515:QAP786518 PQP786515:PQT786518 PGT786515:PGX786518 OWX786515:OXB786518 ONB786515:ONF786518 ODF786515:ODJ786518 NTJ786515:NTN786518 NJN786515:NJR786518 MZR786515:MZV786518 MPV786515:MPZ786518 MFZ786515:MGD786518 LWD786515:LWH786518 LMH786515:LML786518 LCL786515:LCP786518 KSP786515:KST786518 KIT786515:KIX786518 JYX786515:JZB786518 JPB786515:JPF786518 JFF786515:JFJ786518 IVJ786515:IVN786518 ILN786515:ILR786518 IBR786515:IBV786518 HRV786515:HRZ786518 HHZ786515:HID786518 GYD786515:GYH786518 GOH786515:GOL786518 GEL786515:GEP786518 FUP786515:FUT786518 FKT786515:FKX786518 FAX786515:FBB786518 ERB786515:ERF786518 EHF786515:EHJ786518 DXJ786515:DXN786518 DNN786515:DNR786518 DDR786515:DDV786518 CTV786515:CTZ786518 CJZ786515:CKD786518 CAD786515:CAH786518 BQH786515:BQL786518 BGL786515:BGP786518 AWP786515:AWT786518 AMT786515:AMX786518 ACX786515:ADB786518 TB786515:TF786518 JF786515:JJ786518 J786515:N786518 WVR720979:WVV720982 WLV720979:WLZ720982 WBZ720979:WCD720982 VSD720979:VSH720982 VIH720979:VIL720982 UYL720979:UYP720982 UOP720979:UOT720982 UET720979:UEX720982 TUX720979:TVB720982 TLB720979:TLF720982 TBF720979:TBJ720982 SRJ720979:SRN720982 SHN720979:SHR720982 RXR720979:RXV720982 RNV720979:RNZ720982 RDZ720979:RED720982 QUD720979:QUH720982 QKH720979:QKL720982 QAL720979:QAP720982 PQP720979:PQT720982 PGT720979:PGX720982 OWX720979:OXB720982 ONB720979:ONF720982 ODF720979:ODJ720982 NTJ720979:NTN720982 NJN720979:NJR720982 MZR720979:MZV720982 MPV720979:MPZ720982 MFZ720979:MGD720982 LWD720979:LWH720982 LMH720979:LML720982 LCL720979:LCP720982 KSP720979:KST720982 KIT720979:KIX720982 JYX720979:JZB720982 JPB720979:JPF720982 JFF720979:JFJ720982 IVJ720979:IVN720982 ILN720979:ILR720982 IBR720979:IBV720982 HRV720979:HRZ720982 HHZ720979:HID720982 GYD720979:GYH720982 GOH720979:GOL720982 GEL720979:GEP720982 FUP720979:FUT720982 FKT720979:FKX720982 FAX720979:FBB720982 ERB720979:ERF720982 EHF720979:EHJ720982 DXJ720979:DXN720982 DNN720979:DNR720982 DDR720979:DDV720982 CTV720979:CTZ720982 CJZ720979:CKD720982 CAD720979:CAH720982 BQH720979:BQL720982 BGL720979:BGP720982 AWP720979:AWT720982 AMT720979:AMX720982 ACX720979:ADB720982 TB720979:TF720982 JF720979:JJ720982 J720979:N720982 WVR655443:WVV655446 WLV655443:WLZ655446 WBZ655443:WCD655446 VSD655443:VSH655446 VIH655443:VIL655446 UYL655443:UYP655446 UOP655443:UOT655446 UET655443:UEX655446 TUX655443:TVB655446 TLB655443:TLF655446 TBF655443:TBJ655446 SRJ655443:SRN655446 SHN655443:SHR655446 RXR655443:RXV655446 RNV655443:RNZ655446 RDZ655443:RED655446 QUD655443:QUH655446 QKH655443:QKL655446 QAL655443:QAP655446 PQP655443:PQT655446 PGT655443:PGX655446 OWX655443:OXB655446 ONB655443:ONF655446 ODF655443:ODJ655446 NTJ655443:NTN655446 NJN655443:NJR655446 MZR655443:MZV655446 MPV655443:MPZ655446 MFZ655443:MGD655446 LWD655443:LWH655446 LMH655443:LML655446 LCL655443:LCP655446 KSP655443:KST655446 KIT655443:KIX655446 JYX655443:JZB655446 JPB655443:JPF655446 JFF655443:JFJ655446 IVJ655443:IVN655446 ILN655443:ILR655446 IBR655443:IBV655446 HRV655443:HRZ655446 HHZ655443:HID655446 GYD655443:GYH655446 GOH655443:GOL655446 GEL655443:GEP655446 FUP655443:FUT655446 FKT655443:FKX655446 FAX655443:FBB655446 ERB655443:ERF655446 EHF655443:EHJ655446 DXJ655443:DXN655446 DNN655443:DNR655446 DDR655443:DDV655446 CTV655443:CTZ655446 CJZ655443:CKD655446 CAD655443:CAH655446 BQH655443:BQL655446 BGL655443:BGP655446 AWP655443:AWT655446 AMT655443:AMX655446 ACX655443:ADB655446 TB655443:TF655446 JF655443:JJ655446 J655443:N655446 WVR589907:WVV589910 WLV589907:WLZ589910 WBZ589907:WCD589910 VSD589907:VSH589910 VIH589907:VIL589910 UYL589907:UYP589910 UOP589907:UOT589910 UET589907:UEX589910 TUX589907:TVB589910 TLB589907:TLF589910 TBF589907:TBJ589910 SRJ589907:SRN589910 SHN589907:SHR589910 RXR589907:RXV589910 RNV589907:RNZ589910 RDZ589907:RED589910 QUD589907:QUH589910 QKH589907:QKL589910 QAL589907:QAP589910 PQP589907:PQT589910 PGT589907:PGX589910 OWX589907:OXB589910 ONB589907:ONF589910 ODF589907:ODJ589910 NTJ589907:NTN589910 NJN589907:NJR589910 MZR589907:MZV589910 MPV589907:MPZ589910 MFZ589907:MGD589910 LWD589907:LWH589910 LMH589907:LML589910 LCL589907:LCP589910 KSP589907:KST589910 KIT589907:KIX589910 JYX589907:JZB589910 JPB589907:JPF589910 JFF589907:JFJ589910 IVJ589907:IVN589910 ILN589907:ILR589910 IBR589907:IBV589910 HRV589907:HRZ589910 HHZ589907:HID589910 GYD589907:GYH589910 GOH589907:GOL589910 GEL589907:GEP589910 FUP589907:FUT589910 FKT589907:FKX589910 FAX589907:FBB589910 ERB589907:ERF589910 EHF589907:EHJ589910 DXJ589907:DXN589910 DNN589907:DNR589910 DDR589907:DDV589910 CTV589907:CTZ589910 CJZ589907:CKD589910 CAD589907:CAH589910 BQH589907:BQL589910 BGL589907:BGP589910 AWP589907:AWT589910 AMT589907:AMX589910 ACX589907:ADB589910 TB589907:TF589910 JF589907:JJ589910 J589907:N589910 WVR524371:WVV524374 WLV524371:WLZ524374 WBZ524371:WCD524374 VSD524371:VSH524374 VIH524371:VIL524374 UYL524371:UYP524374 UOP524371:UOT524374 UET524371:UEX524374 TUX524371:TVB524374 TLB524371:TLF524374 TBF524371:TBJ524374 SRJ524371:SRN524374 SHN524371:SHR524374 RXR524371:RXV524374 RNV524371:RNZ524374 RDZ524371:RED524374 QUD524371:QUH524374 QKH524371:QKL524374 QAL524371:QAP524374 PQP524371:PQT524374 PGT524371:PGX524374 OWX524371:OXB524374 ONB524371:ONF524374 ODF524371:ODJ524374 NTJ524371:NTN524374 NJN524371:NJR524374 MZR524371:MZV524374 MPV524371:MPZ524374 MFZ524371:MGD524374 LWD524371:LWH524374 LMH524371:LML524374 LCL524371:LCP524374 KSP524371:KST524374 KIT524371:KIX524374 JYX524371:JZB524374 JPB524371:JPF524374 JFF524371:JFJ524374 IVJ524371:IVN524374 ILN524371:ILR524374 IBR524371:IBV524374 HRV524371:HRZ524374 HHZ524371:HID524374 GYD524371:GYH524374 GOH524371:GOL524374 GEL524371:GEP524374 FUP524371:FUT524374 FKT524371:FKX524374 FAX524371:FBB524374 ERB524371:ERF524374 EHF524371:EHJ524374 DXJ524371:DXN524374 DNN524371:DNR524374 DDR524371:DDV524374 CTV524371:CTZ524374 CJZ524371:CKD524374 CAD524371:CAH524374 BQH524371:BQL524374 BGL524371:BGP524374 AWP524371:AWT524374 AMT524371:AMX524374 ACX524371:ADB524374 TB524371:TF524374 JF524371:JJ524374 J524371:N524374 WVR458835:WVV458838 WLV458835:WLZ458838 WBZ458835:WCD458838 VSD458835:VSH458838 VIH458835:VIL458838 UYL458835:UYP458838 UOP458835:UOT458838 UET458835:UEX458838 TUX458835:TVB458838 TLB458835:TLF458838 TBF458835:TBJ458838 SRJ458835:SRN458838 SHN458835:SHR458838 RXR458835:RXV458838 RNV458835:RNZ458838 RDZ458835:RED458838 QUD458835:QUH458838 QKH458835:QKL458838 QAL458835:QAP458838 PQP458835:PQT458838 PGT458835:PGX458838 OWX458835:OXB458838 ONB458835:ONF458838 ODF458835:ODJ458838 NTJ458835:NTN458838 NJN458835:NJR458838 MZR458835:MZV458838 MPV458835:MPZ458838 MFZ458835:MGD458838 LWD458835:LWH458838 LMH458835:LML458838 LCL458835:LCP458838 KSP458835:KST458838 KIT458835:KIX458838 JYX458835:JZB458838 JPB458835:JPF458838 JFF458835:JFJ458838 IVJ458835:IVN458838 ILN458835:ILR458838 IBR458835:IBV458838 HRV458835:HRZ458838 HHZ458835:HID458838 GYD458835:GYH458838 GOH458835:GOL458838 GEL458835:GEP458838 FUP458835:FUT458838 FKT458835:FKX458838 FAX458835:FBB458838 ERB458835:ERF458838 EHF458835:EHJ458838 DXJ458835:DXN458838 DNN458835:DNR458838 DDR458835:DDV458838 CTV458835:CTZ458838 CJZ458835:CKD458838 CAD458835:CAH458838 BQH458835:BQL458838 BGL458835:BGP458838 AWP458835:AWT458838 AMT458835:AMX458838 ACX458835:ADB458838 TB458835:TF458838 JF458835:JJ458838 J458835:N458838 WVR393299:WVV393302 WLV393299:WLZ393302 WBZ393299:WCD393302 VSD393299:VSH393302 VIH393299:VIL393302 UYL393299:UYP393302 UOP393299:UOT393302 UET393299:UEX393302 TUX393299:TVB393302 TLB393299:TLF393302 TBF393299:TBJ393302 SRJ393299:SRN393302 SHN393299:SHR393302 RXR393299:RXV393302 RNV393299:RNZ393302 RDZ393299:RED393302 QUD393299:QUH393302 QKH393299:QKL393302 QAL393299:QAP393302 PQP393299:PQT393302 PGT393299:PGX393302 OWX393299:OXB393302 ONB393299:ONF393302 ODF393299:ODJ393302 NTJ393299:NTN393302 NJN393299:NJR393302 MZR393299:MZV393302 MPV393299:MPZ393302 MFZ393299:MGD393302 LWD393299:LWH393302 LMH393299:LML393302 LCL393299:LCP393302 KSP393299:KST393302 KIT393299:KIX393302 JYX393299:JZB393302 JPB393299:JPF393302 JFF393299:JFJ393302 IVJ393299:IVN393302 ILN393299:ILR393302 IBR393299:IBV393302 HRV393299:HRZ393302 HHZ393299:HID393302 GYD393299:GYH393302 GOH393299:GOL393302 GEL393299:GEP393302 FUP393299:FUT393302 FKT393299:FKX393302 FAX393299:FBB393302 ERB393299:ERF393302 EHF393299:EHJ393302 DXJ393299:DXN393302 DNN393299:DNR393302 DDR393299:DDV393302 CTV393299:CTZ393302 CJZ393299:CKD393302 CAD393299:CAH393302 BQH393299:BQL393302 BGL393299:BGP393302 AWP393299:AWT393302 AMT393299:AMX393302 ACX393299:ADB393302 TB393299:TF393302 JF393299:JJ393302 J393299:N393302 WVR327763:WVV327766 WLV327763:WLZ327766 WBZ327763:WCD327766 VSD327763:VSH327766 VIH327763:VIL327766 UYL327763:UYP327766 UOP327763:UOT327766 UET327763:UEX327766 TUX327763:TVB327766 TLB327763:TLF327766 TBF327763:TBJ327766 SRJ327763:SRN327766 SHN327763:SHR327766 RXR327763:RXV327766 RNV327763:RNZ327766 RDZ327763:RED327766 QUD327763:QUH327766 QKH327763:QKL327766 QAL327763:QAP327766 PQP327763:PQT327766 PGT327763:PGX327766 OWX327763:OXB327766 ONB327763:ONF327766 ODF327763:ODJ327766 NTJ327763:NTN327766 NJN327763:NJR327766 MZR327763:MZV327766 MPV327763:MPZ327766 MFZ327763:MGD327766 LWD327763:LWH327766 LMH327763:LML327766 LCL327763:LCP327766 KSP327763:KST327766 KIT327763:KIX327766 JYX327763:JZB327766 JPB327763:JPF327766 JFF327763:JFJ327766 IVJ327763:IVN327766 ILN327763:ILR327766 IBR327763:IBV327766 HRV327763:HRZ327766 HHZ327763:HID327766 GYD327763:GYH327766 GOH327763:GOL327766 GEL327763:GEP327766 FUP327763:FUT327766 FKT327763:FKX327766 FAX327763:FBB327766 ERB327763:ERF327766 EHF327763:EHJ327766 DXJ327763:DXN327766 DNN327763:DNR327766 DDR327763:DDV327766 CTV327763:CTZ327766 CJZ327763:CKD327766 CAD327763:CAH327766 BQH327763:BQL327766 BGL327763:BGP327766 AWP327763:AWT327766 AMT327763:AMX327766 ACX327763:ADB327766 TB327763:TF327766 JF327763:JJ327766 J327763:N327766 WVR262227:WVV262230 WLV262227:WLZ262230 WBZ262227:WCD262230 VSD262227:VSH262230 VIH262227:VIL262230 UYL262227:UYP262230 UOP262227:UOT262230 UET262227:UEX262230 TUX262227:TVB262230 TLB262227:TLF262230 TBF262227:TBJ262230 SRJ262227:SRN262230 SHN262227:SHR262230 RXR262227:RXV262230 RNV262227:RNZ262230 RDZ262227:RED262230 QUD262227:QUH262230 QKH262227:QKL262230 QAL262227:QAP262230 PQP262227:PQT262230 PGT262227:PGX262230 OWX262227:OXB262230 ONB262227:ONF262230 ODF262227:ODJ262230 NTJ262227:NTN262230 NJN262227:NJR262230 MZR262227:MZV262230 MPV262227:MPZ262230 MFZ262227:MGD262230 LWD262227:LWH262230 LMH262227:LML262230 LCL262227:LCP262230 KSP262227:KST262230 KIT262227:KIX262230 JYX262227:JZB262230 JPB262227:JPF262230 JFF262227:JFJ262230 IVJ262227:IVN262230 ILN262227:ILR262230 IBR262227:IBV262230 HRV262227:HRZ262230 HHZ262227:HID262230 GYD262227:GYH262230 GOH262227:GOL262230 GEL262227:GEP262230 FUP262227:FUT262230 FKT262227:FKX262230 FAX262227:FBB262230 ERB262227:ERF262230 EHF262227:EHJ262230 DXJ262227:DXN262230 DNN262227:DNR262230 DDR262227:DDV262230 CTV262227:CTZ262230 CJZ262227:CKD262230 CAD262227:CAH262230 BQH262227:BQL262230 BGL262227:BGP262230 AWP262227:AWT262230 AMT262227:AMX262230 ACX262227:ADB262230 TB262227:TF262230 JF262227:JJ262230 J262227:N262230 WVR196691:WVV196694 WLV196691:WLZ196694 WBZ196691:WCD196694 VSD196691:VSH196694 VIH196691:VIL196694 UYL196691:UYP196694 UOP196691:UOT196694 UET196691:UEX196694 TUX196691:TVB196694 TLB196691:TLF196694 TBF196691:TBJ196694 SRJ196691:SRN196694 SHN196691:SHR196694 RXR196691:RXV196694 RNV196691:RNZ196694 RDZ196691:RED196694 QUD196691:QUH196694 QKH196691:QKL196694 QAL196691:QAP196694 PQP196691:PQT196694 PGT196691:PGX196694 OWX196691:OXB196694 ONB196691:ONF196694 ODF196691:ODJ196694 NTJ196691:NTN196694 NJN196691:NJR196694 MZR196691:MZV196694 MPV196691:MPZ196694 MFZ196691:MGD196694 LWD196691:LWH196694 LMH196691:LML196694 LCL196691:LCP196694 KSP196691:KST196694 KIT196691:KIX196694 JYX196691:JZB196694 JPB196691:JPF196694 JFF196691:JFJ196694 IVJ196691:IVN196694 ILN196691:ILR196694 IBR196691:IBV196694 HRV196691:HRZ196694 HHZ196691:HID196694 GYD196691:GYH196694 GOH196691:GOL196694 GEL196691:GEP196694 FUP196691:FUT196694 FKT196691:FKX196694 FAX196691:FBB196694 ERB196691:ERF196694 EHF196691:EHJ196694 DXJ196691:DXN196694 DNN196691:DNR196694 DDR196691:DDV196694 CTV196691:CTZ196694 CJZ196691:CKD196694 CAD196691:CAH196694 BQH196691:BQL196694 BGL196691:BGP196694 AWP196691:AWT196694 AMT196691:AMX196694 ACX196691:ADB196694 TB196691:TF196694 JF196691:JJ196694 J196691:N196694 WVR131155:WVV131158 WLV131155:WLZ131158 WBZ131155:WCD131158 VSD131155:VSH131158 VIH131155:VIL131158 UYL131155:UYP131158 UOP131155:UOT131158 UET131155:UEX131158 TUX131155:TVB131158 TLB131155:TLF131158 TBF131155:TBJ131158 SRJ131155:SRN131158 SHN131155:SHR131158 RXR131155:RXV131158 RNV131155:RNZ131158 RDZ131155:RED131158 QUD131155:QUH131158 QKH131155:QKL131158 QAL131155:QAP131158 PQP131155:PQT131158 PGT131155:PGX131158 OWX131155:OXB131158 ONB131155:ONF131158 ODF131155:ODJ131158 NTJ131155:NTN131158 NJN131155:NJR131158 MZR131155:MZV131158 MPV131155:MPZ131158 MFZ131155:MGD131158 LWD131155:LWH131158 LMH131155:LML131158 LCL131155:LCP131158 KSP131155:KST131158 KIT131155:KIX131158 JYX131155:JZB131158 JPB131155:JPF131158 JFF131155:JFJ131158 IVJ131155:IVN131158 ILN131155:ILR131158 IBR131155:IBV131158 HRV131155:HRZ131158 HHZ131155:HID131158 GYD131155:GYH131158 GOH131155:GOL131158 GEL131155:GEP131158 FUP131155:FUT131158 FKT131155:FKX131158 FAX131155:FBB131158 ERB131155:ERF131158 EHF131155:EHJ131158 DXJ131155:DXN131158 DNN131155:DNR131158 DDR131155:DDV131158 CTV131155:CTZ131158 CJZ131155:CKD131158 CAD131155:CAH131158 BQH131155:BQL131158 BGL131155:BGP131158 AWP131155:AWT131158 AMT131155:AMX131158 ACX131155:ADB131158 TB131155:TF131158 JF131155:JJ131158 J131155:N131158 WVR65619:WVV65622 WLV65619:WLZ65622 WBZ65619:WCD65622 VSD65619:VSH65622 VIH65619:VIL65622 UYL65619:UYP65622 UOP65619:UOT65622 UET65619:UEX65622 TUX65619:TVB65622 TLB65619:TLF65622 TBF65619:TBJ65622 SRJ65619:SRN65622 SHN65619:SHR65622 RXR65619:RXV65622 RNV65619:RNZ65622 RDZ65619:RED65622 QUD65619:QUH65622 QKH65619:QKL65622 QAL65619:QAP65622 PQP65619:PQT65622 PGT65619:PGX65622 OWX65619:OXB65622 ONB65619:ONF65622 ODF65619:ODJ65622 NTJ65619:NTN65622 NJN65619:NJR65622 MZR65619:MZV65622 MPV65619:MPZ65622 MFZ65619:MGD65622 LWD65619:LWH65622 LMH65619:LML65622 LCL65619:LCP65622 KSP65619:KST65622 KIT65619:KIX65622 JYX65619:JZB65622 JPB65619:JPF65622 JFF65619:JFJ65622 IVJ65619:IVN65622 ILN65619:ILR65622 IBR65619:IBV65622 HRV65619:HRZ65622 HHZ65619:HID65622 GYD65619:GYH65622 GOH65619:GOL65622 GEL65619:GEP65622 FUP65619:FUT65622 FKT65619:FKX65622 FAX65619:FBB65622 ERB65619:ERF65622 EHF65619:EHJ65622 DXJ65619:DXN65622 DNN65619:DNR65622 DDR65619:DDV65622 CTV65619:CTZ65622 CJZ65619:CKD65622 CAD65619:CAH65622 BQH65619:BQL65622 BGL65619:BGP65622 AWP65619:AWT65622 AMT65619:AMX65622 ACX65619:ADB65622 TB65619:TF65622 JF65619:JJ65622 J65619:N65622 WVR83:WVV86 WLV83:WLZ86 WBZ83:WCD86 VSD83:VSH86 VIH83:VIL86 UYL83:UYP86 UOP83:UOT86 UET83:UEX86 TUX83:TVB86 TLB83:TLF86 TBF83:TBJ86 SRJ83:SRN86 SHN83:SHR86 RXR83:RXV86 RNV83:RNZ86 RDZ83:RED86 QUD83:QUH86 QKH83:QKL86 QAL83:QAP86 PQP83:PQT86 PGT83:PGX86 OWX83:OXB86 ONB83:ONF86 ODF83:ODJ86 NTJ83:NTN86 NJN83:NJR86 MZR83:MZV86 MPV83:MPZ86 MFZ83:MGD86 LWD83:LWH86 LMH83:LML86 LCL83:LCP86 KSP83:KST86 KIT83:KIX86 JYX83:JZB86 JPB83:JPF86 JFF83:JFJ86 IVJ83:IVN86 ILN83:ILR86 IBR83:IBV86 HRV83:HRZ86 HHZ83:HID86 GYD83:GYH86 GOH83:GOL86 GEL83:GEP86 FUP83:FUT86 FKT83:FKX86 FAX83:FBB86 ERB83:ERF86 EHF83:EHJ86 DXJ83:DXN86 DNN83:DNR86 DDR83:DDV86 CTV83:CTZ86 CJZ83:CKD86 CAD83:CAH86 BQH83:BQL86 BGL83:BGP86 AWP83:AWT86 AMT83:AMX86 ACX83:ADB86 TB83:TF86 JF83:JJ86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appointment sheet</dc:title>
  <dc:creator/>
  <cp:lastModifiedBy/>
  <dcterms:created xsi:type="dcterms:W3CDTF">2006-09-16T00:00:00Z</dcterms:created>
  <dcterms:modified xsi:type="dcterms:W3CDTF">2012-07-05T12:01:48Z</dcterms:modified>
</cp:coreProperties>
</file>