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okesh/Desktop/WIS Dropbox/Boron-Cluster_Dihydrogen/"/>
    </mc:Choice>
  </mc:AlternateContent>
  <xr:revisionPtr revIDLastSave="0" documentId="13_ncr:1_{BAB1292D-1DEE-CB46-998E-48A9C50AE97F}" xr6:coauthVersionLast="47" xr6:coauthVersionMax="47" xr10:uidLastSave="{00000000-0000-0000-0000-000000000000}"/>
  <bookViews>
    <workbookView xWindow="0" yWindow="500" windowWidth="28800" windowHeight="14620" xr2:uid="{8C4E691B-9D38-AC40-BD48-F28311B645B7}"/>
  </bookViews>
  <sheets>
    <sheet name="WFT" sheetId="4" r:id="rId1"/>
    <sheet name="LNO-CCSDt" sheetId="13" r:id="rId2"/>
    <sheet name="PNO-LCCSDt" sheetId="14" r:id="rId3"/>
    <sheet name="DLPNO-CCSDt1" sheetId="15" r:id="rId4"/>
    <sheet name="DFT" sheetId="12" r:id="rId5"/>
  </sheets>
  <definedNames>
    <definedName name="solver_adj" localSheetId="3" hidden="1">'DLPNO-CCSDt1'!$BA$1</definedName>
    <definedName name="solver_adj" localSheetId="1" hidden="1">'LNO-CCSDt'!$AX$1</definedName>
    <definedName name="solver_adj" localSheetId="2" hidden="1">'PNO-LCCSDt'!$AD$1</definedName>
    <definedName name="solver_adj" localSheetId="0" hidden="1">WFT!$BL$1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opt" localSheetId="3" hidden="1">'DLPNO-CCSDt1'!$AB$3</definedName>
    <definedName name="solver_opt" localSheetId="1" hidden="1">'LNO-CCSDt'!$AA$3</definedName>
    <definedName name="solver_opt" localSheetId="2" hidden="1">'PNO-LCCSDt'!$Q$3</definedName>
    <definedName name="solver_opt" localSheetId="0" hidden="1">WFT!$BL$4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2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15" l="1"/>
  <c r="AJ1" i="15"/>
  <c r="AN1" i="15"/>
  <c r="AO1" i="15"/>
  <c r="AS1" i="15"/>
  <c r="AT1" i="15"/>
  <c r="J2" i="15"/>
  <c r="K2" i="15"/>
  <c r="O2" i="15"/>
  <c r="P2" i="15"/>
  <c r="R2" i="15"/>
  <c r="T2" i="15"/>
  <c r="U2" i="15"/>
  <c r="V2" i="15"/>
  <c r="W2" i="15"/>
  <c r="X2" i="15"/>
  <c r="Y2" i="15"/>
  <c r="Z2" i="15"/>
  <c r="AB2" i="15"/>
  <c r="H17" i="15"/>
  <c r="I17" i="15"/>
  <c r="J17" i="15"/>
  <c r="K17" i="15"/>
  <c r="L17" i="15"/>
  <c r="M17" i="15"/>
  <c r="O17" i="15"/>
  <c r="P17" i="15"/>
  <c r="Q17" i="15"/>
  <c r="T17" i="15"/>
  <c r="U17" i="15"/>
  <c r="V17" i="15"/>
  <c r="W17" i="15"/>
  <c r="X17" i="15"/>
  <c r="Y17" i="15"/>
  <c r="Z17" i="15"/>
  <c r="AB17" i="15"/>
  <c r="AF17" i="15"/>
  <c r="AG17" i="15"/>
  <c r="H2" i="15" s="1"/>
  <c r="AH17" i="15"/>
  <c r="I2" i="15" s="1"/>
  <c r="AK17" i="15"/>
  <c r="L2" i="15" s="1"/>
  <c r="AL17" i="15"/>
  <c r="M2" i="15" s="1"/>
  <c r="AM17" i="15"/>
  <c r="AP17" i="15"/>
  <c r="Q2" i="15" s="1"/>
  <c r="AQ17" i="15"/>
  <c r="R17" i="15" s="1"/>
  <c r="AR17" i="15"/>
  <c r="AZ17" i="15"/>
  <c r="I18" i="15"/>
  <c r="L18" i="15"/>
  <c r="M18" i="15"/>
  <c r="P18" i="15"/>
  <c r="Q18" i="15"/>
  <c r="R18" i="15"/>
  <c r="V18" i="15"/>
  <c r="AF18" i="15"/>
  <c r="AG18" i="15"/>
  <c r="AH18" i="15"/>
  <c r="AK18" i="15"/>
  <c r="AL18" i="15"/>
  <c r="AM18" i="15"/>
  <c r="AN18" i="15"/>
  <c r="AO18" i="15"/>
  <c r="AP18" i="15"/>
  <c r="AQ18" i="15"/>
  <c r="AR18" i="15"/>
  <c r="AU18" i="15"/>
  <c r="AZ18" i="15"/>
  <c r="H19" i="15"/>
  <c r="I19" i="15"/>
  <c r="M19" i="15"/>
  <c r="Q19" i="15"/>
  <c r="R19" i="15"/>
  <c r="V19" i="15"/>
  <c r="AF19" i="15"/>
  <c r="AG19" i="15"/>
  <c r="AH19" i="15"/>
  <c r="AJ19" i="15"/>
  <c r="AK19" i="15"/>
  <c r="AU19" i="15" s="1"/>
  <c r="AL19" i="15"/>
  <c r="AM19" i="15"/>
  <c r="AN19" i="15"/>
  <c r="AP19" i="15"/>
  <c r="AQ19" i="15"/>
  <c r="AV19" i="15" s="1"/>
  <c r="AR19" i="15"/>
  <c r="AS19" i="15"/>
  <c r="AZ19" i="15"/>
  <c r="H20" i="15"/>
  <c r="I20" i="15"/>
  <c r="L20" i="15"/>
  <c r="M20" i="15"/>
  <c r="Q20" i="15"/>
  <c r="V20" i="15"/>
  <c r="AF20" i="15"/>
  <c r="G20" i="15" s="1"/>
  <c r="AG20" i="15"/>
  <c r="AH20" i="15"/>
  <c r="AI20" i="15"/>
  <c r="AJ20" i="15"/>
  <c r="K20" i="15" s="1"/>
  <c r="AK20" i="15"/>
  <c r="AL20" i="15"/>
  <c r="AM20" i="15"/>
  <c r="AN20" i="15"/>
  <c r="O20" i="15" s="1"/>
  <c r="AP20" i="15"/>
  <c r="AQ20" i="15"/>
  <c r="AR20" i="15"/>
  <c r="AU20" i="15"/>
  <c r="AV20" i="15"/>
  <c r="AZ20" i="15"/>
  <c r="AA20" i="15" s="1"/>
  <c r="H21" i="15"/>
  <c r="I21" i="15"/>
  <c r="J21" i="15"/>
  <c r="L21" i="15"/>
  <c r="M21" i="15"/>
  <c r="Q21" i="15"/>
  <c r="R21" i="15"/>
  <c r="AF21" i="15"/>
  <c r="AG21" i="15"/>
  <c r="AH21" i="15"/>
  <c r="AI21" i="15"/>
  <c r="AJ21" i="15"/>
  <c r="AK21" i="15"/>
  <c r="AL21" i="15"/>
  <c r="AM21" i="15"/>
  <c r="AP21" i="15"/>
  <c r="AQ21" i="15"/>
  <c r="AS21" i="15" s="1"/>
  <c r="AR21" i="15"/>
  <c r="AZ21" i="15"/>
  <c r="I22" i="15"/>
  <c r="L22" i="15"/>
  <c r="M22" i="15"/>
  <c r="P22" i="15"/>
  <c r="Q22" i="15"/>
  <c r="R22" i="15"/>
  <c r="AF22" i="15"/>
  <c r="G22" i="15" s="1"/>
  <c r="AG22" i="15"/>
  <c r="AH22" i="15"/>
  <c r="AK22" i="15"/>
  <c r="AL22" i="15"/>
  <c r="AM22" i="15"/>
  <c r="AN22" i="15"/>
  <c r="AO22" i="15"/>
  <c r="AP22" i="15"/>
  <c r="AQ22" i="15"/>
  <c r="AS22" i="15" s="1"/>
  <c r="AR22" i="15"/>
  <c r="AU22" i="15"/>
  <c r="AV22" i="15"/>
  <c r="W22" i="15" s="1"/>
  <c r="AW22" i="15"/>
  <c r="X22" i="15" s="1"/>
  <c r="AZ22" i="15"/>
  <c r="AA22" i="15" s="1"/>
  <c r="H23" i="15"/>
  <c r="I23" i="15"/>
  <c r="M23" i="15"/>
  <c r="N23" i="15"/>
  <c r="Q23" i="15"/>
  <c r="R23" i="15"/>
  <c r="AF23" i="15"/>
  <c r="AG23" i="15"/>
  <c r="AH23" i="15"/>
  <c r="AJ23" i="15"/>
  <c r="AK23" i="15"/>
  <c r="AL23" i="15"/>
  <c r="AM23" i="15"/>
  <c r="AP23" i="15"/>
  <c r="AQ23" i="15"/>
  <c r="AS23" i="15" s="1"/>
  <c r="AR23" i="15"/>
  <c r="AV23" i="15"/>
  <c r="AW23" i="15"/>
  <c r="AZ23" i="15"/>
  <c r="I24" i="15"/>
  <c r="L24" i="15"/>
  <c r="M24" i="15"/>
  <c r="Q24" i="15"/>
  <c r="AF24" i="15"/>
  <c r="G24" i="15" s="1"/>
  <c r="AG24" i="15"/>
  <c r="AH24" i="15"/>
  <c r="AI24" i="15"/>
  <c r="AK24" i="15"/>
  <c r="AL24" i="15"/>
  <c r="AM24" i="15"/>
  <c r="AN24" i="15"/>
  <c r="AO24" i="15"/>
  <c r="AP24" i="15"/>
  <c r="AQ24" i="15"/>
  <c r="AR24" i="15"/>
  <c r="AU24" i="15"/>
  <c r="AZ24" i="15"/>
  <c r="AA24" i="15" s="1"/>
  <c r="H25" i="15"/>
  <c r="I25" i="15"/>
  <c r="M25" i="15"/>
  <c r="N25" i="15"/>
  <c r="Q25" i="15"/>
  <c r="AF25" i="15"/>
  <c r="AG25" i="15"/>
  <c r="AH25" i="15"/>
  <c r="AJ25" i="15"/>
  <c r="AK25" i="15"/>
  <c r="AL25" i="15"/>
  <c r="AM25" i="15"/>
  <c r="AO25" i="15" s="1"/>
  <c r="P25" i="15" s="1"/>
  <c r="AN25" i="15"/>
  <c r="AP25" i="15"/>
  <c r="AQ25" i="15"/>
  <c r="AR25" i="15"/>
  <c r="AZ25" i="15"/>
  <c r="H26" i="15"/>
  <c r="I26" i="15"/>
  <c r="L26" i="15"/>
  <c r="M26" i="15"/>
  <c r="Q26" i="15"/>
  <c r="V26" i="15"/>
  <c r="AF26" i="15"/>
  <c r="G26" i="15" s="1"/>
  <c r="AG26" i="15"/>
  <c r="AH26" i="15"/>
  <c r="AI26" i="15"/>
  <c r="AJ26" i="15"/>
  <c r="K26" i="15" s="1"/>
  <c r="AK26" i="15"/>
  <c r="AL26" i="15"/>
  <c r="AM26" i="15"/>
  <c r="AN26" i="15"/>
  <c r="O26" i="15" s="1"/>
  <c r="AP26" i="15"/>
  <c r="AQ26" i="15"/>
  <c r="AR26" i="15"/>
  <c r="AU26" i="15"/>
  <c r="AV26" i="15"/>
  <c r="W26" i="15" s="1"/>
  <c r="AZ26" i="15"/>
  <c r="AA26" i="15" s="1"/>
  <c r="H27" i="15"/>
  <c r="I27" i="15"/>
  <c r="L27" i="15"/>
  <c r="M27" i="15"/>
  <c r="Q27" i="15"/>
  <c r="AF27" i="15"/>
  <c r="AG27" i="15"/>
  <c r="AH27" i="15"/>
  <c r="AJ27" i="15"/>
  <c r="K27" i="15" s="1"/>
  <c r="AK27" i="15"/>
  <c r="AU27" i="15" s="1"/>
  <c r="V27" i="15" s="1"/>
  <c r="AL27" i="15"/>
  <c r="AM27" i="15"/>
  <c r="AN27" i="15"/>
  <c r="O27" i="15" s="1"/>
  <c r="AP27" i="15"/>
  <c r="AQ27" i="15"/>
  <c r="R27" i="15" s="1"/>
  <c r="AR27" i="15"/>
  <c r="AS27" i="15"/>
  <c r="AV27" i="15"/>
  <c r="W27" i="15" s="1"/>
  <c r="AW27" i="15"/>
  <c r="X27" i="15" s="1"/>
  <c r="AZ27" i="15"/>
  <c r="AA27" i="15" s="1"/>
  <c r="I28" i="15"/>
  <c r="L28" i="15"/>
  <c r="M28" i="15"/>
  <c r="Q28" i="15"/>
  <c r="R28" i="15"/>
  <c r="T28" i="15"/>
  <c r="V28" i="15"/>
  <c r="AF28" i="15"/>
  <c r="G28" i="15" s="1"/>
  <c r="AG28" i="15"/>
  <c r="AH28" i="15"/>
  <c r="AI28" i="15"/>
  <c r="AK28" i="15"/>
  <c r="AL28" i="15"/>
  <c r="AM28" i="15"/>
  <c r="N28" i="15" s="1"/>
  <c r="AN28" i="15"/>
  <c r="O28" i="15" s="1"/>
  <c r="AP28" i="15"/>
  <c r="AQ28" i="15"/>
  <c r="AS28" i="15" s="1"/>
  <c r="AR28" i="15"/>
  <c r="AU28" i="15"/>
  <c r="AV28" i="15"/>
  <c r="W28" i="15" s="1"/>
  <c r="AZ28" i="15"/>
  <c r="AA28" i="15" s="1"/>
  <c r="H29" i="15"/>
  <c r="I29" i="15"/>
  <c r="L29" i="15"/>
  <c r="M29" i="15"/>
  <c r="Q29" i="15"/>
  <c r="V29" i="15"/>
  <c r="AF29" i="15"/>
  <c r="AG29" i="15"/>
  <c r="AH29" i="15"/>
  <c r="AJ29" i="15"/>
  <c r="K29" i="15" s="1"/>
  <c r="AK29" i="15"/>
  <c r="AL29" i="15"/>
  <c r="AM29" i="15"/>
  <c r="AN29" i="15"/>
  <c r="O29" i="15" s="1"/>
  <c r="AP29" i="15"/>
  <c r="AQ29" i="15"/>
  <c r="AR29" i="15"/>
  <c r="AU29" i="15"/>
  <c r="AV29" i="15"/>
  <c r="W29" i="15" s="1"/>
  <c r="AZ29" i="15"/>
  <c r="AA29" i="15" s="1"/>
  <c r="M30" i="15"/>
  <c r="N30" i="15"/>
  <c r="O30" i="15"/>
  <c r="R30" i="15"/>
  <c r="AF30" i="15"/>
  <c r="AG30" i="15"/>
  <c r="AH30" i="15"/>
  <c r="AK30" i="15"/>
  <c r="L30" i="15" s="1"/>
  <c r="AL30" i="15"/>
  <c r="AM30" i="15"/>
  <c r="AN30" i="15"/>
  <c r="AO30" i="15"/>
  <c r="P30" i="15" s="1"/>
  <c r="AP30" i="15"/>
  <c r="AQ30" i="15"/>
  <c r="AR30" i="15"/>
  <c r="AV30" i="15"/>
  <c r="W30" i="15" s="1"/>
  <c r="AW30" i="15"/>
  <c r="AZ30" i="15"/>
  <c r="I31" i="15"/>
  <c r="N31" i="15"/>
  <c r="Q31" i="15"/>
  <c r="S31" i="15"/>
  <c r="X31" i="15"/>
  <c r="AF31" i="15"/>
  <c r="G31" i="15" s="1"/>
  <c r="AG31" i="15"/>
  <c r="AH31" i="15"/>
  <c r="AK31" i="15"/>
  <c r="L31" i="15" s="1"/>
  <c r="AL31" i="15"/>
  <c r="AM31" i="15"/>
  <c r="AO31" i="15"/>
  <c r="P31" i="15" s="1"/>
  <c r="AP31" i="15"/>
  <c r="AU31" i="15" s="1"/>
  <c r="V31" i="15" s="1"/>
  <c r="AQ31" i="15"/>
  <c r="AR31" i="15"/>
  <c r="AW31" i="15" s="1"/>
  <c r="AV31" i="15"/>
  <c r="W31" i="15" s="1"/>
  <c r="AZ31" i="15"/>
  <c r="AA31" i="15" s="1"/>
  <c r="G32" i="15"/>
  <c r="L32" i="15"/>
  <c r="M32" i="15"/>
  <c r="R32" i="15"/>
  <c r="AF32" i="15"/>
  <c r="AG32" i="15"/>
  <c r="AH32" i="15"/>
  <c r="I32" i="15" s="1"/>
  <c r="AK32" i="15"/>
  <c r="AL32" i="15"/>
  <c r="AM32" i="15"/>
  <c r="AN32" i="15"/>
  <c r="O32" i="15" s="1"/>
  <c r="AP32" i="15"/>
  <c r="AQ32" i="15"/>
  <c r="AR32" i="15"/>
  <c r="AV32" i="15"/>
  <c r="W32" i="15" s="1"/>
  <c r="AZ32" i="15"/>
  <c r="H33" i="15"/>
  <c r="I33" i="15"/>
  <c r="M33" i="15"/>
  <c r="N33" i="15"/>
  <c r="Q33" i="15"/>
  <c r="X33" i="15"/>
  <c r="AF33" i="15"/>
  <c r="AG33" i="15"/>
  <c r="AH33" i="15"/>
  <c r="AJ33" i="15"/>
  <c r="K33" i="15" s="1"/>
  <c r="AK33" i="15"/>
  <c r="L33" i="15" s="1"/>
  <c r="AL33" i="15"/>
  <c r="AM33" i="15"/>
  <c r="AP33" i="15"/>
  <c r="AQ33" i="15"/>
  <c r="R33" i="15" s="1"/>
  <c r="AR33" i="15"/>
  <c r="S33" i="15" s="1"/>
  <c r="AS33" i="15"/>
  <c r="AT33" i="15"/>
  <c r="AV33" i="15"/>
  <c r="W33" i="15" s="1"/>
  <c r="AW33" i="15"/>
  <c r="AZ33" i="15"/>
  <c r="AA33" i="15" s="1"/>
  <c r="I34" i="15"/>
  <c r="M34" i="15"/>
  <c r="Q34" i="15"/>
  <c r="R34" i="15"/>
  <c r="AF34" i="15"/>
  <c r="G34" i="15" s="1"/>
  <c r="AG34" i="15"/>
  <c r="AH34" i="15"/>
  <c r="AJ34" i="15"/>
  <c r="K34" i="15" s="1"/>
  <c r="AK34" i="15"/>
  <c r="AL34" i="15"/>
  <c r="AM34" i="15"/>
  <c r="AO34" i="15" s="1"/>
  <c r="P34" i="15" s="1"/>
  <c r="AP34" i="15"/>
  <c r="AQ34" i="15"/>
  <c r="AR34" i="15"/>
  <c r="AS34" i="15"/>
  <c r="AV34" i="15"/>
  <c r="W34" i="15" s="1"/>
  <c r="AZ34" i="15"/>
  <c r="H35" i="15"/>
  <c r="I35" i="15"/>
  <c r="N35" i="15"/>
  <c r="Q35" i="15"/>
  <c r="X35" i="15"/>
  <c r="AA35" i="15"/>
  <c r="AF35" i="15"/>
  <c r="AG35" i="15"/>
  <c r="AH35" i="15"/>
  <c r="AJ35" i="15"/>
  <c r="K35" i="15" s="1"/>
  <c r="AK35" i="15"/>
  <c r="L35" i="15" s="1"/>
  <c r="AL35" i="15"/>
  <c r="AM35" i="15"/>
  <c r="AP35" i="15"/>
  <c r="AQ35" i="15"/>
  <c r="R35" i="15" s="1"/>
  <c r="AR35" i="15"/>
  <c r="S35" i="15" s="1"/>
  <c r="AS35" i="15"/>
  <c r="AT35" i="15"/>
  <c r="AW35" i="15"/>
  <c r="AZ35" i="15"/>
  <c r="I36" i="15"/>
  <c r="L36" i="15"/>
  <c r="R36" i="15"/>
  <c r="S36" i="15"/>
  <c r="U36" i="15"/>
  <c r="AF36" i="15"/>
  <c r="G36" i="15" s="1"/>
  <c r="AG36" i="15"/>
  <c r="AH36" i="15"/>
  <c r="AK36" i="15"/>
  <c r="AN36" i="15" s="1"/>
  <c r="O36" i="15" s="1"/>
  <c r="AL36" i="15"/>
  <c r="M36" i="15" s="1"/>
  <c r="AM36" i="15"/>
  <c r="N36" i="15" s="1"/>
  <c r="AO36" i="15"/>
  <c r="P36" i="15" s="1"/>
  <c r="AP36" i="15"/>
  <c r="AQ36" i="15"/>
  <c r="AR36" i="15"/>
  <c r="AS36" i="15"/>
  <c r="AT36" i="15"/>
  <c r="AV36" i="15"/>
  <c r="W36" i="15" s="1"/>
  <c r="AW36" i="15"/>
  <c r="X36" i="15" s="1"/>
  <c r="AZ36" i="15"/>
  <c r="AA36" i="15" s="1"/>
  <c r="H37" i="15"/>
  <c r="N37" i="15"/>
  <c r="Q37" i="15"/>
  <c r="R37" i="15"/>
  <c r="S37" i="15"/>
  <c r="W37" i="15"/>
  <c r="AA37" i="15"/>
  <c r="AF37" i="15"/>
  <c r="AG37" i="15"/>
  <c r="AH37" i="15"/>
  <c r="AK37" i="15"/>
  <c r="L37" i="15" s="1"/>
  <c r="AL37" i="15"/>
  <c r="AM37" i="15"/>
  <c r="AO37" i="15"/>
  <c r="P37" i="15" s="1"/>
  <c r="AP37" i="15"/>
  <c r="AQ37" i="15"/>
  <c r="AR37" i="15"/>
  <c r="AS37" i="15"/>
  <c r="T37" i="15" s="1"/>
  <c r="AT37" i="15"/>
  <c r="AV37" i="15"/>
  <c r="AW37" i="15"/>
  <c r="X37" i="15" s="1"/>
  <c r="AZ37" i="15"/>
  <c r="I38" i="15"/>
  <c r="K38" i="15"/>
  <c r="L38" i="15"/>
  <c r="M38" i="15"/>
  <c r="R38" i="15"/>
  <c r="S38" i="15"/>
  <c r="U38" i="15"/>
  <c r="W38" i="15"/>
  <c r="AF38" i="15"/>
  <c r="G38" i="15" s="1"/>
  <c r="AG38" i="15"/>
  <c r="AH38" i="15"/>
  <c r="AJ38" i="15" s="1"/>
  <c r="AK38" i="15"/>
  <c r="AL38" i="15"/>
  <c r="AM38" i="15"/>
  <c r="N38" i="15" s="1"/>
  <c r="AN38" i="15"/>
  <c r="O38" i="15" s="1"/>
  <c r="AO38" i="15"/>
  <c r="P38" i="15" s="1"/>
  <c r="AP38" i="15"/>
  <c r="AQ38" i="15"/>
  <c r="AR38" i="15"/>
  <c r="AT38" i="15"/>
  <c r="AV38" i="15"/>
  <c r="AZ38" i="15"/>
  <c r="AA38" i="15" s="1"/>
  <c r="H39" i="15"/>
  <c r="I39" i="15"/>
  <c r="N39" i="15"/>
  <c r="Q39" i="15"/>
  <c r="R39" i="15"/>
  <c r="S39" i="15"/>
  <c r="V39" i="15"/>
  <c r="X39" i="15"/>
  <c r="AA39" i="15"/>
  <c r="AF39" i="15"/>
  <c r="G39" i="15" s="1"/>
  <c r="AG39" i="15"/>
  <c r="AH39" i="15"/>
  <c r="AK39" i="15"/>
  <c r="L39" i="15" s="1"/>
  <c r="AL39" i="15"/>
  <c r="AM39" i="15"/>
  <c r="AO39" i="15"/>
  <c r="P39" i="15" s="1"/>
  <c r="AP39" i="15"/>
  <c r="AU39" i="15" s="1"/>
  <c r="AQ39" i="15"/>
  <c r="AS39" i="15" s="1"/>
  <c r="T39" i="15" s="1"/>
  <c r="AR39" i="15"/>
  <c r="AT39" i="15"/>
  <c r="U39" i="15" s="1"/>
  <c r="AV39" i="15"/>
  <c r="W39" i="15" s="1"/>
  <c r="AW39" i="15"/>
  <c r="AY39" i="15"/>
  <c r="Z39" i="15" s="1"/>
  <c r="AZ39" i="15"/>
  <c r="L40" i="15"/>
  <c r="M40" i="15"/>
  <c r="N40" i="15"/>
  <c r="R40" i="15"/>
  <c r="W40" i="15"/>
  <c r="AF40" i="15"/>
  <c r="G40" i="15" s="1"/>
  <c r="AG40" i="15"/>
  <c r="AH40" i="15"/>
  <c r="I40" i="15" s="1"/>
  <c r="AK40" i="15"/>
  <c r="AN40" i="15" s="1"/>
  <c r="O40" i="15" s="1"/>
  <c r="AL40" i="15"/>
  <c r="AM40" i="15"/>
  <c r="AO40" i="15"/>
  <c r="P40" i="15" s="1"/>
  <c r="AP40" i="15"/>
  <c r="AQ40" i="15"/>
  <c r="AR40" i="15"/>
  <c r="AV40" i="15"/>
  <c r="AZ40" i="15"/>
  <c r="AA40" i="15" s="1"/>
  <c r="G41" i="15"/>
  <c r="I41" i="15"/>
  <c r="M41" i="15"/>
  <c r="N41" i="15"/>
  <c r="O41" i="15"/>
  <c r="P41" i="15"/>
  <c r="R41" i="15"/>
  <c r="S41" i="15"/>
  <c r="U41" i="15"/>
  <c r="AA41" i="15"/>
  <c r="AF41" i="15"/>
  <c r="AG41" i="15"/>
  <c r="AH41" i="15"/>
  <c r="AK41" i="15"/>
  <c r="L41" i="15" s="1"/>
  <c r="AL41" i="15"/>
  <c r="AM41" i="15"/>
  <c r="AN41" i="15"/>
  <c r="AO41" i="15"/>
  <c r="AY41" i="15" s="1"/>
  <c r="Z41" i="15" s="1"/>
  <c r="AP41" i="15"/>
  <c r="AQ41" i="15"/>
  <c r="AR41" i="15"/>
  <c r="AT41" i="15" s="1"/>
  <c r="AV41" i="15"/>
  <c r="W41" i="15" s="1"/>
  <c r="AW41" i="15"/>
  <c r="X41" i="15" s="1"/>
  <c r="AZ41" i="15"/>
  <c r="L42" i="15"/>
  <c r="M42" i="15"/>
  <c r="R42" i="15"/>
  <c r="S42" i="15"/>
  <c r="AA42" i="15"/>
  <c r="AF42" i="15"/>
  <c r="G42" i="15" s="1"/>
  <c r="AG42" i="15"/>
  <c r="AH42" i="15"/>
  <c r="AK42" i="15"/>
  <c r="AL42" i="15"/>
  <c r="AM42" i="15"/>
  <c r="N42" i="15" s="1"/>
  <c r="AN42" i="15"/>
  <c r="O42" i="15" s="1"/>
  <c r="AO42" i="15"/>
  <c r="P42" i="15" s="1"/>
  <c r="AP42" i="15"/>
  <c r="AQ42" i="15"/>
  <c r="AR42" i="15"/>
  <c r="AT42" i="15"/>
  <c r="AU42" i="15"/>
  <c r="V42" i="15" s="1"/>
  <c r="AV42" i="15"/>
  <c r="W42" i="15" s="1"/>
  <c r="AZ42" i="15"/>
  <c r="G43" i="15"/>
  <c r="H43" i="15"/>
  <c r="J43" i="15"/>
  <c r="N43" i="15"/>
  <c r="X43" i="15"/>
  <c r="AF43" i="15"/>
  <c r="AG43" i="15"/>
  <c r="AH43" i="15"/>
  <c r="AI43" i="15"/>
  <c r="AJ43" i="15"/>
  <c r="K43" i="15" s="1"/>
  <c r="AK43" i="15"/>
  <c r="L43" i="15" s="1"/>
  <c r="AL43" i="15"/>
  <c r="AM43" i="15"/>
  <c r="AP43" i="15"/>
  <c r="AQ43" i="15"/>
  <c r="AR43" i="15"/>
  <c r="AW43" i="15" s="1"/>
  <c r="AT43" i="15"/>
  <c r="AZ43" i="15"/>
  <c r="AA43" i="15" s="1"/>
  <c r="L44" i="15"/>
  <c r="N44" i="15"/>
  <c r="R44" i="15"/>
  <c r="S44" i="15"/>
  <c r="AA44" i="15"/>
  <c r="AF44" i="15"/>
  <c r="G44" i="15" s="1"/>
  <c r="AG44" i="15"/>
  <c r="AH44" i="15"/>
  <c r="AK44" i="15"/>
  <c r="AL44" i="15"/>
  <c r="AM44" i="15"/>
  <c r="AW44" i="15" s="1"/>
  <c r="X44" i="15" s="1"/>
  <c r="AP44" i="15"/>
  <c r="AQ44" i="15"/>
  <c r="AR44" i="15"/>
  <c r="AT44" i="15"/>
  <c r="AZ44" i="15"/>
  <c r="G45" i="15"/>
  <c r="H45" i="15"/>
  <c r="K45" i="15"/>
  <c r="N45" i="15"/>
  <c r="X45" i="15"/>
  <c r="AA45" i="15"/>
  <c r="AF45" i="15"/>
  <c r="AG45" i="15"/>
  <c r="AH45" i="15"/>
  <c r="I45" i="15" s="1"/>
  <c r="AI45" i="15"/>
  <c r="AJ45" i="15"/>
  <c r="AK45" i="15"/>
  <c r="L45" i="15" s="1"/>
  <c r="AL45" i="15"/>
  <c r="AM45" i="15"/>
  <c r="AP45" i="15"/>
  <c r="AQ45" i="15"/>
  <c r="AR45" i="15"/>
  <c r="AW45" i="15" s="1"/>
  <c r="AS45" i="15"/>
  <c r="T45" i="15" s="1"/>
  <c r="AZ45" i="15"/>
  <c r="L46" i="15"/>
  <c r="M46" i="15"/>
  <c r="N46" i="15"/>
  <c r="R46" i="15"/>
  <c r="S46" i="15"/>
  <c r="AA46" i="15"/>
  <c r="AF46" i="15"/>
  <c r="G46" i="15" s="1"/>
  <c r="AG46" i="15"/>
  <c r="AH46" i="15"/>
  <c r="AK46" i="15"/>
  <c r="AL46" i="15"/>
  <c r="AM46" i="15"/>
  <c r="AN46" i="15"/>
  <c r="O46" i="15" s="1"/>
  <c r="AO46" i="15"/>
  <c r="P46" i="15" s="1"/>
  <c r="AP46" i="15"/>
  <c r="AQ46" i="15"/>
  <c r="AR46" i="15"/>
  <c r="AT46" i="15"/>
  <c r="AV46" i="15"/>
  <c r="AW46" i="15"/>
  <c r="X46" i="15" s="1"/>
  <c r="AZ46" i="15"/>
  <c r="G47" i="15"/>
  <c r="H47" i="15"/>
  <c r="N47" i="15"/>
  <c r="X47" i="15"/>
  <c r="AA47" i="15"/>
  <c r="AF47" i="15"/>
  <c r="AG47" i="15"/>
  <c r="AH47" i="15"/>
  <c r="AI47" i="15"/>
  <c r="AJ47" i="15"/>
  <c r="K47" i="15" s="1"/>
  <c r="AK47" i="15"/>
  <c r="L47" i="15" s="1"/>
  <c r="AL47" i="15"/>
  <c r="AM47" i="15"/>
  <c r="AP47" i="15"/>
  <c r="AQ47" i="15"/>
  <c r="AR47" i="15"/>
  <c r="AW47" i="15" s="1"/>
  <c r="AZ47" i="15"/>
  <c r="L48" i="15"/>
  <c r="N48" i="15"/>
  <c r="R48" i="15"/>
  <c r="S48" i="15"/>
  <c r="W48" i="15"/>
  <c r="AA48" i="15"/>
  <c r="AF48" i="15"/>
  <c r="G48" i="15" s="1"/>
  <c r="AG48" i="15"/>
  <c r="AH48" i="15"/>
  <c r="AK48" i="15"/>
  <c r="AL48" i="15"/>
  <c r="AM48" i="15"/>
  <c r="AP48" i="15"/>
  <c r="AQ48" i="15"/>
  <c r="AR48" i="15"/>
  <c r="AT48" i="15"/>
  <c r="AU48" i="15"/>
  <c r="V48" i="15" s="1"/>
  <c r="AV48" i="15"/>
  <c r="AZ48" i="15"/>
  <c r="G49" i="15"/>
  <c r="N49" i="15"/>
  <c r="R49" i="15"/>
  <c r="AA49" i="15"/>
  <c r="AF49" i="15"/>
  <c r="AG49" i="15"/>
  <c r="AH49" i="15"/>
  <c r="I49" i="15" s="1"/>
  <c r="AK49" i="15"/>
  <c r="L49" i="15" s="1"/>
  <c r="AL49" i="15"/>
  <c r="AM49" i="15"/>
  <c r="AP49" i="15"/>
  <c r="AQ49" i="15"/>
  <c r="AR49" i="15"/>
  <c r="AS49" i="15"/>
  <c r="T49" i="15" s="1"/>
  <c r="AZ49" i="15"/>
  <c r="L50" i="15"/>
  <c r="O50" i="15"/>
  <c r="R50" i="15"/>
  <c r="S50" i="15"/>
  <c r="U50" i="15"/>
  <c r="W50" i="15"/>
  <c r="AF50" i="15"/>
  <c r="AG50" i="15"/>
  <c r="AH50" i="15"/>
  <c r="AK50" i="15"/>
  <c r="AL50" i="15"/>
  <c r="AM50" i="15"/>
  <c r="N50" i="15" s="1"/>
  <c r="AN50" i="15"/>
  <c r="AP50" i="15"/>
  <c r="AQ50" i="15"/>
  <c r="AR50" i="15"/>
  <c r="AS50" i="15"/>
  <c r="AT50" i="15"/>
  <c r="AV50" i="15"/>
  <c r="AW50" i="15"/>
  <c r="AX50" i="15"/>
  <c r="Y50" i="15" s="1"/>
  <c r="AZ50" i="15"/>
  <c r="G51" i="15"/>
  <c r="H51" i="15"/>
  <c r="M51" i="15"/>
  <c r="N51" i="15"/>
  <c r="S51" i="15"/>
  <c r="AF51" i="15"/>
  <c r="AG51" i="15"/>
  <c r="AH51" i="15"/>
  <c r="AI51" i="15"/>
  <c r="AK51" i="15"/>
  <c r="L51" i="15" s="1"/>
  <c r="AL51" i="15"/>
  <c r="AM51" i="15"/>
  <c r="AP51" i="15"/>
  <c r="AQ51" i="15"/>
  <c r="AR51" i="15"/>
  <c r="AT51" i="15" s="1"/>
  <c r="U51" i="15" s="1"/>
  <c r="AW51" i="15"/>
  <c r="X51" i="15" s="1"/>
  <c r="AZ51" i="15"/>
  <c r="AA51" i="15" s="1"/>
  <c r="G52" i="15"/>
  <c r="M52" i="15"/>
  <c r="Q52" i="15"/>
  <c r="R52" i="15"/>
  <c r="AF52" i="15"/>
  <c r="AG52" i="15"/>
  <c r="AH52" i="15"/>
  <c r="I52" i="15" s="1"/>
  <c r="AK52" i="15"/>
  <c r="L52" i="15" s="1"/>
  <c r="AL52" i="15"/>
  <c r="AM52" i="15"/>
  <c r="AP52" i="15"/>
  <c r="AQ52" i="15"/>
  <c r="AR52" i="15"/>
  <c r="AS52" i="15"/>
  <c r="AU52" i="15"/>
  <c r="V52" i="15" s="1"/>
  <c r="AZ52" i="15"/>
  <c r="AA52" i="15" s="1"/>
  <c r="G53" i="15"/>
  <c r="H53" i="15"/>
  <c r="I53" i="15"/>
  <c r="N53" i="15"/>
  <c r="Q53" i="15"/>
  <c r="R53" i="15"/>
  <c r="AF53" i="15"/>
  <c r="AG53" i="15"/>
  <c r="AJ53" i="15" s="1"/>
  <c r="K53" i="15" s="1"/>
  <c r="AH53" i="15"/>
  <c r="AI53" i="15"/>
  <c r="J53" i="15" s="1"/>
  <c r="AK53" i="15"/>
  <c r="AL53" i="15"/>
  <c r="AM53" i="15"/>
  <c r="AP53" i="15"/>
  <c r="AQ53" i="15"/>
  <c r="AR53" i="15"/>
  <c r="S53" i="15" s="1"/>
  <c r="AT53" i="15"/>
  <c r="AW53" i="15"/>
  <c r="X53" i="15" s="1"/>
  <c r="AZ53" i="15"/>
  <c r="AA53" i="15" s="1"/>
  <c r="M54" i="15"/>
  <c r="S54" i="15"/>
  <c r="AA54" i="15"/>
  <c r="AF54" i="15"/>
  <c r="G54" i="15" s="1"/>
  <c r="AG54" i="15"/>
  <c r="AH54" i="15"/>
  <c r="AK54" i="15"/>
  <c r="AL54" i="15"/>
  <c r="AM54" i="15"/>
  <c r="AP54" i="15"/>
  <c r="Q54" i="15" s="1"/>
  <c r="AQ54" i="15"/>
  <c r="AR54" i="15"/>
  <c r="AU54" i="15"/>
  <c r="V54" i="15" s="1"/>
  <c r="AZ54" i="15"/>
  <c r="G55" i="15"/>
  <c r="H55" i="15"/>
  <c r="I55" i="15"/>
  <c r="K55" i="15"/>
  <c r="L55" i="15"/>
  <c r="N55" i="15"/>
  <c r="Q55" i="15"/>
  <c r="S55" i="15"/>
  <c r="AA55" i="15"/>
  <c r="AF55" i="15"/>
  <c r="AG55" i="15"/>
  <c r="AH55" i="15"/>
  <c r="AI55" i="15"/>
  <c r="J55" i="15" s="1"/>
  <c r="AJ55" i="15"/>
  <c r="AK55" i="15"/>
  <c r="AL55" i="15"/>
  <c r="AM55" i="15"/>
  <c r="AO55" i="15" s="1"/>
  <c r="P55" i="15" s="1"/>
  <c r="AP55" i="15"/>
  <c r="AQ55" i="15"/>
  <c r="AR55" i="15"/>
  <c r="AU55" i="15"/>
  <c r="V55" i="15" s="1"/>
  <c r="AZ55" i="15"/>
  <c r="G56" i="15"/>
  <c r="L56" i="15"/>
  <c r="M56" i="15"/>
  <c r="P56" i="15"/>
  <c r="S56" i="15"/>
  <c r="AA56" i="15"/>
  <c r="AF56" i="15"/>
  <c r="AG56" i="15"/>
  <c r="AH56" i="15"/>
  <c r="AK56" i="15"/>
  <c r="AL56" i="15"/>
  <c r="AM56" i="15"/>
  <c r="AO56" i="15" s="1"/>
  <c r="AN56" i="15"/>
  <c r="O56" i="15" s="1"/>
  <c r="AP56" i="15"/>
  <c r="Q56" i="15" s="1"/>
  <c r="AQ56" i="15"/>
  <c r="AR56" i="15"/>
  <c r="AU56" i="15"/>
  <c r="V56" i="15" s="1"/>
  <c r="AW56" i="15"/>
  <c r="X56" i="15" s="1"/>
  <c r="AZ56" i="15"/>
  <c r="G57" i="15"/>
  <c r="I57" i="15"/>
  <c r="L57" i="15"/>
  <c r="Q57" i="15"/>
  <c r="R57" i="15"/>
  <c r="S57" i="15"/>
  <c r="T57" i="15"/>
  <c r="AF57" i="15"/>
  <c r="AG57" i="15"/>
  <c r="AH57" i="15"/>
  <c r="AK57" i="15"/>
  <c r="AU57" i="15" s="1"/>
  <c r="V57" i="15" s="1"/>
  <c r="AL57" i="15"/>
  <c r="AM57" i="15"/>
  <c r="AP57" i="15"/>
  <c r="AQ57" i="15"/>
  <c r="AR57" i="15"/>
  <c r="AW57" i="15" s="1"/>
  <c r="X57" i="15" s="1"/>
  <c r="AS57" i="15"/>
  <c r="AT57" i="15"/>
  <c r="AZ57" i="15"/>
  <c r="AA57" i="15" s="1"/>
  <c r="G58" i="15"/>
  <c r="H58" i="15"/>
  <c r="M58" i="15"/>
  <c r="N58" i="15"/>
  <c r="S58" i="15"/>
  <c r="AA58" i="15"/>
  <c r="AF58" i="15"/>
  <c r="AG58" i="15"/>
  <c r="AH58" i="15"/>
  <c r="AI58" i="15"/>
  <c r="AK58" i="15"/>
  <c r="L58" i="15" s="1"/>
  <c r="AL58" i="15"/>
  <c r="AM58" i="15"/>
  <c r="AO58" i="15"/>
  <c r="P58" i="15" s="1"/>
  <c r="AP58" i="15"/>
  <c r="Q58" i="15" s="1"/>
  <c r="AQ58" i="15"/>
  <c r="AR58" i="15"/>
  <c r="AW58" i="15"/>
  <c r="X58" i="15" s="1"/>
  <c r="AZ58" i="15"/>
  <c r="G59" i="15"/>
  <c r="I59" i="15"/>
  <c r="N59" i="15"/>
  <c r="Q59" i="15"/>
  <c r="S59" i="15"/>
  <c r="AA59" i="15"/>
  <c r="AF59" i="15"/>
  <c r="AG59" i="15"/>
  <c r="AH59" i="15"/>
  <c r="AK59" i="15"/>
  <c r="AL59" i="15"/>
  <c r="AM59" i="15"/>
  <c r="AO59" i="15"/>
  <c r="P59" i="15" s="1"/>
  <c r="AP59" i="15"/>
  <c r="AQ59" i="15"/>
  <c r="AR59" i="15"/>
  <c r="AW59" i="15" s="1"/>
  <c r="X59" i="15" s="1"/>
  <c r="AT59" i="15"/>
  <c r="AZ59" i="15"/>
  <c r="H60" i="15"/>
  <c r="L60" i="15"/>
  <c r="M60" i="15"/>
  <c r="N60" i="15"/>
  <c r="P60" i="15"/>
  <c r="R60" i="15"/>
  <c r="S60" i="15"/>
  <c r="U60" i="15"/>
  <c r="W60" i="15"/>
  <c r="X60" i="15"/>
  <c r="AA60" i="15"/>
  <c r="AF60" i="15"/>
  <c r="G60" i="15" s="1"/>
  <c r="AG60" i="15"/>
  <c r="AH60" i="15"/>
  <c r="AI60" i="15"/>
  <c r="AK60" i="15"/>
  <c r="AN60" i="15" s="1"/>
  <c r="O60" i="15" s="1"/>
  <c r="AL60" i="15"/>
  <c r="AM60" i="15"/>
  <c r="AO60" i="15"/>
  <c r="AY60" i="15" s="1"/>
  <c r="Z60" i="15" s="1"/>
  <c r="AP60" i="15"/>
  <c r="Q60" i="15" s="1"/>
  <c r="AQ60" i="15"/>
  <c r="AT60" i="15" s="1"/>
  <c r="AR60" i="15"/>
  <c r="AS60" i="15"/>
  <c r="T60" i="15" s="1"/>
  <c r="AV60" i="15"/>
  <c r="AW60" i="15"/>
  <c r="AZ60" i="15"/>
  <c r="G61" i="15"/>
  <c r="I61" i="15"/>
  <c r="K61" i="15"/>
  <c r="L61" i="15"/>
  <c r="Q61" i="15"/>
  <c r="AF61" i="15"/>
  <c r="AG61" i="15"/>
  <c r="AJ61" i="15" s="1"/>
  <c r="AH61" i="15"/>
  <c r="AI61" i="15"/>
  <c r="AK61" i="15"/>
  <c r="AL61" i="15"/>
  <c r="AM61" i="15"/>
  <c r="AP61" i="15"/>
  <c r="AQ61" i="15"/>
  <c r="AR61" i="15"/>
  <c r="S61" i="15" s="1"/>
  <c r="AU61" i="15"/>
  <c r="V61" i="15" s="1"/>
  <c r="AZ61" i="15"/>
  <c r="AA61" i="15" s="1"/>
  <c r="G62" i="15"/>
  <c r="R62" i="15"/>
  <c r="S62" i="15"/>
  <c r="T62" i="15"/>
  <c r="AA62" i="15"/>
  <c r="AF62" i="15"/>
  <c r="AG62" i="15"/>
  <c r="AH62" i="15"/>
  <c r="AK62" i="15"/>
  <c r="AL62" i="15"/>
  <c r="M62" i="15" s="1"/>
  <c r="AM62" i="15"/>
  <c r="N62" i="15" s="1"/>
  <c r="AO62" i="15"/>
  <c r="P62" i="15" s="1"/>
  <c r="AP62" i="15"/>
  <c r="Q62" i="15" s="1"/>
  <c r="AQ62" i="15"/>
  <c r="AV62" i="15" s="1"/>
  <c r="W62" i="15" s="1"/>
  <c r="AR62" i="15"/>
  <c r="AS62" i="15"/>
  <c r="AW62" i="15"/>
  <c r="X62" i="15" s="1"/>
  <c r="AZ62" i="15"/>
  <c r="G63" i="15"/>
  <c r="S63" i="15"/>
  <c r="AF63" i="15"/>
  <c r="AG63" i="15"/>
  <c r="AH63" i="15"/>
  <c r="I63" i="15" s="1"/>
  <c r="AK63" i="15"/>
  <c r="L63" i="15" s="1"/>
  <c r="AL63" i="15"/>
  <c r="AM63" i="15"/>
  <c r="AP63" i="15"/>
  <c r="AQ63" i="15"/>
  <c r="AV63" i="15" s="1"/>
  <c r="W63" i="15" s="1"/>
  <c r="AR63" i="15"/>
  <c r="AT63" i="15"/>
  <c r="AZ63" i="15"/>
  <c r="AA63" i="15" s="1"/>
  <c r="M64" i="15"/>
  <c r="R64" i="15"/>
  <c r="S64" i="15"/>
  <c r="AA64" i="15"/>
  <c r="AF64" i="15"/>
  <c r="G64" i="15" s="1"/>
  <c r="AG64" i="15"/>
  <c r="H64" i="15" s="1"/>
  <c r="AH64" i="15"/>
  <c r="AK64" i="15"/>
  <c r="L64" i="15" s="1"/>
  <c r="AL64" i="15"/>
  <c r="AM64" i="15"/>
  <c r="AP64" i="15"/>
  <c r="AQ64" i="15"/>
  <c r="AR64" i="15"/>
  <c r="AT64" i="15"/>
  <c r="U64" i="15" s="1"/>
  <c r="AW64" i="15"/>
  <c r="X64" i="15" s="1"/>
  <c r="AZ64" i="15"/>
  <c r="G65" i="15"/>
  <c r="H65" i="15"/>
  <c r="Q65" i="15"/>
  <c r="S65" i="15"/>
  <c r="AF65" i="15"/>
  <c r="AG65" i="15"/>
  <c r="AI65" i="15" s="1"/>
  <c r="AH65" i="15"/>
  <c r="I65" i="15" s="1"/>
  <c r="AJ65" i="15"/>
  <c r="K65" i="15" s="1"/>
  <c r="AK65" i="15"/>
  <c r="L65" i="15" s="1"/>
  <c r="AL65" i="15"/>
  <c r="AM65" i="15"/>
  <c r="AP65" i="15"/>
  <c r="AQ65" i="15"/>
  <c r="AV65" i="15" s="1"/>
  <c r="W65" i="15" s="1"/>
  <c r="AR65" i="15"/>
  <c r="AS65" i="15"/>
  <c r="AT65" i="15"/>
  <c r="U65" i="15" s="1"/>
  <c r="AZ65" i="15"/>
  <c r="AA65" i="15" s="1"/>
  <c r="H66" i="15"/>
  <c r="L66" i="15"/>
  <c r="M66" i="15"/>
  <c r="S66" i="15"/>
  <c r="AA66" i="15"/>
  <c r="AF66" i="15"/>
  <c r="G66" i="15" s="1"/>
  <c r="AG66" i="15"/>
  <c r="AH66" i="15"/>
  <c r="AK66" i="15"/>
  <c r="AL66" i="15"/>
  <c r="AN66" i="15" s="1"/>
  <c r="O66" i="15" s="1"/>
  <c r="AM66" i="15"/>
  <c r="AP66" i="15"/>
  <c r="Q66" i="15" s="1"/>
  <c r="AQ66" i="15"/>
  <c r="AS66" i="15" s="1"/>
  <c r="AR66" i="15"/>
  <c r="AU66" i="15"/>
  <c r="V66" i="15" s="1"/>
  <c r="AZ66" i="15"/>
  <c r="G67" i="15"/>
  <c r="S67" i="15"/>
  <c r="AF67" i="15"/>
  <c r="AG67" i="15"/>
  <c r="H67" i="15" s="1"/>
  <c r="AH67" i="15"/>
  <c r="I67" i="15" s="1"/>
  <c r="AI67" i="15"/>
  <c r="AJ67" i="15"/>
  <c r="K67" i="15" s="1"/>
  <c r="AK67" i="15"/>
  <c r="L67" i="15" s="1"/>
  <c r="AL67" i="15"/>
  <c r="AM67" i="15"/>
  <c r="AP67" i="15"/>
  <c r="AQ67" i="15"/>
  <c r="AV67" i="15" s="1"/>
  <c r="W67" i="15" s="1"/>
  <c r="AR67" i="15"/>
  <c r="AW67" i="15" s="1"/>
  <c r="X67" i="15" s="1"/>
  <c r="AS67" i="15"/>
  <c r="T67" i="15" s="1"/>
  <c r="AT67" i="15"/>
  <c r="AZ67" i="15"/>
  <c r="AA67" i="15" s="1"/>
  <c r="M68" i="15"/>
  <c r="S68" i="15"/>
  <c r="AA68" i="15"/>
  <c r="AF68" i="15"/>
  <c r="G68" i="15" s="1"/>
  <c r="AG68" i="15"/>
  <c r="AH68" i="15"/>
  <c r="AK68" i="15"/>
  <c r="L68" i="15" s="1"/>
  <c r="AL68" i="15"/>
  <c r="AM68" i="15"/>
  <c r="AP68" i="15"/>
  <c r="AQ68" i="15"/>
  <c r="AV68" i="15" s="1"/>
  <c r="W68" i="15" s="1"/>
  <c r="AR68" i="15"/>
  <c r="AS68" i="15"/>
  <c r="AZ68" i="15"/>
  <c r="G69" i="15"/>
  <c r="H69" i="15"/>
  <c r="K69" i="15"/>
  <c r="S69" i="15"/>
  <c r="AF69" i="15"/>
  <c r="AG69" i="15"/>
  <c r="AI69" i="15" s="1"/>
  <c r="J69" i="15" s="1"/>
  <c r="AH69" i="15"/>
  <c r="I69" i="15" s="1"/>
  <c r="AJ69" i="15"/>
  <c r="AK69" i="15"/>
  <c r="L69" i="15" s="1"/>
  <c r="AL69" i="15"/>
  <c r="AM69" i="15"/>
  <c r="AO69" i="15" s="1"/>
  <c r="P69" i="15" s="1"/>
  <c r="AP69" i="15"/>
  <c r="AQ69" i="15"/>
  <c r="AR69" i="15"/>
  <c r="AZ69" i="15"/>
  <c r="AA69" i="15" s="1"/>
  <c r="H70" i="15"/>
  <c r="M70" i="15"/>
  <c r="R70" i="15"/>
  <c r="S70" i="15"/>
  <c r="AA70" i="15"/>
  <c r="AF70" i="15"/>
  <c r="AG70" i="15"/>
  <c r="AH70" i="15"/>
  <c r="AK70" i="15"/>
  <c r="L70" i="15" s="1"/>
  <c r="AL70" i="15"/>
  <c r="AM70" i="15"/>
  <c r="AP70" i="15"/>
  <c r="AQ70" i="15"/>
  <c r="AR70" i="15"/>
  <c r="AT70" i="15"/>
  <c r="U70" i="15" s="1"/>
  <c r="AZ70" i="15"/>
  <c r="G71" i="15"/>
  <c r="L71" i="15"/>
  <c r="N71" i="15"/>
  <c r="P71" i="15"/>
  <c r="Q71" i="15"/>
  <c r="S71" i="15"/>
  <c r="X71" i="15"/>
  <c r="AF71" i="15"/>
  <c r="AG71" i="15"/>
  <c r="AH71" i="15"/>
  <c r="AK71" i="15"/>
  <c r="AL71" i="15"/>
  <c r="AM71" i="15"/>
  <c r="AO71" i="15"/>
  <c r="AP71" i="15"/>
  <c r="AU71" i="15" s="1"/>
  <c r="V71" i="15" s="1"/>
  <c r="AQ71" i="15"/>
  <c r="AR71" i="15"/>
  <c r="AT71" i="15" s="1"/>
  <c r="AW71" i="15"/>
  <c r="AZ71" i="15"/>
  <c r="AA71" i="15" s="1"/>
  <c r="H72" i="15"/>
  <c r="L72" i="15"/>
  <c r="O72" i="15"/>
  <c r="R72" i="15"/>
  <c r="S72" i="15"/>
  <c r="V72" i="15"/>
  <c r="AA72" i="15"/>
  <c r="AF72" i="15"/>
  <c r="G72" i="15" s="1"/>
  <c r="AG72" i="15"/>
  <c r="AH72" i="15"/>
  <c r="AI72" i="15"/>
  <c r="J72" i="15" s="1"/>
  <c r="AK72" i="15"/>
  <c r="AL72" i="15"/>
  <c r="AN72" i="15" s="1"/>
  <c r="AM72" i="15"/>
  <c r="AO72" i="15" s="1"/>
  <c r="P72" i="15" s="1"/>
  <c r="AP72" i="15"/>
  <c r="Q72" i="15" s="1"/>
  <c r="AQ72" i="15"/>
  <c r="AR72" i="15"/>
  <c r="AS72" i="15"/>
  <c r="AT72" i="15"/>
  <c r="AY72" i="15" s="1"/>
  <c r="Z72" i="15" s="1"/>
  <c r="AU72" i="15"/>
  <c r="AZ72" i="15"/>
  <c r="G73" i="15"/>
  <c r="J73" i="15"/>
  <c r="L73" i="15"/>
  <c r="Q73" i="15"/>
  <c r="S73" i="15"/>
  <c r="V73" i="15"/>
  <c r="AF73" i="15"/>
  <c r="AG73" i="15"/>
  <c r="AI73" i="15" s="1"/>
  <c r="BA73" i="15" s="1"/>
  <c r="AB73" i="15" s="1"/>
  <c r="AH73" i="15"/>
  <c r="I73" i="15" s="1"/>
  <c r="AJ73" i="15"/>
  <c r="K73" i="15" s="1"/>
  <c r="AK73" i="15"/>
  <c r="AL73" i="15"/>
  <c r="AM73" i="15"/>
  <c r="N73" i="15" s="1"/>
  <c r="AO73" i="15"/>
  <c r="P73" i="15" s="1"/>
  <c r="AP73" i="15"/>
  <c r="AU73" i="15" s="1"/>
  <c r="AQ73" i="15"/>
  <c r="AR73" i="15"/>
  <c r="AT73" i="15" s="1"/>
  <c r="AS73" i="15"/>
  <c r="T73" i="15" s="1"/>
  <c r="AW73" i="15"/>
  <c r="X73" i="15" s="1"/>
  <c r="AZ73" i="15"/>
  <c r="AA73" i="15" s="1"/>
  <c r="H74" i="15"/>
  <c r="M74" i="15"/>
  <c r="N74" i="15"/>
  <c r="R74" i="15"/>
  <c r="S74" i="15"/>
  <c r="AA74" i="15"/>
  <c r="AF74" i="15"/>
  <c r="G74" i="15" s="1"/>
  <c r="AG74" i="15"/>
  <c r="AH74" i="15"/>
  <c r="AI74" i="15"/>
  <c r="AK74" i="15"/>
  <c r="L74" i="15" s="1"/>
  <c r="AL74" i="15"/>
  <c r="AM74" i="15"/>
  <c r="AP74" i="15"/>
  <c r="Q74" i="15" s="1"/>
  <c r="AQ74" i="15"/>
  <c r="AR74" i="15"/>
  <c r="AS74" i="15"/>
  <c r="AT74" i="15"/>
  <c r="AU74" i="15"/>
  <c r="V74" i="15" s="1"/>
  <c r="AW74" i="15"/>
  <c r="X74" i="15" s="1"/>
  <c r="AZ74" i="15"/>
  <c r="G75" i="15"/>
  <c r="L75" i="15"/>
  <c r="N75" i="15"/>
  <c r="AF75" i="15"/>
  <c r="AG75" i="15"/>
  <c r="H75" i="15" s="1"/>
  <c r="AH75" i="15"/>
  <c r="I75" i="15" s="1"/>
  <c r="AI75" i="15"/>
  <c r="J75" i="15" s="1"/>
  <c r="AK75" i="15"/>
  <c r="AL75" i="15"/>
  <c r="AM75" i="15"/>
  <c r="AO75" i="15" s="1"/>
  <c r="P75" i="15" s="1"/>
  <c r="AP75" i="15"/>
  <c r="AQ75" i="15"/>
  <c r="AR75" i="15"/>
  <c r="S75" i="15" s="1"/>
  <c r="AS75" i="15"/>
  <c r="T75" i="15" s="1"/>
  <c r="AZ75" i="15"/>
  <c r="AA75" i="15" s="1"/>
  <c r="H76" i="15"/>
  <c r="L76" i="15"/>
  <c r="R76" i="15"/>
  <c r="S76" i="15"/>
  <c r="U76" i="15"/>
  <c r="AA76" i="15"/>
  <c r="AF76" i="15"/>
  <c r="AI76" i="15" s="1"/>
  <c r="AG76" i="15"/>
  <c r="AH76" i="15"/>
  <c r="AK76" i="15"/>
  <c r="AL76" i="15"/>
  <c r="AN76" i="15" s="1"/>
  <c r="O76" i="15" s="1"/>
  <c r="AM76" i="15"/>
  <c r="AO76" i="15" s="1"/>
  <c r="P76" i="15" s="1"/>
  <c r="AP76" i="15"/>
  <c r="AQ76" i="15"/>
  <c r="AR76" i="15"/>
  <c r="AT76" i="15"/>
  <c r="AW76" i="15"/>
  <c r="X76" i="15" s="1"/>
  <c r="AY76" i="15"/>
  <c r="Z76" i="15" s="1"/>
  <c r="AZ76" i="15"/>
  <c r="G77" i="15"/>
  <c r="L77" i="15"/>
  <c r="Q77" i="15"/>
  <c r="S77" i="15"/>
  <c r="AF77" i="15"/>
  <c r="AG77" i="15"/>
  <c r="AH77" i="15"/>
  <c r="I77" i="15" s="1"/>
  <c r="AK77" i="15"/>
  <c r="AL77" i="15"/>
  <c r="AM77" i="15"/>
  <c r="N77" i="15" s="1"/>
  <c r="AP77" i="15"/>
  <c r="AQ77" i="15"/>
  <c r="AR77" i="15"/>
  <c r="AT77" i="15" s="1"/>
  <c r="U77" i="15" s="1"/>
  <c r="AZ77" i="15"/>
  <c r="AA77" i="15" s="1"/>
  <c r="H78" i="15"/>
  <c r="L78" i="15"/>
  <c r="N78" i="15"/>
  <c r="R78" i="15"/>
  <c r="S78" i="15"/>
  <c r="U78" i="15"/>
  <c r="AA78" i="15"/>
  <c r="AF78" i="15"/>
  <c r="AG78" i="15"/>
  <c r="AH78" i="15"/>
  <c r="AK78" i="15"/>
  <c r="AL78" i="15"/>
  <c r="AM78" i="15"/>
  <c r="AO78" i="15" s="1"/>
  <c r="AP78" i="15"/>
  <c r="AQ78" i="15"/>
  <c r="AR78" i="15"/>
  <c r="AT78" i="15"/>
  <c r="AW78" i="15"/>
  <c r="X78" i="15" s="1"/>
  <c r="AZ78" i="15"/>
  <c r="G79" i="15"/>
  <c r="K79" i="15"/>
  <c r="L79" i="15"/>
  <c r="N79" i="15"/>
  <c r="V79" i="15"/>
  <c r="AF79" i="15"/>
  <c r="AG79" i="15"/>
  <c r="H79" i="15" s="1"/>
  <c r="AH79" i="15"/>
  <c r="I79" i="15" s="1"/>
  <c r="AI79" i="15"/>
  <c r="BA79" i="15" s="1"/>
  <c r="AB79" i="15" s="1"/>
  <c r="AJ79" i="15"/>
  <c r="AK79" i="15"/>
  <c r="AL79" i="15"/>
  <c r="AM79" i="15"/>
  <c r="AO79" i="15"/>
  <c r="P79" i="15" s="1"/>
  <c r="AP79" i="15"/>
  <c r="AU79" i="15" s="1"/>
  <c r="AQ79" i="15"/>
  <c r="AR79" i="15"/>
  <c r="AW79" i="15" s="1"/>
  <c r="X79" i="15" s="1"/>
  <c r="AS79" i="15"/>
  <c r="T79" i="15" s="1"/>
  <c r="AZ79" i="15"/>
  <c r="AA79" i="15" s="1"/>
  <c r="H80" i="15"/>
  <c r="L80" i="15"/>
  <c r="M80" i="15"/>
  <c r="N80" i="15"/>
  <c r="AF80" i="15"/>
  <c r="G80" i="15" s="1"/>
  <c r="AG80" i="15"/>
  <c r="AH80" i="15"/>
  <c r="AI80" i="15"/>
  <c r="J80" i="15" s="1"/>
  <c r="AK80" i="15"/>
  <c r="AU80" i="15" s="1"/>
  <c r="V80" i="15" s="1"/>
  <c r="AL80" i="15"/>
  <c r="AM80" i="15"/>
  <c r="AP80" i="15"/>
  <c r="Q80" i="15" s="1"/>
  <c r="AQ80" i="15"/>
  <c r="AR80" i="15"/>
  <c r="AS80" i="15"/>
  <c r="AT80" i="15"/>
  <c r="AZ80" i="15"/>
  <c r="AA80" i="15" s="1"/>
  <c r="G81" i="15"/>
  <c r="H81" i="15"/>
  <c r="I81" i="15"/>
  <c r="M81" i="15"/>
  <c r="N81" i="15"/>
  <c r="P81" i="15"/>
  <c r="Q81" i="15"/>
  <c r="AF81" i="15"/>
  <c r="AG81" i="15"/>
  <c r="AH81" i="15"/>
  <c r="AI81" i="15"/>
  <c r="J81" i="15" s="1"/>
  <c r="AJ81" i="15"/>
  <c r="K81" i="15" s="1"/>
  <c r="AK81" i="15"/>
  <c r="AL81" i="15"/>
  <c r="AM81" i="15"/>
  <c r="AO81" i="15"/>
  <c r="AP81" i="15"/>
  <c r="AQ81" i="15"/>
  <c r="AR81" i="15"/>
  <c r="AS81" i="15"/>
  <c r="AU81" i="15"/>
  <c r="V81" i="15" s="1"/>
  <c r="AZ81" i="15"/>
  <c r="AA81" i="15" s="1"/>
  <c r="BA81" i="15"/>
  <c r="AB81" i="15" s="1"/>
  <c r="H82" i="15"/>
  <c r="I82" i="15"/>
  <c r="N82" i="15"/>
  <c r="Q82" i="15"/>
  <c r="AA82" i="15"/>
  <c r="AF82" i="15"/>
  <c r="AG82" i="15"/>
  <c r="AH82" i="15"/>
  <c r="AI82" i="15"/>
  <c r="AJ82" i="15"/>
  <c r="AK82" i="15"/>
  <c r="AL82" i="15"/>
  <c r="AM82" i="15"/>
  <c r="AP82" i="15"/>
  <c r="AQ82" i="15"/>
  <c r="AR82" i="15"/>
  <c r="AZ82" i="15"/>
  <c r="G83" i="15"/>
  <c r="H83" i="15"/>
  <c r="I83" i="15"/>
  <c r="M83" i="15"/>
  <c r="N83" i="15"/>
  <c r="P83" i="15"/>
  <c r="Q83" i="15"/>
  <c r="AF83" i="15"/>
  <c r="AG83" i="15"/>
  <c r="AH83" i="15"/>
  <c r="AI83" i="15"/>
  <c r="J83" i="15" s="1"/>
  <c r="AJ83" i="15"/>
  <c r="K83" i="15" s="1"/>
  <c r="AK83" i="15"/>
  <c r="AL83" i="15"/>
  <c r="AM83" i="15"/>
  <c r="AO83" i="15"/>
  <c r="AP83" i="15"/>
  <c r="AQ83" i="15"/>
  <c r="AR83" i="15"/>
  <c r="AS83" i="15"/>
  <c r="AU83" i="15"/>
  <c r="V83" i="15" s="1"/>
  <c r="AZ83" i="15"/>
  <c r="AA83" i="15" s="1"/>
  <c r="BA83" i="15"/>
  <c r="AB83" i="15" s="1"/>
  <c r="H84" i="15"/>
  <c r="I84" i="15"/>
  <c r="N84" i="15"/>
  <c r="Q84" i="15"/>
  <c r="AF84" i="15"/>
  <c r="G84" i="15" s="1"/>
  <c r="AG84" i="15"/>
  <c r="AH84" i="15"/>
  <c r="AI84" i="15"/>
  <c r="J84" i="15" s="1"/>
  <c r="AJ84" i="15"/>
  <c r="K84" i="15" s="1"/>
  <c r="AK84" i="15"/>
  <c r="AL84" i="15"/>
  <c r="AM84" i="15"/>
  <c r="AP84" i="15"/>
  <c r="AQ84" i="15"/>
  <c r="AV84" i="15" s="1"/>
  <c r="W84" i="15" s="1"/>
  <c r="AR84" i="15"/>
  <c r="AT84" i="15" s="1"/>
  <c r="AZ84" i="15"/>
  <c r="AA84" i="15" s="1"/>
  <c r="G85" i="15"/>
  <c r="H85" i="15"/>
  <c r="I85" i="15"/>
  <c r="M85" i="15"/>
  <c r="N85" i="15"/>
  <c r="P85" i="15"/>
  <c r="Q85" i="15"/>
  <c r="AF85" i="15"/>
  <c r="AG85" i="15"/>
  <c r="AH85" i="15"/>
  <c r="AI85" i="15"/>
  <c r="J85" i="15" s="1"/>
  <c r="AJ85" i="15"/>
  <c r="K85" i="15" s="1"/>
  <c r="AK85" i="15"/>
  <c r="AL85" i="15"/>
  <c r="AM85" i="15"/>
  <c r="AO85" i="15"/>
  <c r="AP85" i="15"/>
  <c r="AQ85" i="15"/>
  <c r="AR85" i="15"/>
  <c r="AU85" i="15"/>
  <c r="V85" i="15" s="1"/>
  <c r="AZ85" i="15"/>
  <c r="AA85" i="15" s="1"/>
  <c r="I86" i="15"/>
  <c r="N86" i="15"/>
  <c r="Q86" i="15"/>
  <c r="AF86" i="15"/>
  <c r="G86" i="15" s="1"/>
  <c r="AG86" i="15"/>
  <c r="AI86" i="15" s="1"/>
  <c r="AH86" i="15"/>
  <c r="AK86" i="15"/>
  <c r="AU86" i="15" s="1"/>
  <c r="V86" i="15" s="1"/>
  <c r="AL86" i="15"/>
  <c r="AM86" i="15"/>
  <c r="AO86" i="15"/>
  <c r="P86" i="15" s="1"/>
  <c r="AP86" i="15"/>
  <c r="AQ86" i="15"/>
  <c r="AV86" i="15" s="1"/>
  <c r="W86" i="15" s="1"/>
  <c r="AR86" i="15"/>
  <c r="S86" i="15" s="1"/>
  <c r="AT86" i="15"/>
  <c r="AY86" i="15" s="1"/>
  <c r="Z86" i="15" s="1"/>
  <c r="AZ86" i="15"/>
  <c r="AA86" i="15" s="1"/>
  <c r="G87" i="15"/>
  <c r="M87" i="15"/>
  <c r="R87" i="15"/>
  <c r="AF87" i="15"/>
  <c r="AG87" i="15"/>
  <c r="AH87" i="15"/>
  <c r="AK87" i="15"/>
  <c r="AU87" i="15" s="1"/>
  <c r="V87" i="15" s="1"/>
  <c r="AL87" i="15"/>
  <c r="AM87" i="15"/>
  <c r="N87" i="15" s="1"/>
  <c r="AN87" i="15"/>
  <c r="O87" i="15" s="1"/>
  <c r="AP87" i="15"/>
  <c r="Q87" i="15" s="1"/>
  <c r="AQ87" i="15"/>
  <c r="AR87" i="15"/>
  <c r="S87" i="15" s="1"/>
  <c r="AS87" i="15"/>
  <c r="AX87" i="15" s="1"/>
  <c r="Y87" i="15" s="1"/>
  <c r="AV87" i="15"/>
  <c r="W87" i="15" s="1"/>
  <c r="AW87" i="15"/>
  <c r="X87" i="15" s="1"/>
  <c r="AZ87" i="15"/>
  <c r="AA87" i="15" s="1"/>
  <c r="H88" i="15"/>
  <c r="I88" i="15"/>
  <c r="N88" i="15"/>
  <c r="Q88" i="15"/>
  <c r="AF88" i="15"/>
  <c r="G88" i="15" s="1"/>
  <c r="AG88" i="15"/>
  <c r="AJ88" i="15" s="1"/>
  <c r="K88" i="15" s="1"/>
  <c r="AH88" i="15"/>
  <c r="AI88" i="15"/>
  <c r="AK88" i="15"/>
  <c r="AL88" i="15"/>
  <c r="AM88" i="15"/>
  <c r="AP88" i="15"/>
  <c r="AQ88" i="15"/>
  <c r="AS88" i="15" s="1"/>
  <c r="AR88" i="15"/>
  <c r="S88" i="15" s="1"/>
  <c r="AW88" i="15"/>
  <c r="X88" i="15" s="1"/>
  <c r="AZ88" i="15"/>
  <c r="AA88" i="15" s="1"/>
  <c r="G89" i="15"/>
  <c r="I89" i="15"/>
  <c r="L89" i="15"/>
  <c r="M89" i="15"/>
  <c r="Q89" i="15"/>
  <c r="R89" i="15"/>
  <c r="AF89" i="15"/>
  <c r="AG89" i="15"/>
  <c r="AI89" i="15" s="1"/>
  <c r="AH89" i="15"/>
  <c r="AK89" i="15"/>
  <c r="AN89" i="15" s="1"/>
  <c r="AL89" i="15"/>
  <c r="AM89" i="15"/>
  <c r="N89" i="15" s="1"/>
  <c r="AO89" i="15"/>
  <c r="P89" i="15" s="1"/>
  <c r="AP89" i="15"/>
  <c r="AQ89" i="15"/>
  <c r="AR89" i="15"/>
  <c r="AW89" i="15" s="1"/>
  <c r="X89" i="15" s="1"/>
  <c r="AS89" i="15"/>
  <c r="T89" i="15" s="1"/>
  <c r="AU89" i="15"/>
  <c r="V89" i="15" s="1"/>
  <c r="AV89" i="15"/>
  <c r="W89" i="15" s="1"/>
  <c r="AZ89" i="15"/>
  <c r="AA89" i="15" s="1"/>
  <c r="I90" i="15"/>
  <c r="L90" i="15"/>
  <c r="Q90" i="15"/>
  <c r="R90" i="15"/>
  <c r="U90" i="15"/>
  <c r="AA90" i="15"/>
  <c r="AF90" i="15"/>
  <c r="G90" i="15" s="1"/>
  <c r="AG90" i="15"/>
  <c r="AI90" i="15" s="1"/>
  <c r="AH90" i="15"/>
  <c r="AK90" i="15"/>
  <c r="AU90" i="15" s="1"/>
  <c r="V90" i="15" s="1"/>
  <c r="AL90" i="15"/>
  <c r="M90" i="15" s="1"/>
  <c r="AM90" i="15"/>
  <c r="N90" i="15" s="1"/>
  <c r="AO90" i="15"/>
  <c r="P90" i="15" s="1"/>
  <c r="AP90" i="15"/>
  <c r="AQ90" i="15"/>
  <c r="AV90" i="15" s="1"/>
  <c r="W90" i="15" s="1"/>
  <c r="AR90" i="15"/>
  <c r="S90" i="15" s="1"/>
  <c r="AS90" i="15"/>
  <c r="T90" i="15" s="1"/>
  <c r="AT90" i="15"/>
  <c r="AY90" i="15" s="1"/>
  <c r="Z90" i="15" s="1"/>
  <c r="AW90" i="15"/>
  <c r="X90" i="15" s="1"/>
  <c r="AZ90" i="15"/>
  <c r="G91" i="15"/>
  <c r="I91" i="15"/>
  <c r="L91" i="15"/>
  <c r="M91" i="15"/>
  <c r="Q91" i="15"/>
  <c r="R91" i="15"/>
  <c r="AF91" i="15"/>
  <c r="AG91" i="15"/>
  <c r="AI91" i="15" s="1"/>
  <c r="AH91" i="15"/>
  <c r="AK91" i="15"/>
  <c r="L5" i="15" s="1"/>
  <c r="AL91" i="15"/>
  <c r="AM91" i="15"/>
  <c r="N91" i="15" s="1"/>
  <c r="AO91" i="15"/>
  <c r="P91" i="15" s="1"/>
  <c r="AP91" i="15"/>
  <c r="AQ91" i="15"/>
  <c r="AR91" i="15"/>
  <c r="AW91" i="15" s="1"/>
  <c r="X91" i="15" s="1"/>
  <c r="AS91" i="15"/>
  <c r="T91" i="15" s="1"/>
  <c r="AU91" i="15"/>
  <c r="V91" i="15" s="1"/>
  <c r="AV91" i="15"/>
  <c r="W91" i="15" s="1"/>
  <c r="AZ91" i="15"/>
  <c r="AA91" i="15" s="1"/>
  <c r="I92" i="15"/>
  <c r="L92" i="15"/>
  <c r="Q92" i="15"/>
  <c r="R92" i="15"/>
  <c r="U92" i="15"/>
  <c r="AA92" i="15"/>
  <c r="AF92" i="15"/>
  <c r="G92" i="15" s="1"/>
  <c r="AG92" i="15"/>
  <c r="AI92" i="15" s="1"/>
  <c r="AH92" i="15"/>
  <c r="AK92" i="15"/>
  <c r="AU92" i="15" s="1"/>
  <c r="V92" i="15" s="1"/>
  <c r="AL92" i="15"/>
  <c r="M92" i="15" s="1"/>
  <c r="AM92" i="15"/>
  <c r="N92" i="15" s="1"/>
  <c r="AO92" i="15"/>
  <c r="P92" i="15" s="1"/>
  <c r="AP92" i="15"/>
  <c r="AQ92" i="15"/>
  <c r="AV92" i="15" s="1"/>
  <c r="W92" i="15" s="1"/>
  <c r="AR92" i="15"/>
  <c r="S92" i="15" s="1"/>
  <c r="AS92" i="15"/>
  <c r="T92" i="15" s="1"/>
  <c r="AT92" i="15"/>
  <c r="AY92" i="15" s="1"/>
  <c r="Z92" i="15" s="1"/>
  <c r="AW92" i="15"/>
  <c r="X92" i="15" s="1"/>
  <c r="AZ92" i="15"/>
  <c r="G93" i="15"/>
  <c r="I93" i="15"/>
  <c r="L93" i="15"/>
  <c r="M93" i="15"/>
  <c r="Q93" i="15"/>
  <c r="R93" i="15"/>
  <c r="AF93" i="15"/>
  <c r="AG93" i="15"/>
  <c r="AI93" i="15" s="1"/>
  <c r="AH93" i="15"/>
  <c r="AK93" i="15"/>
  <c r="AN93" i="15" s="1"/>
  <c r="AL93" i="15"/>
  <c r="AM93" i="15"/>
  <c r="N93" i="15" s="1"/>
  <c r="AO93" i="15"/>
  <c r="P93" i="15" s="1"/>
  <c r="AP93" i="15"/>
  <c r="AQ93" i="15"/>
  <c r="AR93" i="15"/>
  <c r="AW93" i="15" s="1"/>
  <c r="X93" i="15" s="1"/>
  <c r="AS93" i="15"/>
  <c r="T93" i="15" s="1"/>
  <c r="AU93" i="15"/>
  <c r="V93" i="15" s="1"/>
  <c r="AV93" i="15"/>
  <c r="W93" i="15" s="1"/>
  <c r="AZ93" i="15"/>
  <c r="AA93" i="15" s="1"/>
  <c r="I94" i="15"/>
  <c r="L94" i="15"/>
  <c r="Q94" i="15"/>
  <c r="R94" i="15"/>
  <c r="U94" i="15"/>
  <c r="AA94" i="15"/>
  <c r="AF94" i="15"/>
  <c r="G94" i="15" s="1"/>
  <c r="AG94" i="15"/>
  <c r="AI94" i="15" s="1"/>
  <c r="AH94" i="15"/>
  <c r="AK94" i="15"/>
  <c r="AU94" i="15" s="1"/>
  <c r="V94" i="15" s="1"/>
  <c r="AL94" i="15"/>
  <c r="M94" i="15" s="1"/>
  <c r="AM94" i="15"/>
  <c r="N94" i="15" s="1"/>
  <c r="AO94" i="15"/>
  <c r="P94" i="15" s="1"/>
  <c r="AP94" i="15"/>
  <c r="AQ94" i="15"/>
  <c r="AV94" i="15" s="1"/>
  <c r="W94" i="15" s="1"/>
  <c r="AR94" i="15"/>
  <c r="S94" i="15" s="1"/>
  <c r="AS94" i="15"/>
  <c r="T94" i="15" s="1"/>
  <c r="AT94" i="15"/>
  <c r="AY94" i="15" s="1"/>
  <c r="Z94" i="15" s="1"/>
  <c r="AW94" i="15"/>
  <c r="X94" i="15" s="1"/>
  <c r="AZ94" i="15"/>
  <c r="G95" i="15"/>
  <c r="I95" i="15"/>
  <c r="L95" i="15"/>
  <c r="M95" i="15"/>
  <c r="Q95" i="15"/>
  <c r="R95" i="15"/>
  <c r="AF95" i="15"/>
  <c r="AG95" i="15"/>
  <c r="AI95" i="15" s="1"/>
  <c r="AH95" i="15"/>
  <c r="AK95" i="15"/>
  <c r="AN95" i="15" s="1"/>
  <c r="AL95" i="15"/>
  <c r="AM95" i="15"/>
  <c r="N95" i="15" s="1"/>
  <c r="AO95" i="15"/>
  <c r="P95" i="15" s="1"/>
  <c r="AP95" i="15"/>
  <c r="AQ95" i="15"/>
  <c r="AR95" i="15"/>
  <c r="AW95" i="15" s="1"/>
  <c r="X95" i="15" s="1"/>
  <c r="AS95" i="15"/>
  <c r="T95" i="15" s="1"/>
  <c r="AU95" i="15"/>
  <c r="V95" i="15" s="1"/>
  <c r="AV95" i="15"/>
  <c r="W95" i="15" s="1"/>
  <c r="AZ95" i="15"/>
  <c r="AA95" i="15" s="1"/>
  <c r="I96" i="15"/>
  <c r="L96" i="15"/>
  <c r="Q96" i="15"/>
  <c r="R96" i="15"/>
  <c r="U96" i="15"/>
  <c r="AA96" i="15"/>
  <c r="AF96" i="15"/>
  <c r="G96" i="15" s="1"/>
  <c r="AG96" i="15"/>
  <c r="AI96" i="15" s="1"/>
  <c r="AH96" i="15"/>
  <c r="AK96" i="15"/>
  <c r="AU96" i="15" s="1"/>
  <c r="V96" i="15" s="1"/>
  <c r="AL96" i="15"/>
  <c r="M96" i="15" s="1"/>
  <c r="AM96" i="15"/>
  <c r="N96" i="15" s="1"/>
  <c r="AO96" i="15"/>
  <c r="P96" i="15" s="1"/>
  <c r="AP96" i="15"/>
  <c r="AQ96" i="15"/>
  <c r="AV96" i="15" s="1"/>
  <c r="W96" i="15" s="1"/>
  <c r="AR96" i="15"/>
  <c r="S96" i="15" s="1"/>
  <c r="AS96" i="15"/>
  <c r="T96" i="15" s="1"/>
  <c r="AT96" i="15"/>
  <c r="AY96" i="15" s="1"/>
  <c r="Z96" i="15" s="1"/>
  <c r="AW96" i="15"/>
  <c r="X96" i="15" s="1"/>
  <c r="AZ96" i="15"/>
  <c r="G97" i="15"/>
  <c r="I97" i="15"/>
  <c r="L97" i="15"/>
  <c r="M97" i="15"/>
  <c r="Q97" i="15"/>
  <c r="R97" i="15"/>
  <c r="AF97" i="15"/>
  <c r="AG97" i="15"/>
  <c r="AI97" i="15" s="1"/>
  <c r="AH97" i="15"/>
  <c r="AK97" i="15"/>
  <c r="AN97" i="15" s="1"/>
  <c r="AL97" i="15"/>
  <c r="AM97" i="15"/>
  <c r="N97" i="15" s="1"/>
  <c r="AO97" i="15"/>
  <c r="P97" i="15" s="1"/>
  <c r="AP97" i="15"/>
  <c r="AQ97" i="15"/>
  <c r="AR97" i="15"/>
  <c r="AW97" i="15" s="1"/>
  <c r="X97" i="15" s="1"/>
  <c r="AS97" i="15"/>
  <c r="T97" i="15" s="1"/>
  <c r="AU97" i="15"/>
  <c r="V97" i="15" s="1"/>
  <c r="AV97" i="15"/>
  <c r="W97" i="15" s="1"/>
  <c r="AZ97" i="15"/>
  <c r="AA97" i="15" s="1"/>
  <c r="I98" i="15"/>
  <c r="L98" i="15"/>
  <c r="Q98" i="15"/>
  <c r="R98" i="15"/>
  <c r="U98" i="15"/>
  <c r="AA98" i="15"/>
  <c r="AF98" i="15"/>
  <c r="G98" i="15" s="1"/>
  <c r="AG98" i="15"/>
  <c r="AI98" i="15" s="1"/>
  <c r="AH98" i="15"/>
  <c r="AK98" i="15"/>
  <c r="AU98" i="15" s="1"/>
  <c r="V98" i="15" s="1"/>
  <c r="AL98" i="15"/>
  <c r="M98" i="15" s="1"/>
  <c r="AM98" i="15"/>
  <c r="N98" i="15" s="1"/>
  <c r="AO98" i="15"/>
  <c r="P98" i="15" s="1"/>
  <c r="AP98" i="15"/>
  <c r="AQ98" i="15"/>
  <c r="AV98" i="15" s="1"/>
  <c r="W98" i="15" s="1"/>
  <c r="AR98" i="15"/>
  <c r="S98" i="15" s="1"/>
  <c r="AS98" i="15"/>
  <c r="T98" i="15" s="1"/>
  <c r="AT98" i="15"/>
  <c r="AY98" i="15" s="1"/>
  <c r="Z98" i="15" s="1"/>
  <c r="AW98" i="15"/>
  <c r="X98" i="15" s="1"/>
  <c r="AZ98" i="15"/>
  <c r="G99" i="15"/>
  <c r="I99" i="15"/>
  <c r="L99" i="15"/>
  <c r="M99" i="15"/>
  <c r="Q99" i="15"/>
  <c r="R99" i="15"/>
  <c r="AF99" i="15"/>
  <c r="AG99" i="15"/>
  <c r="AI99" i="15" s="1"/>
  <c r="AH99" i="15"/>
  <c r="AK99" i="15"/>
  <c r="AN99" i="15" s="1"/>
  <c r="AL99" i="15"/>
  <c r="AM99" i="15"/>
  <c r="N99" i="15" s="1"/>
  <c r="AO99" i="15"/>
  <c r="P99" i="15" s="1"/>
  <c r="AP99" i="15"/>
  <c r="AQ99" i="15"/>
  <c r="AR99" i="15"/>
  <c r="AW99" i="15" s="1"/>
  <c r="X99" i="15" s="1"/>
  <c r="AS99" i="15"/>
  <c r="T99" i="15" s="1"/>
  <c r="AU99" i="15"/>
  <c r="V99" i="15" s="1"/>
  <c r="AV99" i="15"/>
  <c r="W99" i="15" s="1"/>
  <c r="AZ99" i="15"/>
  <c r="AA99" i="15" s="1"/>
  <c r="I100" i="15"/>
  <c r="L100" i="15"/>
  <c r="Q100" i="15"/>
  <c r="R100" i="15"/>
  <c r="U100" i="15"/>
  <c r="AA100" i="15"/>
  <c r="AF100" i="15"/>
  <c r="G100" i="15" s="1"/>
  <c r="AG100" i="15"/>
  <c r="AI100" i="15" s="1"/>
  <c r="AH100" i="15"/>
  <c r="AK100" i="15"/>
  <c r="AU100" i="15" s="1"/>
  <c r="V100" i="15" s="1"/>
  <c r="AL100" i="15"/>
  <c r="M100" i="15" s="1"/>
  <c r="AM100" i="15"/>
  <c r="N100" i="15" s="1"/>
  <c r="AO100" i="15"/>
  <c r="P100" i="15" s="1"/>
  <c r="AP100" i="15"/>
  <c r="AQ100" i="15"/>
  <c r="AV100" i="15" s="1"/>
  <c r="W100" i="15" s="1"/>
  <c r="AR100" i="15"/>
  <c r="S100" i="15" s="1"/>
  <c r="AS100" i="15"/>
  <c r="T100" i="15" s="1"/>
  <c r="AT100" i="15"/>
  <c r="AY100" i="15" s="1"/>
  <c r="Z100" i="15" s="1"/>
  <c r="AW100" i="15"/>
  <c r="X100" i="15" s="1"/>
  <c r="AZ100" i="15"/>
  <c r="G101" i="15"/>
  <c r="I101" i="15"/>
  <c r="L101" i="15"/>
  <c r="M101" i="15"/>
  <c r="Q101" i="15"/>
  <c r="R101" i="15"/>
  <c r="AF101" i="15"/>
  <c r="AG101" i="15"/>
  <c r="AI101" i="15" s="1"/>
  <c r="AH101" i="15"/>
  <c r="AK101" i="15"/>
  <c r="AN101" i="15" s="1"/>
  <c r="AL101" i="15"/>
  <c r="AM101" i="15"/>
  <c r="N101" i="15" s="1"/>
  <c r="AO101" i="15"/>
  <c r="P101" i="15" s="1"/>
  <c r="AP101" i="15"/>
  <c r="AQ101" i="15"/>
  <c r="AR101" i="15"/>
  <c r="AW101" i="15" s="1"/>
  <c r="X101" i="15" s="1"/>
  <c r="AS101" i="15"/>
  <c r="T101" i="15" s="1"/>
  <c r="AU101" i="15"/>
  <c r="V101" i="15" s="1"/>
  <c r="AV101" i="15"/>
  <c r="W101" i="15" s="1"/>
  <c r="AZ101" i="15"/>
  <c r="AA101" i="15" s="1"/>
  <c r="I102" i="15"/>
  <c r="L102" i="15"/>
  <c r="Q102" i="15"/>
  <c r="R102" i="15"/>
  <c r="U102" i="15"/>
  <c r="AA102" i="15"/>
  <c r="AF102" i="15"/>
  <c r="G102" i="15" s="1"/>
  <c r="AG102" i="15"/>
  <c r="AI102" i="15" s="1"/>
  <c r="AH102" i="15"/>
  <c r="AK102" i="15"/>
  <c r="AU102" i="15" s="1"/>
  <c r="V102" i="15" s="1"/>
  <c r="AL102" i="15"/>
  <c r="M102" i="15" s="1"/>
  <c r="AM102" i="15"/>
  <c r="N102" i="15" s="1"/>
  <c r="AO102" i="15"/>
  <c r="P102" i="15" s="1"/>
  <c r="AP102" i="15"/>
  <c r="AQ102" i="15"/>
  <c r="AV102" i="15" s="1"/>
  <c r="W102" i="15" s="1"/>
  <c r="AR102" i="15"/>
  <c r="S102" i="15" s="1"/>
  <c r="AS102" i="15"/>
  <c r="T102" i="15" s="1"/>
  <c r="AT102" i="15"/>
  <c r="AY102" i="15" s="1"/>
  <c r="Z102" i="15" s="1"/>
  <c r="AW102" i="15"/>
  <c r="X102" i="15" s="1"/>
  <c r="AZ102" i="15"/>
  <c r="G103" i="15"/>
  <c r="I103" i="15"/>
  <c r="L103" i="15"/>
  <c r="M103" i="15"/>
  <c r="Q103" i="15"/>
  <c r="R103" i="15"/>
  <c r="AF103" i="15"/>
  <c r="AG103" i="15"/>
  <c r="AI103" i="15" s="1"/>
  <c r="AH103" i="15"/>
  <c r="AK103" i="15"/>
  <c r="AN103" i="15" s="1"/>
  <c r="AL103" i="15"/>
  <c r="AM103" i="15"/>
  <c r="N103" i="15" s="1"/>
  <c r="AO103" i="15"/>
  <c r="P103" i="15" s="1"/>
  <c r="AP103" i="15"/>
  <c r="AQ103" i="15"/>
  <c r="AR103" i="15"/>
  <c r="AW103" i="15" s="1"/>
  <c r="X103" i="15" s="1"/>
  <c r="AS103" i="15"/>
  <c r="T103" i="15" s="1"/>
  <c r="AU103" i="15"/>
  <c r="V103" i="15" s="1"/>
  <c r="AV103" i="15"/>
  <c r="W103" i="15" s="1"/>
  <c r="AZ103" i="15"/>
  <c r="AA103" i="15" s="1"/>
  <c r="I104" i="15"/>
  <c r="L104" i="15"/>
  <c r="Q104" i="15"/>
  <c r="R104" i="15"/>
  <c r="U104" i="15"/>
  <c r="AA104" i="15"/>
  <c r="AF104" i="15"/>
  <c r="G104" i="15" s="1"/>
  <c r="AG104" i="15"/>
  <c r="AI104" i="15" s="1"/>
  <c r="AH104" i="15"/>
  <c r="AK104" i="15"/>
  <c r="AU104" i="15" s="1"/>
  <c r="V104" i="15" s="1"/>
  <c r="AL104" i="15"/>
  <c r="M104" i="15" s="1"/>
  <c r="AM104" i="15"/>
  <c r="N104" i="15" s="1"/>
  <c r="AO104" i="15"/>
  <c r="P104" i="15" s="1"/>
  <c r="AP104" i="15"/>
  <c r="AQ104" i="15"/>
  <c r="AV104" i="15" s="1"/>
  <c r="W104" i="15" s="1"/>
  <c r="AR104" i="15"/>
  <c r="S104" i="15" s="1"/>
  <c r="AS104" i="15"/>
  <c r="T104" i="15" s="1"/>
  <c r="AT104" i="15"/>
  <c r="AY104" i="15" s="1"/>
  <c r="Z104" i="15" s="1"/>
  <c r="AW104" i="15"/>
  <c r="X104" i="15" s="1"/>
  <c r="AZ104" i="15"/>
  <c r="G105" i="15"/>
  <c r="I105" i="15"/>
  <c r="L105" i="15"/>
  <c r="M105" i="15"/>
  <c r="Q105" i="15"/>
  <c r="R105" i="15"/>
  <c r="AF105" i="15"/>
  <c r="AG105" i="15"/>
  <c r="AI105" i="15" s="1"/>
  <c r="AH105" i="15"/>
  <c r="AK105" i="15"/>
  <c r="AN105" i="15" s="1"/>
  <c r="AL105" i="15"/>
  <c r="AM105" i="15"/>
  <c r="N105" i="15" s="1"/>
  <c r="AO105" i="15"/>
  <c r="P105" i="15" s="1"/>
  <c r="AP105" i="15"/>
  <c r="AQ105" i="15"/>
  <c r="AR105" i="15"/>
  <c r="AW105" i="15" s="1"/>
  <c r="X105" i="15" s="1"/>
  <c r="AS105" i="15"/>
  <c r="T105" i="15" s="1"/>
  <c r="AU105" i="15"/>
  <c r="V105" i="15" s="1"/>
  <c r="AV105" i="15"/>
  <c r="W105" i="15" s="1"/>
  <c r="AZ105" i="15"/>
  <c r="AA105" i="15" s="1"/>
  <c r="H106" i="15"/>
  <c r="I106" i="15"/>
  <c r="L106" i="15"/>
  <c r="N106" i="15"/>
  <c r="Q106" i="15"/>
  <c r="R106" i="15"/>
  <c r="AF106" i="15"/>
  <c r="G106" i="15" s="1"/>
  <c r="AG106" i="15"/>
  <c r="AH106" i="15"/>
  <c r="AJ106" i="15"/>
  <c r="K106" i="15" s="1"/>
  <c r="AK106" i="15"/>
  <c r="AL106" i="15"/>
  <c r="M106" i="15" s="1"/>
  <c r="AM106" i="15"/>
  <c r="AO106" i="15" s="1"/>
  <c r="P106" i="15" s="1"/>
  <c r="AN106" i="15"/>
  <c r="O106" i="15" s="1"/>
  <c r="AP106" i="15"/>
  <c r="AU106" i="15" s="1"/>
  <c r="V106" i="15" s="1"/>
  <c r="AQ106" i="15"/>
  <c r="AR106" i="15"/>
  <c r="AW106" i="15" s="1"/>
  <c r="X106" i="15" s="1"/>
  <c r="AS106" i="15"/>
  <c r="AX106" i="15" s="1"/>
  <c r="Y106" i="15" s="1"/>
  <c r="AV106" i="15"/>
  <c r="W106" i="15" s="1"/>
  <c r="AZ106" i="15"/>
  <c r="AA106" i="15" s="1"/>
  <c r="I107" i="15"/>
  <c r="L107" i="15"/>
  <c r="M107" i="15"/>
  <c r="N107" i="15"/>
  <c r="Q107" i="15"/>
  <c r="V107" i="15"/>
  <c r="AF107" i="15"/>
  <c r="G107" i="15" s="1"/>
  <c r="AG107" i="15"/>
  <c r="H107" i="15" s="1"/>
  <c r="AH107" i="15"/>
  <c r="AJ107" i="15"/>
  <c r="K107" i="15" s="1"/>
  <c r="AK107" i="15"/>
  <c r="AL107" i="15"/>
  <c r="AM107" i="15"/>
  <c r="AN107" i="15"/>
  <c r="O107" i="15" s="1"/>
  <c r="AO107" i="15"/>
  <c r="P107" i="15" s="1"/>
  <c r="AP107" i="15"/>
  <c r="AQ107" i="15"/>
  <c r="R107" i="15" s="1"/>
  <c r="AR107" i="15"/>
  <c r="S107" i="15" s="1"/>
  <c r="AU107" i="15"/>
  <c r="AV107" i="15"/>
  <c r="W107" i="15" s="1"/>
  <c r="AZ107" i="15"/>
  <c r="AA107" i="15" s="1"/>
  <c r="H108" i="15"/>
  <c r="I108" i="15"/>
  <c r="M108" i="15"/>
  <c r="Q108" i="15"/>
  <c r="R108" i="15"/>
  <c r="AF108" i="15"/>
  <c r="G108" i="15" s="1"/>
  <c r="AG108" i="15"/>
  <c r="AH108" i="15"/>
  <c r="AJ108" i="15"/>
  <c r="K108" i="15" s="1"/>
  <c r="AK108" i="15"/>
  <c r="L108" i="15" s="1"/>
  <c r="AL108" i="15"/>
  <c r="AM108" i="15"/>
  <c r="N108" i="15" s="1"/>
  <c r="AN108" i="15"/>
  <c r="O108" i="15" s="1"/>
  <c r="AP108" i="15"/>
  <c r="AU108" i="15" s="1"/>
  <c r="V108" i="15" s="1"/>
  <c r="AQ108" i="15"/>
  <c r="AR108" i="15"/>
  <c r="AW108" i="15" s="1"/>
  <c r="X108" i="15" s="1"/>
  <c r="AS108" i="15"/>
  <c r="AX108" i="15" s="1"/>
  <c r="Y108" i="15" s="1"/>
  <c r="AV108" i="15"/>
  <c r="W108" i="15" s="1"/>
  <c r="AZ108" i="15"/>
  <c r="AA108" i="15" s="1"/>
  <c r="I109" i="15"/>
  <c r="L109" i="15"/>
  <c r="M109" i="15"/>
  <c r="N109" i="15"/>
  <c r="Q109" i="15"/>
  <c r="V109" i="15"/>
  <c r="AF109" i="15"/>
  <c r="G109" i="15" s="1"/>
  <c r="AG109" i="15"/>
  <c r="H109" i="15" s="1"/>
  <c r="AH109" i="15"/>
  <c r="AJ109" i="15"/>
  <c r="K109" i="15" s="1"/>
  <c r="AK109" i="15"/>
  <c r="AL109" i="15"/>
  <c r="AM109" i="15"/>
  <c r="AN109" i="15"/>
  <c r="O109" i="15" s="1"/>
  <c r="AO109" i="15"/>
  <c r="P109" i="15" s="1"/>
  <c r="AP109" i="15"/>
  <c r="AQ109" i="15"/>
  <c r="R109" i="15" s="1"/>
  <c r="AR109" i="15"/>
  <c r="S109" i="15" s="1"/>
  <c r="AU109" i="15"/>
  <c r="AV109" i="15"/>
  <c r="W109" i="15" s="1"/>
  <c r="AZ109" i="15"/>
  <c r="AA109" i="15" s="1"/>
  <c r="H110" i="15"/>
  <c r="I110" i="15"/>
  <c r="M110" i="15"/>
  <c r="Q110" i="15"/>
  <c r="R110" i="15"/>
  <c r="AF110" i="15"/>
  <c r="G110" i="15" s="1"/>
  <c r="AG110" i="15"/>
  <c r="AH110" i="15"/>
  <c r="AJ110" i="15"/>
  <c r="K110" i="15" s="1"/>
  <c r="AK110" i="15"/>
  <c r="L110" i="15" s="1"/>
  <c r="AL110" i="15"/>
  <c r="AM110" i="15"/>
  <c r="N110" i="15" s="1"/>
  <c r="AN110" i="15"/>
  <c r="O110" i="15" s="1"/>
  <c r="AP110" i="15"/>
  <c r="AU110" i="15" s="1"/>
  <c r="V110" i="15" s="1"/>
  <c r="AQ110" i="15"/>
  <c r="AR110" i="15"/>
  <c r="AW110" i="15" s="1"/>
  <c r="X110" i="15" s="1"/>
  <c r="AS110" i="15"/>
  <c r="AX110" i="15" s="1"/>
  <c r="Y110" i="15" s="1"/>
  <c r="AV110" i="15"/>
  <c r="W110" i="15" s="1"/>
  <c r="AZ110" i="15"/>
  <c r="AA110" i="15" s="1"/>
  <c r="I111" i="15"/>
  <c r="L111" i="15"/>
  <c r="M111" i="15"/>
  <c r="N111" i="15"/>
  <c r="Q111" i="15"/>
  <c r="V111" i="15"/>
  <c r="AF111" i="15"/>
  <c r="G111" i="15" s="1"/>
  <c r="AG111" i="15"/>
  <c r="H111" i="15" s="1"/>
  <c r="AH111" i="15"/>
  <c r="AJ111" i="15"/>
  <c r="K111" i="15" s="1"/>
  <c r="AK111" i="15"/>
  <c r="AL111" i="15"/>
  <c r="AM111" i="15"/>
  <c r="AN111" i="15"/>
  <c r="O111" i="15" s="1"/>
  <c r="AO111" i="15"/>
  <c r="P111" i="15" s="1"/>
  <c r="AP111" i="15"/>
  <c r="AQ111" i="15"/>
  <c r="R111" i="15" s="1"/>
  <c r="AR111" i="15"/>
  <c r="S111" i="15" s="1"/>
  <c r="AU111" i="15"/>
  <c r="AV111" i="15"/>
  <c r="W111" i="15" s="1"/>
  <c r="AZ111" i="15"/>
  <c r="AA111" i="15" s="1"/>
  <c r="H112" i="15"/>
  <c r="I112" i="15"/>
  <c r="M112" i="15"/>
  <c r="Q112" i="15"/>
  <c r="R112" i="15"/>
  <c r="AF112" i="15"/>
  <c r="G112" i="15" s="1"/>
  <c r="AG112" i="15"/>
  <c r="AH112" i="15"/>
  <c r="AJ112" i="15"/>
  <c r="K112" i="15" s="1"/>
  <c r="AK112" i="15"/>
  <c r="L112" i="15" s="1"/>
  <c r="AL112" i="15"/>
  <c r="AM112" i="15"/>
  <c r="N112" i="15" s="1"/>
  <c r="AN112" i="15"/>
  <c r="O112" i="15" s="1"/>
  <c r="AP112" i="15"/>
  <c r="AU112" i="15" s="1"/>
  <c r="V112" i="15" s="1"/>
  <c r="AQ112" i="15"/>
  <c r="AR112" i="15"/>
  <c r="AW112" i="15" s="1"/>
  <c r="X112" i="15" s="1"/>
  <c r="AS112" i="15"/>
  <c r="AX112" i="15" s="1"/>
  <c r="Y112" i="15" s="1"/>
  <c r="AV112" i="15"/>
  <c r="W112" i="15" s="1"/>
  <c r="AZ112" i="15"/>
  <c r="AA112" i="15" s="1"/>
  <c r="I113" i="15"/>
  <c r="L113" i="15"/>
  <c r="M113" i="15"/>
  <c r="N113" i="15"/>
  <c r="Q113" i="15"/>
  <c r="V113" i="15"/>
  <c r="AF113" i="15"/>
  <c r="G113" i="15" s="1"/>
  <c r="AG113" i="15"/>
  <c r="H113" i="15" s="1"/>
  <c r="AH113" i="15"/>
  <c r="AJ113" i="15"/>
  <c r="K113" i="15" s="1"/>
  <c r="AK113" i="15"/>
  <c r="AL113" i="15"/>
  <c r="AM113" i="15"/>
  <c r="AN113" i="15"/>
  <c r="O113" i="15" s="1"/>
  <c r="AO113" i="15"/>
  <c r="P113" i="15" s="1"/>
  <c r="AP113" i="15"/>
  <c r="AQ113" i="15"/>
  <c r="R113" i="15" s="1"/>
  <c r="AR113" i="15"/>
  <c r="S113" i="15" s="1"/>
  <c r="AU113" i="15"/>
  <c r="AV113" i="15"/>
  <c r="W113" i="15" s="1"/>
  <c r="AZ113" i="15"/>
  <c r="AA113" i="15" s="1"/>
  <c r="W1" i="14"/>
  <c r="X1" i="14"/>
  <c r="AB1" i="14"/>
  <c r="AC1" i="14"/>
  <c r="J2" i="14"/>
  <c r="K2" i="14"/>
  <c r="L2" i="14"/>
  <c r="O2" i="14"/>
  <c r="P2" i="14"/>
  <c r="Q2" i="14"/>
  <c r="H12" i="14"/>
  <c r="G17" i="14"/>
  <c r="I17" i="14"/>
  <c r="J17" i="14"/>
  <c r="K17" i="14"/>
  <c r="M17" i="14"/>
  <c r="O17" i="14"/>
  <c r="P17" i="14"/>
  <c r="Q17" i="14"/>
  <c r="T17" i="14"/>
  <c r="G2" i="14" s="1"/>
  <c r="U17" i="14"/>
  <c r="H17" i="14" s="1"/>
  <c r="V17" i="14"/>
  <c r="I2" i="14" s="1"/>
  <c r="Y17" i="14"/>
  <c r="L17" i="14" s="1"/>
  <c r="Z17" i="14"/>
  <c r="M2" i="14" s="1"/>
  <c r="AA17" i="14"/>
  <c r="H18" i="14"/>
  <c r="L18" i="14"/>
  <c r="N18" i="14"/>
  <c r="T18" i="14"/>
  <c r="U18" i="14"/>
  <c r="V18" i="14"/>
  <c r="X18" i="14"/>
  <c r="Y18" i="14"/>
  <c r="Z18" i="14"/>
  <c r="AA18" i="14"/>
  <c r="H19" i="14"/>
  <c r="L19" i="14"/>
  <c r="N19" i="14"/>
  <c r="T19" i="14"/>
  <c r="U19" i="14"/>
  <c r="V19" i="14"/>
  <c r="I19" i="14" s="1"/>
  <c r="X19" i="14"/>
  <c r="Y19" i="14"/>
  <c r="Z19" i="14"/>
  <c r="M19" i="14" s="1"/>
  <c r="AA19" i="14"/>
  <c r="AB19" i="14"/>
  <c r="O19" i="14" s="1"/>
  <c r="H20" i="14"/>
  <c r="L20" i="14"/>
  <c r="N20" i="14"/>
  <c r="T20" i="14"/>
  <c r="U20" i="14"/>
  <c r="V20" i="14"/>
  <c r="Y20" i="14"/>
  <c r="Z20" i="14"/>
  <c r="AA20" i="14"/>
  <c r="AC20" i="14" s="1"/>
  <c r="H21" i="14"/>
  <c r="L21" i="14"/>
  <c r="N21" i="14"/>
  <c r="T21" i="14"/>
  <c r="G21" i="14" s="1"/>
  <c r="U21" i="14"/>
  <c r="V21" i="14"/>
  <c r="I21" i="14" s="1"/>
  <c r="Y21" i="14"/>
  <c r="Z21" i="14"/>
  <c r="M21" i="14" s="1"/>
  <c r="AA21" i="14"/>
  <c r="AB21" i="14"/>
  <c r="H22" i="14"/>
  <c r="L22" i="14"/>
  <c r="N22" i="14"/>
  <c r="T22" i="14"/>
  <c r="U22" i="14"/>
  <c r="W22" i="14" s="1"/>
  <c r="V22" i="14"/>
  <c r="Y22" i="14"/>
  <c r="Z22" i="14"/>
  <c r="AA22" i="14"/>
  <c r="H23" i="14"/>
  <c r="L23" i="14"/>
  <c r="N23" i="14"/>
  <c r="T23" i="14"/>
  <c r="G23" i="14" s="1"/>
  <c r="U23" i="14"/>
  <c r="V23" i="14"/>
  <c r="I23" i="14" s="1"/>
  <c r="X23" i="14"/>
  <c r="K23" i="14" s="1"/>
  <c r="Y23" i="14"/>
  <c r="Z23" i="14"/>
  <c r="AB23" i="14" s="1"/>
  <c r="AA23" i="14"/>
  <c r="H24" i="14"/>
  <c r="L24" i="14"/>
  <c r="N24" i="14"/>
  <c r="T24" i="14"/>
  <c r="U24" i="14"/>
  <c r="V24" i="14"/>
  <c r="Y24" i="14"/>
  <c r="Z24" i="14"/>
  <c r="AA24" i="14"/>
  <c r="H25" i="14"/>
  <c r="L25" i="14"/>
  <c r="N25" i="14"/>
  <c r="P25" i="14"/>
  <c r="T25" i="14"/>
  <c r="U25" i="14"/>
  <c r="V25" i="14"/>
  <c r="X25" i="14"/>
  <c r="Y25" i="14"/>
  <c r="Z25" i="14"/>
  <c r="M25" i="14" s="1"/>
  <c r="AA25" i="14"/>
  <c r="AC25" i="14" s="1"/>
  <c r="AB25" i="14"/>
  <c r="O25" i="14" s="1"/>
  <c r="H26" i="14"/>
  <c r="L26" i="14"/>
  <c r="N26" i="14"/>
  <c r="T26" i="14"/>
  <c r="G26" i="14" s="1"/>
  <c r="U26" i="14"/>
  <c r="W26" i="14" s="1"/>
  <c r="V26" i="14"/>
  <c r="I26" i="14" s="1"/>
  <c r="Y26" i="14"/>
  <c r="Z26" i="14"/>
  <c r="AA26" i="14"/>
  <c r="AC26" i="14" s="1"/>
  <c r="P26" i="14" s="1"/>
  <c r="H27" i="14"/>
  <c r="L27" i="14"/>
  <c r="N27" i="14"/>
  <c r="T27" i="14"/>
  <c r="G27" i="14" s="1"/>
  <c r="U27" i="14"/>
  <c r="V27" i="14"/>
  <c r="I27" i="14" s="1"/>
  <c r="X27" i="14"/>
  <c r="K27" i="14" s="1"/>
  <c r="Y27" i="14"/>
  <c r="Z27" i="14"/>
  <c r="AA27" i="14"/>
  <c r="H28" i="14"/>
  <c r="L28" i="14"/>
  <c r="N28" i="14"/>
  <c r="T28" i="14"/>
  <c r="U28" i="14"/>
  <c r="V28" i="14"/>
  <c r="Y28" i="14"/>
  <c r="Z28" i="14"/>
  <c r="M28" i="14" s="1"/>
  <c r="AA28" i="14"/>
  <c r="H29" i="14"/>
  <c r="L29" i="14"/>
  <c r="N29" i="14"/>
  <c r="P29" i="14"/>
  <c r="T29" i="14"/>
  <c r="G29" i="14" s="1"/>
  <c r="U29" i="14"/>
  <c r="W29" i="14" s="1"/>
  <c r="J29" i="14" s="1"/>
  <c r="V29" i="14"/>
  <c r="I29" i="14" s="1"/>
  <c r="X29" i="14"/>
  <c r="K29" i="14" s="1"/>
  <c r="Y29" i="14"/>
  <c r="Z29" i="14"/>
  <c r="M29" i="14" s="1"/>
  <c r="AA29" i="14"/>
  <c r="AC29" i="14" s="1"/>
  <c r="AB29" i="14"/>
  <c r="O29" i="14" s="1"/>
  <c r="H30" i="14"/>
  <c r="J30" i="14"/>
  <c r="L30" i="14"/>
  <c r="N30" i="14"/>
  <c r="T30" i="14"/>
  <c r="G30" i="14" s="1"/>
  <c r="U30" i="14"/>
  <c r="W30" i="14" s="1"/>
  <c r="AD30" i="14" s="1"/>
  <c r="Q30" i="14" s="1"/>
  <c r="V30" i="14"/>
  <c r="I30" i="14" s="1"/>
  <c r="X30" i="14"/>
  <c r="K30" i="14" s="1"/>
  <c r="Y30" i="14"/>
  <c r="Z30" i="14"/>
  <c r="AA30" i="14"/>
  <c r="AC30" i="14" s="1"/>
  <c r="P30" i="14" s="1"/>
  <c r="H31" i="14"/>
  <c r="L31" i="14"/>
  <c r="N31" i="14"/>
  <c r="T31" i="14"/>
  <c r="U31" i="14"/>
  <c r="V31" i="14"/>
  <c r="I31" i="14" s="1"/>
  <c r="X31" i="14"/>
  <c r="Y31" i="14"/>
  <c r="Z31" i="14"/>
  <c r="M31" i="14" s="1"/>
  <c r="AA31" i="14"/>
  <c r="AB31" i="14"/>
  <c r="O31" i="14" s="1"/>
  <c r="H32" i="14"/>
  <c r="L32" i="14"/>
  <c r="N32" i="14"/>
  <c r="T32" i="14"/>
  <c r="U32" i="14"/>
  <c r="V32" i="14"/>
  <c r="Y32" i="14"/>
  <c r="Z32" i="14"/>
  <c r="AA32" i="14"/>
  <c r="AC32" i="14" s="1"/>
  <c r="P32" i="14" s="1"/>
  <c r="H33" i="14"/>
  <c r="L33" i="14"/>
  <c r="N33" i="14"/>
  <c r="P33" i="14"/>
  <c r="T33" i="14"/>
  <c r="G33" i="14" s="1"/>
  <c r="U33" i="14"/>
  <c r="V33" i="14"/>
  <c r="I33" i="14" s="1"/>
  <c r="X33" i="14"/>
  <c r="K33" i="14" s="1"/>
  <c r="Y33" i="14"/>
  <c r="Z33" i="14"/>
  <c r="M33" i="14" s="1"/>
  <c r="AA33" i="14"/>
  <c r="AC33" i="14" s="1"/>
  <c r="AB33" i="14"/>
  <c r="O33" i="14" s="1"/>
  <c r="H34" i="14"/>
  <c r="L34" i="14"/>
  <c r="N34" i="14"/>
  <c r="T34" i="14"/>
  <c r="G34" i="14" s="1"/>
  <c r="U34" i="14"/>
  <c r="W34" i="14" s="1"/>
  <c r="V34" i="14"/>
  <c r="I34" i="14" s="1"/>
  <c r="X34" i="14"/>
  <c r="K34" i="14" s="1"/>
  <c r="Y34" i="14"/>
  <c r="Z34" i="14"/>
  <c r="AA34" i="14"/>
  <c r="AC34" i="14" s="1"/>
  <c r="P34" i="14" s="1"/>
  <c r="H35" i="14"/>
  <c r="L35" i="14"/>
  <c r="N35" i="14"/>
  <c r="T35" i="14"/>
  <c r="U35" i="14"/>
  <c r="V35" i="14"/>
  <c r="I35" i="14" s="1"/>
  <c r="X35" i="14"/>
  <c r="K35" i="14" s="1"/>
  <c r="Y35" i="14"/>
  <c r="Z35" i="14"/>
  <c r="M35" i="14" s="1"/>
  <c r="AA35" i="14"/>
  <c r="AB35" i="14"/>
  <c r="O35" i="14" s="1"/>
  <c r="H36" i="14"/>
  <c r="L36" i="14"/>
  <c r="N36" i="14"/>
  <c r="P36" i="14"/>
  <c r="T36" i="14"/>
  <c r="U36" i="14"/>
  <c r="V36" i="14"/>
  <c r="Y36" i="14"/>
  <c r="Z36" i="14"/>
  <c r="M36" i="14" s="1"/>
  <c r="AA36" i="14"/>
  <c r="AC36" i="14" s="1"/>
  <c r="AB36" i="14"/>
  <c r="O36" i="14" s="1"/>
  <c r="H37" i="14"/>
  <c r="L37" i="14"/>
  <c r="N37" i="14"/>
  <c r="P37" i="14"/>
  <c r="T37" i="14"/>
  <c r="G37" i="14" s="1"/>
  <c r="U37" i="14"/>
  <c r="W37" i="14" s="1"/>
  <c r="AD37" i="14" s="1"/>
  <c r="Q37" i="14" s="1"/>
  <c r="V37" i="14"/>
  <c r="I37" i="14" s="1"/>
  <c r="X37" i="14"/>
  <c r="K37" i="14" s="1"/>
  <c r="Y37" i="14"/>
  <c r="Z37" i="14"/>
  <c r="M37" i="14" s="1"/>
  <c r="AA37" i="14"/>
  <c r="AC37" i="14" s="1"/>
  <c r="AB37" i="14"/>
  <c r="O37" i="14" s="1"/>
  <c r="H38" i="14"/>
  <c r="L38" i="14"/>
  <c r="N38" i="14"/>
  <c r="T38" i="14"/>
  <c r="G38" i="14" s="1"/>
  <c r="U38" i="14"/>
  <c r="W38" i="14" s="1"/>
  <c r="V38" i="14"/>
  <c r="I38" i="14" s="1"/>
  <c r="X38" i="14"/>
  <c r="K38" i="14" s="1"/>
  <c r="Y38" i="14"/>
  <c r="Z38" i="14"/>
  <c r="AA38" i="14"/>
  <c r="AC38" i="14" s="1"/>
  <c r="P38" i="14" s="1"/>
  <c r="H39" i="14"/>
  <c r="L39" i="14"/>
  <c r="N39" i="14"/>
  <c r="T39" i="14"/>
  <c r="G39" i="14" s="1"/>
  <c r="U39" i="14"/>
  <c r="V39" i="14"/>
  <c r="I39" i="14" s="1"/>
  <c r="X39" i="14"/>
  <c r="K39" i="14" s="1"/>
  <c r="Y39" i="14"/>
  <c r="Z39" i="14"/>
  <c r="AA39" i="14"/>
  <c r="H40" i="14"/>
  <c r="L40" i="14"/>
  <c r="N40" i="14"/>
  <c r="T40" i="14"/>
  <c r="U40" i="14"/>
  <c r="V40" i="14"/>
  <c r="Y40" i="14"/>
  <c r="Z40" i="14"/>
  <c r="AA40" i="14"/>
  <c r="H41" i="14"/>
  <c r="L41" i="14"/>
  <c r="N41" i="14"/>
  <c r="P41" i="14"/>
  <c r="T41" i="14"/>
  <c r="G41" i="14" s="1"/>
  <c r="U41" i="14"/>
  <c r="V41" i="14"/>
  <c r="I41" i="14" s="1"/>
  <c r="X41" i="14"/>
  <c r="K41" i="14" s="1"/>
  <c r="Y41" i="14"/>
  <c r="Z41" i="14"/>
  <c r="M41" i="14" s="1"/>
  <c r="AA41" i="14"/>
  <c r="AC41" i="14" s="1"/>
  <c r="AB41" i="14"/>
  <c r="O41" i="14" s="1"/>
  <c r="H42" i="14"/>
  <c r="L42" i="14"/>
  <c r="N42" i="14"/>
  <c r="T42" i="14"/>
  <c r="G42" i="14" s="1"/>
  <c r="U42" i="14"/>
  <c r="W42" i="14" s="1"/>
  <c r="V42" i="14"/>
  <c r="I42" i="14" s="1"/>
  <c r="X42" i="14"/>
  <c r="K42" i="14" s="1"/>
  <c r="Y42" i="14"/>
  <c r="Z42" i="14"/>
  <c r="AA42" i="14"/>
  <c r="AC42" i="14" s="1"/>
  <c r="P42" i="14" s="1"/>
  <c r="H43" i="14"/>
  <c r="L43" i="14"/>
  <c r="N43" i="14"/>
  <c r="T43" i="14"/>
  <c r="G43" i="14" s="1"/>
  <c r="U43" i="14"/>
  <c r="V43" i="14"/>
  <c r="I43" i="14" s="1"/>
  <c r="X43" i="14"/>
  <c r="K43" i="14" s="1"/>
  <c r="Y43" i="14"/>
  <c r="Z43" i="14"/>
  <c r="M43" i="14" s="1"/>
  <c r="AA43" i="14"/>
  <c r="AB43" i="14"/>
  <c r="O43" i="14" s="1"/>
  <c r="AC43" i="14"/>
  <c r="P43" i="14" s="1"/>
  <c r="H44" i="14"/>
  <c r="L44" i="14"/>
  <c r="N44" i="14"/>
  <c r="T44" i="14"/>
  <c r="U44" i="14"/>
  <c r="V44" i="14"/>
  <c r="I44" i="14" s="1"/>
  <c r="X44" i="14"/>
  <c r="K44" i="14" s="1"/>
  <c r="Y44" i="14"/>
  <c r="Z44" i="14"/>
  <c r="M44" i="14" s="1"/>
  <c r="AA44" i="14"/>
  <c r="AB44" i="14"/>
  <c r="O44" i="14" s="1"/>
  <c r="G45" i="14"/>
  <c r="H45" i="14"/>
  <c r="J45" i="14"/>
  <c r="N45" i="14"/>
  <c r="P45" i="14"/>
  <c r="T45" i="14"/>
  <c r="U45" i="14"/>
  <c r="W45" i="14" s="1"/>
  <c r="AD45" i="14" s="1"/>
  <c r="Q45" i="14" s="1"/>
  <c r="V45" i="14"/>
  <c r="I45" i="14" s="1"/>
  <c r="Y45" i="14"/>
  <c r="Z45" i="14"/>
  <c r="M45" i="14" s="1"/>
  <c r="AA45" i="14"/>
  <c r="AC45" i="14" s="1"/>
  <c r="AB45" i="14"/>
  <c r="O45" i="14" s="1"/>
  <c r="H46" i="14"/>
  <c r="I46" i="14"/>
  <c r="J46" i="14"/>
  <c r="L46" i="14"/>
  <c r="T46" i="14"/>
  <c r="G46" i="14" s="1"/>
  <c r="U46" i="14"/>
  <c r="W46" i="14" s="1"/>
  <c r="AD46" i="14" s="1"/>
  <c r="Q46" i="14" s="1"/>
  <c r="V46" i="14"/>
  <c r="X46" i="14" s="1"/>
  <c r="K46" i="14" s="1"/>
  <c r="Y46" i="14"/>
  <c r="Z46" i="14"/>
  <c r="M46" i="14" s="1"/>
  <c r="AA46" i="14"/>
  <c r="AB46" i="14"/>
  <c r="O46" i="14" s="1"/>
  <c r="L47" i="14"/>
  <c r="N47" i="14"/>
  <c r="T47" i="14"/>
  <c r="G47" i="14" s="1"/>
  <c r="U47" i="14"/>
  <c r="H47" i="14" s="1"/>
  <c r="V47" i="14"/>
  <c r="I47" i="14" s="1"/>
  <c r="W47" i="14"/>
  <c r="AD47" i="14" s="1"/>
  <c r="Q47" i="14" s="1"/>
  <c r="X47" i="14"/>
  <c r="K47" i="14" s="1"/>
  <c r="Y47" i="14"/>
  <c r="Z47" i="14"/>
  <c r="AA47" i="14"/>
  <c r="G48" i="14"/>
  <c r="H48" i="14"/>
  <c r="L48" i="14"/>
  <c r="M48" i="14"/>
  <c r="N48" i="14"/>
  <c r="T48" i="14"/>
  <c r="U48" i="14"/>
  <c r="V48" i="14"/>
  <c r="W48" i="14"/>
  <c r="J48" i="14" s="1"/>
  <c r="Y48" i="14"/>
  <c r="Z48" i="14"/>
  <c r="AA48" i="14"/>
  <c r="AC48" i="14" s="1"/>
  <c r="P48" i="14" s="1"/>
  <c r="AB48" i="14"/>
  <c r="O48" i="14" s="1"/>
  <c r="AD48" i="14"/>
  <c r="Q48" i="14" s="1"/>
  <c r="H49" i="14"/>
  <c r="I49" i="14"/>
  <c r="N49" i="14"/>
  <c r="T49" i="14"/>
  <c r="G49" i="14" s="1"/>
  <c r="U49" i="14"/>
  <c r="V49" i="14"/>
  <c r="X49" i="14"/>
  <c r="K49" i="14" s="1"/>
  <c r="Y49" i="14"/>
  <c r="L49" i="14" s="1"/>
  <c r="Z49" i="14"/>
  <c r="AA49" i="14"/>
  <c r="H50" i="14"/>
  <c r="L50" i="14"/>
  <c r="M50" i="14"/>
  <c r="N50" i="14"/>
  <c r="T50" i="14"/>
  <c r="G50" i="14" s="1"/>
  <c r="U50" i="14"/>
  <c r="V50" i="14"/>
  <c r="I50" i="14" s="1"/>
  <c r="W50" i="14"/>
  <c r="Y50" i="14"/>
  <c r="Z50" i="14"/>
  <c r="AB50" i="14" s="1"/>
  <c r="O50" i="14" s="1"/>
  <c r="AA50" i="14"/>
  <c r="AC50" i="14"/>
  <c r="G51" i="14"/>
  <c r="H51" i="14"/>
  <c r="T51" i="14"/>
  <c r="U51" i="14"/>
  <c r="W51" i="14" s="1"/>
  <c r="J51" i="14" s="1"/>
  <c r="V51" i="14"/>
  <c r="Y51" i="14"/>
  <c r="L51" i="14" s="1"/>
  <c r="Z51" i="14"/>
  <c r="AA51" i="14"/>
  <c r="AB51" i="14"/>
  <c r="O51" i="14" s="1"/>
  <c r="H52" i="14"/>
  <c r="L52" i="14"/>
  <c r="N52" i="14"/>
  <c r="T52" i="14"/>
  <c r="G52" i="14" s="1"/>
  <c r="U52" i="14"/>
  <c r="V52" i="14"/>
  <c r="I52" i="14" s="1"/>
  <c r="W52" i="14"/>
  <c r="J52" i="14" s="1"/>
  <c r="Y52" i="14"/>
  <c r="Z52" i="14"/>
  <c r="AB52" i="14" s="1"/>
  <c r="O52" i="14" s="1"/>
  <c r="AA52" i="14"/>
  <c r="AD52" i="14"/>
  <c r="Q52" i="14" s="1"/>
  <c r="L53" i="14"/>
  <c r="N53" i="14"/>
  <c r="T53" i="14"/>
  <c r="G53" i="14" s="1"/>
  <c r="U53" i="14"/>
  <c r="W53" i="14" s="1"/>
  <c r="V53" i="14"/>
  <c r="Y53" i="14"/>
  <c r="Z53" i="14"/>
  <c r="AA53" i="14"/>
  <c r="G54" i="14"/>
  <c r="H54" i="14"/>
  <c r="L54" i="14"/>
  <c r="N54" i="14"/>
  <c r="T54" i="14"/>
  <c r="U54" i="14"/>
  <c r="H8" i="14" s="1"/>
  <c r="V54" i="14"/>
  <c r="W54" i="14"/>
  <c r="AD54" i="14" s="1"/>
  <c r="Q54" i="14" s="1"/>
  <c r="Y54" i="14"/>
  <c r="Z54" i="14"/>
  <c r="AB54" i="14" s="1"/>
  <c r="O54" i="14" s="1"/>
  <c r="AA54" i="14"/>
  <c r="H55" i="14"/>
  <c r="T55" i="14"/>
  <c r="G55" i="14" s="1"/>
  <c r="U55" i="14"/>
  <c r="V55" i="14"/>
  <c r="I55" i="14" s="1"/>
  <c r="Y55" i="14"/>
  <c r="L55" i="14" s="1"/>
  <c r="Z55" i="14"/>
  <c r="M55" i="14" s="1"/>
  <c r="AA55" i="14"/>
  <c r="N55" i="14" s="1"/>
  <c r="AB55" i="14"/>
  <c r="O55" i="14" s="1"/>
  <c r="H56" i="14"/>
  <c r="L56" i="14"/>
  <c r="N56" i="14"/>
  <c r="T56" i="14"/>
  <c r="G56" i="14" s="1"/>
  <c r="U56" i="14"/>
  <c r="V56" i="14"/>
  <c r="W56" i="14"/>
  <c r="J56" i="14" s="1"/>
  <c r="Y56" i="14"/>
  <c r="Z56" i="14"/>
  <c r="AA56" i="14"/>
  <c r="AD56" i="14"/>
  <c r="Q56" i="14" s="1"/>
  <c r="L57" i="14"/>
  <c r="N57" i="14"/>
  <c r="T57" i="14"/>
  <c r="G57" i="14" s="1"/>
  <c r="U57" i="14"/>
  <c r="H57" i="14" s="1"/>
  <c r="V57" i="14"/>
  <c r="Y57" i="14"/>
  <c r="Z57" i="14"/>
  <c r="M57" i="14" s="1"/>
  <c r="AA57" i="14"/>
  <c r="AB57" i="14"/>
  <c r="O57" i="14" s="1"/>
  <c r="G58" i="14"/>
  <c r="H58" i="14"/>
  <c r="N58" i="14"/>
  <c r="T58" i="14"/>
  <c r="U58" i="14"/>
  <c r="V58" i="14"/>
  <c r="I58" i="14" s="1"/>
  <c r="W58" i="14"/>
  <c r="Y58" i="14"/>
  <c r="Z58" i="14"/>
  <c r="AA58" i="14"/>
  <c r="I59" i="14"/>
  <c r="T59" i="14"/>
  <c r="G59" i="14" s="1"/>
  <c r="U59" i="14"/>
  <c r="W59" i="14" s="1"/>
  <c r="J59" i="14" s="1"/>
  <c r="V59" i="14"/>
  <c r="X59" i="14" s="1"/>
  <c r="K59" i="14" s="1"/>
  <c r="Y59" i="14"/>
  <c r="L59" i="14" s="1"/>
  <c r="Z59" i="14"/>
  <c r="M59" i="14" s="1"/>
  <c r="AA59" i="14"/>
  <c r="H60" i="14"/>
  <c r="L60" i="14"/>
  <c r="M60" i="14"/>
  <c r="N60" i="14"/>
  <c r="T60" i="14"/>
  <c r="G60" i="14" s="1"/>
  <c r="U60" i="14"/>
  <c r="V60" i="14"/>
  <c r="I60" i="14" s="1"/>
  <c r="W60" i="14"/>
  <c r="J60" i="14" s="1"/>
  <c r="X60" i="14"/>
  <c r="K60" i="14" s="1"/>
  <c r="Y60" i="14"/>
  <c r="Z60" i="14"/>
  <c r="AB60" i="14" s="1"/>
  <c r="O60" i="14" s="1"/>
  <c r="AA60" i="14"/>
  <c r="AD60" i="14"/>
  <c r="Q60" i="14" s="1"/>
  <c r="H61" i="14"/>
  <c r="L61" i="14"/>
  <c r="N61" i="14"/>
  <c r="T61" i="14"/>
  <c r="G61" i="14" s="1"/>
  <c r="U61" i="14"/>
  <c r="W61" i="14" s="1"/>
  <c r="V61" i="14"/>
  <c r="Y61" i="14"/>
  <c r="Z61" i="14"/>
  <c r="AA61" i="14"/>
  <c r="G62" i="14"/>
  <c r="H62" i="14"/>
  <c r="J62" i="14"/>
  <c r="L62" i="14"/>
  <c r="N62" i="14"/>
  <c r="T62" i="14"/>
  <c r="U62" i="14"/>
  <c r="V62" i="14"/>
  <c r="W62" i="14"/>
  <c r="AD62" i="14" s="1"/>
  <c r="Q62" i="14" s="1"/>
  <c r="Y62" i="14"/>
  <c r="Z62" i="14"/>
  <c r="AB62" i="14" s="1"/>
  <c r="O62" i="14" s="1"/>
  <c r="AA62" i="14"/>
  <c r="G63" i="14"/>
  <c r="I63" i="14"/>
  <c r="T63" i="14"/>
  <c r="U63" i="14"/>
  <c r="W63" i="14" s="1"/>
  <c r="J63" i="14" s="1"/>
  <c r="V63" i="14"/>
  <c r="Y63" i="14"/>
  <c r="L63" i="14" s="1"/>
  <c r="Z63" i="14"/>
  <c r="M63" i="14" s="1"/>
  <c r="AA63" i="14"/>
  <c r="N63" i="14" s="1"/>
  <c r="AB63" i="14"/>
  <c r="O63" i="14" s="1"/>
  <c r="H64" i="14"/>
  <c r="L64" i="14"/>
  <c r="N64" i="14"/>
  <c r="T64" i="14"/>
  <c r="G64" i="14" s="1"/>
  <c r="U64" i="14"/>
  <c r="V64" i="14"/>
  <c r="W64" i="14"/>
  <c r="J64" i="14" s="1"/>
  <c r="Y64" i="14"/>
  <c r="Z64" i="14"/>
  <c r="AA64" i="14"/>
  <c r="AD64" i="14"/>
  <c r="Q64" i="14" s="1"/>
  <c r="G65" i="14"/>
  <c r="L65" i="14"/>
  <c r="N65" i="14"/>
  <c r="T65" i="14"/>
  <c r="U65" i="14"/>
  <c r="W65" i="14" s="1"/>
  <c r="J65" i="14" s="1"/>
  <c r="V65" i="14"/>
  <c r="Y65" i="14"/>
  <c r="Z65" i="14"/>
  <c r="M65" i="14" s="1"/>
  <c r="AA65" i="14"/>
  <c r="AC65" i="14"/>
  <c r="P65" i="14" s="1"/>
  <c r="G66" i="14"/>
  <c r="H66" i="14"/>
  <c r="N66" i="14"/>
  <c r="T66" i="14"/>
  <c r="U66" i="14"/>
  <c r="V66" i="14"/>
  <c r="I66" i="14" s="1"/>
  <c r="W66" i="14"/>
  <c r="Y66" i="14"/>
  <c r="L66" i="14" s="1"/>
  <c r="Z66" i="14"/>
  <c r="AA66" i="14"/>
  <c r="K67" i="14"/>
  <c r="T67" i="14"/>
  <c r="G67" i="14" s="1"/>
  <c r="U67" i="14"/>
  <c r="W67" i="14" s="1"/>
  <c r="J67" i="14" s="1"/>
  <c r="V67" i="14"/>
  <c r="X67" i="14" s="1"/>
  <c r="Y67" i="14"/>
  <c r="L67" i="14" s="1"/>
  <c r="Z67" i="14"/>
  <c r="M67" i="14" s="1"/>
  <c r="AA67" i="14"/>
  <c r="H68" i="14"/>
  <c r="L68" i="14"/>
  <c r="M68" i="14"/>
  <c r="N68" i="14"/>
  <c r="T68" i="14"/>
  <c r="G68" i="14" s="1"/>
  <c r="U68" i="14"/>
  <c r="V68" i="14"/>
  <c r="I68" i="14" s="1"/>
  <c r="W68" i="14"/>
  <c r="J68" i="14" s="1"/>
  <c r="Y68" i="14"/>
  <c r="Z68" i="14"/>
  <c r="AB68" i="14" s="1"/>
  <c r="O68" i="14" s="1"/>
  <c r="AA68" i="14"/>
  <c r="AD68" i="14"/>
  <c r="Q68" i="14" s="1"/>
  <c r="L69" i="14"/>
  <c r="N69" i="14"/>
  <c r="T69" i="14"/>
  <c r="G69" i="14" s="1"/>
  <c r="U69" i="14"/>
  <c r="H69" i="14" s="1"/>
  <c r="V69" i="14"/>
  <c r="W69" i="14"/>
  <c r="J69" i="14" s="1"/>
  <c r="Y69" i="14"/>
  <c r="Z69" i="14"/>
  <c r="AA69" i="14"/>
  <c r="G70" i="14"/>
  <c r="H70" i="14"/>
  <c r="L70" i="14"/>
  <c r="N70" i="14"/>
  <c r="T70" i="14"/>
  <c r="U70" i="14"/>
  <c r="V70" i="14"/>
  <c r="W70" i="14"/>
  <c r="AD70" i="14" s="1"/>
  <c r="Q70" i="14" s="1"/>
  <c r="Y70" i="14"/>
  <c r="Z70" i="14"/>
  <c r="AB70" i="14" s="1"/>
  <c r="O70" i="14" s="1"/>
  <c r="AA70" i="14"/>
  <c r="G71" i="14"/>
  <c r="H71" i="14"/>
  <c r="T71" i="14"/>
  <c r="U71" i="14"/>
  <c r="V71" i="14"/>
  <c r="X71" i="14" s="1"/>
  <c r="K71" i="14" s="1"/>
  <c r="Y71" i="14"/>
  <c r="L71" i="14" s="1"/>
  <c r="Z71" i="14"/>
  <c r="M71" i="14" s="1"/>
  <c r="AA71" i="14"/>
  <c r="N71" i="14" s="1"/>
  <c r="AB71" i="14"/>
  <c r="O71" i="14" s="1"/>
  <c r="L72" i="14"/>
  <c r="M72" i="14"/>
  <c r="N72" i="14"/>
  <c r="T72" i="14"/>
  <c r="G72" i="14" s="1"/>
  <c r="U72" i="14"/>
  <c r="V72" i="14"/>
  <c r="X72" i="14" s="1"/>
  <c r="K72" i="14" s="1"/>
  <c r="Y72" i="14"/>
  <c r="L10" i="14" s="1"/>
  <c r="Z72" i="14"/>
  <c r="AA72" i="14"/>
  <c r="AB72" i="14"/>
  <c r="O72" i="14" s="1"/>
  <c r="AC72" i="14"/>
  <c r="P72" i="14" s="1"/>
  <c r="G73" i="14"/>
  <c r="N73" i="14"/>
  <c r="T73" i="14"/>
  <c r="U73" i="14"/>
  <c r="H73" i="14" s="1"/>
  <c r="V73" i="14"/>
  <c r="I73" i="14" s="1"/>
  <c r="W73" i="14"/>
  <c r="Y73" i="14"/>
  <c r="L73" i="14" s="1"/>
  <c r="Z73" i="14"/>
  <c r="AA73" i="14"/>
  <c r="H74" i="14"/>
  <c r="I74" i="14"/>
  <c r="M74" i="14"/>
  <c r="N74" i="14"/>
  <c r="T74" i="14"/>
  <c r="G74" i="14" s="1"/>
  <c r="U74" i="14"/>
  <c r="V74" i="14"/>
  <c r="W74" i="14"/>
  <c r="AD74" i="14" s="1"/>
  <c r="Q74" i="14" s="1"/>
  <c r="X74" i="14"/>
  <c r="K74" i="14" s="1"/>
  <c r="Y74" i="14"/>
  <c r="L74" i="14" s="1"/>
  <c r="Z74" i="14"/>
  <c r="AA74" i="14"/>
  <c r="AC74" i="14" s="1"/>
  <c r="P74" i="14" s="1"/>
  <c r="AB74" i="14"/>
  <c r="O74" i="14" s="1"/>
  <c r="H75" i="14"/>
  <c r="L75" i="14"/>
  <c r="T75" i="14"/>
  <c r="G75" i="14" s="1"/>
  <c r="U75" i="14"/>
  <c r="V75" i="14"/>
  <c r="X75" i="14" s="1"/>
  <c r="K75" i="14" s="1"/>
  <c r="Y75" i="14"/>
  <c r="Z75" i="14"/>
  <c r="M75" i="14" s="1"/>
  <c r="AA75" i="14"/>
  <c r="N75" i="14" s="1"/>
  <c r="AB75" i="14"/>
  <c r="O75" i="14" s="1"/>
  <c r="L76" i="14"/>
  <c r="M76" i="14"/>
  <c r="N76" i="14"/>
  <c r="T76" i="14"/>
  <c r="G76" i="14" s="1"/>
  <c r="U76" i="14"/>
  <c r="V76" i="14"/>
  <c r="X76" i="14" s="1"/>
  <c r="K76" i="14" s="1"/>
  <c r="Y76" i="14"/>
  <c r="L6" i="14" s="1"/>
  <c r="Z76" i="14"/>
  <c r="AA76" i="14"/>
  <c r="AB76" i="14"/>
  <c r="O76" i="14" s="1"/>
  <c r="AC76" i="14"/>
  <c r="P76" i="14" s="1"/>
  <c r="G77" i="14"/>
  <c r="N77" i="14"/>
  <c r="T77" i="14"/>
  <c r="U77" i="14"/>
  <c r="H77" i="14" s="1"/>
  <c r="V77" i="14"/>
  <c r="W77" i="14"/>
  <c r="Y77" i="14"/>
  <c r="L77" i="14" s="1"/>
  <c r="Z77" i="14"/>
  <c r="AA77" i="14"/>
  <c r="H78" i="14"/>
  <c r="I78" i="14"/>
  <c r="M78" i="14"/>
  <c r="N78" i="14"/>
  <c r="T78" i="14"/>
  <c r="G78" i="14" s="1"/>
  <c r="U78" i="14"/>
  <c r="V78" i="14"/>
  <c r="W78" i="14"/>
  <c r="AD78" i="14" s="1"/>
  <c r="Q78" i="14" s="1"/>
  <c r="X78" i="14"/>
  <c r="K78" i="14" s="1"/>
  <c r="Y78" i="14"/>
  <c r="L78" i="14" s="1"/>
  <c r="Z78" i="14"/>
  <c r="AA78" i="14"/>
  <c r="AC78" i="14" s="1"/>
  <c r="P78" i="14" s="1"/>
  <c r="AB78" i="14"/>
  <c r="O78" i="14" s="1"/>
  <c r="J79" i="14"/>
  <c r="L79" i="14"/>
  <c r="T79" i="14"/>
  <c r="G79" i="14" s="1"/>
  <c r="U79" i="14"/>
  <c r="W79" i="14" s="1"/>
  <c r="AD79" i="14" s="1"/>
  <c r="Q79" i="14" s="1"/>
  <c r="V79" i="14"/>
  <c r="I79" i="14" s="1"/>
  <c r="Y79" i="14"/>
  <c r="Z79" i="14"/>
  <c r="M79" i="14" s="1"/>
  <c r="AA79" i="14"/>
  <c r="AB79" i="14"/>
  <c r="O79" i="14" s="1"/>
  <c r="L80" i="14"/>
  <c r="M80" i="14"/>
  <c r="N80" i="14"/>
  <c r="T80" i="14"/>
  <c r="G80" i="14" s="1"/>
  <c r="U80" i="14"/>
  <c r="V80" i="14"/>
  <c r="I80" i="14" s="1"/>
  <c r="Y80" i="14"/>
  <c r="Z80" i="14"/>
  <c r="AA80" i="14"/>
  <c r="AB80" i="14"/>
  <c r="O80" i="14" s="1"/>
  <c r="AC80" i="14"/>
  <c r="P80" i="14" s="1"/>
  <c r="G81" i="14"/>
  <c r="N81" i="14"/>
  <c r="T81" i="14"/>
  <c r="U81" i="14"/>
  <c r="H81" i="14" s="1"/>
  <c r="V81" i="14"/>
  <c r="W81" i="14"/>
  <c r="Y81" i="14"/>
  <c r="L81" i="14" s="1"/>
  <c r="Z81" i="14"/>
  <c r="AA81" i="14"/>
  <c r="H82" i="14"/>
  <c r="I82" i="14"/>
  <c r="M82" i="14"/>
  <c r="T82" i="14"/>
  <c r="G82" i="14" s="1"/>
  <c r="U82" i="14"/>
  <c r="V82" i="14"/>
  <c r="X82" i="14"/>
  <c r="Y82" i="14"/>
  <c r="Z82" i="14"/>
  <c r="AA82" i="14"/>
  <c r="AB82" i="14"/>
  <c r="I83" i="14"/>
  <c r="L83" i="14"/>
  <c r="T83" i="14"/>
  <c r="G83" i="14" s="1"/>
  <c r="U83" i="14"/>
  <c r="H83" i="14" s="1"/>
  <c r="V83" i="14"/>
  <c r="Y83" i="14"/>
  <c r="Z83" i="14"/>
  <c r="M83" i="14" s="1"/>
  <c r="AA83" i="14"/>
  <c r="AB83" i="14"/>
  <c r="O83" i="14" s="1"/>
  <c r="I84" i="14"/>
  <c r="L84" i="14"/>
  <c r="M84" i="14"/>
  <c r="N84" i="14"/>
  <c r="T84" i="14"/>
  <c r="G84" i="14" s="1"/>
  <c r="U84" i="14"/>
  <c r="V84" i="14"/>
  <c r="Y84" i="14"/>
  <c r="Z84" i="14"/>
  <c r="AA84" i="14"/>
  <c r="AB84" i="14"/>
  <c r="O84" i="14" s="1"/>
  <c r="AC84" i="14"/>
  <c r="P84" i="14" s="1"/>
  <c r="G85" i="14"/>
  <c r="N85" i="14"/>
  <c r="T85" i="14"/>
  <c r="U85" i="14"/>
  <c r="H85" i="14" s="1"/>
  <c r="V85" i="14"/>
  <c r="W85" i="14"/>
  <c r="Y85" i="14"/>
  <c r="L85" i="14" s="1"/>
  <c r="Z85" i="14"/>
  <c r="AA85" i="14"/>
  <c r="G86" i="14"/>
  <c r="H86" i="14"/>
  <c r="I86" i="14"/>
  <c r="M86" i="14"/>
  <c r="N86" i="14"/>
  <c r="T86" i="14"/>
  <c r="U86" i="14"/>
  <c r="V86" i="14"/>
  <c r="W86" i="14"/>
  <c r="AD86" i="14" s="1"/>
  <c r="Q86" i="14" s="1"/>
  <c r="X86" i="14"/>
  <c r="K86" i="14" s="1"/>
  <c r="Y86" i="14"/>
  <c r="L86" i="14" s="1"/>
  <c r="Z86" i="14"/>
  <c r="AA86" i="14"/>
  <c r="AC86" i="14" s="1"/>
  <c r="P86" i="14" s="1"/>
  <c r="AB86" i="14"/>
  <c r="O86" i="14" s="1"/>
  <c r="H87" i="14"/>
  <c r="L87" i="14"/>
  <c r="T87" i="14"/>
  <c r="G87" i="14" s="1"/>
  <c r="U87" i="14"/>
  <c r="V87" i="14"/>
  <c r="X87" i="14" s="1"/>
  <c r="K87" i="14" s="1"/>
  <c r="Y87" i="14"/>
  <c r="Z87" i="14"/>
  <c r="M87" i="14" s="1"/>
  <c r="AA87" i="14"/>
  <c r="AB87" i="14"/>
  <c r="O87" i="14" s="1"/>
  <c r="L88" i="14"/>
  <c r="N88" i="14"/>
  <c r="T88" i="14"/>
  <c r="G88" i="14" s="1"/>
  <c r="U88" i="14"/>
  <c r="V88" i="14"/>
  <c r="X88" i="14" s="1"/>
  <c r="K88" i="14" s="1"/>
  <c r="Y88" i="14"/>
  <c r="Z88" i="14"/>
  <c r="M88" i="14" s="1"/>
  <c r="AA88" i="14"/>
  <c r="AC88" i="14"/>
  <c r="P88" i="14" s="1"/>
  <c r="N89" i="14"/>
  <c r="T89" i="14"/>
  <c r="G89" i="14" s="1"/>
  <c r="U89" i="14"/>
  <c r="V89" i="14"/>
  <c r="I89" i="14" s="1"/>
  <c r="Y89" i="14"/>
  <c r="L89" i="14" s="1"/>
  <c r="Z89" i="14"/>
  <c r="AA89" i="14"/>
  <c r="AC89" i="14"/>
  <c r="P89" i="14" s="1"/>
  <c r="H90" i="14"/>
  <c r="I90" i="14"/>
  <c r="M90" i="14"/>
  <c r="N90" i="14"/>
  <c r="T90" i="14"/>
  <c r="U90" i="14"/>
  <c r="H4" i="14" s="1"/>
  <c r="V90" i="14"/>
  <c r="X90" i="14"/>
  <c r="K90" i="14" s="1"/>
  <c r="Y90" i="14"/>
  <c r="L90" i="14" s="1"/>
  <c r="Z90" i="14"/>
  <c r="AA90" i="14"/>
  <c r="AC90" i="14" s="1"/>
  <c r="P90" i="14" s="1"/>
  <c r="AB90" i="14"/>
  <c r="O90" i="14" s="1"/>
  <c r="I91" i="14"/>
  <c r="N91" i="14"/>
  <c r="T91" i="14"/>
  <c r="G91" i="14" s="1"/>
  <c r="U91" i="14"/>
  <c r="V91" i="14"/>
  <c r="Y91" i="14"/>
  <c r="L91" i="14" s="1"/>
  <c r="Z91" i="14"/>
  <c r="AA91" i="14"/>
  <c r="AC91" i="14"/>
  <c r="P91" i="14" s="1"/>
  <c r="I92" i="14"/>
  <c r="L92" i="14"/>
  <c r="N92" i="14"/>
  <c r="T92" i="14"/>
  <c r="G92" i="14" s="1"/>
  <c r="U92" i="14"/>
  <c r="V92" i="14"/>
  <c r="X92" i="14" s="1"/>
  <c r="K92" i="14" s="1"/>
  <c r="Y92" i="14"/>
  <c r="Z92" i="14"/>
  <c r="M92" i="14" s="1"/>
  <c r="AA92" i="14"/>
  <c r="N93" i="14"/>
  <c r="T93" i="14"/>
  <c r="G93" i="14" s="1"/>
  <c r="U93" i="14"/>
  <c r="V93" i="14"/>
  <c r="I93" i="14" s="1"/>
  <c r="Y93" i="14"/>
  <c r="L93" i="14" s="1"/>
  <c r="Z93" i="14"/>
  <c r="AA93" i="14"/>
  <c r="AC93" i="14"/>
  <c r="P93" i="14" s="1"/>
  <c r="H94" i="14"/>
  <c r="I94" i="14"/>
  <c r="M94" i="14"/>
  <c r="T94" i="14"/>
  <c r="U94" i="14"/>
  <c r="V94" i="14"/>
  <c r="X94" i="14"/>
  <c r="K94" i="14" s="1"/>
  <c r="Y94" i="14"/>
  <c r="L94" i="14" s="1"/>
  <c r="Z94" i="14"/>
  <c r="AA94" i="14"/>
  <c r="AC94" i="14" s="1"/>
  <c r="P94" i="14" s="1"/>
  <c r="I95" i="14"/>
  <c r="N95" i="14"/>
  <c r="T95" i="14"/>
  <c r="G95" i="14" s="1"/>
  <c r="U95" i="14"/>
  <c r="V95" i="14"/>
  <c r="X95" i="14"/>
  <c r="K95" i="14" s="1"/>
  <c r="Y95" i="14"/>
  <c r="L95" i="14" s="1"/>
  <c r="Z95" i="14"/>
  <c r="AA95" i="14"/>
  <c r="L96" i="14"/>
  <c r="N96" i="14"/>
  <c r="T96" i="14"/>
  <c r="G96" i="14" s="1"/>
  <c r="U96" i="14"/>
  <c r="V96" i="14"/>
  <c r="Y96" i="14"/>
  <c r="Z96" i="14"/>
  <c r="M96" i="14" s="1"/>
  <c r="AA96" i="14"/>
  <c r="AC96" i="14"/>
  <c r="P96" i="14" s="1"/>
  <c r="N97" i="14"/>
  <c r="T97" i="14"/>
  <c r="G97" i="14" s="1"/>
  <c r="U97" i="14"/>
  <c r="V97" i="14"/>
  <c r="I97" i="14" s="1"/>
  <c r="Y97" i="14"/>
  <c r="L97" i="14" s="1"/>
  <c r="Z97" i="14"/>
  <c r="AA97" i="14"/>
  <c r="AC97" i="14"/>
  <c r="P97" i="14" s="1"/>
  <c r="H98" i="14"/>
  <c r="I98" i="14"/>
  <c r="M98" i="14"/>
  <c r="T98" i="14"/>
  <c r="U98" i="14"/>
  <c r="V98" i="14"/>
  <c r="X98" i="14"/>
  <c r="K98" i="14" s="1"/>
  <c r="Y98" i="14"/>
  <c r="L98" i="14" s="1"/>
  <c r="Z98" i="14"/>
  <c r="AA98" i="14"/>
  <c r="AC98" i="14" s="1"/>
  <c r="P98" i="14" s="1"/>
  <c r="I99" i="14"/>
  <c r="L99" i="14"/>
  <c r="N99" i="14"/>
  <c r="T99" i="14"/>
  <c r="G99" i="14" s="1"/>
  <c r="U99" i="14"/>
  <c r="V99" i="14"/>
  <c r="X99" i="14"/>
  <c r="K99" i="14" s="1"/>
  <c r="Y99" i="14"/>
  <c r="Z99" i="14"/>
  <c r="AC99" i="14" s="1"/>
  <c r="P99" i="14" s="1"/>
  <c r="AA99" i="14"/>
  <c r="L100" i="14"/>
  <c r="N100" i="14"/>
  <c r="T100" i="14"/>
  <c r="G100" i="14" s="1"/>
  <c r="U100" i="14"/>
  <c r="V100" i="14"/>
  <c r="Y100" i="14"/>
  <c r="Z100" i="14"/>
  <c r="M100" i="14" s="1"/>
  <c r="AA100" i="14"/>
  <c r="N101" i="14"/>
  <c r="T101" i="14"/>
  <c r="G101" i="14" s="1"/>
  <c r="U101" i="14"/>
  <c r="V101" i="14"/>
  <c r="I101" i="14" s="1"/>
  <c r="X101" i="14"/>
  <c r="K101" i="14" s="1"/>
  <c r="Y101" i="14"/>
  <c r="L101" i="14" s="1"/>
  <c r="Z101" i="14"/>
  <c r="AA101" i="14"/>
  <c r="H102" i="14"/>
  <c r="I102" i="14"/>
  <c r="M102" i="14"/>
  <c r="T102" i="14"/>
  <c r="U102" i="14"/>
  <c r="V102" i="14"/>
  <c r="X102" i="14"/>
  <c r="K102" i="14" s="1"/>
  <c r="Y102" i="14"/>
  <c r="L102" i="14" s="1"/>
  <c r="Z102" i="14"/>
  <c r="AA102" i="14"/>
  <c r="AC102" i="14" s="1"/>
  <c r="P102" i="14" s="1"/>
  <c r="I103" i="14"/>
  <c r="L103" i="14"/>
  <c r="N103" i="14"/>
  <c r="T103" i="14"/>
  <c r="G103" i="14" s="1"/>
  <c r="U103" i="14"/>
  <c r="V103" i="14"/>
  <c r="X103" i="14"/>
  <c r="K103" i="14" s="1"/>
  <c r="Y103" i="14"/>
  <c r="Z103" i="14"/>
  <c r="AC103" i="14" s="1"/>
  <c r="P103" i="14" s="1"/>
  <c r="AA103" i="14"/>
  <c r="L104" i="14"/>
  <c r="N104" i="14"/>
  <c r="T104" i="14"/>
  <c r="G104" i="14" s="1"/>
  <c r="U104" i="14"/>
  <c r="V104" i="14"/>
  <c r="Y104" i="14"/>
  <c r="Z104" i="14"/>
  <c r="M104" i="14" s="1"/>
  <c r="AA104" i="14"/>
  <c r="AB104" i="14"/>
  <c r="O104" i="14" s="1"/>
  <c r="H105" i="14"/>
  <c r="N105" i="14"/>
  <c r="T105" i="14"/>
  <c r="G105" i="14" s="1"/>
  <c r="U105" i="14"/>
  <c r="V105" i="14"/>
  <c r="I105" i="14" s="1"/>
  <c r="Y105" i="14"/>
  <c r="L105" i="14" s="1"/>
  <c r="Z105" i="14"/>
  <c r="M105" i="14" s="1"/>
  <c r="AA105" i="14"/>
  <c r="H106" i="14"/>
  <c r="I106" i="14"/>
  <c r="M106" i="14"/>
  <c r="T106" i="14"/>
  <c r="G106" i="14" s="1"/>
  <c r="U106" i="14"/>
  <c r="V106" i="14"/>
  <c r="W106" i="14"/>
  <c r="J106" i="14" s="1"/>
  <c r="X106" i="14"/>
  <c r="K106" i="14" s="1"/>
  <c r="Y106" i="14"/>
  <c r="L106" i="14" s="1"/>
  <c r="Z106" i="14"/>
  <c r="AA106" i="14"/>
  <c r="AC106" i="14" s="1"/>
  <c r="P106" i="14" s="1"/>
  <c r="AD106" i="14"/>
  <c r="Q106" i="14" s="1"/>
  <c r="I107" i="14"/>
  <c r="N107" i="14"/>
  <c r="T107" i="14"/>
  <c r="G107" i="14" s="1"/>
  <c r="U107" i="14"/>
  <c r="V107" i="14"/>
  <c r="X107" i="14"/>
  <c r="K107" i="14" s="1"/>
  <c r="Y107" i="14"/>
  <c r="L107" i="14" s="1"/>
  <c r="Z107" i="14"/>
  <c r="M107" i="14" s="1"/>
  <c r="AA107" i="14"/>
  <c r="AC107" i="14"/>
  <c r="P107" i="14" s="1"/>
  <c r="I108" i="14"/>
  <c r="L108" i="14"/>
  <c r="N108" i="14"/>
  <c r="T108" i="14"/>
  <c r="G108" i="14" s="1"/>
  <c r="U108" i="14"/>
  <c r="V108" i="14"/>
  <c r="X108" i="14" s="1"/>
  <c r="K108" i="14" s="1"/>
  <c r="Y108" i="14"/>
  <c r="Z108" i="14"/>
  <c r="AC108" i="14" s="1"/>
  <c r="P108" i="14" s="1"/>
  <c r="AA108" i="14"/>
  <c r="AB108" i="14"/>
  <c r="O108" i="14" s="1"/>
  <c r="N109" i="14"/>
  <c r="T109" i="14"/>
  <c r="G109" i="14" s="1"/>
  <c r="U109" i="14"/>
  <c r="W109" i="14" s="1"/>
  <c r="J109" i="14" s="1"/>
  <c r="V109" i="14"/>
  <c r="I109" i="14" s="1"/>
  <c r="Y109" i="14"/>
  <c r="L109" i="14" s="1"/>
  <c r="Z109" i="14"/>
  <c r="AC109" i="14" s="1"/>
  <c r="P109" i="14" s="1"/>
  <c r="AA109" i="14"/>
  <c r="AB109" i="14"/>
  <c r="O109" i="14" s="1"/>
  <c r="AD109" i="14"/>
  <c r="Q109" i="14" s="1"/>
  <c r="H110" i="14"/>
  <c r="I110" i="14"/>
  <c r="M110" i="14"/>
  <c r="N110" i="14"/>
  <c r="O110" i="14"/>
  <c r="T110" i="14"/>
  <c r="G110" i="14" s="1"/>
  <c r="U110" i="14"/>
  <c r="V110" i="14"/>
  <c r="X110" i="14"/>
  <c r="K110" i="14" s="1"/>
  <c r="Y110" i="14"/>
  <c r="L110" i="14" s="1"/>
  <c r="Z110" i="14"/>
  <c r="AA110" i="14"/>
  <c r="AC110" i="14" s="1"/>
  <c r="P110" i="14" s="1"/>
  <c r="AB110" i="14"/>
  <c r="I111" i="14"/>
  <c r="N111" i="14"/>
  <c r="T111" i="14"/>
  <c r="G111" i="14" s="1"/>
  <c r="U111" i="14"/>
  <c r="V111" i="14"/>
  <c r="X111" i="14"/>
  <c r="K111" i="14" s="1"/>
  <c r="Y111" i="14"/>
  <c r="L111" i="14" s="1"/>
  <c r="Z111" i="14"/>
  <c r="M111" i="14" s="1"/>
  <c r="AA111" i="14"/>
  <c r="H112" i="14"/>
  <c r="I112" i="14"/>
  <c r="L112" i="14"/>
  <c r="N112" i="14"/>
  <c r="T112" i="14"/>
  <c r="G112" i="14" s="1"/>
  <c r="U112" i="14"/>
  <c r="V112" i="14"/>
  <c r="X112" i="14" s="1"/>
  <c r="K112" i="14" s="1"/>
  <c r="W112" i="14"/>
  <c r="AD112" i="14" s="1"/>
  <c r="Q112" i="14" s="1"/>
  <c r="Y112" i="14"/>
  <c r="Z112" i="14"/>
  <c r="M112" i="14" s="1"/>
  <c r="AA112" i="14"/>
  <c r="AB112" i="14"/>
  <c r="O112" i="14" s="1"/>
  <c r="H113" i="14"/>
  <c r="N113" i="14"/>
  <c r="T113" i="14"/>
  <c r="G113" i="14" s="1"/>
  <c r="U113" i="14"/>
  <c r="W113" i="14" s="1"/>
  <c r="J113" i="14" s="1"/>
  <c r="V113" i="14"/>
  <c r="I113" i="14" s="1"/>
  <c r="Y113" i="14"/>
  <c r="L113" i="14" s="1"/>
  <c r="Z113" i="14"/>
  <c r="M113" i="14" s="1"/>
  <c r="AA113" i="14"/>
  <c r="AG1" i="13"/>
  <c r="AH1" i="13"/>
  <c r="AL1" i="13"/>
  <c r="AM1" i="13"/>
  <c r="AQ1" i="13"/>
  <c r="AR1" i="13"/>
  <c r="AV1" i="13"/>
  <c r="AW1" i="13"/>
  <c r="I2" i="13"/>
  <c r="J2" i="13"/>
  <c r="K2" i="13"/>
  <c r="N2" i="13"/>
  <c r="O2" i="13"/>
  <c r="P2" i="13"/>
  <c r="Q2" i="13"/>
  <c r="R2" i="13"/>
  <c r="S2" i="13"/>
  <c r="T2" i="13"/>
  <c r="U2" i="13"/>
  <c r="V2" i="13"/>
  <c r="Y2" i="13"/>
  <c r="Z2" i="13"/>
  <c r="AA2" i="13"/>
  <c r="G17" i="13"/>
  <c r="H17" i="13"/>
  <c r="I17" i="13"/>
  <c r="J17" i="13"/>
  <c r="K17" i="13"/>
  <c r="O17" i="13"/>
  <c r="P17" i="13"/>
  <c r="Q17" i="13"/>
  <c r="R17" i="13"/>
  <c r="T17" i="13"/>
  <c r="U17" i="13"/>
  <c r="W17" i="13"/>
  <c r="X17" i="13"/>
  <c r="Y17" i="13"/>
  <c r="Z17" i="13"/>
  <c r="AA17" i="13"/>
  <c r="AD17" i="13"/>
  <c r="G2" i="13" s="1"/>
  <c r="AE17" i="13"/>
  <c r="H2" i="13" s="1"/>
  <c r="AF17" i="13"/>
  <c r="AI17" i="13"/>
  <c r="AJ17" i="13"/>
  <c r="M2" i="13" s="1"/>
  <c r="AK17" i="13"/>
  <c r="N17" i="13" s="1"/>
  <c r="AN17" i="13"/>
  <c r="AO17" i="13"/>
  <c r="AP17" i="13"/>
  <c r="S17" i="13" s="1"/>
  <c r="AS17" i="13"/>
  <c r="V17" i="13" s="1"/>
  <c r="AT17" i="13"/>
  <c r="W2" i="13" s="1"/>
  <c r="AU17" i="13"/>
  <c r="X2" i="13" s="1"/>
  <c r="G18" i="13"/>
  <c r="H18" i="13"/>
  <c r="L18" i="13"/>
  <c r="N18" i="13"/>
  <c r="O18" i="13"/>
  <c r="P18" i="13"/>
  <c r="V18" i="13"/>
  <c r="X18" i="13"/>
  <c r="AD18" i="13"/>
  <c r="AE18" i="13"/>
  <c r="AF18" i="13"/>
  <c r="AI18" i="13"/>
  <c r="AJ18" i="13"/>
  <c r="AK18" i="13"/>
  <c r="AL18" i="13"/>
  <c r="AM18" i="13"/>
  <c r="AN18" i="13"/>
  <c r="AO18" i="13"/>
  <c r="AP18" i="13"/>
  <c r="AS18" i="13"/>
  <c r="AT18" i="13"/>
  <c r="AU18" i="13"/>
  <c r="AV18" i="13"/>
  <c r="L19" i="13"/>
  <c r="N19" i="13"/>
  <c r="R19" i="13"/>
  <c r="S19" i="13"/>
  <c r="V19" i="13"/>
  <c r="AD19" i="13"/>
  <c r="G19" i="13" s="1"/>
  <c r="AE19" i="13"/>
  <c r="AF19" i="13"/>
  <c r="AI19" i="13"/>
  <c r="AJ19" i="13"/>
  <c r="AK19" i="13"/>
  <c r="AN19" i="13"/>
  <c r="AO19" i="13"/>
  <c r="AP19" i="13"/>
  <c r="AS19" i="13"/>
  <c r="AT19" i="13"/>
  <c r="AU19" i="13"/>
  <c r="I20" i="13"/>
  <c r="L20" i="13"/>
  <c r="M20" i="13"/>
  <c r="Q20" i="13"/>
  <c r="R20" i="13"/>
  <c r="T20" i="13"/>
  <c r="X20" i="13"/>
  <c r="AD20" i="13"/>
  <c r="AE20" i="13"/>
  <c r="AF20" i="13"/>
  <c r="AI20" i="13"/>
  <c r="AJ20" i="13"/>
  <c r="AK20" i="13"/>
  <c r="AL20" i="13"/>
  <c r="AN20" i="13"/>
  <c r="AO20" i="13"/>
  <c r="AP20" i="13"/>
  <c r="AQ20" i="13"/>
  <c r="AR20" i="13"/>
  <c r="AS20" i="13"/>
  <c r="V20" i="13" s="1"/>
  <c r="AT20" i="13"/>
  <c r="AU20" i="13"/>
  <c r="G21" i="13"/>
  <c r="H21" i="13"/>
  <c r="J21" i="13"/>
  <c r="K21" i="13"/>
  <c r="Q21" i="13"/>
  <c r="R21" i="13"/>
  <c r="W21" i="13"/>
  <c r="X21" i="13"/>
  <c r="Z21" i="13"/>
  <c r="AD21" i="13"/>
  <c r="AE21" i="13"/>
  <c r="AF21" i="13"/>
  <c r="I21" i="13" s="1"/>
  <c r="AG21" i="13"/>
  <c r="AH21" i="13"/>
  <c r="AI21" i="13"/>
  <c r="AJ21" i="13"/>
  <c r="AK21" i="13"/>
  <c r="AN21" i="13"/>
  <c r="AO21" i="13"/>
  <c r="AP21" i="13"/>
  <c r="AQ21" i="13"/>
  <c r="AR21" i="13"/>
  <c r="U21" i="13" s="1"/>
  <c r="AS21" i="13"/>
  <c r="AT21" i="13"/>
  <c r="AU21" i="13"/>
  <c r="AW21" i="13"/>
  <c r="G22" i="13"/>
  <c r="H22" i="13"/>
  <c r="I22" i="13"/>
  <c r="L22" i="13"/>
  <c r="M22" i="13"/>
  <c r="N22" i="13"/>
  <c r="P22" i="13"/>
  <c r="V22" i="13"/>
  <c r="W22" i="13"/>
  <c r="X22" i="13"/>
  <c r="AD22" i="13"/>
  <c r="AE22" i="13"/>
  <c r="AF22" i="13"/>
  <c r="AG22" i="13"/>
  <c r="AI22" i="13"/>
  <c r="AL22" i="13" s="1"/>
  <c r="AJ22" i="13"/>
  <c r="AK22" i="13"/>
  <c r="AM22" i="13"/>
  <c r="AN22" i="13"/>
  <c r="AO22" i="13"/>
  <c r="AP22" i="13"/>
  <c r="AS22" i="13"/>
  <c r="AT22" i="13"/>
  <c r="AU22" i="13"/>
  <c r="AV22" i="13"/>
  <c r="AW22" i="13"/>
  <c r="Z22" i="13" s="1"/>
  <c r="G23" i="13"/>
  <c r="L23" i="13"/>
  <c r="N23" i="13"/>
  <c r="S23" i="13"/>
  <c r="V23" i="13"/>
  <c r="AD23" i="13"/>
  <c r="AE23" i="13"/>
  <c r="AF23" i="13"/>
  <c r="AI23" i="13"/>
  <c r="AJ23" i="13"/>
  <c r="AK23" i="13"/>
  <c r="AN23" i="13"/>
  <c r="AO23" i="13"/>
  <c r="AP23" i="13"/>
  <c r="AS23" i="13"/>
  <c r="AT23" i="13"/>
  <c r="W23" i="13" s="1"/>
  <c r="AU23" i="13"/>
  <c r="X23" i="13" s="1"/>
  <c r="AV23" i="13"/>
  <c r="AW23" i="13"/>
  <c r="H24" i="13"/>
  <c r="I24" i="13"/>
  <c r="L24" i="13"/>
  <c r="P24" i="13"/>
  <c r="Q24" i="13"/>
  <c r="R24" i="13"/>
  <c r="S24" i="13"/>
  <c r="T24" i="13"/>
  <c r="AD24" i="13"/>
  <c r="AE24" i="13"/>
  <c r="AF24" i="13"/>
  <c r="AI24" i="13"/>
  <c r="AJ24" i="13"/>
  <c r="M24" i="13" s="1"/>
  <c r="AK24" i="13"/>
  <c r="N24" i="13" s="1"/>
  <c r="AL24" i="13"/>
  <c r="AM24" i="13"/>
  <c r="AN24" i="13"/>
  <c r="AO24" i="13"/>
  <c r="AP24" i="13"/>
  <c r="AQ24" i="13"/>
  <c r="AS24" i="13"/>
  <c r="V24" i="13" s="1"/>
  <c r="AT24" i="13"/>
  <c r="AU24" i="13"/>
  <c r="H25" i="13"/>
  <c r="P25" i="13"/>
  <c r="Q25" i="13"/>
  <c r="R25" i="13"/>
  <c r="W25" i="13"/>
  <c r="X25" i="13"/>
  <c r="Z25" i="13"/>
  <c r="AE25" i="13"/>
  <c r="AF25" i="13"/>
  <c r="I25" i="13" s="1"/>
  <c r="AH25" i="13"/>
  <c r="AI25" i="13"/>
  <c r="AJ25" i="13"/>
  <c r="AK25" i="13"/>
  <c r="AM25" i="13" s="1"/>
  <c r="AN25" i="13"/>
  <c r="AO25" i="13"/>
  <c r="AP25" i="13"/>
  <c r="AQ25" i="13"/>
  <c r="T25" i="13" s="1"/>
  <c r="AS25" i="13"/>
  <c r="AT25" i="13"/>
  <c r="AU25" i="13"/>
  <c r="AW25" i="13"/>
  <c r="BB25" i="13"/>
  <c r="AD25" i="13" s="1"/>
  <c r="G26" i="13"/>
  <c r="L26" i="13"/>
  <c r="M26" i="13"/>
  <c r="O26" i="13"/>
  <c r="S26" i="13"/>
  <c r="W26" i="13"/>
  <c r="AD26" i="13"/>
  <c r="AE26" i="13"/>
  <c r="H26" i="13" s="1"/>
  <c r="AF26" i="13"/>
  <c r="AG26" i="13"/>
  <c r="J26" i="13" s="1"/>
  <c r="AI26" i="13"/>
  <c r="AJ26" i="13"/>
  <c r="AK26" i="13"/>
  <c r="AL26" i="13"/>
  <c r="AN26" i="13"/>
  <c r="Q26" i="13" s="1"/>
  <c r="AO26" i="13"/>
  <c r="AP26" i="13"/>
  <c r="AS26" i="13"/>
  <c r="V26" i="13" s="1"/>
  <c r="AT26" i="13"/>
  <c r="AU26" i="13"/>
  <c r="AV26" i="13"/>
  <c r="Y26" i="13" s="1"/>
  <c r="M27" i="13"/>
  <c r="N27" i="13"/>
  <c r="R27" i="13"/>
  <c r="S27" i="13"/>
  <c r="U27" i="13"/>
  <c r="AD27" i="13"/>
  <c r="G27" i="13" s="1"/>
  <c r="AE27" i="13"/>
  <c r="AF27" i="13"/>
  <c r="AI27" i="13"/>
  <c r="L27" i="13" s="1"/>
  <c r="AJ27" i="13"/>
  <c r="AK27" i="13"/>
  <c r="AL27" i="13"/>
  <c r="AM27" i="13"/>
  <c r="P27" i="13" s="1"/>
  <c r="AN27" i="13"/>
  <c r="AO27" i="13"/>
  <c r="AP27" i="13"/>
  <c r="AR27" i="13"/>
  <c r="AS27" i="13"/>
  <c r="V27" i="13" s="1"/>
  <c r="AT27" i="13"/>
  <c r="W27" i="13" s="1"/>
  <c r="AU27" i="13"/>
  <c r="H28" i="13"/>
  <c r="I28" i="13"/>
  <c r="K28" i="13"/>
  <c r="L28" i="13"/>
  <c r="Q28" i="13"/>
  <c r="R28" i="13"/>
  <c r="S28" i="13"/>
  <c r="X28" i="13"/>
  <c r="AD28" i="13"/>
  <c r="AE28" i="13"/>
  <c r="AF28" i="13"/>
  <c r="AH28" i="13"/>
  <c r="AI28" i="13"/>
  <c r="AJ28" i="13"/>
  <c r="M28" i="13" s="1"/>
  <c r="AK28" i="13"/>
  <c r="AL28" i="13"/>
  <c r="AN28" i="13"/>
  <c r="AO28" i="13"/>
  <c r="AP28" i="13"/>
  <c r="AS28" i="13"/>
  <c r="V28" i="13" s="1"/>
  <c r="AT28" i="13"/>
  <c r="AU28" i="13"/>
  <c r="AW28" i="13"/>
  <c r="Z28" i="13" s="1"/>
  <c r="G29" i="13"/>
  <c r="N29" i="13"/>
  <c r="Q29" i="13"/>
  <c r="V29" i="13"/>
  <c r="W29" i="13"/>
  <c r="X29" i="13"/>
  <c r="Y29" i="13"/>
  <c r="Z29" i="13"/>
  <c r="AD29" i="13"/>
  <c r="AE29" i="13"/>
  <c r="H29" i="13" s="1"/>
  <c r="AF29" i="13"/>
  <c r="I29" i="13" s="1"/>
  <c r="AG29" i="13"/>
  <c r="AH29" i="13"/>
  <c r="K29" i="13" s="1"/>
  <c r="AI29" i="13"/>
  <c r="L29" i="13" s="1"/>
  <c r="AJ29" i="13"/>
  <c r="AK29" i="13"/>
  <c r="AN29" i="13"/>
  <c r="AO29" i="13"/>
  <c r="R29" i="13" s="1"/>
  <c r="AP29" i="13"/>
  <c r="S29" i="13" s="1"/>
  <c r="AQ29" i="13"/>
  <c r="T29" i="13" s="1"/>
  <c r="AR29" i="13"/>
  <c r="U29" i="13" s="1"/>
  <c r="AS29" i="13"/>
  <c r="AT29" i="13"/>
  <c r="AU29" i="13"/>
  <c r="AW29" i="13" s="1"/>
  <c r="AV29" i="13"/>
  <c r="G30" i="13"/>
  <c r="L30" i="13"/>
  <c r="M30" i="13"/>
  <c r="V30" i="13"/>
  <c r="W30" i="13"/>
  <c r="AD30" i="13"/>
  <c r="AE30" i="13"/>
  <c r="AF30" i="13"/>
  <c r="I30" i="13" s="1"/>
  <c r="AH30" i="13"/>
  <c r="K30" i="13" s="1"/>
  <c r="AI30" i="13"/>
  <c r="AJ30" i="13"/>
  <c r="AK30" i="13"/>
  <c r="N30" i="13" s="1"/>
  <c r="AL30" i="13"/>
  <c r="O30" i="13" s="1"/>
  <c r="AM30" i="13"/>
  <c r="AN30" i="13"/>
  <c r="Q30" i="13" s="1"/>
  <c r="AO30" i="13"/>
  <c r="AP30" i="13"/>
  <c r="AS30" i="13"/>
  <c r="AV30" i="13" s="1"/>
  <c r="Y30" i="13" s="1"/>
  <c r="AT30" i="13"/>
  <c r="AU30" i="13"/>
  <c r="X30" i="13" s="1"/>
  <c r="AW30" i="13"/>
  <c r="Z30" i="13" s="1"/>
  <c r="I31" i="13"/>
  <c r="K31" i="13"/>
  <c r="N31" i="13"/>
  <c r="Q31" i="13"/>
  <c r="R31" i="13"/>
  <c r="W31" i="13"/>
  <c r="X31" i="13"/>
  <c r="AD31" i="13"/>
  <c r="G31" i="13" s="1"/>
  <c r="AE31" i="13"/>
  <c r="H31" i="13" s="1"/>
  <c r="AF31" i="13"/>
  <c r="AG31" i="13"/>
  <c r="J31" i="13" s="1"/>
  <c r="AH31" i="13"/>
  <c r="AI31" i="13"/>
  <c r="L31" i="13" s="1"/>
  <c r="AJ31" i="13"/>
  <c r="M31" i="13" s="1"/>
  <c r="AK31" i="13"/>
  <c r="AL31" i="13"/>
  <c r="AN31" i="13"/>
  <c r="AO31" i="13"/>
  <c r="AP31" i="13"/>
  <c r="AQ31" i="13"/>
  <c r="T31" i="13" s="1"/>
  <c r="AS31" i="13"/>
  <c r="AT31" i="13"/>
  <c r="AU31" i="13"/>
  <c r="G32" i="13"/>
  <c r="M32" i="13"/>
  <c r="N32" i="13"/>
  <c r="Q32" i="13"/>
  <c r="R32" i="13"/>
  <c r="V32" i="13"/>
  <c r="W32" i="13"/>
  <c r="AD32" i="13"/>
  <c r="AE32" i="13"/>
  <c r="H32" i="13" s="1"/>
  <c r="AF32" i="13"/>
  <c r="AG32" i="13"/>
  <c r="J32" i="13" s="1"/>
  <c r="AI32" i="13"/>
  <c r="L32" i="13" s="1"/>
  <c r="AJ32" i="13"/>
  <c r="AK32" i="13"/>
  <c r="AM32" i="13"/>
  <c r="P32" i="13" s="1"/>
  <c r="AN32" i="13"/>
  <c r="AO32" i="13"/>
  <c r="AP32" i="13"/>
  <c r="S32" i="13" s="1"/>
  <c r="AR32" i="13"/>
  <c r="U32" i="13" s="1"/>
  <c r="AS32" i="13"/>
  <c r="AT32" i="13"/>
  <c r="AU32" i="13"/>
  <c r="AV32" i="13"/>
  <c r="Y32" i="13" s="1"/>
  <c r="H33" i="13"/>
  <c r="L33" i="13"/>
  <c r="M33" i="13"/>
  <c r="S33" i="13"/>
  <c r="W33" i="13"/>
  <c r="AD33" i="13"/>
  <c r="G33" i="13" s="1"/>
  <c r="AE33" i="13"/>
  <c r="AG33" i="13" s="1"/>
  <c r="J33" i="13" s="1"/>
  <c r="AF33" i="13"/>
  <c r="AI33" i="13"/>
  <c r="AJ33" i="13"/>
  <c r="AK33" i="13"/>
  <c r="AL33" i="13"/>
  <c r="O33" i="13" s="1"/>
  <c r="AN33" i="13"/>
  <c r="Q33" i="13" s="1"/>
  <c r="AO33" i="13"/>
  <c r="AP33" i="13"/>
  <c r="AS33" i="13"/>
  <c r="V33" i="13" s="1"/>
  <c r="AT33" i="13"/>
  <c r="AV33" i="13" s="1"/>
  <c r="Y33" i="13" s="1"/>
  <c r="AU33" i="13"/>
  <c r="AX33" i="13"/>
  <c r="AA33" i="13" s="1"/>
  <c r="BB33" i="13"/>
  <c r="I34" i="13"/>
  <c r="L34" i="13"/>
  <c r="Q34" i="13"/>
  <c r="R34" i="13"/>
  <c r="X34" i="13"/>
  <c r="AD34" i="13"/>
  <c r="G34" i="13" s="1"/>
  <c r="AE34" i="13"/>
  <c r="AF34" i="13"/>
  <c r="AI34" i="13"/>
  <c r="AJ34" i="13"/>
  <c r="AL34" i="13" s="1"/>
  <c r="AK34" i="13"/>
  <c r="AN34" i="13"/>
  <c r="AO34" i="13"/>
  <c r="AP34" i="13"/>
  <c r="AQ34" i="13"/>
  <c r="T34" i="13" s="1"/>
  <c r="AS34" i="13"/>
  <c r="V34" i="13" s="1"/>
  <c r="AT34" i="13"/>
  <c r="AU34" i="13"/>
  <c r="G35" i="13"/>
  <c r="H35" i="13"/>
  <c r="I35" i="13"/>
  <c r="K35" i="13"/>
  <c r="Q35" i="13"/>
  <c r="R35" i="13"/>
  <c r="S35" i="13"/>
  <c r="V35" i="13"/>
  <c r="W35" i="13"/>
  <c r="X35" i="13"/>
  <c r="Z35" i="13"/>
  <c r="AD35" i="13"/>
  <c r="AE35" i="13"/>
  <c r="AF35" i="13"/>
  <c r="AH35" i="13" s="1"/>
  <c r="AG35" i="13"/>
  <c r="J35" i="13" s="1"/>
  <c r="AI35" i="13"/>
  <c r="L35" i="13" s="1"/>
  <c r="AJ35" i="13"/>
  <c r="AK35" i="13"/>
  <c r="AN35" i="13"/>
  <c r="AO35" i="13"/>
  <c r="AQ35" i="13" s="1"/>
  <c r="T35" i="13" s="1"/>
  <c r="AP35" i="13"/>
  <c r="AR35" i="13" s="1"/>
  <c r="U35" i="13" s="1"/>
  <c r="AS35" i="13"/>
  <c r="AT35" i="13"/>
  <c r="AU35" i="13"/>
  <c r="AV35" i="13"/>
  <c r="Y35" i="13" s="1"/>
  <c r="AW35" i="13"/>
  <c r="G36" i="13"/>
  <c r="L36" i="13"/>
  <c r="M36" i="13"/>
  <c r="N36" i="13"/>
  <c r="Q36" i="13"/>
  <c r="V36" i="13"/>
  <c r="X36" i="13"/>
  <c r="AD36" i="13"/>
  <c r="AE36" i="13"/>
  <c r="AF36" i="13"/>
  <c r="I36" i="13" s="1"/>
  <c r="AH36" i="13"/>
  <c r="K36" i="13" s="1"/>
  <c r="AI36" i="13"/>
  <c r="AJ36" i="13"/>
  <c r="AK36" i="13"/>
  <c r="AM36" i="13"/>
  <c r="P36" i="13" s="1"/>
  <c r="AN36" i="13"/>
  <c r="AO36" i="13"/>
  <c r="R36" i="13" s="1"/>
  <c r="AP36" i="13"/>
  <c r="AQ36" i="13"/>
  <c r="T36" i="13" s="1"/>
  <c r="AS36" i="13"/>
  <c r="AT36" i="13"/>
  <c r="W36" i="13" s="1"/>
  <c r="AU36" i="13"/>
  <c r="AW36" i="13" s="1"/>
  <c r="Z36" i="13" s="1"/>
  <c r="AV36" i="13"/>
  <c r="Y36" i="13" s="1"/>
  <c r="G37" i="13"/>
  <c r="J37" i="13"/>
  <c r="L37" i="13"/>
  <c r="S37" i="13"/>
  <c r="V37" i="13"/>
  <c r="W37" i="13"/>
  <c r="AD37" i="13"/>
  <c r="AE37" i="13"/>
  <c r="H37" i="13" s="1"/>
  <c r="AF37" i="13"/>
  <c r="AG37" i="13"/>
  <c r="AI37" i="13"/>
  <c r="AJ37" i="13"/>
  <c r="AK37" i="13"/>
  <c r="AN37" i="13"/>
  <c r="Q37" i="13" s="1"/>
  <c r="AO37" i="13"/>
  <c r="AP37" i="13"/>
  <c r="AS37" i="13"/>
  <c r="AT37" i="13"/>
  <c r="AU37" i="13"/>
  <c r="X37" i="13" s="1"/>
  <c r="AW37" i="13"/>
  <c r="H38" i="13"/>
  <c r="I38" i="13"/>
  <c r="L38" i="13"/>
  <c r="Q38" i="13"/>
  <c r="R38" i="13"/>
  <c r="S38" i="13"/>
  <c r="U38" i="13"/>
  <c r="AD38" i="13"/>
  <c r="G38" i="13" s="1"/>
  <c r="AE38" i="13"/>
  <c r="AF38" i="13"/>
  <c r="AH38" i="13"/>
  <c r="K38" i="13" s="1"/>
  <c r="AI38" i="13"/>
  <c r="AJ38" i="13"/>
  <c r="AK38" i="13"/>
  <c r="N38" i="13" s="1"/>
  <c r="AM38" i="13"/>
  <c r="P38" i="13" s="1"/>
  <c r="AN38" i="13"/>
  <c r="AO38" i="13"/>
  <c r="AP38" i="13"/>
  <c r="AR38" i="13" s="1"/>
  <c r="AQ38" i="13"/>
  <c r="T38" i="13" s="1"/>
  <c r="AS38" i="13"/>
  <c r="V38" i="13" s="1"/>
  <c r="AT38" i="13"/>
  <c r="AU38" i="13"/>
  <c r="AW38" i="13" s="1"/>
  <c r="Z38" i="13" s="1"/>
  <c r="H39" i="13"/>
  <c r="I39" i="13"/>
  <c r="N39" i="13"/>
  <c r="Q39" i="13"/>
  <c r="R39" i="13"/>
  <c r="W39" i="13"/>
  <c r="X39" i="13"/>
  <c r="AD39" i="13"/>
  <c r="G39" i="13" s="1"/>
  <c r="AE39" i="13"/>
  <c r="AF39" i="13"/>
  <c r="AG39" i="13"/>
  <c r="J39" i="13" s="1"/>
  <c r="AH39" i="13"/>
  <c r="K39" i="13" s="1"/>
  <c r="AI39" i="13"/>
  <c r="L39" i="13" s="1"/>
  <c r="AJ39" i="13"/>
  <c r="AK39" i="13"/>
  <c r="AN39" i="13"/>
  <c r="AO39" i="13"/>
  <c r="AP39" i="13"/>
  <c r="S39" i="13" s="1"/>
  <c r="AQ39" i="13"/>
  <c r="T39" i="13" s="1"/>
  <c r="AR39" i="13"/>
  <c r="U39" i="13" s="1"/>
  <c r="AS39" i="13"/>
  <c r="V39" i="13" s="1"/>
  <c r="AT39" i="13"/>
  <c r="AU39" i="13"/>
  <c r="H40" i="13"/>
  <c r="I40" i="13"/>
  <c r="J40" i="13"/>
  <c r="Q40" i="13"/>
  <c r="R40" i="13"/>
  <c r="T40" i="13"/>
  <c r="X40" i="13"/>
  <c r="AD40" i="13"/>
  <c r="G40" i="13" s="1"/>
  <c r="AE40" i="13"/>
  <c r="AG40" i="13" s="1"/>
  <c r="AF40" i="13"/>
  <c r="AI40" i="13"/>
  <c r="AJ40" i="13"/>
  <c r="M40" i="13" s="1"/>
  <c r="AK40" i="13"/>
  <c r="AN40" i="13"/>
  <c r="AO40" i="13"/>
  <c r="AP40" i="13"/>
  <c r="S40" i="13" s="1"/>
  <c r="AQ40" i="13"/>
  <c r="AR40" i="13"/>
  <c r="U40" i="13" s="1"/>
  <c r="AS40" i="13"/>
  <c r="AT40" i="13"/>
  <c r="AU40" i="13"/>
  <c r="H41" i="13"/>
  <c r="I41" i="13"/>
  <c r="L41" i="13"/>
  <c r="Q41" i="13"/>
  <c r="W41" i="13"/>
  <c r="X41" i="13"/>
  <c r="AE41" i="13"/>
  <c r="AF41" i="13"/>
  <c r="AH41" i="13"/>
  <c r="K41" i="13" s="1"/>
  <c r="AI41" i="13"/>
  <c r="AJ41" i="13"/>
  <c r="AK41" i="13"/>
  <c r="AN41" i="13"/>
  <c r="AO41" i="13"/>
  <c r="AP41" i="13"/>
  <c r="AS41" i="13"/>
  <c r="V41" i="13" s="1"/>
  <c r="AT41" i="13"/>
  <c r="AV41" i="13" s="1"/>
  <c r="Y41" i="13" s="1"/>
  <c r="AU41" i="13"/>
  <c r="AW41" i="13"/>
  <c r="Z41" i="13" s="1"/>
  <c r="BB41" i="13"/>
  <c r="AD41" i="13" s="1"/>
  <c r="G42" i="13"/>
  <c r="I42" i="13"/>
  <c r="L42" i="13"/>
  <c r="M42" i="13"/>
  <c r="N42" i="13"/>
  <c r="P42" i="13"/>
  <c r="Q42" i="13"/>
  <c r="V42" i="13"/>
  <c r="AD42" i="13"/>
  <c r="AE42" i="13"/>
  <c r="AF42" i="13"/>
  <c r="AH42" i="13"/>
  <c r="K42" i="13" s="1"/>
  <c r="AI42" i="13"/>
  <c r="AJ42" i="13"/>
  <c r="AK42" i="13"/>
  <c r="AL42" i="13"/>
  <c r="AM42" i="13"/>
  <c r="AN42" i="13"/>
  <c r="AO42" i="13"/>
  <c r="R42" i="13" s="1"/>
  <c r="AP42" i="13"/>
  <c r="AS42" i="13"/>
  <c r="AT42" i="13"/>
  <c r="W42" i="13" s="1"/>
  <c r="AU42" i="13"/>
  <c r="AV42" i="13"/>
  <c r="Y42" i="13" s="1"/>
  <c r="G43" i="13"/>
  <c r="L43" i="13"/>
  <c r="M43" i="13"/>
  <c r="N43" i="13"/>
  <c r="R43" i="13"/>
  <c r="S43" i="13"/>
  <c r="U43" i="13"/>
  <c r="AD43" i="13"/>
  <c r="AE43" i="13"/>
  <c r="AF43" i="13"/>
  <c r="AI43" i="13"/>
  <c r="AJ43" i="13"/>
  <c r="AL43" i="13" s="1"/>
  <c r="AK43" i="13"/>
  <c r="AM43" i="13" s="1"/>
  <c r="P43" i="13" s="1"/>
  <c r="AN43" i="13"/>
  <c r="Q43" i="13" s="1"/>
  <c r="AO43" i="13"/>
  <c r="AP43" i="13"/>
  <c r="AR43" i="13"/>
  <c r="AS43" i="13"/>
  <c r="V43" i="13" s="1"/>
  <c r="AT43" i="13"/>
  <c r="AU43" i="13"/>
  <c r="X43" i="13" s="1"/>
  <c r="I44" i="13"/>
  <c r="L44" i="13"/>
  <c r="Q44" i="13"/>
  <c r="R44" i="13"/>
  <c r="T44" i="13"/>
  <c r="X44" i="13"/>
  <c r="AD44" i="13"/>
  <c r="G44" i="13" s="1"/>
  <c r="AE44" i="13"/>
  <c r="AF44" i="13"/>
  <c r="AI44" i="13"/>
  <c r="AJ44" i="13"/>
  <c r="M44" i="13" s="1"/>
  <c r="AK44" i="13"/>
  <c r="N44" i="13" s="1"/>
  <c r="AL44" i="13"/>
  <c r="O44" i="13" s="1"/>
  <c r="AN44" i="13"/>
  <c r="AO44" i="13"/>
  <c r="AP44" i="13"/>
  <c r="AQ44" i="13"/>
  <c r="AS44" i="13"/>
  <c r="V44" i="13" s="1"/>
  <c r="AT44" i="13"/>
  <c r="AU44" i="13"/>
  <c r="AX44" i="13"/>
  <c r="AA44" i="13" s="1"/>
  <c r="G45" i="13"/>
  <c r="H45" i="13"/>
  <c r="I45" i="13"/>
  <c r="R45" i="13"/>
  <c r="S45" i="13"/>
  <c r="W45" i="13"/>
  <c r="X45" i="13"/>
  <c r="Z45" i="13"/>
  <c r="AD45" i="13"/>
  <c r="AE45" i="13"/>
  <c r="AF45" i="13"/>
  <c r="AG45" i="13"/>
  <c r="J45" i="13" s="1"/>
  <c r="AH45" i="13"/>
  <c r="K45" i="13" s="1"/>
  <c r="AI45" i="13"/>
  <c r="L45" i="13" s="1"/>
  <c r="AJ45" i="13"/>
  <c r="AK45" i="13"/>
  <c r="AN45" i="13"/>
  <c r="Q45" i="13" s="1"/>
  <c r="AO45" i="13"/>
  <c r="AP45" i="13"/>
  <c r="AR45" i="13"/>
  <c r="U45" i="13" s="1"/>
  <c r="AS45" i="13"/>
  <c r="V45" i="13" s="1"/>
  <c r="AT45" i="13"/>
  <c r="AU45" i="13"/>
  <c r="AV45" i="13"/>
  <c r="Y45" i="13" s="1"/>
  <c r="AW45" i="13"/>
  <c r="G46" i="13"/>
  <c r="L46" i="13"/>
  <c r="M46" i="13"/>
  <c r="N46" i="13"/>
  <c r="V46" i="13"/>
  <c r="AA46" i="13"/>
  <c r="AD46" i="13"/>
  <c r="AE46" i="13"/>
  <c r="AF46" i="13"/>
  <c r="I46" i="13" s="1"/>
  <c r="AI46" i="13"/>
  <c r="AJ46" i="13"/>
  <c r="AK46" i="13"/>
  <c r="AL46" i="13"/>
  <c r="O46" i="13" s="1"/>
  <c r="AM46" i="13"/>
  <c r="P46" i="13" s="1"/>
  <c r="AN46" i="13"/>
  <c r="Q46" i="13" s="1"/>
  <c r="AO46" i="13"/>
  <c r="AP46" i="13"/>
  <c r="AS46" i="13"/>
  <c r="AT46" i="13"/>
  <c r="AU46" i="13"/>
  <c r="X46" i="13" s="1"/>
  <c r="AX46" i="13"/>
  <c r="G47" i="13"/>
  <c r="M47" i="13"/>
  <c r="N47" i="13"/>
  <c r="O47" i="13"/>
  <c r="W47" i="13"/>
  <c r="AD47" i="13"/>
  <c r="AE47" i="13"/>
  <c r="AF47" i="13"/>
  <c r="I47" i="13" s="1"/>
  <c r="AI47" i="13"/>
  <c r="L47" i="13" s="1"/>
  <c r="AJ47" i="13"/>
  <c r="AL47" i="13" s="1"/>
  <c r="AK47" i="13"/>
  <c r="AN47" i="13"/>
  <c r="AO47" i="13"/>
  <c r="R47" i="13" s="1"/>
  <c r="AP47" i="13"/>
  <c r="S47" i="13" s="1"/>
  <c r="AR47" i="13"/>
  <c r="U47" i="13" s="1"/>
  <c r="AS47" i="13"/>
  <c r="V47" i="13" s="1"/>
  <c r="AT47" i="13"/>
  <c r="AU47" i="13"/>
  <c r="X47" i="13" s="1"/>
  <c r="AV47" i="13"/>
  <c r="Y47" i="13" s="1"/>
  <c r="AX47" i="13"/>
  <c r="AA47" i="13" s="1"/>
  <c r="H48" i="13"/>
  <c r="I48" i="13"/>
  <c r="M48" i="13"/>
  <c r="N48" i="13"/>
  <c r="O48" i="13"/>
  <c r="P48" i="13"/>
  <c r="V48" i="13"/>
  <c r="X48" i="13"/>
  <c r="AD48" i="13"/>
  <c r="AG48" i="13" s="1"/>
  <c r="J48" i="13" s="1"/>
  <c r="AE48" i="13"/>
  <c r="AF48" i="13"/>
  <c r="AH48" i="13"/>
  <c r="K48" i="13" s="1"/>
  <c r="AI48" i="13"/>
  <c r="L48" i="13" s="1"/>
  <c r="AJ48" i="13"/>
  <c r="AK48" i="13"/>
  <c r="AM48" i="13" s="1"/>
  <c r="AL48" i="13"/>
  <c r="AN48" i="13"/>
  <c r="Q48" i="13" s="1"/>
  <c r="AO48" i="13"/>
  <c r="R48" i="13" s="1"/>
  <c r="AP48" i="13"/>
  <c r="AQ48" i="13"/>
  <c r="T48" i="13" s="1"/>
  <c r="AS48" i="13"/>
  <c r="AT48" i="13"/>
  <c r="W48" i="13" s="1"/>
  <c r="AU48" i="13"/>
  <c r="AV48" i="13"/>
  <c r="Y48" i="13" s="1"/>
  <c r="AW48" i="13"/>
  <c r="Z48" i="13" s="1"/>
  <c r="L49" i="13"/>
  <c r="M49" i="13"/>
  <c r="N49" i="13"/>
  <c r="O49" i="13"/>
  <c r="R49" i="13"/>
  <c r="S49" i="13"/>
  <c r="V49" i="13"/>
  <c r="AD49" i="13"/>
  <c r="G49" i="13" s="1"/>
  <c r="AE49" i="13"/>
  <c r="AF49" i="13"/>
  <c r="AI49" i="13"/>
  <c r="AJ49" i="13"/>
  <c r="AK49" i="13"/>
  <c r="AL49" i="13"/>
  <c r="AM49" i="13"/>
  <c r="P49" i="13" s="1"/>
  <c r="AN49" i="13"/>
  <c r="AO49" i="13"/>
  <c r="AP49" i="13"/>
  <c r="AR49" i="13"/>
  <c r="U49" i="13" s="1"/>
  <c r="AS49" i="13"/>
  <c r="AT49" i="13"/>
  <c r="W49" i="13" s="1"/>
  <c r="AU49" i="13"/>
  <c r="X49" i="13" s="1"/>
  <c r="AV49" i="13"/>
  <c r="Y49" i="13" s="1"/>
  <c r="AW49" i="13"/>
  <c r="Z49" i="13" s="1"/>
  <c r="BB49" i="13"/>
  <c r="H50" i="13"/>
  <c r="I50" i="13"/>
  <c r="L50" i="13"/>
  <c r="Q50" i="13"/>
  <c r="S50" i="13"/>
  <c r="X50" i="13"/>
  <c r="AD50" i="13"/>
  <c r="AE50" i="13"/>
  <c r="AF50" i="13"/>
  <c r="AG50" i="13"/>
  <c r="AI50" i="13"/>
  <c r="AJ50" i="13"/>
  <c r="AK50" i="13"/>
  <c r="AL50" i="13"/>
  <c r="O50" i="13" s="1"/>
  <c r="AN50" i="13"/>
  <c r="AO50" i="13"/>
  <c r="AP50" i="13"/>
  <c r="AS50" i="13"/>
  <c r="AT50" i="13"/>
  <c r="AU50" i="13"/>
  <c r="G51" i="13"/>
  <c r="I51" i="13"/>
  <c r="M51" i="13"/>
  <c r="N51" i="13"/>
  <c r="Q51" i="13"/>
  <c r="V51" i="13"/>
  <c r="W51" i="13"/>
  <c r="Y51" i="13"/>
  <c r="AD51" i="13"/>
  <c r="AE51" i="13"/>
  <c r="H51" i="13" s="1"/>
  <c r="AF51" i="13"/>
  <c r="AG51" i="13"/>
  <c r="J51" i="13" s="1"/>
  <c r="AH51" i="13"/>
  <c r="K51" i="13" s="1"/>
  <c r="AI51" i="13"/>
  <c r="AJ51" i="13"/>
  <c r="AK51" i="13"/>
  <c r="AM51" i="13"/>
  <c r="P51" i="13" s="1"/>
  <c r="AN51" i="13"/>
  <c r="AO51" i="13"/>
  <c r="R51" i="13" s="1"/>
  <c r="AP51" i="13"/>
  <c r="AQ51" i="13"/>
  <c r="T51" i="13" s="1"/>
  <c r="AR51" i="13"/>
  <c r="U51" i="13" s="1"/>
  <c r="AS51" i="13"/>
  <c r="AT51" i="13"/>
  <c r="AV51" i="13" s="1"/>
  <c r="AU51" i="13"/>
  <c r="G52" i="13"/>
  <c r="H52" i="13"/>
  <c r="L52" i="13"/>
  <c r="M52" i="13"/>
  <c r="V52" i="13"/>
  <c r="W52" i="13"/>
  <c r="AA52" i="13"/>
  <c r="AD52" i="13"/>
  <c r="AE52" i="13"/>
  <c r="AF52" i="13"/>
  <c r="I52" i="13" s="1"/>
  <c r="AG52" i="13"/>
  <c r="J52" i="13" s="1"/>
  <c r="AH52" i="13"/>
  <c r="K52" i="13" s="1"/>
  <c r="AI52" i="13"/>
  <c r="AJ52" i="13"/>
  <c r="AL52" i="13" s="1"/>
  <c r="O52" i="13" s="1"/>
  <c r="AK52" i="13"/>
  <c r="AM52" i="13" s="1"/>
  <c r="P52" i="13" s="1"/>
  <c r="AN52" i="13"/>
  <c r="Q52" i="13" s="1"/>
  <c r="AO52" i="13"/>
  <c r="AP52" i="13"/>
  <c r="AS52" i="13"/>
  <c r="AT52" i="13"/>
  <c r="AU52" i="13"/>
  <c r="AW52" i="13" s="1"/>
  <c r="Z52" i="13" s="1"/>
  <c r="AV52" i="13"/>
  <c r="Y52" i="13" s="1"/>
  <c r="AX52" i="13"/>
  <c r="K53" i="13"/>
  <c r="L53" i="13"/>
  <c r="M53" i="13"/>
  <c r="R53" i="13"/>
  <c r="S53" i="13"/>
  <c r="U53" i="13"/>
  <c r="V53" i="13"/>
  <c r="AD53" i="13"/>
  <c r="G53" i="13" s="1"/>
  <c r="AE53" i="13"/>
  <c r="AF53" i="13"/>
  <c r="AH53" i="13" s="1"/>
  <c r="AI53" i="13"/>
  <c r="AJ53" i="13"/>
  <c r="AK53" i="13"/>
  <c r="AL53" i="13"/>
  <c r="AN53" i="13"/>
  <c r="AQ53" i="13" s="1"/>
  <c r="T53" i="13" s="1"/>
  <c r="AO53" i="13"/>
  <c r="AP53" i="13"/>
  <c r="AR53" i="13" s="1"/>
  <c r="AS53" i="13"/>
  <c r="AT53" i="13"/>
  <c r="AU53" i="13"/>
  <c r="G54" i="13"/>
  <c r="H54" i="13"/>
  <c r="I54" i="13"/>
  <c r="K54" i="13"/>
  <c r="Q54" i="13"/>
  <c r="R54" i="13"/>
  <c r="S54" i="13"/>
  <c r="T54" i="13"/>
  <c r="X54" i="13"/>
  <c r="AD54" i="13"/>
  <c r="AG54" i="13" s="1"/>
  <c r="J54" i="13" s="1"/>
  <c r="AE54" i="13"/>
  <c r="AF54" i="13"/>
  <c r="AH54" i="13" s="1"/>
  <c r="AI54" i="13"/>
  <c r="L54" i="13" s="1"/>
  <c r="AJ54" i="13"/>
  <c r="AK54" i="13"/>
  <c r="AN54" i="13"/>
  <c r="AO54" i="13"/>
  <c r="AP54" i="13"/>
  <c r="AQ54" i="13"/>
  <c r="AR54" i="13"/>
  <c r="U54" i="13" s="1"/>
  <c r="AS54" i="13"/>
  <c r="V54" i="13" s="1"/>
  <c r="AT54" i="13"/>
  <c r="AU54" i="13"/>
  <c r="AW54" i="13"/>
  <c r="Z54" i="13" s="1"/>
  <c r="G55" i="13"/>
  <c r="I55" i="13"/>
  <c r="M55" i="13"/>
  <c r="N55" i="13"/>
  <c r="Q55" i="13"/>
  <c r="R55" i="13"/>
  <c r="V55" i="13"/>
  <c r="W55" i="13"/>
  <c r="X55" i="13"/>
  <c r="Z55" i="13"/>
  <c r="AD55" i="13"/>
  <c r="AE55" i="13"/>
  <c r="H55" i="13" s="1"/>
  <c r="AF55" i="13"/>
  <c r="AG55" i="13"/>
  <c r="J55" i="13" s="1"/>
  <c r="AH55" i="13"/>
  <c r="K55" i="13" s="1"/>
  <c r="AI55" i="13"/>
  <c r="L55" i="13" s="1"/>
  <c r="AJ55" i="13"/>
  <c r="AK55" i="13"/>
  <c r="AN55" i="13"/>
  <c r="AO55" i="13"/>
  <c r="AP55" i="13"/>
  <c r="S55" i="13" s="1"/>
  <c r="AQ55" i="13"/>
  <c r="T55" i="13" s="1"/>
  <c r="AS55" i="13"/>
  <c r="AT55" i="13"/>
  <c r="AV55" i="13" s="1"/>
  <c r="Y55" i="13" s="1"/>
  <c r="AU55" i="13"/>
  <c r="AW55" i="13"/>
  <c r="G56" i="13"/>
  <c r="H56" i="13"/>
  <c r="K56" i="13"/>
  <c r="L56" i="13"/>
  <c r="M56" i="13"/>
  <c r="V56" i="13"/>
  <c r="W56" i="13"/>
  <c r="X56" i="13"/>
  <c r="AD56" i="13"/>
  <c r="AE56" i="13"/>
  <c r="AF56" i="13"/>
  <c r="I56" i="13" s="1"/>
  <c r="AG56" i="13"/>
  <c r="J56" i="13" s="1"/>
  <c r="AH56" i="13"/>
  <c r="AI56" i="13"/>
  <c r="AJ56" i="13"/>
  <c r="AL56" i="13" s="1"/>
  <c r="AK56" i="13"/>
  <c r="N56" i="13" s="1"/>
  <c r="AM56" i="13"/>
  <c r="P56" i="13" s="1"/>
  <c r="AN56" i="13"/>
  <c r="Q56" i="13" s="1"/>
  <c r="AO56" i="13"/>
  <c r="AP56" i="13"/>
  <c r="AR56" i="13" s="1"/>
  <c r="U56" i="13" s="1"/>
  <c r="AS56" i="13"/>
  <c r="AV56" i="13" s="1"/>
  <c r="Y56" i="13" s="1"/>
  <c r="AT56" i="13"/>
  <c r="AU56" i="13"/>
  <c r="AW56" i="13" s="1"/>
  <c r="Z56" i="13" s="1"/>
  <c r="I57" i="13"/>
  <c r="M57" i="13"/>
  <c r="N57" i="13"/>
  <c r="R57" i="13"/>
  <c r="S57" i="13"/>
  <c r="U57" i="13"/>
  <c r="V57" i="13"/>
  <c r="AE57" i="13"/>
  <c r="AF57" i="13"/>
  <c r="AI57" i="13"/>
  <c r="AJ57" i="13"/>
  <c r="AK57" i="13"/>
  <c r="AM57" i="13"/>
  <c r="P57" i="13" s="1"/>
  <c r="AN57" i="13"/>
  <c r="Q57" i="13" s="1"/>
  <c r="AO57" i="13"/>
  <c r="AP57" i="13"/>
  <c r="AR57" i="13" s="1"/>
  <c r="AQ57" i="13"/>
  <c r="T57" i="13" s="1"/>
  <c r="AS57" i="13"/>
  <c r="AT57" i="13"/>
  <c r="AU57" i="13"/>
  <c r="BB57" i="13"/>
  <c r="AD57" i="13" s="1"/>
  <c r="G57" i="13" s="1"/>
  <c r="G58" i="13"/>
  <c r="H58" i="13"/>
  <c r="I58" i="13"/>
  <c r="J58" i="13"/>
  <c r="K58" i="13"/>
  <c r="R58" i="13"/>
  <c r="W58" i="13"/>
  <c r="X58" i="13"/>
  <c r="Z58" i="13"/>
  <c r="AD58" i="13"/>
  <c r="AE58" i="13"/>
  <c r="AG58" i="13" s="1"/>
  <c r="AF58" i="13"/>
  <c r="AH58" i="13"/>
  <c r="AI58" i="13"/>
  <c r="L58" i="13" s="1"/>
  <c r="AJ58" i="13"/>
  <c r="AK58" i="13"/>
  <c r="AN58" i="13"/>
  <c r="Q58" i="13" s="1"/>
  <c r="AO58" i="13"/>
  <c r="AP58" i="13"/>
  <c r="S58" i="13" s="1"/>
  <c r="AQ58" i="13"/>
  <c r="T58" i="13" s="1"/>
  <c r="AR58" i="13"/>
  <c r="U58" i="13" s="1"/>
  <c r="AS58" i="13"/>
  <c r="AV58" i="13" s="1"/>
  <c r="Y58" i="13" s="1"/>
  <c r="AT58" i="13"/>
  <c r="AU58" i="13"/>
  <c r="AW58" i="13" s="1"/>
  <c r="G59" i="13"/>
  <c r="H59" i="13"/>
  <c r="I59" i="13"/>
  <c r="M59" i="13"/>
  <c r="N59" i="13"/>
  <c r="V59" i="13"/>
  <c r="W59" i="13"/>
  <c r="X59" i="13"/>
  <c r="Y59" i="13"/>
  <c r="AD59" i="13"/>
  <c r="AE59" i="13"/>
  <c r="AF59" i="13"/>
  <c r="AG59" i="13"/>
  <c r="J59" i="13" s="1"/>
  <c r="AH59" i="13"/>
  <c r="K59" i="13" s="1"/>
  <c r="AI59" i="13"/>
  <c r="AJ59" i="13"/>
  <c r="AK59" i="13"/>
  <c r="AM59" i="13" s="1"/>
  <c r="P59" i="13" s="1"/>
  <c r="AN59" i="13"/>
  <c r="Q59" i="13" s="1"/>
  <c r="AO59" i="13"/>
  <c r="R59" i="13" s="1"/>
  <c r="AP59" i="13"/>
  <c r="AQ59" i="13"/>
  <c r="T59" i="13" s="1"/>
  <c r="AS59" i="13"/>
  <c r="AT59" i="13"/>
  <c r="AV59" i="13" s="1"/>
  <c r="AU59" i="13"/>
  <c r="AW59" i="13"/>
  <c r="Z59" i="13" s="1"/>
  <c r="G60" i="13"/>
  <c r="L60" i="13"/>
  <c r="N60" i="13"/>
  <c r="R60" i="13"/>
  <c r="S60" i="13"/>
  <c r="V60" i="13"/>
  <c r="AD60" i="13"/>
  <c r="AE60" i="13"/>
  <c r="H60" i="13" s="1"/>
  <c r="AF60" i="13"/>
  <c r="AG60" i="13"/>
  <c r="J60" i="13" s="1"/>
  <c r="AI60" i="13"/>
  <c r="AJ60" i="13"/>
  <c r="AK60" i="13"/>
  <c r="AN60" i="13"/>
  <c r="Q60" i="13" s="1"/>
  <c r="AO60" i="13"/>
  <c r="AP60" i="13"/>
  <c r="AR60" i="13"/>
  <c r="U60" i="13" s="1"/>
  <c r="AS60" i="13"/>
  <c r="AT60" i="13"/>
  <c r="AV60" i="13" s="1"/>
  <c r="Y60" i="13" s="1"/>
  <c r="AU60" i="13"/>
  <c r="I61" i="13"/>
  <c r="L61" i="13"/>
  <c r="M61" i="13"/>
  <c r="Q61" i="13"/>
  <c r="R61" i="13"/>
  <c r="X61" i="13"/>
  <c r="AD61" i="13"/>
  <c r="G61" i="13" s="1"/>
  <c r="AE61" i="13"/>
  <c r="AF61" i="13"/>
  <c r="AH61" i="13"/>
  <c r="K61" i="13" s="1"/>
  <c r="AI61" i="13"/>
  <c r="AJ61" i="13"/>
  <c r="AL61" i="13" s="1"/>
  <c r="AK61" i="13"/>
  <c r="AN61" i="13"/>
  <c r="AO61" i="13"/>
  <c r="AQ61" i="13" s="1"/>
  <c r="T61" i="13" s="1"/>
  <c r="AP61" i="13"/>
  <c r="S61" i="13" s="1"/>
  <c r="AS61" i="13"/>
  <c r="V61" i="13" s="1"/>
  <c r="AT61" i="13"/>
  <c r="AU61" i="13"/>
  <c r="G62" i="13"/>
  <c r="H62" i="13"/>
  <c r="I62" i="13"/>
  <c r="N62" i="13"/>
  <c r="R62" i="13"/>
  <c r="V62" i="13"/>
  <c r="W62" i="13"/>
  <c r="X62" i="13"/>
  <c r="Y62" i="13"/>
  <c r="AD62" i="13"/>
  <c r="AE62" i="13"/>
  <c r="AG62" i="13" s="1"/>
  <c r="J62" i="13" s="1"/>
  <c r="AF62" i="13"/>
  <c r="AH62" i="13"/>
  <c r="K62" i="13" s="1"/>
  <c r="AI62" i="13"/>
  <c r="L62" i="13" s="1"/>
  <c r="AJ62" i="13"/>
  <c r="AK62" i="13"/>
  <c r="AN62" i="13"/>
  <c r="Q62" i="13" s="1"/>
  <c r="AO62" i="13"/>
  <c r="AP62" i="13"/>
  <c r="AQ62" i="13"/>
  <c r="T62" i="13" s="1"/>
  <c r="AS62" i="13"/>
  <c r="AT62" i="13"/>
  <c r="AU62" i="13"/>
  <c r="AW62" i="13" s="1"/>
  <c r="Z62" i="13" s="1"/>
  <c r="AV62" i="13"/>
  <c r="G63" i="13"/>
  <c r="H63" i="13"/>
  <c r="M63" i="13"/>
  <c r="N63" i="13"/>
  <c r="P63" i="13"/>
  <c r="Q63" i="13"/>
  <c r="V63" i="13"/>
  <c r="X63" i="13"/>
  <c r="AD63" i="13"/>
  <c r="AE63" i="13"/>
  <c r="AF63" i="13"/>
  <c r="AG63" i="13"/>
  <c r="J63" i="13" s="1"/>
  <c r="AI63" i="13"/>
  <c r="L63" i="13" s="1"/>
  <c r="AJ63" i="13"/>
  <c r="AK63" i="13"/>
  <c r="AM63" i="13" s="1"/>
  <c r="AL63" i="13"/>
  <c r="O63" i="13" s="1"/>
  <c r="AN63" i="13"/>
  <c r="AO63" i="13"/>
  <c r="AP63" i="13"/>
  <c r="AS63" i="13"/>
  <c r="AT63" i="13"/>
  <c r="AU63" i="13"/>
  <c r="AX63" i="13"/>
  <c r="AA63" i="13" s="1"/>
  <c r="G64" i="13"/>
  <c r="L64" i="13"/>
  <c r="M64" i="13"/>
  <c r="N64" i="13"/>
  <c r="S64" i="13"/>
  <c r="V64" i="13"/>
  <c r="W64" i="13"/>
  <c r="AD64" i="13"/>
  <c r="AE64" i="13"/>
  <c r="H64" i="13" s="1"/>
  <c r="AF64" i="13"/>
  <c r="AG64" i="13"/>
  <c r="J64" i="13" s="1"/>
  <c r="AI64" i="13"/>
  <c r="AJ64" i="13"/>
  <c r="AL64" i="13" s="1"/>
  <c r="AK64" i="13"/>
  <c r="AM64" i="13"/>
  <c r="P64" i="13" s="1"/>
  <c r="AN64" i="13"/>
  <c r="Q64" i="13" s="1"/>
  <c r="AO64" i="13"/>
  <c r="AP64" i="13"/>
  <c r="AR64" i="13"/>
  <c r="U64" i="13" s="1"/>
  <c r="AS64" i="13"/>
  <c r="AT64" i="13"/>
  <c r="AU64" i="13"/>
  <c r="X64" i="13" s="1"/>
  <c r="H65" i="13"/>
  <c r="I65" i="13"/>
  <c r="L65" i="13"/>
  <c r="Q65" i="13"/>
  <c r="R65" i="13"/>
  <c r="S65" i="13"/>
  <c r="T65" i="13"/>
  <c r="X65" i="13"/>
  <c r="AD65" i="13"/>
  <c r="G65" i="13" s="1"/>
  <c r="AE65" i="13"/>
  <c r="AG65" i="13" s="1"/>
  <c r="J65" i="13" s="1"/>
  <c r="AF65" i="13"/>
  <c r="AH65" i="13"/>
  <c r="K65" i="13" s="1"/>
  <c r="AI65" i="13"/>
  <c r="AJ65" i="13"/>
  <c r="AK65" i="13"/>
  <c r="N65" i="13" s="1"/>
  <c r="AN65" i="13"/>
  <c r="AO65" i="13"/>
  <c r="AQ65" i="13" s="1"/>
  <c r="AP65" i="13"/>
  <c r="AR65" i="13" s="1"/>
  <c r="U65" i="13" s="1"/>
  <c r="AS65" i="13"/>
  <c r="V65" i="13" s="1"/>
  <c r="AT65" i="13"/>
  <c r="AU65" i="13"/>
  <c r="AW65" i="13" s="1"/>
  <c r="Z65" i="13" s="1"/>
  <c r="BB65" i="13"/>
  <c r="G66" i="13"/>
  <c r="H66" i="13"/>
  <c r="I66" i="13"/>
  <c r="N66" i="13"/>
  <c r="P66" i="13"/>
  <c r="Q66" i="13"/>
  <c r="R66" i="13"/>
  <c r="V66" i="13"/>
  <c r="W66" i="13"/>
  <c r="AD66" i="13"/>
  <c r="AE66" i="13"/>
  <c r="AH66" i="13" s="1"/>
  <c r="K66" i="13" s="1"/>
  <c r="AF66" i="13"/>
  <c r="AG66" i="13"/>
  <c r="J66" i="13" s="1"/>
  <c r="AI66" i="13"/>
  <c r="L66" i="13" s="1"/>
  <c r="AJ66" i="13"/>
  <c r="AK66" i="13"/>
  <c r="AM66" i="13"/>
  <c r="AN66" i="13"/>
  <c r="AO66" i="13"/>
  <c r="AQ66" i="13" s="1"/>
  <c r="T66" i="13" s="1"/>
  <c r="AP66" i="13"/>
  <c r="AS66" i="13"/>
  <c r="AT66" i="13"/>
  <c r="AV66" i="13" s="1"/>
  <c r="Y66" i="13" s="1"/>
  <c r="AU66" i="13"/>
  <c r="X66" i="13" s="1"/>
  <c r="AW66" i="13"/>
  <c r="Z66" i="13" s="1"/>
  <c r="G67" i="13"/>
  <c r="L67" i="13"/>
  <c r="M67" i="13"/>
  <c r="N67" i="13"/>
  <c r="O67" i="13"/>
  <c r="S67" i="13"/>
  <c r="W67" i="13"/>
  <c r="X67" i="13"/>
  <c r="AD67" i="13"/>
  <c r="AE67" i="13"/>
  <c r="H67" i="13" s="1"/>
  <c r="AF67" i="13"/>
  <c r="AI67" i="13"/>
  <c r="AJ67" i="13"/>
  <c r="AL67" i="13" s="1"/>
  <c r="AX67" i="13" s="1"/>
  <c r="AA67" i="13" s="1"/>
  <c r="AK67" i="13"/>
  <c r="AM67" i="13"/>
  <c r="P67" i="13" s="1"/>
  <c r="AN67" i="13"/>
  <c r="Q67" i="13" s="1"/>
  <c r="AO67" i="13"/>
  <c r="AP67" i="13"/>
  <c r="AS67" i="13"/>
  <c r="V67" i="13" s="1"/>
  <c r="AT67" i="13"/>
  <c r="AU67" i="13"/>
  <c r="AV67" i="13"/>
  <c r="Y67" i="13" s="1"/>
  <c r="AW67" i="13"/>
  <c r="Z67" i="13" s="1"/>
  <c r="I68" i="13"/>
  <c r="M68" i="13"/>
  <c r="N68" i="13"/>
  <c r="Q68" i="13"/>
  <c r="R68" i="13"/>
  <c r="S68" i="13"/>
  <c r="V68" i="13"/>
  <c r="AD68" i="13"/>
  <c r="G68" i="13" s="1"/>
  <c r="AE68" i="13"/>
  <c r="AF68" i="13"/>
  <c r="AI68" i="13"/>
  <c r="AJ68" i="13"/>
  <c r="AK68" i="13"/>
  <c r="AM68" i="13"/>
  <c r="P68" i="13" s="1"/>
  <c r="AN68" i="13"/>
  <c r="AO68" i="13"/>
  <c r="AP68" i="13"/>
  <c r="AR68" i="13" s="1"/>
  <c r="U68" i="13" s="1"/>
  <c r="AQ68" i="13"/>
  <c r="T68" i="13" s="1"/>
  <c r="AS68" i="13"/>
  <c r="AT68" i="13"/>
  <c r="W68" i="13" s="1"/>
  <c r="AU68" i="13"/>
  <c r="AV68" i="13"/>
  <c r="Y68" i="13" s="1"/>
  <c r="H69" i="13"/>
  <c r="I69" i="13"/>
  <c r="L69" i="13"/>
  <c r="Q69" i="13"/>
  <c r="S69" i="13"/>
  <c r="W69" i="13"/>
  <c r="X69" i="13"/>
  <c r="AD69" i="13"/>
  <c r="AE69" i="13"/>
  <c r="AF69" i="13"/>
  <c r="AH69" i="13" s="1"/>
  <c r="K69" i="13" s="1"/>
  <c r="AI69" i="13"/>
  <c r="AJ69" i="13"/>
  <c r="M69" i="13" s="1"/>
  <c r="AK69" i="13"/>
  <c r="AL69" i="13"/>
  <c r="AN69" i="13"/>
  <c r="AO69" i="13"/>
  <c r="AP69" i="13"/>
  <c r="AS69" i="13"/>
  <c r="V69" i="13" s="1"/>
  <c r="AT69" i="13"/>
  <c r="AU69" i="13"/>
  <c r="AV69" i="13"/>
  <c r="Y69" i="13" s="1"/>
  <c r="AW69" i="13"/>
  <c r="Z69" i="13" s="1"/>
  <c r="G70" i="13"/>
  <c r="H70" i="13"/>
  <c r="I70" i="13"/>
  <c r="M70" i="13"/>
  <c r="N70" i="13"/>
  <c r="Q70" i="13"/>
  <c r="V70" i="13"/>
  <c r="W70" i="13"/>
  <c r="X70" i="13"/>
  <c r="Y70" i="13"/>
  <c r="Z70" i="13"/>
  <c r="AD70" i="13"/>
  <c r="AE70" i="13"/>
  <c r="AF70" i="13"/>
  <c r="AG70" i="13"/>
  <c r="J70" i="13" s="1"/>
  <c r="AH70" i="13"/>
  <c r="K70" i="13" s="1"/>
  <c r="AI70" i="13"/>
  <c r="L70" i="13" s="1"/>
  <c r="AJ70" i="13"/>
  <c r="AL70" i="13" s="1"/>
  <c r="O70" i="13" s="1"/>
  <c r="AK70" i="13"/>
  <c r="AM70" i="13"/>
  <c r="P70" i="13" s="1"/>
  <c r="AN70" i="13"/>
  <c r="AO70" i="13"/>
  <c r="R70" i="13" s="1"/>
  <c r="AP70" i="13"/>
  <c r="AQ70" i="13"/>
  <c r="T70" i="13" s="1"/>
  <c r="AS70" i="13"/>
  <c r="AT70" i="13"/>
  <c r="AU70" i="13"/>
  <c r="AV70" i="13"/>
  <c r="AW70" i="13"/>
  <c r="AX70" i="13"/>
  <c r="AA70" i="13" s="1"/>
  <c r="G71" i="13"/>
  <c r="H71" i="13"/>
  <c r="J71" i="13"/>
  <c r="L71" i="13"/>
  <c r="N71" i="13"/>
  <c r="R71" i="13"/>
  <c r="S71" i="13"/>
  <c r="W71" i="13"/>
  <c r="AD71" i="13"/>
  <c r="AG71" i="13" s="1"/>
  <c r="AE71" i="13"/>
  <c r="AF71" i="13"/>
  <c r="I71" i="13" s="1"/>
  <c r="AI71" i="13"/>
  <c r="AJ71" i="13"/>
  <c r="M71" i="13" s="1"/>
  <c r="AK71" i="13"/>
  <c r="AL71" i="13"/>
  <c r="AN71" i="13"/>
  <c r="Q71" i="13" s="1"/>
  <c r="AO71" i="13"/>
  <c r="AP71" i="13"/>
  <c r="AR71" i="13" s="1"/>
  <c r="U71" i="13" s="1"/>
  <c r="AS71" i="13"/>
  <c r="V71" i="13" s="1"/>
  <c r="AT71" i="13"/>
  <c r="AU71" i="13"/>
  <c r="X71" i="13" s="1"/>
  <c r="AW71" i="13"/>
  <c r="Z71" i="13" s="1"/>
  <c r="H72" i="13"/>
  <c r="L72" i="13"/>
  <c r="N72" i="13"/>
  <c r="Q72" i="13"/>
  <c r="R72" i="13"/>
  <c r="S72" i="13"/>
  <c r="U72" i="13"/>
  <c r="AD72" i="13"/>
  <c r="G72" i="13" s="1"/>
  <c r="AE72" i="13"/>
  <c r="AF72" i="13"/>
  <c r="AH72" i="13" s="1"/>
  <c r="K72" i="13" s="1"/>
  <c r="AI72" i="13"/>
  <c r="AJ72" i="13"/>
  <c r="M72" i="13" s="1"/>
  <c r="AK72" i="13"/>
  <c r="AL72" i="13"/>
  <c r="O72" i="13" s="1"/>
  <c r="AM72" i="13"/>
  <c r="P72" i="13" s="1"/>
  <c r="AN72" i="13"/>
  <c r="AO72" i="13"/>
  <c r="AP72" i="13"/>
  <c r="AQ72" i="13"/>
  <c r="T72" i="13" s="1"/>
  <c r="AR72" i="13"/>
  <c r="AS72" i="13"/>
  <c r="V72" i="13" s="1"/>
  <c r="AT72" i="13"/>
  <c r="AU72" i="13"/>
  <c r="H73" i="13"/>
  <c r="L73" i="13"/>
  <c r="N73" i="13"/>
  <c r="Q73" i="13"/>
  <c r="S73" i="13"/>
  <c r="W73" i="13"/>
  <c r="X73" i="13"/>
  <c r="AD73" i="13"/>
  <c r="AE73" i="13"/>
  <c r="AF73" i="13"/>
  <c r="AI73" i="13"/>
  <c r="AJ73" i="13"/>
  <c r="AK73" i="13"/>
  <c r="AN73" i="13"/>
  <c r="AO73" i="13"/>
  <c r="AP73" i="13"/>
  <c r="AR73" i="13" s="1"/>
  <c r="U73" i="13" s="1"/>
  <c r="AS73" i="13"/>
  <c r="AV73" i="13" s="1"/>
  <c r="Y73" i="13" s="1"/>
  <c r="AT73" i="13"/>
  <c r="AU73" i="13"/>
  <c r="AW73" i="13"/>
  <c r="Z73" i="13" s="1"/>
  <c r="BB73" i="13"/>
  <c r="H74" i="13"/>
  <c r="M74" i="13"/>
  <c r="V74" i="13"/>
  <c r="X74" i="13"/>
  <c r="AD74" i="13"/>
  <c r="G74" i="13" s="1"/>
  <c r="AE74" i="13"/>
  <c r="AF74" i="13"/>
  <c r="AG74" i="13"/>
  <c r="J74" i="13" s="1"/>
  <c r="AI74" i="13"/>
  <c r="AJ74" i="13"/>
  <c r="AK74" i="13"/>
  <c r="N74" i="13" s="1"/>
  <c r="AN74" i="13"/>
  <c r="Q74" i="13" s="1"/>
  <c r="AO74" i="13"/>
  <c r="R74" i="13" s="1"/>
  <c r="AP74" i="13"/>
  <c r="AS74" i="13"/>
  <c r="AT74" i="13"/>
  <c r="AU74" i="13"/>
  <c r="G75" i="13"/>
  <c r="I75" i="13"/>
  <c r="M75" i="13"/>
  <c r="S75" i="13"/>
  <c r="W75" i="13"/>
  <c r="Y75" i="13"/>
  <c r="AD75" i="13"/>
  <c r="AE75" i="13"/>
  <c r="AH75" i="13" s="1"/>
  <c r="K75" i="13" s="1"/>
  <c r="AF75" i="13"/>
  <c r="AI75" i="13"/>
  <c r="AJ75" i="13"/>
  <c r="AK75" i="13"/>
  <c r="N75" i="13" s="1"/>
  <c r="AN75" i="13"/>
  <c r="AQ75" i="13" s="1"/>
  <c r="T75" i="13" s="1"/>
  <c r="AO75" i="13"/>
  <c r="R75" i="13" s="1"/>
  <c r="AP75" i="13"/>
  <c r="AS75" i="13"/>
  <c r="AV75" i="13" s="1"/>
  <c r="AT75" i="13"/>
  <c r="AU75" i="13"/>
  <c r="X75" i="13" s="1"/>
  <c r="AW75" i="13"/>
  <c r="Z75" i="13" s="1"/>
  <c r="I76" i="13"/>
  <c r="K76" i="13"/>
  <c r="M76" i="13"/>
  <c r="Q76" i="13"/>
  <c r="S76" i="13"/>
  <c r="V76" i="13"/>
  <c r="W76" i="13"/>
  <c r="AD76" i="13"/>
  <c r="G76" i="13" s="1"/>
  <c r="AE76" i="13"/>
  <c r="H76" i="13" s="1"/>
  <c r="AF76" i="13"/>
  <c r="AH76" i="13" s="1"/>
  <c r="AG76" i="13"/>
  <c r="J76" i="13" s="1"/>
  <c r="AI76" i="13"/>
  <c r="L76" i="13" s="1"/>
  <c r="AJ76" i="13"/>
  <c r="AK76" i="13"/>
  <c r="AM76" i="13" s="1"/>
  <c r="P76" i="13" s="1"/>
  <c r="AN76" i="13"/>
  <c r="AO76" i="13"/>
  <c r="AP76" i="13"/>
  <c r="AS76" i="13"/>
  <c r="AT76" i="13"/>
  <c r="AV76" i="13" s="1"/>
  <c r="Y76" i="13" s="1"/>
  <c r="AU76" i="13"/>
  <c r="G77" i="13"/>
  <c r="I77" i="13"/>
  <c r="L77" i="13"/>
  <c r="M77" i="13"/>
  <c r="Q77" i="13"/>
  <c r="R77" i="13"/>
  <c r="S77" i="13"/>
  <c r="AD77" i="13"/>
  <c r="AE77" i="13"/>
  <c r="AF77" i="13"/>
  <c r="AH77" i="13"/>
  <c r="K77" i="13" s="1"/>
  <c r="AI77" i="13"/>
  <c r="AJ77" i="13"/>
  <c r="AK77" i="13"/>
  <c r="N77" i="13" s="1"/>
  <c r="AL77" i="13"/>
  <c r="AN77" i="13"/>
  <c r="AO77" i="13"/>
  <c r="AQ77" i="13" s="1"/>
  <c r="T77" i="13" s="1"/>
  <c r="AP77" i="13"/>
  <c r="AR77" i="13" s="1"/>
  <c r="U77" i="13" s="1"/>
  <c r="AS77" i="13"/>
  <c r="V77" i="13" s="1"/>
  <c r="AT77" i="13"/>
  <c r="AU77" i="13"/>
  <c r="AW77" i="13" s="1"/>
  <c r="Z77" i="13" s="1"/>
  <c r="G78" i="13"/>
  <c r="M78" i="13"/>
  <c r="N78" i="13"/>
  <c r="P78" i="13"/>
  <c r="S78" i="13"/>
  <c r="V78" i="13"/>
  <c r="W78" i="13"/>
  <c r="Y78" i="13"/>
  <c r="AD78" i="13"/>
  <c r="AE78" i="13"/>
  <c r="AF78" i="13"/>
  <c r="AI78" i="13"/>
  <c r="L78" i="13" s="1"/>
  <c r="AJ78" i="13"/>
  <c r="AK78" i="13"/>
  <c r="AM78" i="13"/>
  <c r="AN78" i="13"/>
  <c r="Q78" i="13" s="1"/>
  <c r="AO78" i="13"/>
  <c r="AP78" i="13"/>
  <c r="AR78" i="13"/>
  <c r="U78" i="13" s="1"/>
  <c r="AS78" i="13"/>
  <c r="AT78" i="13"/>
  <c r="AU78" i="13"/>
  <c r="X78" i="13" s="1"/>
  <c r="AV78" i="13"/>
  <c r="G79" i="13"/>
  <c r="H79" i="13"/>
  <c r="L79" i="13"/>
  <c r="M79" i="13"/>
  <c r="Q79" i="13"/>
  <c r="V79" i="13"/>
  <c r="W79" i="13"/>
  <c r="X79" i="13"/>
  <c r="AD79" i="13"/>
  <c r="AE79" i="13"/>
  <c r="AF79" i="13"/>
  <c r="I79" i="13" s="1"/>
  <c r="AG79" i="13"/>
  <c r="J79" i="13" s="1"/>
  <c r="AI79" i="13"/>
  <c r="AL79" i="13" s="1"/>
  <c r="O79" i="13" s="1"/>
  <c r="AJ79" i="13"/>
  <c r="AK79" i="13"/>
  <c r="AM79" i="13" s="1"/>
  <c r="P79" i="13" s="1"/>
  <c r="AN79" i="13"/>
  <c r="AO79" i="13"/>
  <c r="AP79" i="13"/>
  <c r="AS79" i="13"/>
  <c r="AT79" i="13"/>
  <c r="AV79" i="13" s="1"/>
  <c r="Y79" i="13" s="1"/>
  <c r="AU79" i="13"/>
  <c r="AW79" i="13"/>
  <c r="Z79" i="13" s="1"/>
  <c r="AX79" i="13"/>
  <c r="AA79" i="13" s="1"/>
  <c r="G80" i="13"/>
  <c r="I80" i="13"/>
  <c r="R80" i="13"/>
  <c r="S80" i="13"/>
  <c r="W80" i="13"/>
  <c r="AD80" i="13"/>
  <c r="AE80" i="13"/>
  <c r="AF80" i="13"/>
  <c r="AI80" i="13"/>
  <c r="L80" i="13" s="1"/>
  <c r="AJ80" i="13"/>
  <c r="AK80" i="13"/>
  <c r="AM80" i="13" s="1"/>
  <c r="P80" i="13" s="1"/>
  <c r="AN80" i="13"/>
  <c r="Q80" i="13" s="1"/>
  <c r="AO80" i="13"/>
  <c r="AP80" i="13"/>
  <c r="AR80" i="13"/>
  <c r="U80" i="13" s="1"/>
  <c r="AS80" i="13"/>
  <c r="V80" i="13" s="1"/>
  <c r="AT80" i="13"/>
  <c r="AU80" i="13"/>
  <c r="X80" i="13" s="1"/>
  <c r="AV80" i="13"/>
  <c r="Y80" i="13" s="1"/>
  <c r="H81" i="13"/>
  <c r="I81" i="13"/>
  <c r="L81" i="13"/>
  <c r="M81" i="13"/>
  <c r="Q81" i="13"/>
  <c r="S81" i="13"/>
  <c r="AD81" i="13"/>
  <c r="G81" i="13" s="1"/>
  <c r="AE81" i="13"/>
  <c r="AH81" i="13" s="1"/>
  <c r="K81" i="13" s="1"/>
  <c r="AF81" i="13"/>
  <c r="AI81" i="13"/>
  <c r="AJ81" i="13"/>
  <c r="AK81" i="13"/>
  <c r="AL81" i="13"/>
  <c r="O81" i="13" s="1"/>
  <c r="AN81" i="13"/>
  <c r="AO81" i="13"/>
  <c r="AQ81" i="13" s="1"/>
  <c r="T81" i="13" s="1"/>
  <c r="AP81" i="13"/>
  <c r="AS81" i="13"/>
  <c r="V81" i="13" s="1"/>
  <c r="AT81" i="13"/>
  <c r="AU81" i="13"/>
  <c r="X81" i="13" s="1"/>
  <c r="AX81" i="13"/>
  <c r="AA81" i="13" s="1"/>
  <c r="BB81" i="13"/>
  <c r="H82" i="13"/>
  <c r="I82" i="13"/>
  <c r="L82" i="13"/>
  <c r="M82" i="13"/>
  <c r="N82" i="13"/>
  <c r="Q82" i="13"/>
  <c r="R82" i="13"/>
  <c r="V82" i="13"/>
  <c r="W82" i="13"/>
  <c r="AD82" i="13"/>
  <c r="AE82" i="13"/>
  <c r="AF82" i="13"/>
  <c r="AH82" i="13"/>
  <c r="AI82" i="13"/>
  <c r="AJ82" i="13"/>
  <c r="AK82" i="13"/>
  <c r="AL82" i="13"/>
  <c r="AM82" i="13"/>
  <c r="AN82" i="13"/>
  <c r="AO82" i="13"/>
  <c r="AP82" i="13"/>
  <c r="AS82" i="13"/>
  <c r="AT82" i="13"/>
  <c r="AU82" i="13"/>
  <c r="AX82" i="13"/>
  <c r="K83" i="13"/>
  <c r="N83" i="13"/>
  <c r="Q83" i="13"/>
  <c r="R83" i="13"/>
  <c r="S83" i="13"/>
  <c r="V83" i="13"/>
  <c r="Z83" i="13"/>
  <c r="AD83" i="13"/>
  <c r="G83" i="13" s="1"/>
  <c r="AE83" i="13"/>
  <c r="AG83" i="13" s="1"/>
  <c r="J83" i="13" s="1"/>
  <c r="AF83" i="13"/>
  <c r="AH83" i="13" s="1"/>
  <c r="AI83" i="13"/>
  <c r="L83" i="13" s="1"/>
  <c r="AJ83" i="13"/>
  <c r="AK83" i="13"/>
  <c r="AN83" i="13"/>
  <c r="AO83" i="13"/>
  <c r="AP83" i="13"/>
  <c r="AQ83" i="13"/>
  <c r="T83" i="13" s="1"/>
  <c r="AR83" i="13"/>
  <c r="U83" i="13" s="1"/>
  <c r="AS83" i="13"/>
  <c r="AV83" i="13" s="1"/>
  <c r="Y83" i="13" s="1"/>
  <c r="AT83" i="13"/>
  <c r="W83" i="13" s="1"/>
  <c r="AU83" i="13"/>
  <c r="AW83" i="13" s="1"/>
  <c r="G84" i="13"/>
  <c r="H84" i="13"/>
  <c r="I84" i="13"/>
  <c r="P84" i="13"/>
  <c r="Q84" i="13"/>
  <c r="W84" i="13"/>
  <c r="X84" i="13"/>
  <c r="Y84" i="13"/>
  <c r="AD84" i="13"/>
  <c r="AG84" i="13" s="1"/>
  <c r="J84" i="13" s="1"/>
  <c r="AE84" i="13"/>
  <c r="AF84" i="13"/>
  <c r="AH84" i="13"/>
  <c r="K84" i="13" s="1"/>
  <c r="AI84" i="13"/>
  <c r="L84" i="13" s="1"/>
  <c r="AJ84" i="13"/>
  <c r="M84" i="13" s="1"/>
  <c r="AK84" i="13"/>
  <c r="AM84" i="13" s="1"/>
  <c r="AN84" i="13"/>
  <c r="AO84" i="13"/>
  <c r="R84" i="13" s="1"/>
  <c r="AP84" i="13"/>
  <c r="AS84" i="13"/>
  <c r="V84" i="13" s="1"/>
  <c r="AT84" i="13"/>
  <c r="AV84" i="13" s="1"/>
  <c r="AU84" i="13"/>
  <c r="G85" i="13"/>
  <c r="N85" i="13"/>
  <c r="O85" i="13"/>
  <c r="R85" i="13"/>
  <c r="V85" i="13"/>
  <c r="W85" i="13"/>
  <c r="AD85" i="13"/>
  <c r="AE85" i="13"/>
  <c r="H85" i="13" s="1"/>
  <c r="AF85" i="13"/>
  <c r="AG85" i="13"/>
  <c r="J85" i="13" s="1"/>
  <c r="AI85" i="13"/>
  <c r="L85" i="13" s="1"/>
  <c r="AJ85" i="13"/>
  <c r="AL85" i="13" s="1"/>
  <c r="AX85" i="13" s="1"/>
  <c r="AA85" i="13" s="1"/>
  <c r="AK85" i="13"/>
  <c r="AN85" i="13"/>
  <c r="Q85" i="13" s="1"/>
  <c r="AO85" i="13"/>
  <c r="AQ85" i="13" s="1"/>
  <c r="T85" i="13" s="1"/>
  <c r="AP85" i="13"/>
  <c r="S85" i="13" s="1"/>
  <c r="AR85" i="13"/>
  <c r="U85" i="13" s="1"/>
  <c r="AS85" i="13"/>
  <c r="AT85" i="13"/>
  <c r="AU85" i="13"/>
  <c r="X85" i="13" s="1"/>
  <c r="AV85" i="13"/>
  <c r="Y85" i="13" s="1"/>
  <c r="H86" i="13"/>
  <c r="L86" i="13"/>
  <c r="M86" i="13"/>
  <c r="AD86" i="13"/>
  <c r="G86" i="13" s="1"/>
  <c r="AE86" i="13"/>
  <c r="AF86" i="13"/>
  <c r="I86" i="13" s="1"/>
  <c r="AH86" i="13"/>
  <c r="K86" i="13" s="1"/>
  <c r="AI86" i="13"/>
  <c r="AJ86" i="13"/>
  <c r="AK86" i="13"/>
  <c r="N86" i="13" s="1"/>
  <c r="AL86" i="13"/>
  <c r="O86" i="13" s="1"/>
  <c r="AM86" i="13"/>
  <c r="P86" i="13" s="1"/>
  <c r="AN86" i="13"/>
  <c r="Q86" i="13" s="1"/>
  <c r="AO86" i="13"/>
  <c r="AQ86" i="13" s="1"/>
  <c r="T86" i="13" s="1"/>
  <c r="AP86" i="13"/>
  <c r="AR86" i="13" s="1"/>
  <c r="U86" i="13" s="1"/>
  <c r="AS86" i="13"/>
  <c r="V86" i="13" s="1"/>
  <c r="AT86" i="13"/>
  <c r="AU86" i="13"/>
  <c r="AW86" i="13" s="1"/>
  <c r="Z86" i="13" s="1"/>
  <c r="AX86" i="13"/>
  <c r="AA86" i="13" s="1"/>
  <c r="I87" i="13"/>
  <c r="J87" i="13"/>
  <c r="K87" i="13"/>
  <c r="N87" i="13"/>
  <c r="R87" i="13"/>
  <c r="S87" i="13"/>
  <c r="AD87" i="13"/>
  <c r="G87" i="13" s="1"/>
  <c r="AE87" i="13"/>
  <c r="AG87" i="13" s="1"/>
  <c r="AF87" i="13"/>
  <c r="AH87" i="13" s="1"/>
  <c r="AI87" i="13"/>
  <c r="L87" i="13" s="1"/>
  <c r="AJ87" i="13"/>
  <c r="AK87" i="13"/>
  <c r="AM87" i="13" s="1"/>
  <c r="P87" i="13" s="1"/>
  <c r="AN87" i="13"/>
  <c r="Q87" i="13" s="1"/>
  <c r="AO87" i="13"/>
  <c r="AP87" i="13"/>
  <c r="AR87" i="13"/>
  <c r="U87" i="13" s="1"/>
  <c r="AS87" i="13"/>
  <c r="V87" i="13" s="1"/>
  <c r="AT87" i="13"/>
  <c r="W87" i="13" s="1"/>
  <c r="AU87" i="13"/>
  <c r="AW87" i="13" s="1"/>
  <c r="Z87" i="13" s="1"/>
  <c r="G88" i="13"/>
  <c r="H88" i="13"/>
  <c r="I88" i="13"/>
  <c r="P88" i="13"/>
  <c r="Q88" i="13"/>
  <c r="X88" i="13"/>
  <c r="AD88" i="13"/>
  <c r="AE88" i="13"/>
  <c r="AF88" i="13"/>
  <c r="AG88" i="13"/>
  <c r="J88" i="13" s="1"/>
  <c r="AH88" i="13"/>
  <c r="K88" i="13" s="1"/>
  <c r="AI88" i="13"/>
  <c r="L88" i="13" s="1"/>
  <c r="AJ88" i="13"/>
  <c r="M88" i="13" s="1"/>
  <c r="AK88" i="13"/>
  <c r="AM88" i="13" s="1"/>
  <c r="AN88" i="13"/>
  <c r="AO88" i="13"/>
  <c r="R88" i="13" s="1"/>
  <c r="AP88" i="13"/>
  <c r="AS88" i="13"/>
  <c r="V88" i="13" s="1"/>
  <c r="AT88" i="13"/>
  <c r="AV88" i="13" s="1"/>
  <c r="Y88" i="13" s="1"/>
  <c r="AU88" i="13"/>
  <c r="G89" i="13"/>
  <c r="M89" i="13"/>
  <c r="N89" i="13"/>
  <c r="O89" i="13"/>
  <c r="V89" i="13"/>
  <c r="W89" i="13"/>
  <c r="AE89" i="13"/>
  <c r="H89" i="13" s="1"/>
  <c r="AF89" i="13"/>
  <c r="AG89" i="13"/>
  <c r="J89" i="13" s="1"/>
  <c r="AI89" i="13"/>
  <c r="L89" i="13" s="1"/>
  <c r="AJ89" i="13"/>
  <c r="AL89" i="13" s="1"/>
  <c r="AK89" i="13"/>
  <c r="AM89" i="13"/>
  <c r="P89" i="13" s="1"/>
  <c r="AN89" i="13"/>
  <c r="Q89" i="13" s="1"/>
  <c r="AO89" i="13"/>
  <c r="AP89" i="13"/>
  <c r="S89" i="13" s="1"/>
  <c r="AR89" i="13"/>
  <c r="U89" i="13" s="1"/>
  <c r="AS89" i="13"/>
  <c r="AT89" i="13"/>
  <c r="AU89" i="13"/>
  <c r="X89" i="13" s="1"/>
  <c r="AV89" i="13"/>
  <c r="Y89" i="13" s="1"/>
  <c r="AW89" i="13"/>
  <c r="Z89" i="13" s="1"/>
  <c r="BB89" i="13"/>
  <c r="AD89" i="13" s="1"/>
  <c r="G90" i="13"/>
  <c r="J90" i="13"/>
  <c r="L90" i="13"/>
  <c r="S90" i="13"/>
  <c r="AD90" i="13"/>
  <c r="AE90" i="13"/>
  <c r="H90" i="13" s="1"/>
  <c r="AF90" i="13"/>
  <c r="AH90" i="13" s="1"/>
  <c r="K90" i="13" s="1"/>
  <c r="AG90" i="13"/>
  <c r="AI90" i="13"/>
  <c r="AJ90" i="13"/>
  <c r="M90" i="13" s="1"/>
  <c r="AK90" i="13"/>
  <c r="AN90" i="13"/>
  <c r="Q90" i="13" s="1"/>
  <c r="AO90" i="13"/>
  <c r="AQ90" i="13" s="1"/>
  <c r="T90" i="13" s="1"/>
  <c r="AP90" i="13"/>
  <c r="AR90" i="13"/>
  <c r="U90" i="13" s="1"/>
  <c r="AS90" i="13"/>
  <c r="V90" i="13" s="1"/>
  <c r="AT90" i="13"/>
  <c r="AV90" i="13" s="1"/>
  <c r="Y90" i="13" s="1"/>
  <c r="AU90" i="13"/>
  <c r="X90" i="13" s="1"/>
  <c r="I91" i="13"/>
  <c r="J91" i="13"/>
  <c r="M91" i="13"/>
  <c r="Q91" i="13"/>
  <c r="R91" i="13"/>
  <c r="AD91" i="13"/>
  <c r="G91" i="13" s="1"/>
  <c r="AE91" i="13"/>
  <c r="AG91" i="13" s="1"/>
  <c r="AF91" i="13"/>
  <c r="AH91" i="13"/>
  <c r="K91" i="13" s="1"/>
  <c r="AI91" i="13"/>
  <c r="L91" i="13" s="1"/>
  <c r="AJ91" i="13"/>
  <c r="AL91" i="13" s="1"/>
  <c r="O91" i="13" s="1"/>
  <c r="AK91" i="13"/>
  <c r="N91" i="13" s="1"/>
  <c r="AM91" i="13"/>
  <c r="P91" i="13" s="1"/>
  <c r="AN91" i="13"/>
  <c r="AO91" i="13"/>
  <c r="AP91" i="13"/>
  <c r="S91" i="13" s="1"/>
  <c r="AQ91" i="13"/>
  <c r="T91" i="13" s="1"/>
  <c r="AS91" i="13"/>
  <c r="V91" i="13" s="1"/>
  <c r="AT91" i="13"/>
  <c r="AV91" i="13" s="1"/>
  <c r="Y91" i="13" s="1"/>
  <c r="AU91" i="13"/>
  <c r="AW91" i="13" s="1"/>
  <c r="Z91" i="13" s="1"/>
  <c r="AX91" i="13"/>
  <c r="AA91" i="13" s="1"/>
  <c r="G92" i="13"/>
  <c r="H92" i="13"/>
  <c r="K92" i="13"/>
  <c r="V92" i="13"/>
  <c r="W92" i="13"/>
  <c r="X92" i="13"/>
  <c r="AD92" i="13"/>
  <c r="AE92" i="13"/>
  <c r="AF92" i="13"/>
  <c r="I92" i="13" s="1"/>
  <c r="AG92" i="13"/>
  <c r="J92" i="13" s="1"/>
  <c r="AH92" i="13"/>
  <c r="AI92" i="13"/>
  <c r="L92" i="13" s="1"/>
  <c r="AJ92" i="13"/>
  <c r="AL92" i="13" s="1"/>
  <c r="AX92" i="13" s="1"/>
  <c r="AA92" i="13" s="1"/>
  <c r="AK92" i="13"/>
  <c r="AM92" i="13" s="1"/>
  <c r="P92" i="13" s="1"/>
  <c r="AN92" i="13"/>
  <c r="Q92" i="13" s="1"/>
  <c r="AO92" i="13"/>
  <c r="AP92" i="13"/>
  <c r="AR92" i="13" s="1"/>
  <c r="U92" i="13" s="1"/>
  <c r="AS92" i="13"/>
  <c r="AV92" i="13" s="1"/>
  <c r="Y92" i="13" s="1"/>
  <c r="AT92" i="13"/>
  <c r="AU92" i="13"/>
  <c r="AW92" i="13"/>
  <c r="Z92" i="13" s="1"/>
  <c r="L93" i="13"/>
  <c r="M93" i="13"/>
  <c r="N93" i="13"/>
  <c r="U93" i="13"/>
  <c r="V93" i="13"/>
  <c r="AD93" i="13"/>
  <c r="G93" i="13" s="1"/>
  <c r="AE93" i="13"/>
  <c r="AF93" i="13"/>
  <c r="AH93" i="13" s="1"/>
  <c r="K93" i="13" s="1"/>
  <c r="AI93" i="13"/>
  <c r="AL93" i="13" s="1"/>
  <c r="AJ93" i="13"/>
  <c r="AK93" i="13"/>
  <c r="AM93" i="13"/>
  <c r="P93" i="13" s="1"/>
  <c r="AN93" i="13"/>
  <c r="Q93" i="13" s="1"/>
  <c r="AO93" i="13"/>
  <c r="R93" i="13" s="1"/>
  <c r="AP93" i="13"/>
  <c r="AR93" i="13" s="1"/>
  <c r="AS93" i="13"/>
  <c r="AT93" i="13"/>
  <c r="W93" i="13" s="1"/>
  <c r="AU93" i="13"/>
  <c r="K94" i="13"/>
  <c r="L94" i="13"/>
  <c r="S94" i="13"/>
  <c r="T94" i="13"/>
  <c r="W94" i="13"/>
  <c r="AD94" i="13"/>
  <c r="G94" i="13" s="1"/>
  <c r="AE94" i="13"/>
  <c r="H94" i="13" s="1"/>
  <c r="AF94" i="13"/>
  <c r="AH94" i="13" s="1"/>
  <c r="AI94" i="13"/>
  <c r="AJ94" i="13"/>
  <c r="M94" i="13" s="1"/>
  <c r="AK94" i="13"/>
  <c r="N94" i="13" s="1"/>
  <c r="AM94" i="13"/>
  <c r="P94" i="13" s="1"/>
  <c r="AN94" i="13"/>
  <c r="Q94" i="13" s="1"/>
  <c r="AO94" i="13"/>
  <c r="AQ94" i="13" s="1"/>
  <c r="AP94" i="13"/>
  <c r="AR94" i="13"/>
  <c r="U94" i="13" s="1"/>
  <c r="AS94" i="13"/>
  <c r="V94" i="13" s="1"/>
  <c r="AT94" i="13"/>
  <c r="AU94" i="13"/>
  <c r="X94" i="13" s="1"/>
  <c r="AW94" i="13"/>
  <c r="Z94" i="13" s="1"/>
  <c r="I95" i="13"/>
  <c r="M95" i="13"/>
  <c r="Q95" i="13"/>
  <c r="R95" i="13"/>
  <c r="X95" i="13"/>
  <c r="Z95" i="13"/>
  <c r="AD95" i="13"/>
  <c r="G95" i="13" s="1"/>
  <c r="AE95" i="13"/>
  <c r="AG95" i="13" s="1"/>
  <c r="J95" i="13" s="1"/>
  <c r="AF95" i="13"/>
  <c r="AI95" i="13"/>
  <c r="L95" i="13" s="1"/>
  <c r="AJ95" i="13"/>
  <c r="AK95" i="13"/>
  <c r="N95" i="13" s="1"/>
  <c r="AN95" i="13"/>
  <c r="AO95" i="13"/>
  <c r="AP95" i="13"/>
  <c r="S95" i="13" s="1"/>
  <c r="AQ95" i="13"/>
  <c r="T95" i="13" s="1"/>
  <c r="AR95" i="13"/>
  <c r="U95" i="13" s="1"/>
  <c r="AS95" i="13"/>
  <c r="V95" i="13" s="1"/>
  <c r="AT95" i="13"/>
  <c r="AV95" i="13" s="1"/>
  <c r="Y95" i="13" s="1"/>
  <c r="AU95" i="13"/>
  <c r="AW95" i="13" s="1"/>
  <c r="G96" i="13"/>
  <c r="H96" i="13"/>
  <c r="I96" i="13"/>
  <c r="N96" i="13"/>
  <c r="S96" i="13"/>
  <c r="W96" i="13"/>
  <c r="X96" i="13"/>
  <c r="AD96" i="13"/>
  <c r="AE96" i="13"/>
  <c r="AF96" i="13"/>
  <c r="AG96" i="13"/>
  <c r="J96" i="13" s="1"/>
  <c r="AH96" i="13"/>
  <c r="K96" i="13" s="1"/>
  <c r="AI96" i="13"/>
  <c r="L96" i="13" s="1"/>
  <c r="AJ96" i="13"/>
  <c r="AK96" i="13"/>
  <c r="AN96" i="13"/>
  <c r="Q96" i="13" s="1"/>
  <c r="AO96" i="13"/>
  <c r="R96" i="13" s="1"/>
  <c r="AP96" i="13"/>
  <c r="AS96" i="13"/>
  <c r="V96" i="13" s="1"/>
  <c r="AT96" i="13"/>
  <c r="AU96" i="13"/>
  <c r="AW96" i="13"/>
  <c r="Z96" i="13" s="1"/>
  <c r="H97" i="13"/>
  <c r="L97" i="13"/>
  <c r="M97" i="13"/>
  <c r="N97" i="13"/>
  <c r="V97" i="13"/>
  <c r="X97" i="13"/>
  <c r="AE97" i="13"/>
  <c r="AF97" i="13"/>
  <c r="I97" i="13" s="1"/>
  <c r="AH97" i="13"/>
  <c r="K97" i="13" s="1"/>
  <c r="AI97" i="13"/>
  <c r="AL97" i="13" s="1"/>
  <c r="AJ97" i="13"/>
  <c r="AK97" i="13"/>
  <c r="AM97" i="13"/>
  <c r="P97" i="13" s="1"/>
  <c r="AN97" i="13"/>
  <c r="Q97" i="13" s="1"/>
  <c r="AO97" i="13"/>
  <c r="R97" i="13" s="1"/>
  <c r="AP97" i="13"/>
  <c r="AS97" i="13"/>
  <c r="AT97" i="13"/>
  <c r="AV97" i="13" s="1"/>
  <c r="Y97" i="13" s="1"/>
  <c r="AU97" i="13"/>
  <c r="BB97" i="13"/>
  <c r="AD97" i="13" s="1"/>
  <c r="I98" i="13"/>
  <c r="M98" i="13"/>
  <c r="N98" i="13"/>
  <c r="R98" i="13"/>
  <c r="S98" i="13"/>
  <c r="U98" i="13"/>
  <c r="AD98" i="13"/>
  <c r="G98" i="13" s="1"/>
  <c r="AE98" i="13"/>
  <c r="AF98" i="13"/>
  <c r="AI98" i="13"/>
  <c r="L98" i="13" s="1"/>
  <c r="AJ98" i="13"/>
  <c r="AK98" i="13"/>
  <c r="AM98" i="13"/>
  <c r="P98" i="13" s="1"/>
  <c r="AN98" i="13"/>
  <c r="Q98" i="13" s="1"/>
  <c r="AO98" i="13"/>
  <c r="AP98" i="13"/>
  <c r="AQ98" i="13"/>
  <c r="T98" i="13" s="1"/>
  <c r="AR98" i="13"/>
  <c r="AS98" i="13"/>
  <c r="V98" i="13" s="1"/>
  <c r="AT98" i="13"/>
  <c r="W98" i="13" s="1"/>
  <c r="AU98" i="13"/>
  <c r="G99" i="13"/>
  <c r="H99" i="13"/>
  <c r="I99" i="13"/>
  <c r="L99" i="13"/>
  <c r="Q99" i="13"/>
  <c r="R99" i="13"/>
  <c r="S99" i="13"/>
  <c r="X99" i="13"/>
  <c r="AD99" i="13"/>
  <c r="AG99" i="13" s="1"/>
  <c r="J99" i="13" s="1"/>
  <c r="AE99" i="13"/>
  <c r="AF99" i="13"/>
  <c r="AH99" i="13"/>
  <c r="K99" i="13" s="1"/>
  <c r="AI99" i="13"/>
  <c r="AJ99" i="13"/>
  <c r="M99" i="13" s="1"/>
  <c r="AK99" i="13"/>
  <c r="AN99" i="13"/>
  <c r="AO99" i="13"/>
  <c r="AP99" i="13"/>
  <c r="AQ99" i="13"/>
  <c r="T99" i="13" s="1"/>
  <c r="AR99" i="13"/>
  <c r="U99" i="13" s="1"/>
  <c r="AS99" i="13"/>
  <c r="V99" i="13" s="1"/>
  <c r="AT99" i="13"/>
  <c r="AU99" i="13"/>
  <c r="AW99" i="13"/>
  <c r="Z99" i="13" s="1"/>
  <c r="G100" i="13"/>
  <c r="N100" i="13"/>
  <c r="R100" i="13"/>
  <c r="V100" i="13"/>
  <c r="W100" i="13"/>
  <c r="X100" i="13"/>
  <c r="Y100" i="13"/>
  <c r="AD100" i="13"/>
  <c r="AE100" i="13"/>
  <c r="H100" i="13" s="1"/>
  <c r="AF100" i="13"/>
  <c r="I100" i="13" s="1"/>
  <c r="AG100" i="13"/>
  <c r="J100" i="13" s="1"/>
  <c r="AI100" i="13"/>
  <c r="L100" i="13" s="1"/>
  <c r="AJ100" i="13"/>
  <c r="AL100" i="13" s="1"/>
  <c r="AX100" i="13" s="1"/>
  <c r="AA100" i="13" s="1"/>
  <c r="AK100" i="13"/>
  <c r="AN100" i="13"/>
  <c r="Q100" i="13" s="1"/>
  <c r="AO100" i="13"/>
  <c r="AQ100" i="13" s="1"/>
  <c r="T100" i="13" s="1"/>
  <c r="AP100" i="13"/>
  <c r="S100" i="13" s="1"/>
  <c r="AS100" i="13"/>
  <c r="AT100" i="13"/>
  <c r="AU100" i="13"/>
  <c r="AV100" i="13"/>
  <c r="AW100" i="13"/>
  <c r="Z100" i="13" s="1"/>
  <c r="L101" i="13"/>
  <c r="M101" i="13"/>
  <c r="N101" i="13"/>
  <c r="S101" i="13"/>
  <c r="X101" i="13"/>
  <c r="AD101" i="13"/>
  <c r="G101" i="13" s="1"/>
  <c r="AE101" i="13"/>
  <c r="H101" i="13" s="1"/>
  <c r="AF101" i="13"/>
  <c r="I101" i="13" s="1"/>
  <c r="AG101" i="13"/>
  <c r="J101" i="13" s="1"/>
  <c r="AI101" i="13"/>
  <c r="AJ101" i="13"/>
  <c r="AK101" i="13"/>
  <c r="AM101" i="13" s="1"/>
  <c r="P101" i="13" s="1"/>
  <c r="AL101" i="13"/>
  <c r="O101" i="13" s="1"/>
  <c r="AN101" i="13"/>
  <c r="Q101" i="13" s="1"/>
  <c r="AO101" i="13"/>
  <c r="AP101" i="13"/>
  <c r="AS101" i="13"/>
  <c r="V101" i="13" s="1"/>
  <c r="AT101" i="13"/>
  <c r="W101" i="13" s="1"/>
  <c r="AU101" i="13"/>
  <c r="AW101" i="13" s="1"/>
  <c r="Z101" i="13" s="1"/>
  <c r="AV101" i="13"/>
  <c r="Y101" i="13" s="1"/>
  <c r="I102" i="13"/>
  <c r="L102" i="13"/>
  <c r="N102" i="13"/>
  <c r="Q102" i="13"/>
  <c r="R102" i="13"/>
  <c r="S102" i="13"/>
  <c r="V102" i="13"/>
  <c r="AD102" i="13"/>
  <c r="G102" i="13" s="1"/>
  <c r="AE102" i="13"/>
  <c r="AF102" i="13"/>
  <c r="AI102" i="13"/>
  <c r="AJ102" i="13"/>
  <c r="M102" i="13" s="1"/>
  <c r="AK102" i="13"/>
  <c r="AM102" i="13" s="1"/>
  <c r="P102" i="13" s="1"/>
  <c r="AL102" i="13"/>
  <c r="AN102" i="13"/>
  <c r="AQ102" i="13" s="1"/>
  <c r="T102" i="13" s="1"/>
  <c r="AO102" i="13"/>
  <c r="AP102" i="13"/>
  <c r="AR102" i="13"/>
  <c r="U102" i="13" s="1"/>
  <c r="AS102" i="13"/>
  <c r="AT102" i="13"/>
  <c r="W102" i="13" s="1"/>
  <c r="AU102" i="13"/>
  <c r="G103" i="13"/>
  <c r="H103" i="13"/>
  <c r="I103" i="13"/>
  <c r="J103" i="13"/>
  <c r="L103" i="13"/>
  <c r="Q103" i="13"/>
  <c r="X103" i="13"/>
  <c r="AD103" i="13"/>
  <c r="AE103" i="13"/>
  <c r="AF103" i="13"/>
  <c r="AG103" i="13"/>
  <c r="AH103" i="13"/>
  <c r="K103" i="13" s="1"/>
  <c r="AI103" i="13"/>
  <c r="AJ103" i="13"/>
  <c r="M103" i="13" s="1"/>
  <c r="AK103" i="13"/>
  <c r="AN103" i="13"/>
  <c r="AO103" i="13"/>
  <c r="R103" i="13" s="1"/>
  <c r="AP103" i="13"/>
  <c r="S103" i="13" s="1"/>
  <c r="AQ103" i="13"/>
  <c r="T103" i="13" s="1"/>
  <c r="AS103" i="13"/>
  <c r="V103" i="13" s="1"/>
  <c r="AT103" i="13"/>
  <c r="AV103" i="13" s="1"/>
  <c r="Y103" i="13" s="1"/>
  <c r="AU103" i="13"/>
  <c r="G104" i="13"/>
  <c r="M104" i="13"/>
  <c r="N104" i="13"/>
  <c r="P104" i="13"/>
  <c r="R104" i="13"/>
  <c r="V104" i="13"/>
  <c r="W104" i="13"/>
  <c r="AD104" i="13"/>
  <c r="AE104" i="13"/>
  <c r="H104" i="13" s="1"/>
  <c r="AF104" i="13"/>
  <c r="I104" i="13" s="1"/>
  <c r="AH104" i="13"/>
  <c r="K104" i="13" s="1"/>
  <c r="AI104" i="13"/>
  <c r="L104" i="13" s="1"/>
  <c r="AJ104" i="13"/>
  <c r="AL104" i="13" s="1"/>
  <c r="O104" i="13" s="1"/>
  <c r="AK104" i="13"/>
  <c r="AM104" i="13"/>
  <c r="AN104" i="13"/>
  <c r="Q104" i="13" s="1"/>
  <c r="AO104" i="13"/>
  <c r="AP104" i="13"/>
  <c r="S104" i="13" s="1"/>
  <c r="AQ104" i="13"/>
  <c r="T104" i="13" s="1"/>
  <c r="AS104" i="13"/>
  <c r="AT104" i="13"/>
  <c r="AU104" i="13"/>
  <c r="X104" i="13" s="1"/>
  <c r="AV104" i="13"/>
  <c r="Y104" i="13" s="1"/>
  <c r="G105" i="13"/>
  <c r="L105" i="13"/>
  <c r="M105" i="13"/>
  <c r="N105" i="13"/>
  <c r="S105" i="13"/>
  <c r="V105" i="13"/>
  <c r="X105" i="13"/>
  <c r="AD105" i="13"/>
  <c r="AE105" i="13"/>
  <c r="H105" i="13" s="1"/>
  <c r="AF105" i="13"/>
  <c r="I105" i="13" s="1"/>
  <c r="AI105" i="13"/>
  <c r="AJ105" i="13"/>
  <c r="AK105" i="13"/>
  <c r="AL105" i="13"/>
  <c r="AX105" i="13" s="1"/>
  <c r="AA105" i="13" s="1"/>
  <c r="AM105" i="13"/>
  <c r="P105" i="13" s="1"/>
  <c r="AN105" i="13"/>
  <c r="Q105" i="13" s="1"/>
  <c r="AO105" i="13"/>
  <c r="AP105" i="13"/>
  <c r="AR105" i="13" s="1"/>
  <c r="U105" i="13" s="1"/>
  <c r="AS105" i="13"/>
  <c r="AT105" i="13"/>
  <c r="W105" i="13" s="1"/>
  <c r="AU105" i="13"/>
  <c r="AW105" i="13"/>
  <c r="Z105" i="13" s="1"/>
  <c r="BB105" i="13"/>
  <c r="H106" i="13"/>
  <c r="I106" i="13"/>
  <c r="Q106" i="13"/>
  <c r="R106" i="13"/>
  <c r="S106" i="13"/>
  <c r="T106" i="13"/>
  <c r="AD106" i="13"/>
  <c r="G106" i="13" s="1"/>
  <c r="AE106" i="13"/>
  <c r="AH106" i="13" s="1"/>
  <c r="K106" i="13" s="1"/>
  <c r="AF106" i="13"/>
  <c r="AI106" i="13"/>
  <c r="L106" i="13" s="1"/>
  <c r="AJ106" i="13"/>
  <c r="AL106" i="13" s="1"/>
  <c r="AK106" i="13"/>
  <c r="N106" i="13" s="1"/>
  <c r="AN106" i="13"/>
  <c r="AO106" i="13"/>
  <c r="AP106" i="13"/>
  <c r="AQ106" i="13"/>
  <c r="AR106" i="13"/>
  <c r="U106" i="13" s="1"/>
  <c r="AS106" i="13"/>
  <c r="V106" i="13" s="1"/>
  <c r="AT106" i="13"/>
  <c r="AU106" i="13"/>
  <c r="AW106" i="13" s="1"/>
  <c r="Z106" i="13" s="1"/>
  <c r="G107" i="13"/>
  <c r="H107" i="13"/>
  <c r="J107" i="13"/>
  <c r="Q107" i="13"/>
  <c r="V107" i="13"/>
  <c r="X107" i="13"/>
  <c r="AD107" i="13"/>
  <c r="AE107" i="13"/>
  <c r="AF107" i="13"/>
  <c r="AH107" i="13" s="1"/>
  <c r="K107" i="13" s="1"/>
  <c r="AG107" i="13"/>
  <c r="AI107" i="13"/>
  <c r="L107" i="13" s="1"/>
  <c r="AJ107" i="13"/>
  <c r="AK107" i="13"/>
  <c r="AM107" i="13" s="1"/>
  <c r="P107" i="13" s="1"/>
  <c r="AN107" i="13"/>
  <c r="AO107" i="13"/>
  <c r="AQ107" i="13" s="1"/>
  <c r="T107" i="13" s="1"/>
  <c r="AP107" i="13"/>
  <c r="AR107" i="13" s="1"/>
  <c r="U107" i="13" s="1"/>
  <c r="AS107" i="13"/>
  <c r="AT107" i="13"/>
  <c r="W107" i="13" s="1"/>
  <c r="AU107" i="13"/>
  <c r="M108" i="13"/>
  <c r="N108" i="13"/>
  <c r="R108" i="13"/>
  <c r="V108" i="13"/>
  <c r="X108" i="13"/>
  <c r="AD108" i="13"/>
  <c r="G108" i="13" s="1"/>
  <c r="AE108" i="13"/>
  <c r="H108" i="13" s="1"/>
  <c r="AF108" i="13"/>
  <c r="I108" i="13" s="1"/>
  <c r="AI108" i="13"/>
  <c r="AL108" i="13" s="1"/>
  <c r="AJ108" i="13"/>
  <c r="AK108" i="13"/>
  <c r="AM108" i="13"/>
  <c r="P108" i="13" s="1"/>
  <c r="AN108" i="13"/>
  <c r="Q108" i="13" s="1"/>
  <c r="AO108" i="13"/>
  <c r="AP108" i="13"/>
  <c r="S108" i="13" s="1"/>
  <c r="AQ108" i="13"/>
  <c r="T108" i="13" s="1"/>
  <c r="AS108" i="13"/>
  <c r="AT108" i="13"/>
  <c r="W108" i="13" s="1"/>
  <c r="AU108" i="13"/>
  <c r="AW108" i="13" s="1"/>
  <c r="Z108" i="13" s="1"/>
  <c r="AV108" i="13"/>
  <c r="Y108" i="13" s="1"/>
  <c r="G109" i="13"/>
  <c r="L109" i="13"/>
  <c r="N109" i="13"/>
  <c r="W109" i="13"/>
  <c r="X109" i="13"/>
  <c r="Z109" i="13"/>
  <c r="AD109" i="13"/>
  <c r="AE109" i="13"/>
  <c r="H109" i="13" s="1"/>
  <c r="AF109" i="13"/>
  <c r="I109" i="13" s="1"/>
  <c r="AG109" i="13"/>
  <c r="J109" i="13" s="1"/>
  <c r="AI109" i="13"/>
  <c r="AJ109" i="13"/>
  <c r="AL109" i="13" s="1"/>
  <c r="AK109" i="13"/>
  <c r="AN109" i="13"/>
  <c r="Q109" i="13" s="1"/>
  <c r="AO109" i="13"/>
  <c r="AQ109" i="13" s="1"/>
  <c r="T109" i="13" s="1"/>
  <c r="AP109" i="13"/>
  <c r="S109" i="13" s="1"/>
  <c r="AS109" i="13"/>
  <c r="AV109" i="13" s="1"/>
  <c r="Y109" i="13" s="1"/>
  <c r="AT109" i="13"/>
  <c r="AU109" i="13"/>
  <c r="AW109" i="13"/>
  <c r="H110" i="13"/>
  <c r="I110" i="13"/>
  <c r="N110" i="13"/>
  <c r="Q110" i="13"/>
  <c r="R110" i="13"/>
  <c r="S110" i="13"/>
  <c r="V110" i="13"/>
  <c r="AD110" i="13"/>
  <c r="G110" i="13" s="1"/>
  <c r="AE110" i="13"/>
  <c r="AF110" i="13"/>
  <c r="AH110" i="13"/>
  <c r="K110" i="13" s="1"/>
  <c r="AI110" i="13"/>
  <c r="L110" i="13" s="1"/>
  <c r="AJ110" i="13"/>
  <c r="M110" i="13" s="1"/>
  <c r="AK110" i="13"/>
  <c r="AM110" i="13"/>
  <c r="P110" i="13" s="1"/>
  <c r="AN110" i="13"/>
  <c r="AO110" i="13"/>
  <c r="AP110" i="13"/>
  <c r="AQ110" i="13"/>
  <c r="T110" i="13" s="1"/>
  <c r="AR110" i="13"/>
  <c r="U110" i="13" s="1"/>
  <c r="AS110" i="13"/>
  <c r="AT110" i="13"/>
  <c r="W110" i="13" s="1"/>
  <c r="AU110" i="13"/>
  <c r="AW110" i="13" s="1"/>
  <c r="Z110" i="13" s="1"/>
  <c r="G111" i="13"/>
  <c r="H111" i="13"/>
  <c r="L111" i="13"/>
  <c r="Q111" i="13"/>
  <c r="S111" i="13"/>
  <c r="V111" i="13"/>
  <c r="X111" i="13"/>
  <c r="AD111" i="13"/>
  <c r="AG111" i="13" s="1"/>
  <c r="J111" i="13" s="1"/>
  <c r="AE111" i="13"/>
  <c r="AF111" i="13"/>
  <c r="AH111" i="13" s="1"/>
  <c r="K111" i="13" s="1"/>
  <c r="AI111" i="13"/>
  <c r="AJ111" i="13"/>
  <c r="M111" i="13" s="1"/>
  <c r="AK111" i="13"/>
  <c r="AM111" i="13" s="1"/>
  <c r="P111" i="13" s="1"/>
  <c r="AN111" i="13"/>
  <c r="AO111" i="13"/>
  <c r="AQ111" i="13" s="1"/>
  <c r="T111" i="13" s="1"/>
  <c r="AP111" i="13"/>
  <c r="AS111" i="13"/>
  <c r="AT111" i="13"/>
  <c r="W111" i="13" s="1"/>
  <c r="AU111" i="13"/>
  <c r="AW111" i="13"/>
  <c r="Z111" i="13" s="1"/>
  <c r="I112" i="13"/>
  <c r="L112" i="13"/>
  <c r="M112" i="13"/>
  <c r="N112" i="13"/>
  <c r="Q112" i="13"/>
  <c r="R112" i="13"/>
  <c r="V112" i="13"/>
  <c r="W112" i="13"/>
  <c r="AD112" i="13"/>
  <c r="G112" i="13" s="1"/>
  <c r="AE112" i="13"/>
  <c r="H112" i="13" s="1"/>
  <c r="AF112" i="13"/>
  <c r="AH112" i="13"/>
  <c r="K112" i="13" s="1"/>
  <c r="AI112" i="13"/>
  <c r="AJ112" i="13"/>
  <c r="AK112" i="13"/>
  <c r="AL112" i="13"/>
  <c r="O112" i="13" s="1"/>
  <c r="AM112" i="13"/>
  <c r="P112" i="13" s="1"/>
  <c r="AN112" i="13"/>
  <c r="AO112" i="13"/>
  <c r="AQ112" i="13" s="1"/>
  <c r="T112" i="13" s="1"/>
  <c r="AP112" i="13"/>
  <c r="S112" i="13" s="1"/>
  <c r="AS112" i="13"/>
  <c r="AT112" i="13"/>
  <c r="AV112" i="13" s="1"/>
  <c r="Y112" i="13" s="1"/>
  <c r="AU112" i="13"/>
  <c r="X112" i="13" s="1"/>
  <c r="AX112" i="13"/>
  <c r="AA112" i="13" s="1"/>
  <c r="L113" i="13"/>
  <c r="O113" i="13"/>
  <c r="S113" i="13"/>
  <c r="W113" i="13"/>
  <c r="AD113" i="13"/>
  <c r="G113" i="13" s="1"/>
  <c r="AE113" i="13"/>
  <c r="H113" i="13" s="1"/>
  <c r="AF113" i="13"/>
  <c r="I113" i="13" s="1"/>
  <c r="AG113" i="13"/>
  <c r="J113" i="13" s="1"/>
  <c r="AI113" i="13"/>
  <c r="AJ113" i="13"/>
  <c r="M113" i="13" s="1"/>
  <c r="AK113" i="13"/>
  <c r="AM113" i="13" s="1"/>
  <c r="P113" i="13" s="1"/>
  <c r="AL113" i="13"/>
  <c r="AX113" i="13" s="1"/>
  <c r="AA113" i="13" s="1"/>
  <c r="AN113" i="13"/>
  <c r="Q113" i="13" s="1"/>
  <c r="AO113" i="13"/>
  <c r="AQ113" i="13" s="1"/>
  <c r="T113" i="13" s="1"/>
  <c r="AP113" i="13"/>
  <c r="AS113" i="13"/>
  <c r="V113" i="13" s="1"/>
  <c r="AT113" i="13"/>
  <c r="AV113" i="13" s="1"/>
  <c r="Y113" i="13" s="1"/>
  <c r="AU113" i="13"/>
  <c r="X113" i="13" s="1"/>
  <c r="AW113" i="13"/>
  <c r="Z113" i="13" s="1"/>
  <c r="BB113" i="13"/>
  <c r="H2" i="12"/>
  <c r="J2" i="12"/>
  <c r="N2" i="12"/>
  <c r="P2" i="12"/>
  <c r="R2" i="12"/>
  <c r="S2" i="12"/>
  <c r="V2" i="12"/>
  <c r="X2" i="12"/>
  <c r="Z2" i="12"/>
  <c r="AD2" i="12"/>
  <c r="AF2" i="12"/>
  <c r="AH2" i="12"/>
  <c r="AI2" i="12"/>
  <c r="AL2" i="12"/>
  <c r="AN2" i="12"/>
  <c r="AP2" i="12"/>
  <c r="AT2" i="12"/>
  <c r="AZ2" i="12"/>
  <c r="BC2" i="12"/>
  <c r="BH2" i="12"/>
  <c r="BK2" i="12"/>
  <c r="BP2" i="12"/>
  <c r="BS2" i="12"/>
  <c r="BX2" i="12"/>
  <c r="CA2" i="12"/>
  <c r="CF2" i="12"/>
  <c r="CI2" i="12"/>
  <c r="H17" i="12"/>
  <c r="J17" i="12"/>
  <c r="M17" i="12"/>
  <c r="P17" i="12"/>
  <c r="R17" i="12"/>
  <c r="T17" i="12"/>
  <c r="U17" i="12"/>
  <c r="X17" i="12"/>
  <c r="Z17" i="12"/>
  <c r="AC17" i="12"/>
  <c r="AF17" i="12"/>
  <c r="AH17" i="12"/>
  <c r="AJ17" i="12"/>
  <c r="AK17" i="12"/>
  <c r="AN17" i="12"/>
  <c r="AP17" i="12"/>
  <c r="AS17" i="12"/>
  <c r="AW17" i="12"/>
  <c r="AX17" i="12"/>
  <c r="AX2" i="12" s="1"/>
  <c r="AY17" i="12"/>
  <c r="AZ17" i="12"/>
  <c r="BA17" i="12"/>
  <c r="BB17" i="12"/>
  <c r="BC17" i="12"/>
  <c r="M2" i="12" s="1"/>
  <c r="BD17" i="12"/>
  <c r="BD2" i="12" s="1"/>
  <c r="BE17" i="12"/>
  <c r="BF17" i="12"/>
  <c r="BF2" i="12" s="1"/>
  <c r="BG17" i="12"/>
  <c r="BH17" i="12"/>
  <c r="BI17" i="12"/>
  <c r="BJ17" i="12"/>
  <c r="BK17" i="12"/>
  <c r="U2" i="12" s="1"/>
  <c r="BL17" i="12"/>
  <c r="BL2" i="12" s="1"/>
  <c r="BM17" i="12"/>
  <c r="BN17" i="12"/>
  <c r="BN2" i="12" s="1"/>
  <c r="BO17" i="12"/>
  <c r="BP17" i="12"/>
  <c r="BQ17" i="12"/>
  <c r="BR17" i="12"/>
  <c r="BS17" i="12"/>
  <c r="AC2" i="12" s="1"/>
  <c r="BT17" i="12"/>
  <c r="BT2" i="12" s="1"/>
  <c r="BU17" i="12"/>
  <c r="BV17" i="12"/>
  <c r="BV2" i="12" s="1"/>
  <c r="BW17" i="12"/>
  <c r="BX17" i="12"/>
  <c r="BY17" i="12"/>
  <c r="BZ17" i="12"/>
  <c r="CA17" i="12"/>
  <c r="AK2" i="12" s="1"/>
  <c r="CB17" i="12"/>
  <c r="CB2" i="12" s="1"/>
  <c r="CC17" i="12"/>
  <c r="CD17" i="12"/>
  <c r="CD2" i="12" s="1"/>
  <c r="CE17" i="12"/>
  <c r="CF17" i="12"/>
  <c r="CG17" i="12"/>
  <c r="CH17" i="12"/>
  <c r="CI17" i="12"/>
  <c r="AS2" i="12" s="1"/>
  <c r="CJ17" i="12"/>
  <c r="CJ2" i="12" s="1"/>
  <c r="CK17" i="12"/>
  <c r="H18" i="12"/>
  <c r="K18" i="12"/>
  <c r="N18" i="12"/>
  <c r="P18" i="12"/>
  <c r="S18" i="12"/>
  <c r="V18" i="12"/>
  <c r="X18" i="12"/>
  <c r="AA18" i="12"/>
  <c r="AD18" i="12"/>
  <c r="AF18" i="12"/>
  <c r="AI18" i="12"/>
  <c r="AL18" i="12"/>
  <c r="AN18" i="12"/>
  <c r="AP18" i="12"/>
  <c r="AQ18" i="12"/>
  <c r="AT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K19" i="12"/>
  <c r="L19" i="12"/>
  <c r="N19" i="12"/>
  <c r="V19" i="12"/>
  <c r="X19" i="12"/>
  <c r="Y19" i="12"/>
  <c r="AA19" i="12"/>
  <c r="AC19" i="12"/>
  <c r="AD19" i="12"/>
  <c r="AF19" i="12"/>
  <c r="AG19" i="12"/>
  <c r="AH19" i="12"/>
  <c r="AI19" i="12"/>
  <c r="AK19" i="12"/>
  <c r="AL19" i="12"/>
  <c r="AO19" i="12"/>
  <c r="AQ19" i="12"/>
  <c r="AS19" i="12"/>
  <c r="AT19" i="12"/>
  <c r="AW19" i="12"/>
  <c r="AX19" i="12"/>
  <c r="AY19" i="12"/>
  <c r="AZ19" i="12"/>
  <c r="J19" i="12" s="1"/>
  <c r="BA19" i="12"/>
  <c r="BB19" i="12"/>
  <c r="BC19" i="12"/>
  <c r="BD19" i="12"/>
  <c r="BE19" i="12"/>
  <c r="O19" i="12" s="1"/>
  <c r="BF19" i="12"/>
  <c r="BG19" i="12"/>
  <c r="BH19" i="12"/>
  <c r="BI19" i="12"/>
  <c r="BJ19" i="12"/>
  <c r="T19" i="12" s="1"/>
  <c r="BK19" i="12"/>
  <c r="BL19" i="12"/>
  <c r="BM19" i="12"/>
  <c r="BN19" i="12"/>
  <c r="BO19" i="12"/>
  <c r="BP19" i="12"/>
  <c r="BQ19" i="12"/>
  <c r="BR19" i="12"/>
  <c r="AB19" i="12" s="1"/>
  <c r="BS19" i="12"/>
  <c r="BT19" i="12"/>
  <c r="BU19" i="12"/>
  <c r="AE19" i="12" s="1"/>
  <c r="BV19" i="12"/>
  <c r="BW19" i="12"/>
  <c r="BX19" i="12"/>
  <c r="BY19" i="12"/>
  <c r="BZ19" i="12"/>
  <c r="AJ19" i="12" s="1"/>
  <c r="CA19" i="12"/>
  <c r="CB19" i="12"/>
  <c r="CC19" i="12"/>
  <c r="CD19" i="12"/>
  <c r="AN19" i="12" s="1"/>
  <c r="CE19" i="12"/>
  <c r="CF19" i="12"/>
  <c r="AP19" i="12" s="1"/>
  <c r="CG19" i="12"/>
  <c r="CH19" i="12"/>
  <c r="AR19" i="12" s="1"/>
  <c r="CI19" i="12"/>
  <c r="CJ19" i="12"/>
  <c r="CK19" i="12"/>
  <c r="AU19" i="12" s="1"/>
  <c r="I20" i="12"/>
  <c r="K20" i="12"/>
  <c r="L20" i="12"/>
  <c r="N20" i="12"/>
  <c r="O20" i="12"/>
  <c r="P20" i="12"/>
  <c r="Q20" i="12"/>
  <c r="S20" i="12"/>
  <c r="T20" i="12"/>
  <c r="V20" i="12"/>
  <c r="W20" i="12"/>
  <c r="X20" i="12"/>
  <c r="Y20" i="12"/>
  <c r="AA20" i="12"/>
  <c r="AB20" i="12"/>
  <c r="AE20" i="12"/>
  <c r="AF20" i="12"/>
  <c r="AG20" i="12"/>
  <c r="AI20" i="12"/>
  <c r="AJ20" i="12"/>
  <c r="AO20" i="12"/>
  <c r="AQ20" i="12"/>
  <c r="AR20" i="12"/>
  <c r="AT20" i="12"/>
  <c r="AU20" i="12"/>
  <c r="AW20" i="12"/>
  <c r="AX20" i="12"/>
  <c r="H20" i="12" s="1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AN20" i="12" s="1"/>
  <c r="CE20" i="12"/>
  <c r="CF20" i="12"/>
  <c r="CG20" i="12"/>
  <c r="CH20" i="12"/>
  <c r="CI20" i="12"/>
  <c r="CJ20" i="12"/>
  <c r="CK20" i="12"/>
  <c r="G21" i="12"/>
  <c r="I21" i="12"/>
  <c r="J21" i="12"/>
  <c r="L21" i="12"/>
  <c r="M21" i="12"/>
  <c r="N21" i="12"/>
  <c r="O21" i="12"/>
  <c r="Q21" i="12"/>
  <c r="R21" i="12"/>
  <c r="U21" i="12"/>
  <c r="V21" i="12"/>
  <c r="W21" i="12"/>
  <c r="Y21" i="12"/>
  <c r="Z21" i="12"/>
  <c r="AE21" i="12"/>
  <c r="AG21" i="12"/>
  <c r="AH21" i="12"/>
  <c r="AM21" i="12"/>
  <c r="AO21" i="12"/>
  <c r="AP21" i="12"/>
  <c r="AS21" i="12"/>
  <c r="AT21" i="12"/>
  <c r="AU21" i="12"/>
  <c r="AW21" i="12"/>
  <c r="AX21" i="12"/>
  <c r="H21" i="12" s="1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X21" i="12" s="1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AL21" i="12" s="1"/>
  <c r="CC21" i="12"/>
  <c r="CD21" i="12"/>
  <c r="AN21" i="12" s="1"/>
  <c r="CE21" i="12"/>
  <c r="CF21" i="12"/>
  <c r="CG21" i="12"/>
  <c r="CH21" i="12"/>
  <c r="CI21" i="12"/>
  <c r="CJ21" i="12"/>
  <c r="CK21" i="12"/>
  <c r="G22" i="12"/>
  <c r="H22" i="12"/>
  <c r="J22" i="12"/>
  <c r="K22" i="12"/>
  <c r="L22" i="12"/>
  <c r="M22" i="12"/>
  <c r="O22" i="12"/>
  <c r="P22" i="12"/>
  <c r="T22" i="12"/>
  <c r="U22" i="12"/>
  <c r="W22" i="12"/>
  <c r="X22" i="12"/>
  <c r="AD22" i="12"/>
  <c r="AE22" i="12"/>
  <c r="AF22" i="12"/>
  <c r="AM22" i="12"/>
  <c r="AN22" i="12"/>
  <c r="AQ22" i="12"/>
  <c r="AR22" i="12"/>
  <c r="AT22" i="12"/>
  <c r="AU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S22" i="12" s="1"/>
  <c r="BJ22" i="12"/>
  <c r="BK22" i="12"/>
  <c r="BL22" i="12"/>
  <c r="BM22" i="12"/>
  <c r="BN22" i="12"/>
  <c r="BO22" i="12"/>
  <c r="BP22" i="12"/>
  <c r="BQ22" i="12"/>
  <c r="AA22" i="12" s="1"/>
  <c r="BR22" i="12"/>
  <c r="BS22" i="12"/>
  <c r="AC22" i="12" s="1"/>
  <c r="BT22" i="12"/>
  <c r="BU22" i="12"/>
  <c r="BV22" i="12"/>
  <c r="BW22" i="12"/>
  <c r="BX22" i="12"/>
  <c r="BY22" i="12"/>
  <c r="AI22" i="12" s="1"/>
  <c r="BZ22" i="12"/>
  <c r="AJ22" i="12" s="1"/>
  <c r="CA22" i="12"/>
  <c r="CB22" i="12"/>
  <c r="CC22" i="12"/>
  <c r="CD22" i="12"/>
  <c r="CE22" i="12"/>
  <c r="CF22" i="12"/>
  <c r="CG22" i="12"/>
  <c r="CH22" i="12"/>
  <c r="CI22" i="12"/>
  <c r="AS22" i="12" s="1"/>
  <c r="CJ22" i="12"/>
  <c r="CK22" i="12"/>
  <c r="H23" i="12"/>
  <c r="I23" i="12"/>
  <c r="J23" i="12"/>
  <c r="M23" i="12"/>
  <c r="N23" i="12"/>
  <c r="P23" i="12"/>
  <c r="Q23" i="12"/>
  <c r="R23" i="12"/>
  <c r="U23" i="12"/>
  <c r="V23" i="12"/>
  <c r="Y23" i="12"/>
  <c r="Z23" i="12"/>
  <c r="AB23" i="12"/>
  <c r="AC23" i="12"/>
  <c r="AD23" i="12"/>
  <c r="AH23" i="12"/>
  <c r="AI23" i="12"/>
  <c r="AJ23" i="12"/>
  <c r="AK23" i="12"/>
  <c r="AL23" i="12"/>
  <c r="AS23" i="12"/>
  <c r="AT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AA23" i="12" s="1"/>
  <c r="BR23" i="12"/>
  <c r="BS23" i="12"/>
  <c r="BT23" i="12"/>
  <c r="BU23" i="12"/>
  <c r="BV23" i="12"/>
  <c r="BW23" i="12"/>
  <c r="AG23" i="12" s="1"/>
  <c r="BX23" i="12"/>
  <c r="BY23" i="12"/>
  <c r="BZ23" i="12"/>
  <c r="CA23" i="12"/>
  <c r="CB23" i="12"/>
  <c r="CC23" i="12"/>
  <c r="CD23" i="12"/>
  <c r="AN23" i="12" s="1"/>
  <c r="CE23" i="12"/>
  <c r="CF23" i="12"/>
  <c r="AP23" i="12" s="1"/>
  <c r="CG23" i="12"/>
  <c r="CH23" i="12"/>
  <c r="CI23" i="12"/>
  <c r="CJ23" i="12"/>
  <c r="CK23" i="12"/>
  <c r="J24" i="12"/>
  <c r="K24" i="12"/>
  <c r="L24" i="12"/>
  <c r="N24" i="12"/>
  <c r="S24" i="12"/>
  <c r="T24" i="12"/>
  <c r="V24" i="12"/>
  <c r="W24" i="12"/>
  <c r="AB24" i="12"/>
  <c r="AD24" i="12"/>
  <c r="AF24" i="12"/>
  <c r="AJ24" i="12"/>
  <c r="AM24" i="12"/>
  <c r="AN24" i="12"/>
  <c r="AO24" i="12"/>
  <c r="AR24" i="12"/>
  <c r="AW24" i="12"/>
  <c r="AX24" i="12"/>
  <c r="AY24" i="12"/>
  <c r="AZ24" i="12"/>
  <c r="BA24" i="12"/>
  <c r="BB24" i="12"/>
  <c r="BC24" i="12"/>
  <c r="M24" i="12" s="1"/>
  <c r="BD24" i="12"/>
  <c r="BE24" i="12"/>
  <c r="BF24" i="12"/>
  <c r="BG24" i="12"/>
  <c r="Q24" i="12" s="1"/>
  <c r="BH24" i="12"/>
  <c r="R24" i="12" s="1"/>
  <c r="BI24" i="12"/>
  <c r="BJ24" i="12"/>
  <c r="BK24" i="12"/>
  <c r="BL24" i="12"/>
  <c r="BM24" i="12"/>
  <c r="BN24" i="12"/>
  <c r="BO24" i="12"/>
  <c r="BP24" i="12"/>
  <c r="BQ24" i="12"/>
  <c r="BR24" i="12"/>
  <c r="BS24" i="12"/>
  <c r="AC24" i="12" s="1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AS24" i="12" s="1"/>
  <c r="CJ24" i="12"/>
  <c r="CK24" i="12"/>
  <c r="G25" i="12"/>
  <c r="H25" i="12"/>
  <c r="J25" i="12"/>
  <c r="N25" i="12"/>
  <c r="O25" i="12"/>
  <c r="P25" i="12"/>
  <c r="W25" i="12"/>
  <c r="X25" i="12"/>
  <c r="Z25" i="12"/>
  <c r="AF25" i="12"/>
  <c r="AG25" i="12"/>
  <c r="AH25" i="12"/>
  <c r="AJ25" i="12"/>
  <c r="AO25" i="12"/>
  <c r="AS25" i="12"/>
  <c r="AT25" i="12"/>
  <c r="AW25" i="12"/>
  <c r="AX25" i="12"/>
  <c r="AY25" i="12"/>
  <c r="I25" i="12" s="1"/>
  <c r="AZ25" i="12"/>
  <c r="BA25" i="12"/>
  <c r="BB25" i="12"/>
  <c r="BC25" i="12"/>
  <c r="BD25" i="12"/>
  <c r="BE25" i="12"/>
  <c r="BF25" i="12"/>
  <c r="BG25" i="12"/>
  <c r="BH25" i="12"/>
  <c r="BI25" i="12"/>
  <c r="BJ25" i="12"/>
  <c r="T25" i="12" s="1"/>
  <c r="BK25" i="12"/>
  <c r="BL25" i="12"/>
  <c r="V25" i="12" s="1"/>
  <c r="BM25" i="12"/>
  <c r="BN25" i="12"/>
  <c r="BO25" i="12"/>
  <c r="BP25" i="12"/>
  <c r="BQ25" i="12"/>
  <c r="BR25" i="12"/>
  <c r="BS25" i="12"/>
  <c r="AC25" i="12" s="1"/>
  <c r="BT25" i="12"/>
  <c r="BU25" i="12"/>
  <c r="AE25" i="12" s="1"/>
  <c r="BV25" i="12"/>
  <c r="BW25" i="12"/>
  <c r="BX25" i="12"/>
  <c r="BY25" i="12"/>
  <c r="BZ25" i="12"/>
  <c r="CA25" i="12"/>
  <c r="CB25" i="12"/>
  <c r="CC25" i="12"/>
  <c r="CD25" i="12"/>
  <c r="AN25" i="12" s="1"/>
  <c r="CE25" i="12"/>
  <c r="CF25" i="12"/>
  <c r="AP25" i="12" s="1"/>
  <c r="CG25" i="12"/>
  <c r="CH25" i="12"/>
  <c r="CI25" i="12"/>
  <c r="CJ25" i="12"/>
  <c r="CK25" i="12"/>
  <c r="AU25" i="12" s="1"/>
  <c r="J26" i="12"/>
  <c r="K26" i="12"/>
  <c r="L26" i="12"/>
  <c r="N26" i="12"/>
  <c r="P26" i="12"/>
  <c r="R26" i="12"/>
  <c r="S26" i="12"/>
  <c r="T26" i="12"/>
  <c r="V26" i="12"/>
  <c r="Z26" i="12"/>
  <c r="AA26" i="12"/>
  <c r="AB26" i="12"/>
  <c r="AD26" i="12"/>
  <c r="AI26" i="12"/>
  <c r="AJ26" i="12"/>
  <c r="AL26" i="12"/>
  <c r="AP26" i="12"/>
  <c r="AQ26" i="12"/>
  <c r="AR26" i="12"/>
  <c r="AT26" i="12"/>
  <c r="AW26" i="12"/>
  <c r="AX26" i="12"/>
  <c r="AY26" i="12"/>
  <c r="I26" i="12" s="1"/>
  <c r="AZ26" i="12"/>
  <c r="BA26" i="12"/>
  <c r="BB26" i="12"/>
  <c r="BC26" i="12"/>
  <c r="M26" i="12" s="1"/>
  <c r="BD26" i="12"/>
  <c r="BE26" i="12"/>
  <c r="O26" i="12" s="1"/>
  <c r="BF26" i="12"/>
  <c r="BG26" i="12"/>
  <c r="Q26" i="12" s="1"/>
  <c r="BH26" i="12"/>
  <c r="BI26" i="12"/>
  <c r="BJ26" i="12"/>
  <c r="BK26" i="12"/>
  <c r="U26" i="12" s="1"/>
  <c r="BL26" i="12"/>
  <c r="BM26" i="12"/>
  <c r="BN26" i="12"/>
  <c r="BO26" i="12"/>
  <c r="Y26" i="12" s="1"/>
  <c r="BP26" i="12"/>
  <c r="BQ26" i="12"/>
  <c r="BR26" i="12"/>
  <c r="BS26" i="12"/>
  <c r="AC26" i="12" s="1"/>
  <c r="BT26" i="12"/>
  <c r="BU26" i="12"/>
  <c r="AE26" i="12" s="1"/>
  <c r="BV26" i="12"/>
  <c r="BW26" i="12"/>
  <c r="AG26" i="12" s="1"/>
  <c r="BX26" i="12"/>
  <c r="AH26" i="12" s="1"/>
  <c r="BY26" i="12"/>
  <c r="BZ26" i="12"/>
  <c r="CA26" i="12"/>
  <c r="CB26" i="12"/>
  <c r="CC26" i="12"/>
  <c r="CD26" i="12"/>
  <c r="CE26" i="12"/>
  <c r="AO26" i="12" s="1"/>
  <c r="CF26" i="12"/>
  <c r="CG26" i="12"/>
  <c r="CH26" i="12"/>
  <c r="CI26" i="12"/>
  <c r="AS26" i="12" s="1"/>
  <c r="CJ26" i="12"/>
  <c r="CK26" i="12"/>
  <c r="AU26" i="12" s="1"/>
  <c r="I27" i="12"/>
  <c r="J27" i="12"/>
  <c r="L27" i="12"/>
  <c r="O27" i="12"/>
  <c r="Q27" i="12"/>
  <c r="R27" i="12"/>
  <c r="T27" i="12"/>
  <c r="Y27" i="12"/>
  <c r="Z27" i="12"/>
  <c r="AB27" i="12"/>
  <c r="AD27" i="12"/>
  <c r="AG27" i="12"/>
  <c r="AH27" i="12"/>
  <c r="AJ27" i="12"/>
  <c r="AL27" i="12"/>
  <c r="AO27" i="12"/>
  <c r="AP27" i="12"/>
  <c r="AR27" i="12"/>
  <c r="AW27" i="12"/>
  <c r="G27" i="12" s="1"/>
  <c r="AX27" i="12"/>
  <c r="H27" i="12" s="1"/>
  <c r="AY27" i="12"/>
  <c r="AZ27" i="12"/>
  <c r="BA27" i="12"/>
  <c r="K27" i="12" s="1"/>
  <c r="BB27" i="12"/>
  <c r="BC27" i="12"/>
  <c r="M27" i="12" s="1"/>
  <c r="BD27" i="12"/>
  <c r="BE27" i="12"/>
  <c r="BF27" i="12"/>
  <c r="P27" i="12" s="1"/>
  <c r="BG27" i="12"/>
  <c r="BH27" i="12"/>
  <c r="BI27" i="12"/>
  <c r="S27" i="12" s="1"/>
  <c r="BJ27" i="12"/>
  <c r="BK27" i="12"/>
  <c r="U27" i="12" s="1"/>
  <c r="BL27" i="12"/>
  <c r="V27" i="12" s="1"/>
  <c r="BM27" i="12"/>
  <c r="W27" i="12" s="1"/>
  <c r="BN27" i="12"/>
  <c r="X27" i="12" s="1"/>
  <c r="BO27" i="12"/>
  <c r="BP27" i="12"/>
  <c r="BQ27" i="12"/>
  <c r="AA27" i="12" s="1"/>
  <c r="BR27" i="12"/>
  <c r="BS27" i="12"/>
  <c r="AC27" i="12" s="1"/>
  <c r="BT27" i="12"/>
  <c r="BU27" i="12"/>
  <c r="BV27" i="12"/>
  <c r="AF27" i="12" s="1"/>
  <c r="BW27" i="12"/>
  <c r="BX27" i="12"/>
  <c r="BY27" i="12"/>
  <c r="AI27" i="12" s="1"/>
  <c r="BZ27" i="12"/>
  <c r="CA27" i="12"/>
  <c r="AK27" i="12" s="1"/>
  <c r="CB27" i="12"/>
  <c r="CC27" i="12"/>
  <c r="AM27" i="12" s="1"/>
  <c r="CD27" i="12"/>
  <c r="AN27" i="12" s="1"/>
  <c r="CE27" i="12"/>
  <c r="CF27" i="12"/>
  <c r="CG27" i="12"/>
  <c r="AQ27" i="12" s="1"/>
  <c r="CH27" i="12"/>
  <c r="CI27" i="12"/>
  <c r="AS27" i="12" s="1"/>
  <c r="CJ27" i="12"/>
  <c r="CK27" i="12"/>
  <c r="AU27" i="12" s="1"/>
  <c r="G28" i="12"/>
  <c r="H28" i="12"/>
  <c r="J28" i="12"/>
  <c r="L28" i="12"/>
  <c r="M28" i="12"/>
  <c r="O28" i="12"/>
  <c r="P28" i="12"/>
  <c r="R28" i="12"/>
  <c r="T28" i="12"/>
  <c r="U28" i="12"/>
  <c r="X28" i="12"/>
  <c r="Z28" i="12"/>
  <c r="AB28" i="12"/>
  <c r="AC28" i="12"/>
  <c r="AF28" i="12"/>
  <c r="AH28" i="12"/>
  <c r="AK28" i="12"/>
  <c r="AM28" i="12"/>
  <c r="AN28" i="12"/>
  <c r="AP28" i="12"/>
  <c r="AR28" i="12"/>
  <c r="AS28" i="12"/>
  <c r="AU28" i="12"/>
  <c r="AW28" i="12"/>
  <c r="AX28" i="12"/>
  <c r="AY28" i="12"/>
  <c r="I28" i="12" s="1"/>
  <c r="AZ28" i="12"/>
  <c r="BA28" i="12"/>
  <c r="K28" i="12" s="1"/>
  <c r="BB28" i="12"/>
  <c r="BC28" i="12"/>
  <c r="BD28" i="12"/>
  <c r="N28" i="12" s="1"/>
  <c r="BE28" i="12"/>
  <c r="BF28" i="12"/>
  <c r="BG28" i="12"/>
  <c r="BH28" i="12"/>
  <c r="BI28" i="12"/>
  <c r="BJ28" i="12"/>
  <c r="BK28" i="12"/>
  <c r="BL28" i="12"/>
  <c r="BM28" i="12"/>
  <c r="W28" i="12" s="1"/>
  <c r="BN28" i="12"/>
  <c r="BO28" i="12"/>
  <c r="Y28" i="12" s="1"/>
  <c r="BP28" i="12"/>
  <c r="BQ28" i="12"/>
  <c r="AA28" i="12" s="1"/>
  <c r="BR28" i="12"/>
  <c r="BS28" i="12"/>
  <c r="BT28" i="12"/>
  <c r="AD28" i="12" s="1"/>
  <c r="BU28" i="12"/>
  <c r="AE28" i="12" s="1"/>
  <c r="BV28" i="12"/>
  <c r="BW28" i="12"/>
  <c r="AG28" i="12" s="1"/>
  <c r="BX28" i="12"/>
  <c r="BY28" i="12"/>
  <c r="AI28" i="12" s="1"/>
  <c r="BZ28" i="12"/>
  <c r="AJ28" i="12" s="1"/>
  <c r="CA28" i="12"/>
  <c r="CB28" i="12"/>
  <c r="AL28" i="12" s="1"/>
  <c r="CC28" i="12"/>
  <c r="CD28" i="12"/>
  <c r="CE28" i="12"/>
  <c r="AO28" i="12" s="1"/>
  <c r="CF28" i="12"/>
  <c r="CG28" i="12"/>
  <c r="AQ28" i="12" s="1"/>
  <c r="CH28" i="12"/>
  <c r="CI28" i="12"/>
  <c r="CJ28" i="12"/>
  <c r="AT28" i="12" s="1"/>
  <c r="CK28" i="12"/>
  <c r="H29" i="12"/>
  <c r="J29" i="12"/>
  <c r="N29" i="12"/>
  <c r="P29" i="12"/>
  <c r="R29" i="12"/>
  <c r="S29" i="12"/>
  <c r="T29" i="12"/>
  <c r="V29" i="12"/>
  <c r="X29" i="12"/>
  <c r="AA29" i="12"/>
  <c r="AB29" i="12"/>
  <c r="AC29" i="12"/>
  <c r="AD29" i="12"/>
  <c r="AF29" i="12"/>
  <c r="AI29" i="12"/>
  <c r="AK29" i="12"/>
  <c r="AL29" i="12"/>
  <c r="AN29" i="12"/>
  <c r="AP29" i="12"/>
  <c r="AT29" i="12"/>
  <c r="AW29" i="12"/>
  <c r="G29" i="12" s="1"/>
  <c r="AX29" i="12"/>
  <c r="AY29" i="12"/>
  <c r="I29" i="12" s="1"/>
  <c r="AZ29" i="12"/>
  <c r="BA29" i="12"/>
  <c r="K29" i="12" s="1"/>
  <c r="BB29" i="12"/>
  <c r="L29" i="12" s="1"/>
  <c r="BC29" i="12"/>
  <c r="M29" i="12" s="1"/>
  <c r="BD29" i="12"/>
  <c r="BE29" i="12"/>
  <c r="O29" i="12" s="1"/>
  <c r="BF29" i="12"/>
  <c r="BG29" i="12"/>
  <c r="Q29" i="12" s="1"/>
  <c r="BH29" i="12"/>
  <c r="BI29" i="12"/>
  <c r="BJ29" i="12"/>
  <c r="BK29" i="12"/>
  <c r="U29" i="12" s="1"/>
  <c r="BL29" i="12"/>
  <c r="BM29" i="12"/>
  <c r="W29" i="12" s="1"/>
  <c r="BN29" i="12"/>
  <c r="BO29" i="12"/>
  <c r="Y29" i="12" s="1"/>
  <c r="BP29" i="12"/>
  <c r="BQ29" i="12"/>
  <c r="BR29" i="12"/>
  <c r="BS29" i="12"/>
  <c r="BT29" i="12"/>
  <c r="BU29" i="12"/>
  <c r="AE29" i="12" s="1"/>
  <c r="BV29" i="12"/>
  <c r="BW29" i="12"/>
  <c r="AG29" i="12" s="1"/>
  <c r="BX29" i="12"/>
  <c r="AH29" i="12" s="1"/>
  <c r="BY29" i="12"/>
  <c r="BZ29" i="12"/>
  <c r="AJ29" i="12" s="1"/>
  <c r="CA29" i="12"/>
  <c r="CB29" i="12"/>
  <c r="CC29" i="12"/>
  <c r="AM29" i="12" s="1"/>
  <c r="CD29" i="12"/>
  <c r="CE29" i="12"/>
  <c r="AO29" i="12" s="1"/>
  <c r="CF29" i="12"/>
  <c r="CG29" i="12"/>
  <c r="AQ29" i="12" s="1"/>
  <c r="CH29" i="12"/>
  <c r="AR29" i="12" s="1"/>
  <c r="CI29" i="12"/>
  <c r="AS29" i="12" s="1"/>
  <c r="CJ29" i="12"/>
  <c r="CK29" i="12"/>
  <c r="AU29" i="12" s="1"/>
  <c r="I30" i="12"/>
  <c r="L30" i="12"/>
  <c r="N30" i="12"/>
  <c r="Q30" i="12"/>
  <c r="R30" i="12"/>
  <c r="T30" i="12"/>
  <c r="V30" i="12"/>
  <c r="AB30" i="12"/>
  <c r="AD30" i="12"/>
  <c r="AF30" i="12"/>
  <c r="AJ30" i="12"/>
  <c r="AL30" i="12"/>
  <c r="AO30" i="12"/>
  <c r="AR30" i="12"/>
  <c r="AT30" i="12"/>
  <c r="AW30" i="12"/>
  <c r="G30" i="12" s="1"/>
  <c r="AX30" i="12"/>
  <c r="H30" i="12" s="1"/>
  <c r="AY30" i="12"/>
  <c r="AZ30" i="12"/>
  <c r="J30" i="12" s="1"/>
  <c r="BA30" i="12"/>
  <c r="K30" i="12" s="1"/>
  <c r="BB30" i="12"/>
  <c r="BC30" i="12"/>
  <c r="M30" i="12" s="1"/>
  <c r="BD30" i="12"/>
  <c r="BE30" i="12"/>
  <c r="O30" i="12" s="1"/>
  <c r="BF30" i="12"/>
  <c r="P30" i="12" s="1"/>
  <c r="BG30" i="12"/>
  <c r="BH30" i="12"/>
  <c r="BI30" i="12"/>
  <c r="S30" i="12" s="1"/>
  <c r="BJ30" i="12"/>
  <c r="BK30" i="12"/>
  <c r="U30" i="12" s="1"/>
  <c r="BL30" i="12"/>
  <c r="BM30" i="12"/>
  <c r="W30" i="12" s="1"/>
  <c r="BN30" i="12"/>
  <c r="X30" i="12" s="1"/>
  <c r="BO30" i="12"/>
  <c r="Y30" i="12" s="1"/>
  <c r="BP30" i="12"/>
  <c r="Z30" i="12" s="1"/>
  <c r="BQ30" i="12"/>
  <c r="AA30" i="12" s="1"/>
  <c r="BR30" i="12"/>
  <c r="BS30" i="12"/>
  <c r="AC30" i="12" s="1"/>
  <c r="BT30" i="12"/>
  <c r="BU30" i="12"/>
  <c r="BV30" i="12"/>
  <c r="BW30" i="12"/>
  <c r="AG30" i="12" s="1"/>
  <c r="BX30" i="12"/>
  <c r="AH30" i="12" s="1"/>
  <c r="BY30" i="12"/>
  <c r="BZ30" i="12"/>
  <c r="CA30" i="12"/>
  <c r="AK30" i="12" s="1"/>
  <c r="CB30" i="12"/>
  <c r="CC30" i="12"/>
  <c r="AM30" i="12" s="1"/>
  <c r="CD30" i="12"/>
  <c r="AN30" i="12" s="1"/>
  <c r="CE30" i="12"/>
  <c r="CF30" i="12"/>
  <c r="AP30" i="12" s="1"/>
  <c r="CG30" i="12"/>
  <c r="AQ30" i="12" s="1"/>
  <c r="CH30" i="12"/>
  <c r="CI30" i="12"/>
  <c r="AS30" i="12" s="1"/>
  <c r="CJ30" i="12"/>
  <c r="CK30" i="12"/>
  <c r="AU30" i="12" s="1"/>
  <c r="G31" i="12"/>
  <c r="J31" i="12"/>
  <c r="L31" i="12"/>
  <c r="N31" i="12"/>
  <c r="Q31" i="12"/>
  <c r="R31" i="12"/>
  <c r="T31" i="12"/>
  <c r="V31" i="12"/>
  <c r="AB31" i="12"/>
  <c r="AD31" i="12"/>
  <c r="AJ31" i="12"/>
  <c r="AM31" i="12"/>
  <c r="AR31" i="12"/>
  <c r="AT31" i="12"/>
  <c r="AW31" i="12"/>
  <c r="AX31" i="12"/>
  <c r="AY31" i="12"/>
  <c r="I31" i="12" s="1"/>
  <c r="AZ31" i="12"/>
  <c r="BA31" i="12"/>
  <c r="K31" i="12" s="1"/>
  <c r="BB31" i="12"/>
  <c r="BC31" i="12"/>
  <c r="M31" i="12" s="1"/>
  <c r="BD31" i="12"/>
  <c r="BE31" i="12"/>
  <c r="O31" i="12" s="1"/>
  <c r="BF31" i="12"/>
  <c r="P31" i="12" s="1"/>
  <c r="BG31" i="12"/>
  <c r="BH31" i="12"/>
  <c r="BI31" i="12"/>
  <c r="S31" i="12" s="1"/>
  <c r="BJ31" i="12"/>
  <c r="BK31" i="12"/>
  <c r="U31" i="12" s="1"/>
  <c r="BL31" i="12"/>
  <c r="BM31" i="12"/>
  <c r="W31" i="12" s="1"/>
  <c r="BN31" i="12"/>
  <c r="X31" i="12" s="1"/>
  <c r="BO31" i="12"/>
  <c r="Y31" i="12" s="1"/>
  <c r="BP31" i="12"/>
  <c r="BQ31" i="12"/>
  <c r="AA31" i="12" s="1"/>
  <c r="BR31" i="12"/>
  <c r="BS31" i="12"/>
  <c r="AC31" i="12" s="1"/>
  <c r="BT31" i="12"/>
  <c r="BU31" i="12"/>
  <c r="AE31" i="12" s="1"/>
  <c r="BV31" i="12"/>
  <c r="AF31" i="12" s="1"/>
  <c r="BW31" i="12"/>
  <c r="AG31" i="12" s="1"/>
  <c r="BX31" i="12"/>
  <c r="AH31" i="12" s="1"/>
  <c r="BY31" i="12"/>
  <c r="AI31" i="12" s="1"/>
  <c r="BZ31" i="12"/>
  <c r="CA31" i="12"/>
  <c r="AK31" i="12" s="1"/>
  <c r="CB31" i="12"/>
  <c r="CC31" i="12"/>
  <c r="CD31" i="12"/>
  <c r="CE31" i="12"/>
  <c r="AO31" i="12" s="1"/>
  <c r="CF31" i="12"/>
  <c r="AP31" i="12" s="1"/>
  <c r="CG31" i="12"/>
  <c r="AQ31" i="12" s="1"/>
  <c r="CH31" i="12"/>
  <c r="CI31" i="12"/>
  <c r="AS31" i="12" s="1"/>
  <c r="CJ31" i="12"/>
  <c r="CK31" i="12"/>
  <c r="AU31" i="12" s="1"/>
  <c r="G32" i="12"/>
  <c r="H32" i="12"/>
  <c r="I32" i="12"/>
  <c r="J32" i="12"/>
  <c r="O32" i="12"/>
  <c r="P32" i="12"/>
  <c r="Q32" i="12"/>
  <c r="R32" i="12"/>
  <c r="V32" i="12"/>
  <c r="X32" i="12"/>
  <c r="Y32" i="12"/>
  <c r="Z32" i="12"/>
  <c r="AB32" i="12"/>
  <c r="AD32" i="12"/>
  <c r="AG32" i="12"/>
  <c r="AH32" i="12"/>
  <c r="AJ32" i="12"/>
  <c r="AK32" i="12"/>
  <c r="AP32" i="12"/>
  <c r="AT32" i="12"/>
  <c r="AW32" i="12"/>
  <c r="AX32" i="12"/>
  <c r="AY32" i="12"/>
  <c r="AZ32" i="12"/>
  <c r="BA32" i="12"/>
  <c r="K32" i="12" s="1"/>
  <c r="BB32" i="12"/>
  <c r="L32" i="12" s="1"/>
  <c r="BC32" i="12"/>
  <c r="M32" i="12" s="1"/>
  <c r="BD32" i="12"/>
  <c r="N32" i="12" s="1"/>
  <c r="BE32" i="12"/>
  <c r="BF32" i="12"/>
  <c r="BG32" i="12"/>
  <c r="BH32" i="12"/>
  <c r="BI32" i="12"/>
  <c r="S32" i="12" s="1"/>
  <c r="BJ32" i="12"/>
  <c r="T32" i="12" s="1"/>
  <c r="BK32" i="12"/>
  <c r="U32" i="12" s="1"/>
  <c r="BL32" i="12"/>
  <c r="BM32" i="12"/>
  <c r="W32" i="12" s="1"/>
  <c r="BN32" i="12"/>
  <c r="BO32" i="12"/>
  <c r="BP32" i="12"/>
  <c r="BQ32" i="12"/>
  <c r="AA32" i="12" s="1"/>
  <c r="BR32" i="12"/>
  <c r="BS32" i="12"/>
  <c r="BT32" i="12"/>
  <c r="BU32" i="12"/>
  <c r="AE32" i="12" s="1"/>
  <c r="BV32" i="12"/>
  <c r="AF32" i="12" s="1"/>
  <c r="BW32" i="12"/>
  <c r="BX32" i="12"/>
  <c r="BY32" i="12"/>
  <c r="AI32" i="12" s="1"/>
  <c r="BZ32" i="12"/>
  <c r="CA32" i="12"/>
  <c r="CB32" i="12"/>
  <c r="AL32" i="12" s="1"/>
  <c r="CC32" i="12"/>
  <c r="AM32" i="12" s="1"/>
  <c r="CD32" i="12"/>
  <c r="AN32" i="12" s="1"/>
  <c r="CE32" i="12"/>
  <c r="AO32" i="12" s="1"/>
  <c r="CF32" i="12"/>
  <c r="CG32" i="12"/>
  <c r="AQ32" i="12" s="1"/>
  <c r="CH32" i="12"/>
  <c r="AR32" i="12" s="1"/>
  <c r="CI32" i="12"/>
  <c r="AS32" i="12" s="1"/>
  <c r="CJ32" i="12"/>
  <c r="CK32" i="12"/>
  <c r="AU32" i="12" s="1"/>
  <c r="H33" i="12"/>
  <c r="J33" i="12"/>
  <c r="K33" i="12"/>
  <c r="L33" i="12"/>
  <c r="P33" i="12"/>
  <c r="S33" i="12"/>
  <c r="T33" i="12"/>
  <c r="V33" i="12"/>
  <c r="X33" i="12"/>
  <c r="AB33" i="12"/>
  <c r="AD33" i="12"/>
  <c r="AE33" i="12"/>
  <c r="AF33" i="12"/>
  <c r="AL33" i="12"/>
  <c r="AM33" i="12"/>
  <c r="AN33" i="12"/>
  <c r="AQ33" i="12"/>
  <c r="AR33" i="12"/>
  <c r="AT33" i="12"/>
  <c r="AW33" i="12"/>
  <c r="G33" i="12" s="1"/>
  <c r="AX33" i="12"/>
  <c r="AY33" i="12"/>
  <c r="I33" i="12" s="1"/>
  <c r="AZ33" i="12"/>
  <c r="BA33" i="12"/>
  <c r="BB33" i="12"/>
  <c r="BC33" i="12"/>
  <c r="M33" i="12" s="1"/>
  <c r="BD33" i="12"/>
  <c r="N33" i="12" s="1"/>
  <c r="BE33" i="12"/>
  <c r="O33" i="12" s="1"/>
  <c r="BF33" i="12"/>
  <c r="BG33" i="12"/>
  <c r="Q33" i="12" s="1"/>
  <c r="BH33" i="12"/>
  <c r="R33" i="12" s="1"/>
  <c r="BI33" i="12"/>
  <c r="BJ33" i="12"/>
  <c r="BK33" i="12"/>
  <c r="U33" i="12" s="1"/>
  <c r="BL33" i="12"/>
  <c r="BM33" i="12"/>
  <c r="W33" i="12" s="1"/>
  <c r="BN33" i="12"/>
  <c r="BO33" i="12"/>
  <c r="Y33" i="12" s="1"/>
  <c r="BP33" i="12"/>
  <c r="Z33" i="12" s="1"/>
  <c r="BQ33" i="12"/>
  <c r="AA33" i="12" s="1"/>
  <c r="BR33" i="12"/>
  <c r="BS33" i="12"/>
  <c r="AC33" i="12" s="1"/>
  <c r="BT33" i="12"/>
  <c r="BU33" i="12"/>
  <c r="BV33" i="12"/>
  <c r="BW33" i="12"/>
  <c r="AG33" i="12" s="1"/>
  <c r="BX33" i="12"/>
  <c r="AH33" i="12" s="1"/>
  <c r="BY33" i="12"/>
  <c r="AI33" i="12" s="1"/>
  <c r="BZ33" i="12"/>
  <c r="AJ33" i="12" s="1"/>
  <c r="CA33" i="12"/>
  <c r="AK33" i="12" s="1"/>
  <c r="CB33" i="12"/>
  <c r="CC33" i="12"/>
  <c r="CD33" i="12"/>
  <c r="CE33" i="12"/>
  <c r="AO33" i="12" s="1"/>
  <c r="CF33" i="12"/>
  <c r="AP33" i="12" s="1"/>
  <c r="CG33" i="12"/>
  <c r="CH33" i="12"/>
  <c r="CI33" i="12"/>
  <c r="AS33" i="12" s="1"/>
  <c r="CJ33" i="12"/>
  <c r="CK33" i="12"/>
  <c r="AU33" i="12" s="1"/>
  <c r="H34" i="12"/>
  <c r="M34" i="12"/>
  <c r="N34" i="12"/>
  <c r="P34" i="12"/>
  <c r="V34" i="12"/>
  <c r="X34" i="12"/>
  <c r="Z34" i="12"/>
  <c r="AC34" i="12"/>
  <c r="AD34" i="12"/>
  <c r="AF34" i="12"/>
  <c r="AK34" i="12"/>
  <c r="AL34" i="12"/>
  <c r="AP34" i="12"/>
  <c r="AR34" i="12"/>
  <c r="AT34" i="12"/>
  <c r="AW34" i="12"/>
  <c r="G34" i="12" s="1"/>
  <c r="AX34" i="12"/>
  <c r="AY34" i="12"/>
  <c r="I34" i="12" s="1"/>
  <c r="AZ34" i="12"/>
  <c r="J34" i="12" s="1"/>
  <c r="BA34" i="12"/>
  <c r="K34" i="12" s="1"/>
  <c r="BB34" i="12"/>
  <c r="L34" i="12" s="1"/>
  <c r="BC34" i="12"/>
  <c r="BD34" i="12"/>
  <c r="BE34" i="12"/>
  <c r="O34" i="12" s="1"/>
  <c r="BF34" i="12"/>
  <c r="BG34" i="12"/>
  <c r="Q34" i="12" s="1"/>
  <c r="BH34" i="12"/>
  <c r="R34" i="12" s="1"/>
  <c r="BI34" i="12"/>
  <c r="BJ34" i="12"/>
  <c r="T34" i="12" s="1"/>
  <c r="BK34" i="12"/>
  <c r="U34" i="12" s="1"/>
  <c r="BL34" i="12"/>
  <c r="BM34" i="12"/>
  <c r="W34" i="12" s="1"/>
  <c r="BN34" i="12"/>
  <c r="BO34" i="12"/>
  <c r="Y34" i="12" s="1"/>
  <c r="BP34" i="12"/>
  <c r="BQ34" i="12"/>
  <c r="AA34" i="12" s="1"/>
  <c r="BR34" i="12"/>
  <c r="AB34" i="12" s="1"/>
  <c r="BS34" i="12"/>
  <c r="BT34" i="12"/>
  <c r="BU34" i="12"/>
  <c r="AE34" i="12" s="1"/>
  <c r="BV34" i="12"/>
  <c r="BW34" i="12"/>
  <c r="AG34" i="12" s="1"/>
  <c r="BX34" i="12"/>
  <c r="AH34" i="12" s="1"/>
  <c r="BY34" i="12"/>
  <c r="AI34" i="12" s="1"/>
  <c r="BZ34" i="12"/>
  <c r="AJ34" i="12" s="1"/>
  <c r="CA34" i="12"/>
  <c r="CB34" i="12"/>
  <c r="CC34" i="12"/>
  <c r="AM34" i="12" s="1"/>
  <c r="CD34" i="12"/>
  <c r="AN34" i="12" s="1"/>
  <c r="CE34" i="12"/>
  <c r="AO34" i="12" s="1"/>
  <c r="CF34" i="12"/>
  <c r="CG34" i="12"/>
  <c r="AQ34" i="12" s="1"/>
  <c r="CH34" i="12"/>
  <c r="CI34" i="12"/>
  <c r="AS34" i="12" s="1"/>
  <c r="CJ34" i="12"/>
  <c r="CK34" i="12"/>
  <c r="AU34" i="12" s="1"/>
  <c r="H35" i="12"/>
  <c r="I35" i="12"/>
  <c r="J35" i="12"/>
  <c r="K35" i="12"/>
  <c r="L35" i="12"/>
  <c r="Q35" i="12"/>
  <c r="R35" i="12"/>
  <c r="S35" i="12"/>
  <c r="T35" i="12"/>
  <c r="X35" i="12"/>
  <c r="Z35" i="12"/>
  <c r="AA35" i="12"/>
  <c r="AB35" i="12"/>
  <c r="AF35" i="12"/>
  <c r="AI35" i="12"/>
  <c r="AJ35" i="12"/>
  <c r="AL35" i="12"/>
  <c r="AM35" i="12"/>
  <c r="AR35" i="12"/>
  <c r="AW35" i="12"/>
  <c r="G35" i="12" s="1"/>
  <c r="AX35" i="12"/>
  <c r="AY35" i="12"/>
  <c r="AZ35" i="12"/>
  <c r="BA35" i="12"/>
  <c r="BB35" i="12"/>
  <c r="BC35" i="12"/>
  <c r="M35" i="12" s="1"/>
  <c r="BD35" i="12"/>
  <c r="N35" i="12" s="1"/>
  <c r="BE35" i="12"/>
  <c r="O35" i="12" s="1"/>
  <c r="BF35" i="12"/>
  <c r="P35" i="12" s="1"/>
  <c r="BG35" i="12"/>
  <c r="BH35" i="12"/>
  <c r="BI35" i="12"/>
  <c r="BJ35" i="12"/>
  <c r="BK35" i="12"/>
  <c r="U35" i="12" s="1"/>
  <c r="BL35" i="12"/>
  <c r="V35" i="12" s="1"/>
  <c r="BM35" i="12"/>
  <c r="W35" i="12" s="1"/>
  <c r="BN35" i="12"/>
  <c r="BO35" i="12"/>
  <c r="Y35" i="12" s="1"/>
  <c r="BP35" i="12"/>
  <c r="BQ35" i="12"/>
  <c r="BR35" i="12"/>
  <c r="BS35" i="12"/>
  <c r="AC35" i="12" s="1"/>
  <c r="BT35" i="12"/>
  <c r="AD35" i="12" s="1"/>
  <c r="BU35" i="12"/>
  <c r="AE35" i="12" s="1"/>
  <c r="BV35" i="12"/>
  <c r="BW35" i="12"/>
  <c r="AG35" i="12" s="1"/>
  <c r="BX35" i="12"/>
  <c r="AH35" i="12" s="1"/>
  <c r="BY35" i="12"/>
  <c r="BZ35" i="12"/>
  <c r="CA35" i="12"/>
  <c r="AK35" i="12" s="1"/>
  <c r="CB35" i="12"/>
  <c r="CC35" i="12"/>
  <c r="CD35" i="12"/>
  <c r="AN35" i="12" s="1"/>
  <c r="CE35" i="12"/>
  <c r="AO35" i="12" s="1"/>
  <c r="CF35" i="12"/>
  <c r="AP35" i="12" s="1"/>
  <c r="CG35" i="12"/>
  <c r="AQ35" i="12" s="1"/>
  <c r="CH35" i="12"/>
  <c r="CI35" i="12"/>
  <c r="AS35" i="12" s="1"/>
  <c r="CJ35" i="12"/>
  <c r="AT35" i="12" s="1"/>
  <c r="CK35" i="12"/>
  <c r="AU35" i="12" s="1"/>
  <c r="J36" i="12"/>
  <c r="L36" i="12"/>
  <c r="M36" i="12"/>
  <c r="N36" i="12"/>
  <c r="O36" i="12"/>
  <c r="R36" i="12"/>
  <c r="U36" i="12"/>
  <c r="V36" i="12"/>
  <c r="X36" i="12"/>
  <c r="Z36" i="12"/>
  <c r="AD36" i="12"/>
  <c r="AE36" i="12"/>
  <c r="AH36" i="12"/>
  <c r="AN36" i="12"/>
  <c r="AO36" i="12"/>
  <c r="AP36" i="12"/>
  <c r="AT36" i="12"/>
  <c r="AW36" i="12"/>
  <c r="G36" i="12" s="1"/>
  <c r="AX36" i="12"/>
  <c r="H36" i="12" s="1"/>
  <c r="AY36" i="12"/>
  <c r="I36" i="12" s="1"/>
  <c r="AZ36" i="12"/>
  <c r="BA36" i="12"/>
  <c r="K36" i="12" s="1"/>
  <c r="BB36" i="12"/>
  <c r="BC36" i="12"/>
  <c r="BD36" i="12"/>
  <c r="BE36" i="12"/>
  <c r="BF36" i="12"/>
  <c r="P36" i="12" s="1"/>
  <c r="BG36" i="12"/>
  <c r="Q36" i="12" s="1"/>
  <c r="BH36" i="12"/>
  <c r="BI36" i="12"/>
  <c r="S36" i="12" s="1"/>
  <c r="BJ36" i="12"/>
  <c r="T36" i="12" s="1"/>
  <c r="BK36" i="12"/>
  <c r="BL36" i="12"/>
  <c r="BM36" i="12"/>
  <c r="W36" i="12" s="1"/>
  <c r="BN36" i="12"/>
  <c r="BO36" i="12"/>
  <c r="Y36" i="12" s="1"/>
  <c r="BP36" i="12"/>
  <c r="BQ36" i="12"/>
  <c r="AA36" i="12" s="1"/>
  <c r="BR36" i="12"/>
  <c r="AB36" i="12" s="1"/>
  <c r="BS36" i="12"/>
  <c r="AC36" i="12" s="1"/>
  <c r="BT36" i="12"/>
  <c r="BU36" i="12"/>
  <c r="BV36" i="12"/>
  <c r="AF36" i="12" s="1"/>
  <c r="BW36" i="12"/>
  <c r="BX36" i="12"/>
  <c r="BY36" i="12"/>
  <c r="AI36" i="12" s="1"/>
  <c r="BZ36" i="12"/>
  <c r="AJ36" i="12" s="1"/>
  <c r="CA36" i="12"/>
  <c r="AK36" i="12" s="1"/>
  <c r="CB36" i="12"/>
  <c r="AL36" i="12" s="1"/>
  <c r="CC36" i="12"/>
  <c r="AM36" i="12" s="1"/>
  <c r="CD36" i="12"/>
  <c r="CE36" i="12"/>
  <c r="CF36" i="12"/>
  <c r="CG36" i="12"/>
  <c r="AQ36" i="12" s="1"/>
  <c r="CH36" i="12"/>
  <c r="AR36" i="12" s="1"/>
  <c r="CI36" i="12"/>
  <c r="AS36" i="12" s="1"/>
  <c r="CJ36" i="12"/>
  <c r="CK36" i="12"/>
  <c r="AU36" i="12" s="1"/>
  <c r="G37" i="12"/>
  <c r="H37" i="12"/>
  <c r="O37" i="12"/>
  <c r="P37" i="12"/>
  <c r="R37" i="12"/>
  <c r="V37" i="12"/>
  <c r="X37" i="12"/>
  <c r="Z37" i="12"/>
  <c r="AB37" i="12"/>
  <c r="AD37" i="12"/>
  <c r="AH37" i="12"/>
  <c r="AJ37" i="12"/>
  <c r="AQ37" i="12"/>
  <c r="AT37" i="12"/>
  <c r="AW37" i="12"/>
  <c r="AX37" i="12"/>
  <c r="AY37" i="12"/>
  <c r="I37" i="12" s="1"/>
  <c r="AZ37" i="12"/>
  <c r="J37" i="12" s="1"/>
  <c r="BA37" i="12"/>
  <c r="K37" i="12" s="1"/>
  <c r="BB37" i="12"/>
  <c r="L37" i="12" s="1"/>
  <c r="BC37" i="12"/>
  <c r="BD37" i="12"/>
  <c r="N37" i="12" s="1"/>
  <c r="BE37" i="12"/>
  <c r="BF37" i="12"/>
  <c r="BG37" i="12"/>
  <c r="Q37" i="12" s="1"/>
  <c r="BH37" i="12"/>
  <c r="BI37" i="12"/>
  <c r="S37" i="12" s="1"/>
  <c r="BJ37" i="12"/>
  <c r="T37" i="12" s="1"/>
  <c r="BK37" i="12"/>
  <c r="U37" i="12" s="1"/>
  <c r="BL37" i="12"/>
  <c r="BM37" i="12"/>
  <c r="W37" i="12" s="1"/>
  <c r="BN37" i="12"/>
  <c r="BO37" i="12"/>
  <c r="Y37" i="12" s="1"/>
  <c r="BP37" i="12"/>
  <c r="BQ37" i="12"/>
  <c r="AA37" i="12" s="1"/>
  <c r="BR37" i="12"/>
  <c r="BS37" i="12"/>
  <c r="AC37" i="12" s="1"/>
  <c r="BT37" i="12"/>
  <c r="BU37" i="12"/>
  <c r="AE37" i="12" s="1"/>
  <c r="BV37" i="12"/>
  <c r="AF37" i="12" s="1"/>
  <c r="BW37" i="12"/>
  <c r="AG37" i="12" s="1"/>
  <c r="BX37" i="12"/>
  <c r="BY37" i="12"/>
  <c r="AI37" i="12" s="1"/>
  <c r="BZ37" i="12"/>
  <c r="CA37" i="12"/>
  <c r="AK37" i="12" s="1"/>
  <c r="CB37" i="12"/>
  <c r="AL37" i="12" s="1"/>
  <c r="CC37" i="12"/>
  <c r="AM37" i="12" s="1"/>
  <c r="CD37" i="12"/>
  <c r="AN37" i="12" s="1"/>
  <c r="CE37" i="12"/>
  <c r="AO37" i="12" s="1"/>
  <c r="CF37" i="12"/>
  <c r="AP37" i="12" s="1"/>
  <c r="CG37" i="12"/>
  <c r="CH37" i="12"/>
  <c r="AR37" i="12" s="1"/>
  <c r="CI37" i="12"/>
  <c r="AS37" i="12" s="1"/>
  <c r="CJ37" i="12"/>
  <c r="CK37" i="12"/>
  <c r="AU37" i="12" s="1"/>
  <c r="G38" i="12"/>
  <c r="K38" i="12"/>
  <c r="L38" i="12"/>
  <c r="N38" i="12"/>
  <c r="O38" i="12"/>
  <c r="Q38" i="12"/>
  <c r="R38" i="12"/>
  <c r="T38" i="12"/>
  <c r="V38" i="12"/>
  <c r="W38" i="12"/>
  <c r="Y38" i="12"/>
  <c r="Z38" i="12"/>
  <c r="AB38" i="12"/>
  <c r="AD38" i="12"/>
  <c r="AE38" i="12"/>
  <c r="AG38" i="12"/>
  <c r="AJ38" i="12"/>
  <c r="AL38" i="12"/>
  <c r="AM38" i="12"/>
  <c r="AR38" i="12"/>
  <c r="AT38" i="12"/>
  <c r="AU38" i="12"/>
  <c r="AW38" i="12"/>
  <c r="AX38" i="12"/>
  <c r="H38" i="12" s="1"/>
  <c r="AY38" i="12"/>
  <c r="I38" i="12" s="1"/>
  <c r="AZ38" i="12"/>
  <c r="J38" i="12" s="1"/>
  <c r="BA38" i="12"/>
  <c r="BB38" i="12"/>
  <c r="BC38" i="12"/>
  <c r="M38" i="12" s="1"/>
  <c r="BD38" i="12"/>
  <c r="BE38" i="12"/>
  <c r="BF38" i="12"/>
  <c r="P38" i="12" s="1"/>
  <c r="BG38" i="12"/>
  <c r="BH38" i="12"/>
  <c r="BI38" i="12"/>
  <c r="S38" i="12" s="1"/>
  <c r="BJ38" i="12"/>
  <c r="BK38" i="12"/>
  <c r="U38" i="12" s="1"/>
  <c r="BL38" i="12"/>
  <c r="BM38" i="12"/>
  <c r="BN38" i="12"/>
  <c r="X38" i="12" s="1"/>
  <c r="BO38" i="12"/>
  <c r="BP38" i="12"/>
  <c r="BQ38" i="12"/>
  <c r="AA38" i="12" s="1"/>
  <c r="BR38" i="12"/>
  <c r="BS38" i="12"/>
  <c r="AC38" i="12" s="1"/>
  <c r="BT38" i="12"/>
  <c r="BU38" i="12"/>
  <c r="BV38" i="12"/>
  <c r="AF38" i="12" s="1"/>
  <c r="BW38" i="12"/>
  <c r="BX38" i="12"/>
  <c r="AH38" i="12" s="1"/>
  <c r="BY38" i="12"/>
  <c r="AI38" i="12" s="1"/>
  <c r="BZ38" i="12"/>
  <c r="CA38" i="12"/>
  <c r="AK38" i="12" s="1"/>
  <c r="CB38" i="12"/>
  <c r="CC38" i="12"/>
  <c r="CD38" i="12"/>
  <c r="AN38" i="12" s="1"/>
  <c r="CE38" i="12"/>
  <c r="AO38" i="12" s="1"/>
  <c r="CF38" i="12"/>
  <c r="AP38" i="12" s="1"/>
  <c r="CG38" i="12"/>
  <c r="AQ38" i="12" s="1"/>
  <c r="CH38" i="12"/>
  <c r="CI38" i="12"/>
  <c r="AS38" i="12" s="1"/>
  <c r="CJ38" i="12"/>
  <c r="CK38" i="12"/>
  <c r="I39" i="12"/>
  <c r="J39" i="12"/>
  <c r="L39" i="12"/>
  <c r="M39" i="12"/>
  <c r="Q39" i="12"/>
  <c r="R39" i="12"/>
  <c r="T39" i="12"/>
  <c r="U39" i="12"/>
  <c r="Y39" i="12"/>
  <c r="Z39" i="12"/>
  <c r="AB39" i="12"/>
  <c r="AC39" i="12"/>
  <c r="AH39" i="12"/>
  <c r="AJ39" i="12"/>
  <c r="AK39" i="12"/>
  <c r="AO39" i="12"/>
  <c r="AP39" i="12"/>
  <c r="AR39" i="12"/>
  <c r="AS39" i="12"/>
  <c r="AW39" i="12"/>
  <c r="G39" i="12" s="1"/>
  <c r="AX39" i="12"/>
  <c r="H39" i="12" s="1"/>
  <c r="AY39" i="12"/>
  <c r="AZ39" i="12"/>
  <c r="BA39" i="12"/>
  <c r="K39" i="12" s="1"/>
  <c r="BB39" i="12"/>
  <c r="BC39" i="12"/>
  <c r="BD39" i="12"/>
  <c r="N39" i="12" s="1"/>
  <c r="BE39" i="12"/>
  <c r="O39" i="12" s="1"/>
  <c r="BF39" i="12"/>
  <c r="P39" i="12" s="1"/>
  <c r="BG39" i="12"/>
  <c r="BH39" i="12"/>
  <c r="BI39" i="12"/>
  <c r="S39" i="12" s="1"/>
  <c r="BJ39" i="12"/>
  <c r="BK39" i="12"/>
  <c r="BL39" i="12"/>
  <c r="V39" i="12" s="1"/>
  <c r="BM39" i="12"/>
  <c r="W39" i="12" s="1"/>
  <c r="BN39" i="12"/>
  <c r="X39" i="12" s="1"/>
  <c r="BO39" i="12"/>
  <c r="BP39" i="12"/>
  <c r="BQ39" i="12"/>
  <c r="AA39" i="12" s="1"/>
  <c r="BR39" i="12"/>
  <c r="BS39" i="12"/>
  <c r="BT39" i="12"/>
  <c r="AD39" i="12" s="1"/>
  <c r="BU39" i="12"/>
  <c r="AE39" i="12" s="1"/>
  <c r="BV39" i="12"/>
  <c r="AF39" i="12" s="1"/>
  <c r="BW39" i="12"/>
  <c r="AG39" i="12" s="1"/>
  <c r="BX39" i="12"/>
  <c r="BY39" i="12"/>
  <c r="AI39" i="12" s="1"/>
  <c r="BZ39" i="12"/>
  <c r="CA39" i="12"/>
  <c r="CB39" i="12"/>
  <c r="AL39" i="12" s="1"/>
  <c r="CC39" i="12"/>
  <c r="AM39" i="12" s="1"/>
  <c r="CD39" i="12"/>
  <c r="AN39" i="12" s="1"/>
  <c r="CE39" i="12"/>
  <c r="CF39" i="12"/>
  <c r="CG39" i="12"/>
  <c r="AQ39" i="12" s="1"/>
  <c r="CH39" i="12"/>
  <c r="CI39" i="12"/>
  <c r="CJ39" i="12"/>
  <c r="AT39" i="12" s="1"/>
  <c r="CK39" i="12"/>
  <c r="AU39" i="12" s="1"/>
  <c r="G40" i="12"/>
  <c r="H40" i="12"/>
  <c r="J40" i="12"/>
  <c r="K40" i="12"/>
  <c r="P40" i="12"/>
  <c r="R40" i="12"/>
  <c r="S40" i="12"/>
  <c r="V40" i="12"/>
  <c r="X40" i="12"/>
  <c r="Z40" i="12"/>
  <c r="AA40" i="12"/>
  <c r="AC40" i="12"/>
  <c r="AF40" i="12"/>
  <c r="AH40" i="12"/>
  <c r="AI40" i="12"/>
  <c r="AK40" i="12"/>
  <c r="AM40" i="12"/>
  <c r="AN40" i="12"/>
  <c r="AP40" i="12"/>
  <c r="AQ40" i="12"/>
  <c r="AW40" i="12"/>
  <c r="AX40" i="12"/>
  <c r="AY40" i="12"/>
  <c r="I40" i="12" s="1"/>
  <c r="AZ40" i="12"/>
  <c r="BA40" i="12"/>
  <c r="BB40" i="12"/>
  <c r="L40" i="12" s="1"/>
  <c r="BC40" i="12"/>
  <c r="M40" i="12" s="1"/>
  <c r="BD40" i="12"/>
  <c r="N40" i="12" s="1"/>
  <c r="BE40" i="12"/>
  <c r="O40" i="12" s="1"/>
  <c r="BF40" i="12"/>
  <c r="BG40" i="12"/>
  <c r="BH40" i="12"/>
  <c r="BI40" i="12"/>
  <c r="BJ40" i="12"/>
  <c r="T40" i="12" s="1"/>
  <c r="BK40" i="12"/>
  <c r="U40" i="12" s="1"/>
  <c r="BL40" i="12"/>
  <c r="BM40" i="12"/>
  <c r="W40" i="12" s="1"/>
  <c r="BN40" i="12"/>
  <c r="BO40" i="12"/>
  <c r="Y40" i="12" s="1"/>
  <c r="BP40" i="12"/>
  <c r="BQ40" i="12"/>
  <c r="BR40" i="12"/>
  <c r="AB40" i="12" s="1"/>
  <c r="BS40" i="12"/>
  <c r="BT40" i="12"/>
  <c r="AD40" i="12" s="1"/>
  <c r="BU40" i="12"/>
  <c r="AE40" i="12" s="1"/>
  <c r="BV40" i="12"/>
  <c r="BW40" i="12"/>
  <c r="AG40" i="12" s="1"/>
  <c r="BX40" i="12"/>
  <c r="BY40" i="12"/>
  <c r="BZ40" i="12"/>
  <c r="AJ40" i="12" s="1"/>
  <c r="CA40" i="12"/>
  <c r="CB40" i="12"/>
  <c r="AL40" i="12" s="1"/>
  <c r="CC40" i="12"/>
  <c r="CD40" i="12"/>
  <c r="CE40" i="12"/>
  <c r="AO40" i="12" s="1"/>
  <c r="CF40" i="12"/>
  <c r="CG40" i="12"/>
  <c r="CH40" i="12"/>
  <c r="AR40" i="12" s="1"/>
  <c r="CI40" i="12"/>
  <c r="AS40" i="12" s="1"/>
  <c r="CJ40" i="12"/>
  <c r="AT40" i="12" s="1"/>
  <c r="CK40" i="12"/>
  <c r="AU40" i="12" s="1"/>
  <c r="H41" i="12"/>
  <c r="I41" i="12"/>
  <c r="L41" i="12"/>
  <c r="N41" i="12"/>
  <c r="P41" i="12"/>
  <c r="Q41" i="12"/>
  <c r="S41" i="12"/>
  <c r="U41" i="12"/>
  <c r="V41" i="12"/>
  <c r="X41" i="12"/>
  <c r="Y41" i="12"/>
  <c r="AA41" i="12"/>
  <c r="AC41" i="12"/>
  <c r="AD41" i="12"/>
  <c r="AF41" i="12"/>
  <c r="AG41" i="12"/>
  <c r="AK41" i="12"/>
  <c r="AL41" i="12"/>
  <c r="AN41" i="12"/>
  <c r="AO41" i="12"/>
  <c r="AR41" i="12"/>
  <c r="AT41" i="12"/>
  <c r="AW41" i="12"/>
  <c r="G41" i="12" s="1"/>
  <c r="AX41" i="12"/>
  <c r="AY41" i="12"/>
  <c r="AZ41" i="12"/>
  <c r="J41" i="12" s="1"/>
  <c r="BA41" i="12"/>
  <c r="K41" i="12" s="1"/>
  <c r="BB41" i="12"/>
  <c r="BC41" i="12"/>
  <c r="M41" i="12" s="1"/>
  <c r="BD41" i="12"/>
  <c r="BE41" i="12"/>
  <c r="O41" i="12" s="1"/>
  <c r="BF41" i="12"/>
  <c r="BG41" i="12"/>
  <c r="BH41" i="12"/>
  <c r="R41" i="12" s="1"/>
  <c r="BI41" i="12"/>
  <c r="BJ41" i="12"/>
  <c r="T41" i="12" s="1"/>
  <c r="BK41" i="12"/>
  <c r="BL41" i="12"/>
  <c r="BM41" i="12"/>
  <c r="W41" i="12" s="1"/>
  <c r="BN41" i="12"/>
  <c r="BO41" i="12"/>
  <c r="BP41" i="12"/>
  <c r="Z41" i="12" s="1"/>
  <c r="BQ41" i="12"/>
  <c r="BR41" i="12"/>
  <c r="AB41" i="12" s="1"/>
  <c r="BS41" i="12"/>
  <c r="BT41" i="12"/>
  <c r="BU41" i="12"/>
  <c r="AE41" i="12" s="1"/>
  <c r="BV41" i="12"/>
  <c r="BW41" i="12"/>
  <c r="BX41" i="12"/>
  <c r="AH41" i="12" s="1"/>
  <c r="BY41" i="12"/>
  <c r="AI41" i="12" s="1"/>
  <c r="BZ41" i="12"/>
  <c r="AJ41" i="12" s="1"/>
  <c r="CA41" i="12"/>
  <c r="CB41" i="12"/>
  <c r="CC41" i="12"/>
  <c r="AM41" i="12" s="1"/>
  <c r="CD41" i="12"/>
  <c r="CE41" i="12"/>
  <c r="CF41" i="12"/>
  <c r="AP41" i="12" s="1"/>
  <c r="CG41" i="12"/>
  <c r="AQ41" i="12" s="1"/>
  <c r="CH41" i="12"/>
  <c r="CI41" i="12"/>
  <c r="AS41" i="12" s="1"/>
  <c r="CJ41" i="12"/>
  <c r="CK41" i="12"/>
  <c r="AU41" i="12" s="1"/>
  <c r="G42" i="12"/>
  <c r="L42" i="12"/>
  <c r="N42" i="12"/>
  <c r="O42" i="12"/>
  <c r="R42" i="12"/>
  <c r="S42" i="12"/>
  <c r="T42" i="12"/>
  <c r="V42" i="12"/>
  <c r="W42" i="12"/>
  <c r="Z42" i="12"/>
  <c r="AA42" i="12"/>
  <c r="AB42" i="12"/>
  <c r="AD42" i="12"/>
  <c r="AE42" i="12"/>
  <c r="AH42" i="12"/>
  <c r="AJ42" i="12"/>
  <c r="AL42" i="12"/>
  <c r="AM42" i="12"/>
  <c r="AR42" i="12"/>
  <c r="AT42" i="12"/>
  <c r="AU42" i="12"/>
  <c r="AW42" i="12"/>
  <c r="AX42" i="12"/>
  <c r="H42" i="12" s="1"/>
  <c r="AY42" i="12"/>
  <c r="I42" i="12" s="1"/>
  <c r="AZ42" i="12"/>
  <c r="J42" i="12" s="1"/>
  <c r="BA42" i="12"/>
  <c r="K42" i="12" s="1"/>
  <c r="BB42" i="12"/>
  <c r="BC42" i="12"/>
  <c r="M42" i="12" s="1"/>
  <c r="BD42" i="12"/>
  <c r="BE42" i="12"/>
  <c r="BF42" i="12"/>
  <c r="P42" i="12" s="1"/>
  <c r="BG42" i="12"/>
  <c r="Q42" i="12" s="1"/>
  <c r="BH42" i="12"/>
  <c r="BI42" i="12"/>
  <c r="BJ42" i="12"/>
  <c r="BK42" i="12"/>
  <c r="U42" i="12" s="1"/>
  <c r="BL42" i="12"/>
  <c r="BM42" i="12"/>
  <c r="BN42" i="12"/>
  <c r="X42" i="12" s="1"/>
  <c r="BO42" i="12"/>
  <c r="Y42" i="12" s="1"/>
  <c r="BP42" i="12"/>
  <c r="BQ42" i="12"/>
  <c r="BR42" i="12"/>
  <c r="BS42" i="12"/>
  <c r="AC42" i="12" s="1"/>
  <c r="BT42" i="12"/>
  <c r="BU42" i="12"/>
  <c r="BV42" i="12"/>
  <c r="AF42" i="12" s="1"/>
  <c r="BW42" i="12"/>
  <c r="AG42" i="12" s="1"/>
  <c r="BX42" i="12"/>
  <c r="BY42" i="12"/>
  <c r="AI42" i="12" s="1"/>
  <c r="BZ42" i="12"/>
  <c r="CA42" i="12"/>
  <c r="AK42" i="12" s="1"/>
  <c r="CB42" i="12"/>
  <c r="CC42" i="12"/>
  <c r="CD42" i="12"/>
  <c r="AN42" i="12" s="1"/>
  <c r="CE42" i="12"/>
  <c r="AO42" i="12" s="1"/>
  <c r="CF42" i="12"/>
  <c r="AP42" i="12" s="1"/>
  <c r="CG42" i="12"/>
  <c r="AQ42" i="12" s="1"/>
  <c r="CH42" i="12"/>
  <c r="CI42" i="12"/>
  <c r="AS42" i="12" s="1"/>
  <c r="CJ42" i="12"/>
  <c r="CK42" i="12"/>
  <c r="G43" i="12"/>
  <c r="H43" i="12"/>
  <c r="J43" i="12"/>
  <c r="L43" i="12"/>
  <c r="M43" i="12"/>
  <c r="Q43" i="12"/>
  <c r="R43" i="12"/>
  <c r="T43" i="12"/>
  <c r="U43" i="12"/>
  <c r="W43" i="12"/>
  <c r="Z43" i="12"/>
  <c r="AB43" i="12"/>
  <c r="AC43" i="12"/>
  <c r="AG43" i="12"/>
  <c r="AH43" i="12"/>
  <c r="AJ43" i="12"/>
  <c r="AK43" i="12"/>
  <c r="AM43" i="12"/>
  <c r="AP43" i="12"/>
  <c r="AS43" i="12"/>
  <c r="AW43" i="12"/>
  <c r="AX43" i="12"/>
  <c r="AY43" i="12"/>
  <c r="I43" i="12" s="1"/>
  <c r="AZ43" i="12"/>
  <c r="BA43" i="12"/>
  <c r="K43" i="12" s="1"/>
  <c r="BB43" i="12"/>
  <c r="BC43" i="12"/>
  <c r="BD43" i="12"/>
  <c r="N43" i="12" s="1"/>
  <c r="BE43" i="12"/>
  <c r="O43" i="12" s="1"/>
  <c r="BF43" i="12"/>
  <c r="P43" i="12" s="1"/>
  <c r="BG43" i="12"/>
  <c r="BH43" i="12"/>
  <c r="BI43" i="12"/>
  <c r="S43" i="12" s="1"/>
  <c r="BJ43" i="12"/>
  <c r="BK43" i="12"/>
  <c r="BL43" i="12"/>
  <c r="V43" i="12" s="1"/>
  <c r="BM43" i="12"/>
  <c r="BN43" i="12"/>
  <c r="X43" i="12" s="1"/>
  <c r="BO43" i="12"/>
  <c r="Y43" i="12" s="1"/>
  <c r="BP43" i="12"/>
  <c r="BQ43" i="12"/>
  <c r="AA43" i="12" s="1"/>
  <c r="BR43" i="12"/>
  <c r="BS43" i="12"/>
  <c r="BT43" i="12"/>
  <c r="AD43" i="12" s="1"/>
  <c r="BU43" i="12"/>
  <c r="AE43" i="12" s="1"/>
  <c r="BV43" i="12"/>
  <c r="AF43" i="12" s="1"/>
  <c r="BW43" i="12"/>
  <c r="BX43" i="12"/>
  <c r="BY43" i="12"/>
  <c r="AI43" i="12" s="1"/>
  <c r="BZ43" i="12"/>
  <c r="CA43" i="12"/>
  <c r="CB43" i="12"/>
  <c r="AL43" i="12" s="1"/>
  <c r="CC43" i="12"/>
  <c r="CD43" i="12"/>
  <c r="AN43" i="12" s="1"/>
  <c r="CE43" i="12"/>
  <c r="AO43" i="12" s="1"/>
  <c r="CF43" i="12"/>
  <c r="CG43" i="12"/>
  <c r="AQ43" i="12" s="1"/>
  <c r="CH43" i="12"/>
  <c r="CI43" i="12"/>
  <c r="CJ43" i="12"/>
  <c r="AT43" i="12" s="1"/>
  <c r="CK43" i="12"/>
  <c r="AU43" i="12" s="1"/>
  <c r="G44" i="12"/>
  <c r="H44" i="12"/>
  <c r="K44" i="12"/>
  <c r="P44" i="12"/>
  <c r="S44" i="12"/>
  <c r="U44" i="12"/>
  <c r="W44" i="12"/>
  <c r="X44" i="12"/>
  <c r="AA44" i="12"/>
  <c r="AF44" i="12"/>
  <c r="AI44" i="12"/>
  <c r="AK44" i="12"/>
  <c r="AN44" i="12"/>
  <c r="AQ44" i="12"/>
  <c r="AU44" i="12"/>
  <c r="AW44" i="12"/>
  <c r="AX44" i="12"/>
  <c r="AY44" i="12"/>
  <c r="I44" i="12" s="1"/>
  <c r="AZ44" i="12"/>
  <c r="J44" i="12" s="1"/>
  <c r="BA44" i="12"/>
  <c r="BB44" i="12"/>
  <c r="L44" i="12" s="1"/>
  <c r="BC44" i="12"/>
  <c r="M44" i="12" s="1"/>
  <c r="BD44" i="12"/>
  <c r="N44" i="12" s="1"/>
  <c r="BE44" i="12"/>
  <c r="O44" i="12" s="1"/>
  <c r="BF44" i="12"/>
  <c r="BG44" i="12"/>
  <c r="Q44" i="12" s="1"/>
  <c r="BH44" i="12"/>
  <c r="R44" i="12" s="1"/>
  <c r="BI44" i="12"/>
  <c r="BJ44" i="12"/>
  <c r="T44" i="12" s="1"/>
  <c r="BK44" i="12"/>
  <c r="BL44" i="12"/>
  <c r="V44" i="12" s="1"/>
  <c r="BM44" i="12"/>
  <c r="BN44" i="12"/>
  <c r="BO44" i="12"/>
  <c r="Y44" i="12" s="1"/>
  <c r="BP44" i="12"/>
  <c r="Z44" i="12" s="1"/>
  <c r="BQ44" i="12"/>
  <c r="BR44" i="12"/>
  <c r="AB44" i="12" s="1"/>
  <c r="BS44" i="12"/>
  <c r="AC44" i="12" s="1"/>
  <c r="BT44" i="12"/>
  <c r="AD44" i="12" s="1"/>
  <c r="BU44" i="12"/>
  <c r="AE44" i="12" s="1"/>
  <c r="BV44" i="12"/>
  <c r="BW44" i="12"/>
  <c r="AG44" i="12" s="1"/>
  <c r="BX44" i="12"/>
  <c r="AH44" i="12" s="1"/>
  <c r="BY44" i="12"/>
  <c r="BZ44" i="12"/>
  <c r="AJ44" i="12" s="1"/>
  <c r="CA44" i="12"/>
  <c r="CB44" i="12"/>
  <c r="AL44" i="12" s="1"/>
  <c r="CC44" i="12"/>
  <c r="AM44" i="12" s="1"/>
  <c r="CD44" i="12"/>
  <c r="CE44" i="12"/>
  <c r="AO44" i="12" s="1"/>
  <c r="CF44" i="12"/>
  <c r="AP44" i="12" s="1"/>
  <c r="CG44" i="12"/>
  <c r="CH44" i="12"/>
  <c r="AR44" i="12" s="1"/>
  <c r="CI44" i="12"/>
  <c r="AS44" i="12" s="1"/>
  <c r="CJ44" i="12"/>
  <c r="AT44" i="12" s="1"/>
  <c r="CK44" i="12"/>
  <c r="I45" i="12"/>
  <c r="L45" i="12"/>
  <c r="N45" i="12"/>
  <c r="Q45" i="12"/>
  <c r="T45" i="12"/>
  <c r="V45" i="12"/>
  <c r="Y45" i="12"/>
  <c r="AD45" i="12"/>
  <c r="AG45" i="12"/>
  <c r="AK45" i="12"/>
  <c r="AL45" i="12"/>
  <c r="AO45" i="12"/>
  <c r="AQ45" i="12"/>
  <c r="AT45" i="12"/>
  <c r="AW45" i="12"/>
  <c r="G45" i="12" s="1"/>
  <c r="AX45" i="12"/>
  <c r="H45" i="12" s="1"/>
  <c r="AY45" i="12"/>
  <c r="AZ45" i="12"/>
  <c r="J45" i="12" s="1"/>
  <c r="BA45" i="12"/>
  <c r="K45" i="12" s="1"/>
  <c r="BB45" i="12"/>
  <c r="BC45" i="12"/>
  <c r="M45" i="12" s="1"/>
  <c r="BD45" i="12"/>
  <c r="BE45" i="12"/>
  <c r="O45" i="12" s="1"/>
  <c r="BF45" i="12"/>
  <c r="P45" i="12" s="1"/>
  <c r="BG45" i="12"/>
  <c r="BH45" i="12"/>
  <c r="R45" i="12" s="1"/>
  <c r="BI45" i="12"/>
  <c r="S45" i="12" s="1"/>
  <c r="BJ45" i="12"/>
  <c r="BK45" i="12"/>
  <c r="U45" i="12" s="1"/>
  <c r="BL45" i="12"/>
  <c r="BM45" i="12"/>
  <c r="W45" i="12" s="1"/>
  <c r="BN45" i="12"/>
  <c r="BO45" i="12"/>
  <c r="BP45" i="12"/>
  <c r="Z45" i="12" s="1"/>
  <c r="BQ45" i="12"/>
  <c r="AA45" i="12" s="1"/>
  <c r="BR45" i="12"/>
  <c r="AB45" i="12" s="1"/>
  <c r="BS45" i="12"/>
  <c r="AC45" i="12" s="1"/>
  <c r="BT45" i="12"/>
  <c r="BU45" i="12"/>
  <c r="AE45" i="12" s="1"/>
  <c r="BV45" i="12"/>
  <c r="AF45" i="12" s="1"/>
  <c r="BW45" i="12"/>
  <c r="BX45" i="12"/>
  <c r="AH45" i="12" s="1"/>
  <c r="BY45" i="12"/>
  <c r="AI45" i="12" s="1"/>
  <c r="BZ45" i="12"/>
  <c r="AJ45" i="12" s="1"/>
  <c r="CA45" i="12"/>
  <c r="CB45" i="12"/>
  <c r="CC45" i="12"/>
  <c r="AM45" i="12" s="1"/>
  <c r="CD45" i="12"/>
  <c r="AN45" i="12" s="1"/>
  <c r="CE45" i="12"/>
  <c r="CF45" i="12"/>
  <c r="AP45" i="12" s="1"/>
  <c r="CG45" i="12"/>
  <c r="CH45" i="12"/>
  <c r="AR45" i="12" s="1"/>
  <c r="CI45" i="12"/>
  <c r="AS45" i="12" s="1"/>
  <c r="CJ45" i="12"/>
  <c r="CK45" i="12"/>
  <c r="AU45" i="12" s="1"/>
  <c r="G46" i="12"/>
  <c r="K46" i="12"/>
  <c r="L46" i="12"/>
  <c r="O46" i="12"/>
  <c r="S46" i="12"/>
  <c r="T46" i="12"/>
  <c r="W46" i="12"/>
  <c r="Y46" i="12"/>
  <c r="Z46" i="12"/>
  <c r="AA46" i="12"/>
  <c r="AB46" i="12"/>
  <c r="AE46" i="12"/>
  <c r="AI46" i="12"/>
  <c r="AJ46" i="12"/>
  <c r="AM46" i="12"/>
  <c r="AO46" i="12"/>
  <c r="AQ46" i="12"/>
  <c r="AR46" i="12"/>
  <c r="AU46" i="12"/>
  <c r="AW46" i="12"/>
  <c r="AX46" i="12"/>
  <c r="H46" i="12" s="1"/>
  <c r="AY46" i="12"/>
  <c r="I46" i="12" s="1"/>
  <c r="AZ46" i="12"/>
  <c r="J46" i="12" s="1"/>
  <c r="BA46" i="12"/>
  <c r="BB46" i="12"/>
  <c r="BC46" i="12"/>
  <c r="M46" i="12" s="1"/>
  <c r="BD46" i="12"/>
  <c r="N46" i="12" s="1"/>
  <c r="BE46" i="12"/>
  <c r="BF46" i="12"/>
  <c r="P46" i="12" s="1"/>
  <c r="BG46" i="12"/>
  <c r="Q46" i="12" s="1"/>
  <c r="BH46" i="12"/>
  <c r="R46" i="12" s="1"/>
  <c r="BI46" i="12"/>
  <c r="BJ46" i="12"/>
  <c r="BK46" i="12"/>
  <c r="U46" i="12" s="1"/>
  <c r="BL46" i="12"/>
  <c r="V46" i="12" s="1"/>
  <c r="BM46" i="12"/>
  <c r="BN46" i="12"/>
  <c r="X46" i="12" s="1"/>
  <c r="BO46" i="12"/>
  <c r="BP46" i="12"/>
  <c r="BQ46" i="12"/>
  <c r="BR46" i="12"/>
  <c r="BS46" i="12"/>
  <c r="AC46" i="12" s="1"/>
  <c r="BT46" i="12"/>
  <c r="AD46" i="12" s="1"/>
  <c r="BU46" i="12"/>
  <c r="BV46" i="12"/>
  <c r="AF46" i="12" s="1"/>
  <c r="BW46" i="12"/>
  <c r="AG46" i="12" s="1"/>
  <c r="BX46" i="12"/>
  <c r="AH46" i="12" s="1"/>
  <c r="BY46" i="12"/>
  <c r="BZ46" i="12"/>
  <c r="CA46" i="12"/>
  <c r="AK46" i="12" s="1"/>
  <c r="CB46" i="12"/>
  <c r="AL46" i="12" s="1"/>
  <c r="CC46" i="12"/>
  <c r="CD46" i="12"/>
  <c r="AN46" i="12" s="1"/>
  <c r="CE46" i="12"/>
  <c r="CF46" i="12"/>
  <c r="AP46" i="12" s="1"/>
  <c r="CG46" i="12"/>
  <c r="CH46" i="12"/>
  <c r="CI46" i="12"/>
  <c r="AS46" i="12" s="1"/>
  <c r="CJ46" i="12"/>
  <c r="AT46" i="12" s="1"/>
  <c r="CK46" i="12"/>
  <c r="H47" i="12"/>
  <c r="I47" i="12"/>
  <c r="J47" i="12"/>
  <c r="M47" i="12"/>
  <c r="Q47" i="12"/>
  <c r="R47" i="12"/>
  <c r="U47" i="12"/>
  <c r="Z47" i="12"/>
  <c r="AC47" i="12"/>
  <c r="AF47" i="12"/>
  <c r="AG47" i="12"/>
  <c r="AH47" i="12"/>
  <c r="AK47" i="12"/>
  <c r="AN47" i="12"/>
  <c r="AP47" i="12"/>
  <c r="AS47" i="12"/>
  <c r="AW47" i="12"/>
  <c r="G47" i="12" s="1"/>
  <c r="AX47" i="12"/>
  <c r="AY47" i="12"/>
  <c r="AZ47" i="12"/>
  <c r="BA47" i="12"/>
  <c r="K47" i="12" s="1"/>
  <c r="BB47" i="12"/>
  <c r="L47" i="12" s="1"/>
  <c r="BC47" i="12"/>
  <c r="BD47" i="12"/>
  <c r="N47" i="12" s="1"/>
  <c r="BE47" i="12"/>
  <c r="O47" i="12" s="1"/>
  <c r="BF47" i="12"/>
  <c r="P47" i="12" s="1"/>
  <c r="BG47" i="12"/>
  <c r="BH47" i="12"/>
  <c r="BI47" i="12"/>
  <c r="S47" i="12" s="1"/>
  <c r="BJ47" i="12"/>
  <c r="T47" i="12" s="1"/>
  <c r="BK47" i="12"/>
  <c r="BL47" i="12"/>
  <c r="V47" i="12" s="1"/>
  <c r="BM47" i="12"/>
  <c r="W47" i="12" s="1"/>
  <c r="BN47" i="12"/>
  <c r="X47" i="12" s="1"/>
  <c r="BO47" i="12"/>
  <c r="Y47" i="12" s="1"/>
  <c r="BP47" i="12"/>
  <c r="BQ47" i="12"/>
  <c r="AA47" i="12" s="1"/>
  <c r="BR47" i="12"/>
  <c r="AB47" i="12" s="1"/>
  <c r="BS47" i="12"/>
  <c r="BT47" i="12"/>
  <c r="AD47" i="12" s="1"/>
  <c r="BU47" i="12"/>
  <c r="AE47" i="12" s="1"/>
  <c r="BV47" i="12"/>
  <c r="BW47" i="12"/>
  <c r="BX47" i="12"/>
  <c r="BY47" i="12"/>
  <c r="AI47" i="12" s="1"/>
  <c r="BZ47" i="12"/>
  <c r="AJ47" i="12" s="1"/>
  <c r="CA47" i="12"/>
  <c r="CB47" i="12"/>
  <c r="AL47" i="12" s="1"/>
  <c r="CC47" i="12"/>
  <c r="AM47" i="12" s="1"/>
  <c r="CD47" i="12"/>
  <c r="CE47" i="12"/>
  <c r="AO47" i="12" s="1"/>
  <c r="CF47" i="12"/>
  <c r="CG47" i="12"/>
  <c r="AQ47" i="12" s="1"/>
  <c r="CH47" i="12"/>
  <c r="AR47" i="12" s="1"/>
  <c r="CI47" i="12"/>
  <c r="CJ47" i="12"/>
  <c r="AT47" i="12" s="1"/>
  <c r="CK47" i="12"/>
  <c r="AU47" i="12" s="1"/>
  <c r="H48" i="12"/>
  <c r="K48" i="12"/>
  <c r="N48" i="12"/>
  <c r="O48" i="12"/>
  <c r="P48" i="12"/>
  <c r="S48" i="12"/>
  <c r="W48" i="12"/>
  <c r="X48" i="12"/>
  <c r="AA48" i="12"/>
  <c r="AC48" i="12"/>
  <c r="AD48" i="12"/>
  <c r="AE48" i="12"/>
  <c r="AF48" i="12"/>
  <c r="AI48" i="12"/>
  <c r="AK48" i="12"/>
  <c r="AN48" i="12"/>
  <c r="AQ48" i="12"/>
  <c r="AS48" i="12"/>
  <c r="AW48" i="12"/>
  <c r="G48" i="12" s="1"/>
  <c r="AX48" i="12"/>
  <c r="AY48" i="12"/>
  <c r="I48" i="12" s="1"/>
  <c r="AZ48" i="12"/>
  <c r="J48" i="12" s="1"/>
  <c r="BA48" i="12"/>
  <c r="BB48" i="12"/>
  <c r="L48" i="12" s="1"/>
  <c r="BC48" i="12"/>
  <c r="M48" i="12" s="1"/>
  <c r="BD48" i="12"/>
  <c r="BE48" i="12"/>
  <c r="BF48" i="12"/>
  <c r="BG48" i="12"/>
  <c r="Q48" i="12" s="1"/>
  <c r="BH48" i="12"/>
  <c r="BI48" i="12"/>
  <c r="BJ48" i="12"/>
  <c r="T48" i="12" s="1"/>
  <c r="BK48" i="12"/>
  <c r="U48" i="12" s="1"/>
  <c r="BL48" i="12"/>
  <c r="V48" i="12" s="1"/>
  <c r="BM48" i="12"/>
  <c r="BN48" i="12"/>
  <c r="BO48" i="12"/>
  <c r="Y48" i="12" s="1"/>
  <c r="BP48" i="12"/>
  <c r="Z48" i="12" s="1"/>
  <c r="BQ48" i="12"/>
  <c r="BR48" i="12"/>
  <c r="AB48" i="12" s="1"/>
  <c r="BS48" i="12"/>
  <c r="BT48" i="12"/>
  <c r="BU48" i="12"/>
  <c r="BV48" i="12"/>
  <c r="BW48" i="12"/>
  <c r="AG48" i="12" s="1"/>
  <c r="BX48" i="12"/>
  <c r="AH48" i="12" s="1"/>
  <c r="BY48" i="12"/>
  <c r="BZ48" i="12"/>
  <c r="AJ48" i="12" s="1"/>
  <c r="CA48" i="12"/>
  <c r="CB48" i="12"/>
  <c r="AL48" i="12" s="1"/>
  <c r="CC48" i="12"/>
  <c r="AM48" i="12" s="1"/>
  <c r="CD48" i="12"/>
  <c r="CE48" i="12"/>
  <c r="AO48" i="12" s="1"/>
  <c r="CF48" i="12"/>
  <c r="AP48" i="12" s="1"/>
  <c r="CG48" i="12"/>
  <c r="CH48" i="12"/>
  <c r="AR48" i="12" s="1"/>
  <c r="CI48" i="12"/>
  <c r="CJ48" i="12"/>
  <c r="AT48" i="12" s="1"/>
  <c r="CK48" i="12"/>
  <c r="AU48" i="12" s="1"/>
  <c r="I49" i="12"/>
  <c r="K49" i="12"/>
  <c r="L49" i="12"/>
  <c r="N49" i="12"/>
  <c r="Q49" i="12"/>
  <c r="S49" i="12"/>
  <c r="T49" i="12"/>
  <c r="V49" i="12"/>
  <c r="Y49" i="12"/>
  <c r="AA49" i="12"/>
  <c r="AB49" i="12"/>
  <c r="AD49" i="12"/>
  <c r="AG49" i="12"/>
  <c r="AJ49" i="12"/>
  <c r="AL49" i="12"/>
  <c r="AO49" i="12"/>
  <c r="AT49" i="12"/>
  <c r="AW49" i="12"/>
  <c r="G49" i="12" s="1"/>
  <c r="AX49" i="12"/>
  <c r="H49" i="12" s="1"/>
  <c r="AY49" i="12"/>
  <c r="AZ49" i="12"/>
  <c r="J49" i="12" s="1"/>
  <c r="BA49" i="12"/>
  <c r="BB49" i="12"/>
  <c r="BC49" i="12"/>
  <c r="M49" i="12" s="1"/>
  <c r="BD49" i="12"/>
  <c r="BE49" i="12"/>
  <c r="O49" i="12" s="1"/>
  <c r="BF49" i="12"/>
  <c r="P49" i="12" s="1"/>
  <c r="BG49" i="12"/>
  <c r="BH49" i="12"/>
  <c r="R49" i="12" s="1"/>
  <c r="BI49" i="12"/>
  <c r="BJ49" i="12"/>
  <c r="BK49" i="12"/>
  <c r="U49" i="12" s="1"/>
  <c r="BL49" i="12"/>
  <c r="BM49" i="12"/>
  <c r="W49" i="12" s="1"/>
  <c r="BN49" i="12"/>
  <c r="X49" i="12" s="1"/>
  <c r="BO49" i="12"/>
  <c r="BP49" i="12"/>
  <c r="Z49" i="12" s="1"/>
  <c r="BQ49" i="12"/>
  <c r="BR49" i="12"/>
  <c r="BS49" i="12"/>
  <c r="AC49" i="12" s="1"/>
  <c r="BT49" i="12"/>
  <c r="BU49" i="12"/>
  <c r="AE49" i="12" s="1"/>
  <c r="BV49" i="12"/>
  <c r="AF49" i="12" s="1"/>
  <c r="BW49" i="12"/>
  <c r="BX49" i="12"/>
  <c r="AH49" i="12" s="1"/>
  <c r="BY49" i="12"/>
  <c r="AI49" i="12" s="1"/>
  <c r="BZ49" i="12"/>
  <c r="CA49" i="12"/>
  <c r="AK49" i="12" s="1"/>
  <c r="CB49" i="12"/>
  <c r="CC49" i="12"/>
  <c r="AM49" i="12" s="1"/>
  <c r="CD49" i="12"/>
  <c r="CE49" i="12"/>
  <c r="CF49" i="12"/>
  <c r="AP49" i="12" s="1"/>
  <c r="CG49" i="12"/>
  <c r="AQ49" i="12" s="1"/>
  <c r="CH49" i="12"/>
  <c r="AR49" i="12" s="1"/>
  <c r="CI49" i="12"/>
  <c r="AS49" i="12" s="1"/>
  <c r="CJ49" i="12"/>
  <c r="CK49" i="12"/>
  <c r="AU49" i="12" s="1"/>
  <c r="G50" i="12"/>
  <c r="I50" i="12"/>
  <c r="J50" i="12"/>
  <c r="L50" i="12"/>
  <c r="O50" i="12"/>
  <c r="R50" i="12"/>
  <c r="S50" i="12"/>
  <c r="T50" i="12"/>
  <c r="W50" i="12"/>
  <c r="Z50" i="12"/>
  <c r="AA50" i="12"/>
  <c r="AB50" i="12"/>
  <c r="AE50" i="12"/>
  <c r="AG50" i="12"/>
  <c r="AH50" i="12"/>
  <c r="AI50" i="12"/>
  <c r="AJ50" i="12"/>
  <c r="AM50" i="12"/>
  <c r="AR50" i="12"/>
  <c r="AU50" i="12"/>
  <c r="AW50" i="12"/>
  <c r="AX50" i="12"/>
  <c r="AY50" i="12"/>
  <c r="AZ50" i="12"/>
  <c r="BA50" i="12"/>
  <c r="K50" i="12" s="1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G51" i="12"/>
  <c r="H51" i="12"/>
  <c r="J51" i="12"/>
  <c r="M51" i="12"/>
  <c r="O51" i="12"/>
  <c r="R51" i="12"/>
  <c r="U51" i="12"/>
  <c r="W51" i="12"/>
  <c r="X51" i="12"/>
  <c r="Z51" i="12"/>
  <c r="AC51" i="12"/>
  <c r="AF51" i="12"/>
  <c r="AH51" i="12"/>
  <c r="AJ51" i="12"/>
  <c r="AK51" i="12"/>
  <c r="AM51" i="12"/>
  <c r="AN51" i="12"/>
  <c r="AP51" i="12"/>
  <c r="AS51" i="12"/>
  <c r="AU51" i="12"/>
  <c r="AW51" i="12"/>
  <c r="AX51" i="12"/>
  <c r="AY51" i="12"/>
  <c r="I51" i="12" s="1"/>
  <c r="AZ51" i="12"/>
  <c r="BA51" i="12"/>
  <c r="K51" i="12" s="1"/>
  <c r="BB51" i="12"/>
  <c r="L51" i="12" s="1"/>
  <c r="BC51" i="12"/>
  <c r="BD51" i="12"/>
  <c r="N51" i="12" s="1"/>
  <c r="BE51" i="12"/>
  <c r="BF51" i="12"/>
  <c r="P51" i="12" s="1"/>
  <c r="BG51" i="12"/>
  <c r="Q51" i="12" s="1"/>
  <c r="BH51" i="12"/>
  <c r="BI51" i="12"/>
  <c r="S51" i="12" s="1"/>
  <c r="BJ51" i="12"/>
  <c r="T51" i="12" s="1"/>
  <c r="BK51" i="12"/>
  <c r="BL51" i="12"/>
  <c r="V51" i="12" s="1"/>
  <c r="BM51" i="12"/>
  <c r="BN51" i="12"/>
  <c r="BO51" i="12"/>
  <c r="Y51" i="12" s="1"/>
  <c r="BP51" i="12"/>
  <c r="BQ51" i="12"/>
  <c r="AA51" i="12" s="1"/>
  <c r="BR51" i="12"/>
  <c r="AB51" i="12" s="1"/>
  <c r="BS51" i="12"/>
  <c r="BT51" i="12"/>
  <c r="AD51" i="12" s="1"/>
  <c r="BU51" i="12"/>
  <c r="AE51" i="12" s="1"/>
  <c r="BV51" i="12"/>
  <c r="BW51" i="12"/>
  <c r="AG51" i="12" s="1"/>
  <c r="BX51" i="12"/>
  <c r="BY51" i="12"/>
  <c r="AI51" i="12" s="1"/>
  <c r="BZ51" i="12"/>
  <c r="CA51" i="12"/>
  <c r="CB51" i="12"/>
  <c r="AL51" i="12" s="1"/>
  <c r="CC51" i="12"/>
  <c r="CD51" i="12"/>
  <c r="CE51" i="12"/>
  <c r="AO51" i="12" s="1"/>
  <c r="CF51" i="12"/>
  <c r="CG51" i="12"/>
  <c r="AQ51" i="12" s="1"/>
  <c r="CH51" i="12"/>
  <c r="AR51" i="12" s="1"/>
  <c r="CI51" i="12"/>
  <c r="CJ51" i="12"/>
  <c r="AT51" i="12" s="1"/>
  <c r="CK51" i="12"/>
  <c r="G52" i="12"/>
  <c r="H52" i="12"/>
  <c r="K52" i="12"/>
  <c r="O52" i="12"/>
  <c r="P52" i="12"/>
  <c r="R52" i="12"/>
  <c r="S52" i="12"/>
  <c r="W52" i="12"/>
  <c r="X52" i="12"/>
  <c r="Z52" i="12"/>
  <c r="AA52" i="12"/>
  <c r="AD52" i="12"/>
  <c r="AF52" i="12"/>
  <c r="AH52" i="12"/>
  <c r="AI52" i="12"/>
  <c r="AM52" i="12"/>
  <c r="AN52" i="12"/>
  <c r="AQ52" i="12"/>
  <c r="AS52" i="12"/>
  <c r="AT52" i="12"/>
  <c r="AU52" i="12"/>
  <c r="AW52" i="12"/>
  <c r="AX52" i="12"/>
  <c r="AY52" i="12"/>
  <c r="I52" i="12" s="1"/>
  <c r="AZ52" i="12"/>
  <c r="J52" i="12" s="1"/>
  <c r="BA52" i="12"/>
  <c r="BB52" i="12"/>
  <c r="L52" i="12" s="1"/>
  <c r="BC52" i="12"/>
  <c r="M52" i="12" s="1"/>
  <c r="BD52" i="12"/>
  <c r="N52" i="12" s="1"/>
  <c r="BE52" i="12"/>
  <c r="BF52" i="12"/>
  <c r="BG52" i="12"/>
  <c r="Q52" i="12" s="1"/>
  <c r="BH52" i="12"/>
  <c r="BI52" i="12"/>
  <c r="BJ52" i="12"/>
  <c r="T52" i="12" s="1"/>
  <c r="BK52" i="12"/>
  <c r="U52" i="12" s="1"/>
  <c r="BL52" i="12"/>
  <c r="V52" i="12" s="1"/>
  <c r="BM52" i="12"/>
  <c r="BN52" i="12"/>
  <c r="BO52" i="12"/>
  <c r="Y52" i="12" s="1"/>
  <c r="BP52" i="12"/>
  <c r="BQ52" i="12"/>
  <c r="BR52" i="12"/>
  <c r="AB52" i="12" s="1"/>
  <c r="BS52" i="12"/>
  <c r="AC52" i="12" s="1"/>
  <c r="BT52" i="12"/>
  <c r="BU52" i="12"/>
  <c r="AE52" i="12" s="1"/>
  <c r="BV52" i="12"/>
  <c r="BW52" i="12"/>
  <c r="AG52" i="12" s="1"/>
  <c r="BX52" i="12"/>
  <c r="BY52" i="12"/>
  <c r="BZ52" i="12"/>
  <c r="AJ52" i="12" s="1"/>
  <c r="CA52" i="12"/>
  <c r="AK52" i="12" s="1"/>
  <c r="CB52" i="12"/>
  <c r="AL52" i="12" s="1"/>
  <c r="CC52" i="12"/>
  <c r="CD52" i="12"/>
  <c r="CE52" i="12"/>
  <c r="AO52" i="12" s="1"/>
  <c r="CF52" i="12"/>
  <c r="AP52" i="12" s="1"/>
  <c r="CG52" i="12"/>
  <c r="CH52" i="12"/>
  <c r="AR52" i="12" s="1"/>
  <c r="CI52" i="12"/>
  <c r="CJ52" i="12"/>
  <c r="CK52" i="12"/>
  <c r="H53" i="12"/>
  <c r="I53" i="12"/>
  <c r="K53" i="12"/>
  <c r="M53" i="12"/>
  <c r="N53" i="12"/>
  <c r="Q53" i="12"/>
  <c r="U53" i="12"/>
  <c r="V53" i="12"/>
  <c r="Y53" i="12"/>
  <c r="AA53" i="12"/>
  <c r="AC53" i="12"/>
  <c r="AD53" i="12"/>
  <c r="AE53" i="12"/>
  <c r="AG53" i="12"/>
  <c r="AO53" i="12"/>
  <c r="AS53" i="12"/>
  <c r="AW53" i="12"/>
  <c r="G53" i="12" s="1"/>
  <c r="AX53" i="12"/>
  <c r="AY53" i="12"/>
  <c r="AZ53" i="12"/>
  <c r="J53" i="12" s="1"/>
  <c r="BA53" i="12"/>
  <c r="BB53" i="12"/>
  <c r="L53" i="12" s="1"/>
  <c r="BC53" i="12"/>
  <c r="BD53" i="12"/>
  <c r="BE53" i="12"/>
  <c r="O53" i="12" s="1"/>
  <c r="BF53" i="12"/>
  <c r="P53" i="12" s="1"/>
  <c r="BG53" i="12"/>
  <c r="BH53" i="12"/>
  <c r="R53" i="12" s="1"/>
  <c r="BI53" i="12"/>
  <c r="S53" i="12" s="1"/>
  <c r="BJ53" i="12"/>
  <c r="T53" i="12" s="1"/>
  <c r="BK53" i="12"/>
  <c r="BL53" i="12"/>
  <c r="BM53" i="12"/>
  <c r="W53" i="12" s="1"/>
  <c r="BN53" i="12"/>
  <c r="X53" i="12" s="1"/>
  <c r="BO53" i="12"/>
  <c r="BP53" i="12"/>
  <c r="Z53" i="12" s="1"/>
  <c r="BQ53" i="12"/>
  <c r="BR53" i="12"/>
  <c r="AB53" i="12" s="1"/>
  <c r="BS53" i="12"/>
  <c r="BT53" i="12"/>
  <c r="BU53" i="12"/>
  <c r="BV53" i="12"/>
  <c r="AF53" i="12" s="1"/>
  <c r="BW53" i="12"/>
  <c r="BX53" i="12"/>
  <c r="AH53" i="12" s="1"/>
  <c r="BY53" i="12"/>
  <c r="AI53" i="12" s="1"/>
  <c r="BZ53" i="12"/>
  <c r="AJ53" i="12" s="1"/>
  <c r="CA53" i="12"/>
  <c r="AK53" i="12" s="1"/>
  <c r="CB53" i="12"/>
  <c r="AL53" i="12" s="1"/>
  <c r="CC53" i="12"/>
  <c r="AM53" i="12" s="1"/>
  <c r="CD53" i="12"/>
  <c r="AN53" i="12" s="1"/>
  <c r="CE53" i="12"/>
  <c r="CF53" i="12"/>
  <c r="AP53" i="12" s="1"/>
  <c r="CG53" i="12"/>
  <c r="AQ53" i="12" s="1"/>
  <c r="CH53" i="12"/>
  <c r="AR53" i="12" s="1"/>
  <c r="CI53" i="12"/>
  <c r="CJ53" i="12"/>
  <c r="AT53" i="12" s="1"/>
  <c r="CK53" i="12"/>
  <c r="AU53" i="12" s="1"/>
  <c r="G54" i="12"/>
  <c r="I54" i="12"/>
  <c r="N54" i="12"/>
  <c r="O54" i="12"/>
  <c r="Q54" i="12"/>
  <c r="R54" i="12"/>
  <c r="U54" i="12"/>
  <c r="W54" i="12"/>
  <c r="Y54" i="12"/>
  <c r="AC54" i="12"/>
  <c r="AD54" i="12"/>
  <c r="AE54" i="12"/>
  <c r="AH54" i="12"/>
  <c r="AI54" i="12"/>
  <c r="AJ54" i="12"/>
  <c r="AM54" i="12"/>
  <c r="AS54" i="12"/>
  <c r="AU54" i="12"/>
  <c r="AW54" i="12"/>
  <c r="AX54" i="12"/>
  <c r="H54" i="12" s="1"/>
  <c r="AY54" i="12"/>
  <c r="AZ54" i="12"/>
  <c r="J54" i="12" s="1"/>
  <c r="BA54" i="12"/>
  <c r="K54" i="12" s="1"/>
  <c r="BB54" i="12"/>
  <c r="L54" i="12" s="1"/>
  <c r="BC54" i="12"/>
  <c r="M54" i="12" s="1"/>
  <c r="BD54" i="12"/>
  <c r="BE54" i="12"/>
  <c r="BF54" i="12"/>
  <c r="P54" i="12" s="1"/>
  <c r="BG54" i="12"/>
  <c r="BH54" i="12"/>
  <c r="BI54" i="12"/>
  <c r="S54" i="12" s="1"/>
  <c r="BJ54" i="12"/>
  <c r="T54" i="12" s="1"/>
  <c r="BK54" i="12"/>
  <c r="BL54" i="12"/>
  <c r="V54" i="12" s="1"/>
  <c r="BM54" i="12"/>
  <c r="BN54" i="12"/>
  <c r="X54" i="12" s="1"/>
  <c r="BO54" i="12"/>
  <c r="BP54" i="12"/>
  <c r="Z54" i="12" s="1"/>
  <c r="BQ54" i="12"/>
  <c r="AA54" i="12" s="1"/>
  <c r="BR54" i="12"/>
  <c r="AB54" i="12" s="1"/>
  <c r="BS54" i="12"/>
  <c r="BT54" i="12"/>
  <c r="BU54" i="12"/>
  <c r="BV54" i="12"/>
  <c r="AF54" i="12" s="1"/>
  <c r="BW54" i="12"/>
  <c r="AG54" i="12" s="1"/>
  <c r="BX54" i="12"/>
  <c r="BY54" i="12"/>
  <c r="BZ54" i="12"/>
  <c r="CA54" i="12"/>
  <c r="AK54" i="12" s="1"/>
  <c r="CB54" i="12"/>
  <c r="AL54" i="12" s="1"/>
  <c r="CC54" i="12"/>
  <c r="CD54" i="12"/>
  <c r="AN54" i="12" s="1"/>
  <c r="CE54" i="12"/>
  <c r="AO54" i="12" s="1"/>
  <c r="CF54" i="12"/>
  <c r="AP54" i="12" s="1"/>
  <c r="CG54" i="12"/>
  <c r="AQ54" i="12" s="1"/>
  <c r="CH54" i="12"/>
  <c r="AR54" i="12" s="1"/>
  <c r="CI54" i="12"/>
  <c r="CJ54" i="12"/>
  <c r="AT54" i="12" s="1"/>
  <c r="CK54" i="12"/>
  <c r="H55" i="12"/>
  <c r="I55" i="12"/>
  <c r="K55" i="12"/>
  <c r="M55" i="12"/>
  <c r="O55" i="12"/>
  <c r="Q55" i="12"/>
  <c r="R55" i="12"/>
  <c r="S55" i="12"/>
  <c r="T55" i="12"/>
  <c r="U55" i="12"/>
  <c r="X55" i="12"/>
  <c r="AA55" i="12"/>
  <c r="AB55" i="12"/>
  <c r="AC55" i="12"/>
  <c r="AF55" i="12"/>
  <c r="AG55" i="12"/>
  <c r="AI55" i="12"/>
  <c r="AJ55" i="12"/>
  <c r="AK55" i="12"/>
  <c r="AP55" i="12"/>
  <c r="AS55" i="12"/>
  <c r="AU55" i="12"/>
  <c r="AW55" i="12"/>
  <c r="G55" i="12" s="1"/>
  <c r="AX55" i="12"/>
  <c r="AY55" i="12"/>
  <c r="AZ55" i="12"/>
  <c r="J55" i="12" s="1"/>
  <c r="BA55" i="12"/>
  <c r="BB55" i="12"/>
  <c r="L55" i="12" s="1"/>
  <c r="BC55" i="12"/>
  <c r="BD55" i="12"/>
  <c r="N55" i="12" s="1"/>
  <c r="BE55" i="12"/>
  <c r="BF55" i="12"/>
  <c r="P55" i="12" s="1"/>
  <c r="BG55" i="12"/>
  <c r="BH55" i="12"/>
  <c r="BI55" i="12"/>
  <c r="BJ55" i="12"/>
  <c r="BK55" i="12"/>
  <c r="BL55" i="12"/>
  <c r="V55" i="12" s="1"/>
  <c r="BM55" i="12"/>
  <c r="W55" i="12" s="1"/>
  <c r="BN55" i="12"/>
  <c r="BO55" i="12"/>
  <c r="Y55" i="12" s="1"/>
  <c r="BP55" i="12"/>
  <c r="Z55" i="12" s="1"/>
  <c r="BQ55" i="12"/>
  <c r="BR55" i="12"/>
  <c r="BS55" i="12"/>
  <c r="BT55" i="12"/>
  <c r="AD55" i="12" s="1"/>
  <c r="BU55" i="12"/>
  <c r="AE55" i="12" s="1"/>
  <c r="BV55" i="12"/>
  <c r="BW55" i="12"/>
  <c r="BX55" i="12"/>
  <c r="AH55" i="12" s="1"/>
  <c r="BY55" i="12"/>
  <c r="BZ55" i="12"/>
  <c r="CA55" i="12"/>
  <c r="CB55" i="12"/>
  <c r="AL55" i="12" s="1"/>
  <c r="CC55" i="12"/>
  <c r="AM55" i="12" s="1"/>
  <c r="CD55" i="12"/>
  <c r="AN55" i="12" s="1"/>
  <c r="CE55" i="12"/>
  <c r="AO55" i="12" s="1"/>
  <c r="CF55" i="12"/>
  <c r="CG55" i="12"/>
  <c r="AQ55" i="12" s="1"/>
  <c r="CH55" i="12"/>
  <c r="AR55" i="12" s="1"/>
  <c r="CI55" i="12"/>
  <c r="CJ55" i="12"/>
  <c r="AT55" i="12" s="1"/>
  <c r="CK55" i="12"/>
  <c r="K56" i="12"/>
  <c r="N56" i="12"/>
  <c r="O56" i="12"/>
  <c r="R56" i="12"/>
  <c r="S56" i="12"/>
  <c r="V56" i="12"/>
  <c r="W56" i="12"/>
  <c r="AA56" i="12"/>
  <c r="AD56" i="12"/>
  <c r="AE56" i="12"/>
  <c r="AF56" i="12"/>
  <c r="AI56" i="12"/>
  <c r="AK56" i="12"/>
  <c r="AP56" i="12"/>
  <c r="AQ56" i="12"/>
  <c r="AT56" i="12"/>
  <c r="AW56" i="12"/>
  <c r="G56" i="12" s="1"/>
  <c r="AX56" i="12"/>
  <c r="H56" i="12" s="1"/>
  <c r="AY56" i="12"/>
  <c r="I56" i="12" s="1"/>
  <c r="AZ56" i="12"/>
  <c r="J56" i="12" s="1"/>
  <c r="BA56" i="12"/>
  <c r="BB56" i="12"/>
  <c r="L56" i="12" s="1"/>
  <c r="BC56" i="12"/>
  <c r="M56" i="12" s="1"/>
  <c r="BD56" i="12"/>
  <c r="BE56" i="12"/>
  <c r="BF56" i="12"/>
  <c r="P56" i="12" s="1"/>
  <c r="BG56" i="12"/>
  <c r="Q56" i="12" s="1"/>
  <c r="BH56" i="12"/>
  <c r="BI56" i="12"/>
  <c r="BJ56" i="12"/>
  <c r="T56" i="12" s="1"/>
  <c r="BK56" i="12"/>
  <c r="U56" i="12" s="1"/>
  <c r="BL56" i="12"/>
  <c r="BM56" i="12"/>
  <c r="BN56" i="12"/>
  <c r="X56" i="12" s="1"/>
  <c r="BO56" i="12"/>
  <c r="Y56" i="12" s="1"/>
  <c r="BP56" i="12"/>
  <c r="Z56" i="12" s="1"/>
  <c r="BQ56" i="12"/>
  <c r="BR56" i="12"/>
  <c r="AB56" i="12" s="1"/>
  <c r="BS56" i="12"/>
  <c r="AC56" i="12" s="1"/>
  <c r="BT56" i="12"/>
  <c r="BU56" i="12"/>
  <c r="BV56" i="12"/>
  <c r="BW56" i="12"/>
  <c r="AG56" i="12" s="1"/>
  <c r="BX56" i="12"/>
  <c r="AH56" i="12" s="1"/>
  <c r="BY56" i="12"/>
  <c r="BZ56" i="12"/>
  <c r="AJ56" i="12" s="1"/>
  <c r="CA56" i="12"/>
  <c r="CB56" i="12"/>
  <c r="AL56" i="12" s="1"/>
  <c r="CC56" i="12"/>
  <c r="AM56" i="12" s="1"/>
  <c r="CD56" i="12"/>
  <c r="AN56" i="12" s="1"/>
  <c r="CE56" i="12"/>
  <c r="AO56" i="12" s="1"/>
  <c r="CF56" i="12"/>
  <c r="CG56" i="12"/>
  <c r="CH56" i="12"/>
  <c r="AR56" i="12" s="1"/>
  <c r="CI56" i="12"/>
  <c r="AS56" i="12" s="1"/>
  <c r="CJ56" i="12"/>
  <c r="CK56" i="12"/>
  <c r="AU56" i="12" s="1"/>
  <c r="G57" i="12"/>
  <c r="H57" i="12"/>
  <c r="I57" i="12"/>
  <c r="O57" i="12"/>
  <c r="P57" i="12"/>
  <c r="Q57" i="12"/>
  <c r="S57" i="12"/>
  <c r="V57" i="12"/>
  <c r="Y57" i="12"/>
  <c r="AD57" i="12"/>
  <c r="AE57" i="12"/>
  <c r="AG57" i="12"/>
  <c r="AI57" i="12"/>
  <c r="AJ57" i="12"/>
  <c r="AK57" i="12"/>
  <c r="AO57" i="12"/>
  <c r="AT57" i="12"/>
  <c r="AW57" i="12"/>
  <c r="AX57" i="12"/>
  <c r="AY57" i="12"/>
  <c r="AZ57" i="12"/>
  <c r="J57" i="12" s="1"/>
  <c r="BA57" i="12"/>
  <c r="K57" i="12" s="1"/>
  <c r="BB57" i="12"/>
  <c r="L57" i="12" s="1"/>
  <c r="BC57" i="12"/>
  <c r="M57" i="12" s="1"/>
  <c r="BD57" i="12"/>
  <c r="N57" i="12" s="1"/>
  <c r="BE57" i="12"/>
  <c r="BF57" i="12"/>
  <c r="BG57" i="12"/>
  <c r="BH57" i="12"/>
  <c r="R57" i="12" s="1"/>
  <c r="BI57" i="12"/>
  <c r="BJ57" i="12"/>
  <c r="T57" i="12" s="1"/>
  <c r="BK57" i="12"/>
  <c r="U57" i="12" s="1"/>
  <c r="BL57" i="12"/>
  <c r="BM57" i="12"/>
  <c r="W57" i="12" s="1"/>
  <c r="BN57" i="12"/>
  <c r="X57" i="12" s="1"/>
  <c r="BO57" i="12"/>
  <c r="BP57" i="12"/>
  <c r="Z57" i="12" s="1"/>
  <c r="BQ57" i="12"/>
  <c r="AA57" i="12" s="1"/>
  <c r="BR57" i="12"/>
  <c r="AB57" i="12" s="1"/>
  <c r="BS57" i="12"/>
  <c r="AC57" i="12" s="1"/>
  <c r="BT57" i="12"/>
  <c r="BU57" i="12"/>
  <c r="BV57" i="12"/>
  <c r="AF57" i="12" s="1"/>
  <c r="BW57" i="12"/>
  <c r="BX57" i="12"/>
  <c r="AH57" i="12" s="1"/>
  <c r="BY57" i="12"/>
  <c r="BZ57" i="12"/>
  <c r="CA57" i="12"/>
  <c r="CB57" i="12"/>
  <c r="AL57" i="12" s="1"/>
  <c r="CC57" i="12"/>
  <c r="AM57" i="12" s="1"/>
  <c r="CD57" i="12"/>
  <c r="AN57" i="12" s="1"/>
  <c r="CE57" i="12"/>
  <c r="CF57" i="12"/>
  <c r="AP57" i="12" s="1"/>
  <c r="CG57" i="12"/>
  <c r="AQ57" i="12" s="1"/>
  <c r="CH57" i="12"/>
  <c r="AR57" i="12" s="1"/>
  <c r="CI57" i="12"/>
  <c r="AS57" i="12" s="1"/>
  <c r="CJ57" i="12"/>
  <c r="CK57" i="12"/>
  <c r="AU57" i="12" s="1"/>
  <c r="G58" i="12"/>
  <c r="K58" i="12"/>
  <c r="M58" i="12"/>
  <c r="P58" i="12"/>
  <c r="S58" i="12"/>
  <c r="U58" i="12"/>
  <c r="X58" i="12"/>
  <c r="AA58" i="12"/>
  <c r="AC58" i="12"/>
  <c r="AF58" i="12"/>
  <c r="AI58" i="12"/>
  <c r="AJ58" i="12"/>
  <c r="AK58" i="12"/>
  <c r="AN58" i="12"/>
  <c r="AQ58" i="12"/>
  <c r="AS58" i="12"/>
  <c r="AW58" i="12"/>
  <c r="AX58" i="12"/>
  <c r="H58" i="12" s="1"/>
  <c r="AY58" i="12"/>
  <c r="I58" i="12" s="1"/>
  <c r="AZ58" i="12"/>
  <c r="J58" i="12" s="1"/>
  <c r="BA58" i="12"/>
  <c r="BB58" i="12"/>
  <c r="L58" i="12" s="1"/>
  <c r="BC58" i="12"/>
  <c r="BD58" i="12"/>
  <c r="N58" i="12" s="1"/>
  <c r="BE58" i="12"/>
  <c r="O58" i="12" s="1"/>
  <c r="BF58" i="12"/>
  <c r="BG58" i="12"/>
  <c r="Q58" i="12" s="1"/>
  <c r="BH58" i="12"/>
  <c r="R58" i="12" s="1"/>
  <c r="BI58" i="12"/>
  <c r="BJ58" i="12"/>
  <c r="T58" i="12" s="1"/>
  <c r="BK58" i="12"/>
  <c r="BL58" i="12"/>
  <c r="V58" i="12" s="1"/>
  <c r="BM58" i="12"/>
  <c r="W58" i="12" s="1"/>
  <c r="BN58" i="12"/>
  <c r="BO58" i="12"/>
  <c r="Y58" i="12" s="1"/>
  <c r="BP58" i="12"/>
  <c r="Z58" i="12" s="1"/>
  <c r="BQ58" i="12"/>
  <c r="BR58" i="12"/>
  <c r="AB58" i="12" s="1"/>
  <c r="BS58" i="12"/>
  <c r="BT58" i="12"/>
  <c r="AD58" i="12" s="1"/>
  <c r="BU58" i="12"/>
  <c r="AE58" i="12" s="1"/>
  <c r="BV58" i="12"/>
  <c r="BW58" i="12"/>
  <c r="AG58" i="12" s="1"/>
  <c r="BX58" i="12"/>
  <c r="AH58" i="12" s="1"/>
  <c r="BY58" i="12"/>
  <c r="BZ58" i="12"/>
  <c r="CA58" i="12"/>
  <c r="CB58" i="12"/>
  <c r="AL58" i="12" s="1"/>
  <c r="CC58" i="12"/>
  <c r="AM58" i="12" s="1"/>
  <c r="CD58" i="12"/>
  <c r="CE58" i="12"/>
  <c r="AO58" i="12" s="1"/>
  <c r="CF58" i="12"/>
  <c r="AP58" i="12" s="1"/>
  <c r="CG58" i="12"/>
  <c r="CH58" i="12"/>
  <c r="AR58" i="12" s="1"/>
  <c r="CI58" i="12"/>
  <c r="CJ58" i="12"/>
  <c r="AT58" i="12" s="1"/>
  <c r="CK58" i="12"/>
  <c r="AU58" i="12" s="1"/>
  <c r="I59" i="12"/>
  <c r="J59" i="12"/>
  <c r="K59" i="12"/>
  <c r="N59" i="12"/>
  <c r="Q59" i="12"/>
  <c r="S59" i="12"/>
  <c r="V59" i="12"/>
  <c r="Y59" i="12"/>
  <c r="Z59" i="12"/>
  <c r="AA59" i="12"/>
  <c r="AD59" i="12"/>
  <c r="AG59" i="12"/>
  <c r="AI59" i="12"/>
  <c r="AL59" i="12"/>
  <c r="AO59" i="12"/>
  <c r="AP59" i="12"/>
  <c r="AQ59" i="12"/>
  <c r="AT59" i="12"/>
  <c r="AW59" i="12"/>
  <c r="G59" i="12" s="1"/>
  <c r="AX59" i="12"/>
  <c r="H59" i="12" s="1"/>
  <c r="AY59" i="12"/>
  <c r="AZ59" i="12"/>
  <c r="BA59" i="12"/>
  <c r="BB59" i="12"/>
  <c r="L59" i="12" s="1"/>
  <c r="BC59" i="12"/>
  <c r="M59" i="12" s="1"/>
  <c r="BD59" i="12"/>
  <c r="BE59" i="12"/>
  <c r="O59" i="12" s="1"/>
  <c r="BF59" i="12"/>
  <c r="P59" i="12" s="1"/>
  <c r="BG59" i="12"/>
  <c r="BH59" i="12"/>
  <c r="R59" i="12" s="1"/>
  <c r="BI59" i="12"/>
  <c r="BJ59" i="12"/>
  <c r="T59" i="12" s="1"/>
  <c r="BK59" i="12"/>
  <c r="U59" i="12" s="1"/>
  <c r="BL59" i="12"/>
  <c r="BM59" i="12"/>
  <c r="W59" i="12" s="1"/>
  <c r="BN59" i="12"/>
  <c r="X59" i="12" s="1"/>
  <c r="BO59" i="12"/>
  <c r="BP59" i="12"/>
  <c r="BQ59" i="12"/>
  <c r="BR59" i="12"/>
  <c r="AB59" i="12" s="1"/>
  <c r="BS59" i="12"/>
  <c r="AC59" i="12" s="1"/>
  <c r="BT59" i="12"/>
  <c r="BU59" i="12"/>
  <c r="AE59" i="12" s="1"/>
  <c r="BV59" i="12"/>
  <c r="AF59" i="12" s="1"/>
  <c r="BW59" i="12"/>
  <c r="BX59" i="12"/>
  <c r="AH59" i="12" s="1"/>
  <c r="BY59" i="12"/>
  <c r="BZ59" i="12"/>
  <c r="AJ59" i="12" s="1"/>
  <c r="CA59" i="12"/>
  <c r="AK59" i="12" s="1"/>
  <c r="CB59" i="12"/>
  <c r="CC59" i="12"/>
  <c r="AM59" i="12" s="1"/>
  <c r="CD59" i="12"/>
  <c r="AN59" i="12" s="1"/>
  <c r="CE59" i="12"/>
  <c r="CF59" i="12"/>
  <c r="CG59" i="12"/>
  <c r="CH59" i="12"/>
  <c r="AR59" i="12" s="1"/>
  <c r="CI59" i="12"/>
  <c r="AS59" i="12" s="1"/>
  <c r="CJ59" i="12"/>
  <c r="CK59" i="12"/>
  <c r="AU59" i="12" s="1"/>
  <c r="I60" i="12"/>
  <c r="L60" i="12"/>
  <c r="P60" i="12"/>
  <c r="Q60" i="12"/>
  <c r="T60" i="12"/>
  <c r="Y60" i="12"/>
  <c r="AB60" i="12"/>
  <c r="AF60" i="12"/>
  <c r="AG60" i="12"/>
  <c r="AJ60" i="12"/>
  <c r="AO60" i="12"/>
  <c r="AR60" i="12"/>
  <c r="AU60" i="12"/>
  <c r="AW60" i="12"/>
  <c r="G60" i="12" s="1"/>
  <c r="AX60" i="12"/>
  <c r="H60" i="12" s="1"/>
  <c r="AY60" i="12"/>
  <c r="AZ60" i="12"/>
  <c r="J60" i="12" s="1"/>
  <c r="BA60" i="12"/>
  <c r="K60" i="12" s="1"/>
  <c r="BB60" i="12"/>
  <c r="BC60" i="12"/>
  <c r="M60" i="12" s="1"/>
  <c r="BD60" i="12"/>
  <c r="N60" i="12" s="1"/>
  <c r="BE60" i="12"/>
  <c r="O60" i="12" s="1"/>
  <c r="BF60" i="12"/>
  <c r="BG60" i="12"/>
  <c r="BH60" i="12"/>
  <c r="R60" i="12" s="1"/>
  <c r="BI60" i="12"/>
  <c r="S60" i="12" s="1"/>
  <c r="BJ60" i="12"/>
  <c r="BK60" i="12"/>
  <c r="U60" i="12" s="1"/>
  <c r="BL60" i="12"/>
  <c r="V60" i="12" s="1"/>
  <c r="BM60" i="12"/>
  <c r="W60" i="12" s="1"/>
  <c r="BN60" i="12"/>
  <c r="X60" i="12" s="1"/>
  <c r="BO60" i="12"/>
  <c r="BP60" i="12"/>
  <c r="Z60" i="12" s="1"/>
  <c r="BQ60" i="12"/>
  <c r="AA60" i="12" s="1"/>
  <c r="BR60" i="12"/>
  <c r="BS60" i="12"/>
  <c r="AC60" i="12" s="1"/>
  <c r="BT60" i="12"/>
  <c r="AD60" i="12" s="1"/>
  <c r="BU60" i="12"/>
  <c r="AE60" i="12" s="1"/>
  <c r="BV60" i="12"/>
  <c r="BW60" i="12"/>
  <c r="BX60" i="12"/>
  <c r="AH60" i="12" s="1"/>
  <c r="BY60" i="12"/>
  <c r="AI60" i="12" s="1"/>
  <c r="BZ60" i="12"/>
  <c r="CA60" i="12"/>
  <c r="AK60" i="12" s="1"/>
  <c r="CB60" i="12"/>
  <c r="AL60" i="12" s="1"/>
  <c r="CC60" i="12"/>
  <c r="AM60" i="12" s="1"/>
  <c r="CD60" i="12"/>
  <c r="AN60" i="12" s="1"/>
  <c r="CE60" i="12"/>
  <c r="CF60" i="12"/>
  <c r="AP60" i="12" s="1"/>
  <c r="CG60" i="12"/>
  <c r="AQ60" i="12" s="1"/>
  <c r="CH60" i="12"/>
  <c r="CI60" i="12"/>
  <c r="AS60" i="12" s="1"/>
  <c r="CJ60" i="12"/>
  <c r="AT60" i="12" s="1"/>
  <c r="CK60" i="12"/>
  <c r="G61" i="12"/>
  <c r="J61" i="12"/>
  <c r="O61" i="12"/>
  <c r="R61" i="12"/>
  <c r="U61" i="12"/>
  <c r="V61" i="12"/>
  <c r="W61" i="12"/>
  <c r="Z61" i="12"/>
  <c r="AE61" i="12"/>
  <c r="AH61" i="12"/>
  <c r="AK61" i="12"/>
  <c r="AL61" i="12"/>
  <c r="AM61" i="12"/>
  <c r="AP61" i="12"/>
  <c r="AU61" i="12"/>
  <c r="AW61" i="12"/>
  <c r="AX61" i="12"/>
  <c r="H61" i="12" s="1"/>
  <c r="AY61" i="12"/>
  <c r="I61" i="12" s="1"/>
  <c r="AZ61" i="12"/>
  <c r="BA61" i="12"/>
  <c r="K61" i="12" s="1"/>
  <c r="BB61" i="12"/>
  <c r="L61" i="12" s="1"/>
  <c r="BC61" i="12"/>
  <c r="M61" i="12" s="1"/>
  <c r="BD61" i="12"/>
  <c r="N61" i="12" s="1"/>
  <c r="BE61" i="12"/>
  <c r="BF61" i="12"/>
  <c r="P61" i="12" s="1"/>
  <c r="BG61" i="12"/>
  <c r="Q61" i="12" s="1"/>
  <c r="BH61" i="12"/>
  <c r="BI61" i="12"/>
  <c r="S61" i="12" s="1"/>
  <c r="BJ61" i="12"/>
  <c r="T61" i="12" s="1"/>
  <c r="BK61" i="12"/>
  <c r="BL61" i="12"/>
  <c r="BM61" i="12"/>
  <c r="BN61" i="12"/>
  <c r="X61" i="12" s="1"/>
  <c r="BO61" i="12"/>
  <c r="Y61" i="12" s="1"/>
  <c r="BP61" i="12"/>
  <c r="BQ61" i="12"/>
  <c r="AA61" i="12" s="1"/>
  <c r="BR61" i="12"/>
  <c r="AB61" i="12" s="1"/>
  <c r="BS61" i="12"/>
  <c r="AC61" i="12" s="1"/>
  <c r="BT61" i="12"/>
  <c r="AD61" i="12" s="1"/>
  <c r="BU61" i="12"/>
  <c r="BV61" i="12"/>
  <c r="AF61" i="12" s="1"/>
  <c r="BW61" i="12"/>
  <c r="AG61" i="12" s="1"/>
  <c r="BX61" i="12"/>
  <c r="BY61" i="12"/>
  <c r="AI61" i="12" s="1"/>
  <c r="BZ61" i="12"/>
  <c r="AJ61" i="12" s="1"/>
  <c r="CA61" i="12"/>
  <c r="CB61" i="12"/>
  <c r="CC61" i="12"/>
  <c r="CD61" i="12"/>
  <c r="AN61" i="12" s="1"/>
  <c r="CE61" i="12"/>
  <c r="AO61" i="12" s="1"/>
  <c r="CF61" i="12"/>
  <c r="CG61" i="12"/>
  <c r="AQ61" i="12" s="1"/>
  <c r="CH61" i="12"/>
  <c r="AR61" i="12" s="1"/>
  <c r="CI61" i="12"/>
  <c r="AS61" i="12" s="1"/>
  <c r="CJ61" i="12"/>
  <c r="AT61" i="12" s="1"/>
  <c r="CK61" i="12"/>
  <c r="H62" i="12"/>
  <c r="J62" i="12"/>
  <c r="K62" i="12"/>
  <c r="L62" i="12"/>
  <c r="M62" i="12"/>
  <c r="P62" i="12"/>
  <c r="R62" i="12"/>
  <c r="S62" i="12"/>
  <c r="T62" i="12"/>
  <c r="U62" i="12"/>
  <c r="X62" i="12"/>
  <c r="Z62" i="12"/>
  <c r="AC62" i="12"/>
  <c r="AF62" i="12"/>
  <c r="AH62" i="12"/>
  <c r="AI62" i="12"/>
  <c r="AJ62" i="12"/>
  <c r="AK62" i="12"/>
  <c r="AN62" i="12"/>
  <c r="AP62" i="12"/>
  <c r="AQ62" i="12"/>
  <c r="AR62" i="12"/>
  <c r="AS62" i="12"/>
  <c r="AW62" i="12"/>
  <c r="G62" i="12" s="1"/>
  <c r="AX62" i="12"/>
  <c r="AY62" i="12"/>
  <c r="I62" i="12" s="1"/>
  <c r="AZ62" i="12"/>
  <c r="BA62" i="12"/>
  <c r="BB62" i="12"/>
  <c r="BC62" i="12"/>
  <c r="BD62" i="12"/>
  <c r="N62" i="12" s="1"/>
  <c r="BE62" i="12"/>
  <c r="O62" i="12" s="1"/>
  <c r="BF62" i="12"/>
  <c r="BG62" i="12"/>
  <c r="Q62" i="12" s="1"/>
  <c r="BH62" i="12"/>
  <c r="BI62" i="12"/>
  <c r="BJ62" i="12"/>
  <c r="BK62" i="12"/>
  <c r="BL62" i="12"/>
  <c r="V62" i="12" s="1"/>
  <c r="BM62" i="12"/>
  <c r="W62" i="12" s="1"/>
  <c r="BN62" i="12"/>
  <c r="BO62" i="12"/>
  <c r="Y62" i="12" s="1"/>
  <c r="BP62" i="12"/>
  <c r="BQ62" i="12"/>
  <c r="AA62" i="12" s="1"/>
  <c r="BR62" i="12"/>
  <c r="AB62" i="12" s="1"/>
  <c r="BS62" i="12"/>
  <c r="BT62" i="12"/>
  <c r="AD62" i="12" s="1"/>
  <c r="BU62" i="12"/>
  <c r="AE62" i="12" s="1"/>
  <c r="BV62" i="12"/>
  <c r="BW62" i="12"/>
  <c r="AG62" i="12" s="1"/>
  <c r="BX62" i="12"/>
  <c r="BY62" i="12"/>
  <c r="BZ62" i="12"/>
  <c r="CA62" i="12"/>
  <c r="CB62" i="12"/>
  <c r="AL62" i="12" s="1"/>
  <c r="CC62" i="12"/>
  <c r="AM62" i="12" s="1"/>
  <c r="CD62" i="12"/>
  <c r="CE62" i="12"/>
  <c r="AO62" i="12" s="1"/>
  <c r="CF62" i="12"/>
  <c r="CG62" i="12"/>
  <c r="CH62" i="12"/>
  <c r="CI62" i="12"/>
  <c r="CJ62" i="12"/>
  <c r="AT62" i="12" s="1"/>
  <c r="CK62" i="12"/>
  <c r="AU62" i="12" s="1"/>
  <c r="H63" i="12"/>
  <c r="I63" i="12"/>
  <c r="K63" i="12"/>
  <c r="N63" i="12"/>
  <c r="P63" i="12"/>
  <c r="Q63" i="12"/>
  <c r="R63" i="12"/>
  <c r="S63" i="12"/>
  <c r="V63" i="12"/>
  <c r="AA63" i="12"/>
  <c r="AD63" i="12"/>
  <c r="AF63" i="12"/>
  <c r="AG63" i="12"/>
  <c r="AH63" i="12"/>
  <c r="AI63" i="12"/>
  <c r="AL63" i="12"/>
  <c r="AN63" i="12"/>
  <c r="AO63" i="12"/>
  <c r="AP63" i="12"/>
  <c r="AQ63" i="12"/>
  <c r="AT63" i="12"/>
  <c r="AW63" i="12"/>
  <c r="G63" i="12" s="1"/>
  <c r="AX63" i="12"/>
  <c r="AY63" i="12"/>
  <c r="AZ63" i="12"/>
  <c r="J63" i="12" s="1"/>
  <c r="BA63" i="12"/>
  <c r="BB63" i="12"/>
  <c r="L63" i="12" s="1"/>
  <c r="BC63" i="12"/>
  <c r="M63" i="12" s="1"/>
  <c r="BD63" i="12"/>
  <c r="BE63" i="12"/>
  <c r="O63" i="12" s="1"/>
  <c r="BF63" i="12"/>
  <c r="BG63" i="12"/>
  <c r="BH63" i="12"/>
  <c r="BI63" i="12"/>
  <c r="BJ63" i="12"/>
  <c r="T63" i="12" s="1"/>
  <c r="BK63" i="12"/>
  <c r="U63" i="12" s="1"/>
  <c r="BL63" i="12"/>
  <c r="BM63" i="12"/>
  <c r="W63" i="12" s="1"/>
  <c r="BN63" i="12"/>
  <c r="X63" i="12" s="1"/>
  <c r="BO63" i="12"/>
  <c r="Y63" i="12" s="1"/>
  <c r="BP63" i="12"/>
  <c r="Z63" i="12" s="1"/>
  <c r="BQ63" i="12"/>
  <c r="BR63" i="12"/>
  <c r="AB63" i="12" s="1"/>
  <c r="BS63" i="12"/>
  <c r="AC63" i="12" s="1"/>
  <c r="BT63" i="12"/>
  <c r="BU63" i="12"/>
  <c r="AE63" i="12" s="1"/>
  <c r="BV63" i="12"/>
  <c r="BW63" i="12"/>
  <c r="BX63" i="12"/>
  <c r="BY63" i="12"/>
  <c r="BZ63" i="12"/>
  <c r="AJ63" i="12" s="1"/>
  <c r="CA63" i="12"/>
  <c r="AK63" i="12" s="1"/>
  <c r="CB63" i="12"/>
  <c r="CC63" i="12"/>
  <c r="AM63" i="12" s="1"/>
  <c r="CD63" i="12"/>
  <c r="CE63" i="12"/>
  <c r="CF63" i="12"/>
  <c r="CG63" i="12"/>
  <c r="CH63" i="12"/>
  <c r="AR63" i="12" s="1"/>
  <c r="CI63" i="12"/>
  <c r="AS63" i="12" s="1"/>
  <c r="CJ63" i="12"/>
  <c r="CK63" i="12"/>
  <c r="AU63" i="12" s="1"/>
  <c r="I64" i="12"/>
  <c r="L64" i="12"/>
  <c r="N64" i="12"/>
  <c r="O64" i="12"/>
  <c r="Q64" i="12"/>
  <c r="T64" i="12"/>
  <c r="X64" i="12"/>
  <c r="Y64" i="12"/>
  <c r="AB64" i="12"/>
  <c r="AD64" i="12"/>
  <c r="AE64" i="12"/>
  <c r="AG64" i="12"/>
  <c r="AJ64" i="12"/>
  <c r="AL64" i="12"/>
  <c r="AM64" i="12"/>
  <c r="AO64" i="12"/>
  <c r="AR64" i="12"/>
  <c r="AW64" i="12"/>
  <c r="G64" i="12" s="1"/>
  <c r="AX64" i="12"/>
  <c r="H64" i="12" s="1"/>
  <c r="AY64" i="12"/>
  <c r="AZ64" i="12"/>
  <c r="J64" i="12" s="1"/>
  <c r="BA64" i="12"/>
  <c r="K64" i="12" s="1"/>
  <c r="BB64" i="12"/>
  <c r="BC64" i="12"/>
  <c r="M64" i="12" s="1"/>
  <c r="BD64" i="12"/>
  <c r="BE64" i="12"/>
  <c r="BF64" i="12"/>
  <c r="P64" i="12" s="1"/>
  <c r="BG64" i="12"/>
  <c r="BH64" i="12"/>
  <c r="R64" i="12" s="1"/>
  <c r="BI64" i="12"/>
  <c r="S64" i="12" s="1"/>
  <c r="BJ64" i="12"/>
  <c r="BK64" i="12"/>
  <c r="U64" i="12" s="1"/>
  <c r="BL64" i="12"/>
  <c r="V64" i="12" s="1"/>
  <c r="BM64" i="12"/>
  <c r="W64" i="12" s="1"/>
  <c r="BN64" i="12"/>
  <c r="BO64" i="12"/>
  <c r="BP64" i="12"/>
  <c r="Z64" i="12" s="1"/>
  <c r="BQ64" i="12"/>
  <c r="AA64" i="12" s="1"/>
  <c r="BR64" i="12"/>
  <c r="BS64" i="12"/>
  <c r="AC64" i="12" s="1"/>
  <c r="BT64" i="12"/>
  <c r="BU64" i="12"/>
  <c r="BV64" i="12"/>
  <c r="AF64" i="12" s="1"/>
  <c r="BW64" i="12"/>
  <c r="BX64" i="12"/>
  <c r="AH64" i="12" s="1"/>
  <c r="BY64" i="12"/>
  <c r="AI64" i="12" s="1"/>
  <c r="BZ64" i="12"/>
  <c r="CA64" i="12"/>
  <c r="AK64" i="12" s="1"/>
  <c r="CB64" i="12"/>
  <c r="CC64" i="12"/>
  <c r="CD64" i="12"/>
  <c r="AN64" i="12" s="1"/>
  <c r="CE64" i="12"/>
  <c r="CF64" i="12"/>
  <c r="AP64" i="12" s="1"/>
  <c r="CG64" i="12"/>
  <c r="AQ64" i="12" s="1"/>
  <c r="CH64" i="12"/>
  <c r="CI64" i="12"/>
  <c r="AS64" i="12" s="1"/>
  <c r="CJ64" i="12"/>
  <c r="AT64" i="12" s="1"/>
  <c r="CK64" i="12"/>
  <c r="AU64" i="12" s="1"/>
  <c r="G65" i="12"/>
  <c r="J65" i="12"/>
  <c r="L65" i="12"/>
  <c r="N65" i="12"/>
  <c r="O65" i="12"/>
  <c r="R65" i="12"/>
  <c r="U65" i="12"/>
  <c r="W65" i="12"/>
  <c r="Z65" i="12"/>
  <c r="AB65" i="12"/>
  <c r="AE65" i="12"/>
  <c r="AH65" i="12"/>
  <c r="AJ65" i="12"/>
  <c r="AK65" i="12"/>
  <c r="AM65" i="12"/>
  <c r="AP65" i="12"/>
  <c r="AU65" i="12"/>
  <c r="AW65" i="12"/>
  <c r="AX65" i="12"/>
  <c r="H65" i="12" s="1"/>
  <c r="AY65" i="12"/>
  <c r="I65" i="12" s="1"/>
  <c r="AZ65" i="12"/>
  <c r="BA65" i="12"/>
  <c r="K65" i="12" s="1"/>
  <c r="BB65" i="12"/>
  <c r="BC65" i="12"/>
  <c r="M65" i="12" s="1"/>
  <c r="BD65" i="12"/>
  <c r="BE65" i="12"/>
  <c r="BF65" i="12"/>
  <c r="P65" i="12" s="1"/>
  <c r="BG65" i="12"/>
  <c r="Q65" i="12" s="1"/>
  <c r="BH65" i="12"/>
  <c r="BI65" i="12"/>
  <c r="S65" i="12" s="1"/>
  <c r="BJ65" i="12"/>
  <c r="T65" i="12" s="1"/>
  <c r="BK65" i="12"/>
  <c r="BL65" i="12"/>
  <c r="V65" i="12" s="1"/>
  <c r="BM65" i="12"/>
  <c r="BN65" i="12"/>
  <c r="X65" i="12" s="1"/>
  <c r="BO65" i="12"/>
  <c r="Y65" i="12" s="1"/>
  <c r="BP65" i="12"/>
  <c r="BQ65" i="12"/>
  <c r="AA65" i="12" s="1"/>
  <c r="BR65" i="12"/>
  <c r="BS65" i="12"/>
  <c r="AC65" i="12" s="1"/>
  <c r="BT65" i="12"/>
  <c r="AD65" i="12" s="1"/>
  <c r="BU65" i="12"/>
  <c r="BV65" i="12"/>
  <c r="AF65" i="12" s="1"/>
  <c r="BW65" i="12"/>
  <c r="AG65" i="12" s="1"/>
  <c r="BX65" i="12"/>
  <c r="BY65" i="12"/>
  <c r="AI65" i="12" s="1"/>
  <c r="BZ65" i="12"/>
  <c r="CA65" i="12"/>
  <c r="CB65" i="12"/>
  <c r="AL65" i="12" s="1"/>
  <c r="CC65" i="12"/>
  <c r="CD65" i="12"/>
  <c r="AN65" i="12" s="1"/>
  <c r="CE65" i="12"/>
  <c r="AO65" i="12" s="1"/>
  <c r="CF65" i="12"/>
  <c r="CG65" i="12"/>
  <c r="AQ65" i="12" s="1"/>
  <c r="CH65" i="12"/>
  <c r="AR65" i="12" s="1"/>
  <c r="CI65" i="12"/>
  <c r="AS65" i="12" s="1"/>
  <c r="CJ65" i="12"/>
  <c r="AT65" i="12" s="1"/>
  <c r="CK65" i="12"/>
  <c r="H66" i="12"/>
  <c r="J66" i="12"/>
  <c r="M66" i="12"/>
  <c r="P66" i="12"/>
  <c r="R66" i="12"/>
  <c r="U66" i="12"/>
  <c r="X66" i="12"/>
  <c r="AC66" i="12"/>
  <c r="AF66" i="12"/>
  <c r="AH66" i="12"/>
  <c r="AK66" i="12"/>
  <c r="AN66" i="12"/>
  <c r="AP66" i="12"/>
  <c r="AR66" i="12"/>
  <c r="AS66" i="12"/>
  <c r="AW66" i="12"/>
  <c r="G66" i="12" s="1"/>
  <c r="AX66" i="12"/>
  <c r="AY66" i="12"/>
  <c r="I66" i="12" s="1"/>
  <c r="AZ66" i="12"/>
  <c r="BA66" i="12"/>
  <c r="K66" i="12" s="1"/>
  <c r="BB66" i="12"/>
  <c r="L66" i="12" s="1"/>
  <c r="BC66" i="12"/>
  <c r="BD66" i="12"/>
  <c r="N66" i="12" s="1"/>
  <c r="BE66" i="12"/>
  <c r="O66" i="12" s="1"/>
  <c r="BF66" i="12"/>
  <c r="BG66" i="12"/>
  <c r="Q66" i="12" s="1"/>
  <c r="BH66" i="12"/>
  <c r="BI66" i="12"/>
  <c r="S66" i="12" s="1"/>
  <c r="BJ66" i="12"/>
  <c r="T66" i="12" s="1"/>
  <c r="BK66" i="12"/>
  <c r="BL66" i="12"/>
  <c r="V66" i="12" s="1"/>
  <c r="BM66" i="12"/>
  <c r="W66" i="12" s="1"/>
  <c r="BN66" i="12"/>
  <c r="BO66" i="12"/>
  <c r="Y66" i="12" s="1"/>
  <c r="BP66" i="12"/>
  <c r="Z66" i="12" s="1"/>
  <c r="BQ66" i="12"/>
  <c r="AA66" i="12" s="1"/>
  <c r="BR66" i="12"/>
  <c r="AB66" i="12" s="1"/>
  <c r="BS66" i="12"/>
  <c r="BT66" i="12"/>
  <c r="AD66" i="12" s="1"/>
  <c r="BU66" i="12"/>
  <c r="AE66" i="12" s="1"/>
  <c r="BV66" i="12"/>
  <c r="BW66" i="12"/>
  <c r="AG66" i="12" s="1"/>
  <c r="BX66" i="12"/>
  <c r="BY66" i="12"/>
  <c r="AI66" i="12" s="1"/>
  <c r="BZ66" i="12"/>
  <c r="AJ66" i="12" s="1"/>
  <c r="CA66" i="12"/>
  <c r="CB66" i="12"/>
  <c r="AL66" i="12" s="1"/>
  <c r="CC66" i="12"/>
  <c r="AM66" i="12" s="1"/>
  <c r="CD66" i="12"/>
  <c r="CE66" i="12"/>
  <c r="AO66" i="12" s="1"/>
  <c r="CF66" i="12"/>
  <c r="CG66" i="12"/>
  <c r="AQ66" i="12" s="1"/>
  <c r="CH66" i="12"/>
  <c r="CI66" i="12"/>
  <c r="CJ66" i="12"/>
  <c r="AT66" i="12" s="1"/>
  <c r="CK66" i="12"/>
  <c r="AU66" i="12" s="1"/>
  <c r="K67" i="12"/>
  <c r="N67" i="12"/>
  <c r="P67" i="12"/>
  <c r="R67" i="12"/>
  <c r="S67" i="12"/>
  <c r="V67" i="12"/>
  <c r="Y67" i="12"/>
  <c r="AA67" i="12"/>
  <c r="AD67" i="12"/>
  <c r="AF67" i="12"/>
  <c r="AI67" i="12"/>
  <c r="AL67" i="12"/>
  <c r="AN67" i="12"/>
  <c r="AO67" i="12"/>
  <c r="AQ67" i="12"/>
  <c r="AT67" i="12"/>
  <c r="AW67" i="12"/>
  <c r="G67" i="12" s="1"/>
  <c r="AX67" i="12"/>
  <c r="H67" i="12" s="1"/>
  <c r="AY67" i="12"/>
  <c r="I67" i="12" s="1"/>
  <c r="AZ67" i="12"/>
  <c r="J67" i="12" s="1"/>
  <c r="BA67" i="12"/>
  <c r="BB67" i="12"/>
  <c r="L67" i="12" s="1"/>
  <c r="BC67" i="12"/>
  <c r="M67" i="12" s="1"/>
  <c r="BD67" i="12"/>
  <c r="BE67" i="12"/>
  <c r="O67" i="12" s="1"/>
  <c r="BF67" i="12"/>
  <c r="BG67" i="12"/>
  <c r="Q67" i="12" s="1"/>
  <c r="BH67" i="12"/>
  <c r="BI67" i="12"/>
  <c r="BJ67" i="12"/>
  <c r="T67" i="12" s="1"/>
  <c r="BK67" i="12"/>
  <c r="U67" i="12" s="1"/>
  <c r="BL67" i="12"/>
  <c r="BM67" i="12"/>
  <c r="W67" i="12" s="1"/>
  <c r="BN67" i="12"/>
  <c r="X67" i="12" s="1"/>
  <c r="BO67" i="12"/>
  <c r="BP67" i="12"/>
  <c r="Z67" i="12" s="1"/>
  <c r="BQ67" i="12"/>
  <c r="BR67" i="12"/>
  <c r="AB67" i="12" s="1"/>
  <c r="BS67" i="12"/>
  <c r="AC67" i="12" s="1"/>
  <c r="BT67" i="12"/>
  <c r="BU67" i="12"/>
  <c r="AE67" i="12" s="1"/>
  <c r="BV67" i="12"/>
  <c r="BW67" i="12"/>
  <c r="AG67" i="12" s="1"/>
  <c r="BX67" i="12"/>
  <c r="AH67" i="12" s="1"/>
  <c r="BY67" i="12"/>
  <c r="BZ67" i="12"/>
  <c r="AJ67" i="12" s="1"/>
  <c r="CA67" i="12"/>
  <c r="AK67" i="12" s="1"/>
  <c r="CB67" i="12"/>
  <c r="CC67" i="12"/>
  <c r="AM67" i="12" s="1"/>
  <c r="CD67" i="12"/>
  <c r="CE67" i="12"/>
  <c r="CF67" i="12"/>
  <c r="AP67" i="12" s="1"/>
  <c r="CG67" i="12"/>
  <c r="CH67" i="12"/>
  <c r="AR67" i="12" s="1"/>
  <c r="CI67" i="12"/>
  <c r="AS67" i="12" s="1"/>
  <c r="CJ67" i="12"/>
  <c r="CK67" i="12"/>
  <c r="AU67" i="12" s="1"/>
  <c r="I68" i="12"/>
  <c r="L68" i="12"/>
  <c r="O68" i="12"/>
  <c r="Q68" i="12"/>
  <c r="T68" i="12"/>
  <c r="W68" i="12"/>
  <c r="Y68" i="12"/>
  <c r="AB68" i="12"/>
  <c r="AG68" i="12"/>
  <c r="AJ68" i="12"/>
  <c r="AO68" i="12"/>
  <c r="AR68" i="12"/>
  <c r="AU68" i="12"/>
  <c r="AW68" i="12"/>
  <c r="G68" i="12" s="1"/>
  <c r="AX68" i="12"/>
  <c r="H68" i="12" s="1"/>
  <c r="AY68" i="12"/>
  <c r="AZ68" i="12"/>
  <c r="J68" i="12" s="1"/>
  <c r="BA68" i="12"/>
  <c r="K68" i="12" s="1"/>
  <c r="BB68" i="12"/>
  <c r="BC68" i="12"/>
  <c r="M68" i="12" s="1"/>
  <c r="BD68" i="12"/>
  <c r="N68" i="12" s="1"/>
  <c r="BE68" i="12"/>
  <c r="BF68" i="12"/>
  <c r="P68" i="12" s="1"/>
  <c r="BG68" i="12"/>
  <c r="BH68" i="12"/>
  <c r="R68" i="12" s="1"/>
  <c r="BI68" i="12"/>
  <c r="S68" i="12" s="1"/>
  <c r="BJ68" i="12"/>
  <c r="BK68" i="12"/>
  <c r="U68" i="12" s="1"/>
  <c r="BL68" i="12"/>
  <c r="V68" i="12" s="1"/>
  <c r="BM68" i="12"/>
  <c r="BN68" i="12"/>
  <c r="X68" i="12" s="1"/>
  <c r="BO68" i="12"/>
  <c r="BP68" i="12"/>
  <c r="Z68" i="12" s="1"/>
  <c r="BQ68" i="12"/>
  <c r="AA68" i="12" s="1"/>
  <c r="BR68" i="12"/>
  <c r="BS68" i="12"/>
  <c r="AC68" i="12" s="1"/>
  <c r="BT68" i="12"/>
  <c r="AD68" i="12" s="1"/>
  <c r="BU68" i="12"/>
  <c r="AE68" i="12" s="1"/>
  <c r="BV68" i="12"/>
  <c r="AF68" i="12" s="1"/>
  <c r="BW68" i="12"/>
  <c r="BX68" i="12"/>
  <c r="AH68" i="12" s="1"/>
  <c r="BY68" i="12"/>
  <c r="AI68" i="12" s="1"/>
  <c r="BZ68" i="12"/>
  <c r="CA68" i="12"/>
  <c r="AK68" i="12" s="1"/>
  <c r="CB68" i="12"/>
  <c r="AL68" i="12" s="1"/>
  <c r="CC68" i="12"/>
  <c r="AM68" i="12" s="1"/>
  <c r="CD68" i="12"/>
  <c r="AN68" i="12" s="1"/>
  <c r="CE68" i="12"/>
  <c r="CF68" i="12"/>
  <c r="AP68" i="12" s="1"/>
  <c r="CG68" i="12"/>
  <c r="AQ68" i="12" s="1"/>
  <c r="CH68" i="12"/>
  <c r="CI68" i="12"/>
  <c r="AS68" i="12" s="1"/>
  <c r="CJ68" i="12"/>
  <c r="AT68" i="12" s="1"/>
  <c r="CK68" i="12"/>
  <c r="G69" i="12"/>
  <c r="J69" i="12"/>
  <c r="O69" i="12"/>
  <c r="R69" i="12"/>
  <c r="W69" i="12"/>
  <c r="Z69" i="12"/>
  <c r="AD69" i="12"/>
  <c r="AE69" i="12"/>
  <c r="AH69" i="12"/>
  <c r="AM69" i="12"/>
  <c r="AP69" i="12"/>
  <c r="AS69" i="12"/>
  <c r="AT69" i="12"/>
  <c r="AU69" i="12"/>
  <c r="AW69" i="12"/>
  <c r="AX69" i="12"/>
  <c r="H69" i="12" s="1"/>
  <c r="AY69" i="12"/>
  <c r="I69" i="12" s="1"/>
  <c r="AZ69" i="12"/>
  <c r="BA69" i="12"/>
  <c r="K69" i="12" s="1"/>
  <c r="BB69" i="12"/>
  <c r="L69" i="12" s="1"/>
  <c r="BC69" i="12"/>
  <c r="M69" i="12" s="1"/>
  <c r="BD69" i="12"/>
  <c r="N69" i="12" s="1"/>
  <c r="BE69" i="12"/>
  <c r="BF69" i="12"/>
  <c r="P69" i="12" s="1"/>
  <c r="BG69" i="12"/>
  <c r="Q69" i="12" s="1"/>
  <c r="BH69" i="12"/>
  <c r="BI69" i="12"/>
  <c r="S69" i="12" s="1"/>
  <c r="BJ69" i="12"/>
  <c r="T69" i="12" s="1"/>
  <c r="BK69" i="12"/>
  <c r="U69" i="12" s="1"/>
  <c r="BL69" i="12"/>
  <c r="V69" i="12" s="1"/>
  <c r="BM69" i="12"/>
  <c r="BN69" i="12"/>
  <c r="X69" i="12" s="1"/>
  <c r="BO69" i="12"/>
  <c r="Y69" i="12" s="1"/>
  <c r="BP69" i="12"/>
  <c r="BQ69" i="12"/>
  <c r="AA69" i="12" s="1"/>
  <c r="BR69" i="12"/>
  <c r="AB69" i="12" s="1"/>
  <c r="BS69" i="12"/>
  <c r="AC69" i="12" s="1"/>
  <c r="BT69" i="12"/>
  <c r="BU69" i="12"/>
  <c r="BV69" i="12"/>
  <c r="AF69" i="12" s="1"/>
  <c r="BW69" i="12"/>
  <c r="AG69" i="12" s="1"/>
  <c r="BX69" i="12"/>
  <c r="BY69" i="12"/>
  <c r="AI69" i="12" s="1"/>
  <c r="BZ69" i="12"/>
  <c r="AJ69" i="12" s="1"/>
  <c r="CA69" i="12"/>
  <c r="AK69" i="12" s="1"/>
  <c r="CB69" i="12"/>
  <c r="AL69" i="12" s="1"/>
  <c r="CC69" i="12"/>
  <c r="CD69" i="12"/>
  <c r="AN69" i="12" s="1"/>
  <c r="CE69" i="12"/>
  <c r="AO69" i="12" s="1"/>
  <c r="CF69" i="12"/>
  <c r="CG69" i="12"/>
  <c r="AQ69" i="12" s="1"/>
  <c r="CH69" i="12"/>
  <c r="AR69" i="12" s="1"/>
  <c r="CI69" i="12"/>
  <c r="CJ69" i="12"/>
  <c r="CK69" i="12"/>
  <c r="H70" i="12"/>
  <c r="L70" i="12"/>
  <c r="M70" i="12"/>
  <c r="P70" i="12"/>
  <c r="S70" i="12"/>
  <c r="U70" i="12"/>
  <c r="X70" i="12"/>
  <c r="AB70" i="12"/>
  <c r="AC70" i="12"/>
  <c r="AF70" i="12"/>
  <c r="AK70" i="12"/>
  <c r="AN70" i="12"/>
  <c r="AR70" i="12"/>
  <c r="AS70" i="12"/>
  <c r="AW70" i="12"/>
  <c r="G70" i="12" s="1"/>
  <c r="AX70" i="12"/>
  <c r="AY70" i="12"/>
  <c r="I70" i="12" s="1"/>
  <c r="AZ70" i="12"/>
  <c r="J70" i="12" s="1"/>
  <c r="BA70" i="12"/>
  <c r="K70" i="12" s="1"/>
  <c r="BB70" i="12"/>
  <c r="BC70" i="12"/>
  <c r="BD70" i="12"/>
  <c r="N70" i="12" s="1"/>
  <c r="BE70" i="12"/>
  <c r="O70" i="12" s="1"/>
  <c r="BF70" i="12"/>
  <c r="BG70" i="12"/>
  <c r="Q70" i="12" s="1"/>
  <c r="BH70" i="12"/>
  <c r="R70" i="12" s="1"/>
  <c r="BI70" i="12"/>
  <c r="BJ70" i="12"/>
  <c r="T70" i="12" s="1"/>
  <c r="BK70" i="12"/>
  <c r="BL70" i="12"/>
  <c r="V70" i="12" s="1"/>
  <c r="BM70" i="12"/>
  <c r="W70" i="12" s="1"/>
  <c r="BN70" i="12"/>
  <c r="BO70" i="12"/>
  <c r="Y70" i="12" s="1"/>
  <c r="BP70" i="12"/>
  <c r="Z70" i="12" s="1"/>
  <c r="BQ70" i="12"/>
  <c r="AA70" i="12" s="1"/>
  <c r="BR70" i="12"/>
  <c r="BS70" i="12"/>
  <c r="BT70" i="12"/>
  <c r="AD70" i="12" s="1"/>
  <c r="BU70" i="12"/>
  <c r="AE70" i="12" s="1"/>
  <c r="BV70" i="12"/>
  <c r="BW70" i="12"/>
  <c r="AG70" i="12" s="1"/>
  <c r="BX70" i="12"/>
  <c r="AH70" i="12" s="1"/>
  <c r="BY70" i="12"/>
  <c r="AI70" i="12" s="1"/>
  <c r="BZ70" i="12"/>
  <c r="AJ70" i="12" s="1"/>
  <c r="CA70" i="12"/>
  <c r="CB70" i="12"/>
  <c r="AL70" i="12" s="1"/>
  <c r="CC70" i="12"/>
  <c r="AM70" i="12" s="1"/>
  <c r="CD70" i="12"/>
  <c r="CE70" i="12"/>
  <c r="AO70" i="12" s="1"/>
  <c r="CF70" i="12"/>
  <c r="AP70" i="12" s="1"/>
  <c r="CG70" i="12"/>
  <c r="AQ70" i="12" s="1"/>
  <c r="CH70" i="12"/>
  <c r="CI70" i="12"/>
  <c r="CJ70" i="12"/>
  <c r="AT70" i="12" s="1"/>
  <c r="CK70" i="12"/>
  <c r="AU70" i="12" s="1"/>
  <c r="I71" i="12"/>
  <c r="J71" i="12"/>
  <c r="K71" i="12"/>
  <c r="N71" i="12"/>
  <c r="S71" i="12"/>
  <c r="U71" i="12"/>
  <c r="V71" i="12"/>
  <c r="X71" i="12"/>
  <c r="Y71" i="12"/>
  <c r="AD71" i="12"/>
  <c r="AF71" i="12"/>
  <c r="AG71" i="12"/>
  <c r="AL71" i="12"/>
  <c r="AO71" i="12"/>
  <c r="AP71" i="12"/>
  <c r="AQ71" i="12"/>
  <c r="AT71" i="12"/>
  <c r="AW71" i="12"/>
  <c r="G71" i="12" s="1"/>
  <c r="AX71" i="12"/>
  <c r="H71" i="12" s="1"/>
  <c r="AY71" i="12"/>
  <c r="AZ71" i="12"/>
  <c r="BA71" i="12"/>
  <c r="BB71" i="12"/>
  <c r="L71" i="12" s="1"/>
  <c r="BC71" i="12"/>
  <c r="M71" i="12" s="1"/>
  <c r="BD71" i="12"/>
  <c r="BE71" i="12"/>
  <c r="O71" i="12" s="1"/>
  <c r="BF71" i="12"/>
  <c r="P71" i="12" s="1"/>
  <c r="BG71" i="12"/>
  <c r="Q71" i="12" s="1"/>
  <c r="BH71" i="12"/>
  <c r="R71" i="12" s="1"/>
  <c r="BI71" i="12"/>
  <c r="BJ71" i="12"/>
  <c r="T71" i="12" s="1"/>
  <c r="BK71" i="12"/>
  <c r="BL71" i="12"/>
  <c r="BM71" i="12"/>
  <c r="W71" i="12" s="1"/>
  <c r="BN71" i="12"/>
  <c r="BO71" i="12"/>
  <c r="BP71" i="12"/>
  <c r="Z71" i="12" s="1"/>
  <c r="BQ71" i="12"/>
  <c r="AA71" i="12" s="1"/>
  <c r="BR71" i="12"/>
  <c r="AB71" i="12" s="1"/>
  <c r="BS71" i="12"/>
  <c r="AC71" i="12" s="1"/>
  <c r="BT71" i="12"/>
  <c r="BU71" i="12"/>
  <c r="AE71" i="12" s="1"/>
  <c r="BV71" i="12"/>
  <c r="BW71" i="12"/>
  <c r="BX71" i="12"/>
  <c r="AH71" i="12" s="1"/>
  <c r="BY71" i="12"/>
  <c r="AI71" i="12" s="1"/>
  <c r="BZ71" i="12"/>
  <c r="AJ71" i="12" s="1"/>
  <c r="CA71" i="12"/>
  <c r="AK71" i="12" s="1"/>
  <c r="CB71" i="12"/>
  <c r="CC71" i="12"/>
  <c r="AM71" i="12" s="1"/>
  <c r="CD71" i="12"/>
  <c r="AN71" i="12" s="1"/>
  <c r="CE71" i="12"/>
  <c r="CF71" i="12"/>
  <c r="CG71" i="12"/>
  <c r="CH71" i="12"/>
  <c r="AR71" i="12" s="1"/>
  <c r="CI71" i="12"/>
  <c r="AS71" i="12" s="1"/>
  <c r="CJ71" i="12"/>
  <c r="CK71" i="12"/>
  <c r="AU71" i="12" s="1"/>
  <c r="J72" i="12"/>
  <c r="K72" i="12"/>
  <c r="L72" i="12"/>
  <c r="R72" i="12"/>
  <c r="S72" i="12"/>
  <c r="T72" i="12"/>
  <c r="W72" i="12"/>
  <c r="Z72" i="12"/>
  <c r="AA72" i="12"/>
  <c r="AB72" i="12"/>
  <c r="AF72" i="12"/>
  <c r="AH72" i="12"/>
  <c r="AJ72" i="12"/>
  <c r="AR72" i="12"/>
  <c r="AU72" i="12"/>
  <c r="AW72" i="12"/>
  <c r="G72" i="12" s="1"/>
  <c r="AX72" i="12"/>
  <c r="H72" i="12" s="1"/>
  <c r="AY72" i="12"/>
  <c r="I72" i="12" s="1"/>
  <c r="AZ72" i="12"/>
  <c r="BA72" i="12"/>
  <c r="BB72" i="12"/>
  <c r="BC72" i="12"/>
  <c r="M72" i="12" s="1"/>
  <c r="BD72" i="12"/>
  <c r="N72" i="12" s="1"/>
  <c r="BE72" i="12"/>
  <c r="O72" i="12" s="1"/>
  <c r="BF72" i="12"/>
  <c r="P72" i="12" s="1"/>
  <c r="BG72" i="12"/>
  <c r="Q72" i="12" s="1"/>
  <c r="BH72" i="12"/>
  <c r="BI72" i="12"/>
  <c r="BJ72" i="12"/>
  <c r="BK72" i="12"/>
  <c r="U72" i="12" s="1"/>
  <c r="BL72" i="12"/>
  <c r="V72" i="12" s="1"/>
  <c r="BM72" i="12"/>
  <c r="BN72" i="12"/>
  <c r="X72" i="12" s="1"/>
  <c r="BO72" i="12"/>
  <c r="Y72" i="12" s="1"/>
  <c r="BP72" i="12"/>
  <c r="BQ72" i="12"/>
  <c r="BR72" i="12"/>
  <c r="BS72" i="12"/>
  <c r="AC72" i="12" s="1"/>
  <c r="BT72" i="12"/>
  <c r="AD72" i="12" s="1"/>
  <c r="BU72" i="12"/>
  <c r="AE72" i="12" s="1"/>
  <c r="BV72" i="12"/>
  <c r="BW72" i="12"/>
  <c r="AG72" i="12" s="1"/>
  <c r="BX72" i="12"/>
  <c r="BY72" i="12"/>
  <c r="AI72" i="12" s="1"/>
  <c r="BZ72" i="12"/>
  <c r="CA72" i="12"/>
  <c r="AK72" i="12" s="1"/>
  <c r="CB72" i="12"/>
  <c r="AL72" i="12" s="1"/>
  <c r="CC72" i="12"/>
  <c r="AM72" i="12" s="1"/>
  <c r="CD72" i="12"/>
  <c r="AN72" i="12" s="1"/>
  <c r="CE72" i="12"/>
  <c r="AO72" i="12" s="1"/>
  <c r="CF72" i="12"/>
  <c r="AP72" i="12" s="1"/>
  <c r="CG72" i="12"/>
  <c r="AQ72" i="12" s="1"/>
  <c r="CH72" i="12"/>
  <c r="CI72" i="12"/>
  <c r="AS72" i="12" s="1"/>
  <c r="CJ72" i="12"/>
  <c r="AT72" i="12" s="1"/>
  <c r="CK72" i="12"/>
  <c r="G73" i="12"/>
  <c r="J73" i="12"/>
  <c r="M73" i="12"/>
  <c r="N73" i="12"/>
  <c r="O73" i="12"/>
  <c r="Q73" i="12"/>
  <c r="R73" i="12"/>
  <c r="U73" i="12"/>
  <c r="V73" i="12"/>
  <c r="W73" i="12"/>
  <c r="Z73" i="12"/>
  <c r="AC73" i="12"/>
  <c r="AE73" i="12"/>
  <c r="AG73" i="12"/>
  <c r="AH73" i="12"/>
  <c r="AP73" i="12"/>
  <c r="AS73" i="12"/>
  <c r="AW73" i="12"/>
  <c r="AX73" i="12"/>
  <c r="H73" i="12" s="1"/>
  <c r="AY73" i="12"/>
  <c r="I73" i="12" s="1"/>
  <c r="AZ73" i="12"/>
  <c r="BA73" i="12"/>
  <c r="K73" i="12" s="1"/>
  <c r="BB73" i="12"/>
  <c r="L73" i="12" s="1"/>
  <c r="BC73" i="12"/>
  <c r="BD73" i="12"/>
  <c r="BE73" i="12"/>
  <c r="BF73" i="12"/>
  <c r="P73" i="12" s="1"/>
  <c r="BG73" i="12"/>
  <c r="BH73" i="12"/>
  <c r="BI73" i="12"/>
  <c r="S73" i="12" s="1"/>
  <c r="BJ73" i="12"/>
  <c r="T73" i="12" s="1"/>
  <c r="BK73" i="12"/>
  <c r="BL73" i="12"/>
  <c r="BM73" i="12"/>
  <c r="BN73" i="12"/>
  <c r="X73" i="12" s="1"/>
  <c r="BO73" i="12"/>
  <c r="Y73" i="12" s="1"/>
  <c r="BP73" i="12"/>
  <c r="BQ73" i="12"/>
  <c r="AA73" i="12" s="1"/>
  <c r="BR73" i="12"/>
  <c r="AB73" i="12" s="1"/>
  <c r="BS73" i="12"/>
  <c r="BT73" i="12"/>
  <c r="AD73" i="12" s="1"/>
  <c r="BU73" i="12"/>
  <c r="BV73" i="12"/>
  <c r="AF73" i="12" s="1"/>
  <c r="BW73" i="12"/>
  <c r="BX73" i="12"/>
  <c r="BY73" i="12"/>
  <c r="AI73" i="12" s="1"/>
  <c r="BZ73" i="12"/>
  <c r="AJ73" i="12" s="1"/>
  <c r="CA73" i="12"/>
  <c r="AK73" i="12" s="1"/>
  <c r="CB73" i="12"/>
  <c r="AL73" i="12" s="1"/>
  <c r="CC73" i="12"/>
  <c r="AM73" i="12" s="1"/>
  <c r="CD73" i="12"/>
  <c r="AN73" i="12" s="1"/>
  <c r="CE73" i="12"/>
  <c r="AO73" i="12" s="1"/>
  <c r="CF73" i="12"/>
  <c r="CG73" i="12"/>
  <c r="AQ73" i="12" s="1"/>
  <c r="CH73" i="12"/>
  <c r="AR73" i="12" s="1"/>
  <c r="CI73" i="12"/>
  <c r="CJ73" i="12"/>
  <c r="AT73" i="12" s="1"/>
  <c r="CK73" i="12"/>
  <c r="AU73" i="12" s="1"/>
  <c r="G74" i="12"/>
  <c r="H74" i="12"/>
  <c r="L74" i="12"/>
  <c r="N74" i="12"/>
  <c r="P74" i="12"/>
  <c r="U74" i="12"/>
  <c r="AB74" i="12"/>
  <c r="AD74" i="12"/>
  <c r="AI74" i="12"/>
  <c r="AJ74" i="12"/>
  <c r="AL74" i="12"/>
  <c r="AR74" i="12"/>
  <c r="AT74" i="12"/>
  <c r="AW74" i="12"/>
  <c r="AX74" i="12"/>
  <c r="AY74" i="12"/>
  <c r="I74" i="12" s="1"/>
  <c r="AZ74" i="12"/>
  <c r="J74" i="12" s="1"/>
  <c r="BA74" i="12"/>
  <c r="K74" i="12" s="1"/>
  <c r="BB74" i="12"/>
  <c r="BC74" i="12"/>
  <c r="M74" i="12" s="1"/>
  <c r="BD74" i="12"/>
  <c r="BE74" i="12"/>
  <c r="O74" i="12" s="1"/>
  <c r="BF74" i="12"/>
  <c r="BG74" i="12"/>
  <c r="Q74" i="12" s="1"/>
  <c r="BH74" i="12"/>
  <c r="R74" i="12" s="1"/>
  <c r="BI74" i="12"/>
  <c r="S74" i="12" s="1"/>
  <c r="BJ74" i="12"/>
  <c r="T74" i="12" s="1"/>
  <c r="BK74" i="12"/>
  <c r="BL74" i="12"/>
  <c r="V74" i="12" s="1"/>
  <c r="BM74" i="12"/>
  <c r="W74" i="12" s="1"/>
  <c r="BN74" i="12"/>
  <c r="X74" i="12" s="1"/>
  <c r="BO74" i="12"/>
  <c r="Y74" i="12" s="1"/>
  <c r="BP74" i="12"/>
  <c r="Z74" i="12" s="1"/>
  <c r="BQ74" i="12"/>
  <c r="AA74" i="12" s="1"/>
  <c r="BR74" i="12"/>
  <c r="BS74" i="12"/>
  <c r="AC74" i="12" s="1"/>
  <c r="BT74" i="12"/>
  <c r="BU74" i="12"/>
  <c r="AE74" i="12" s="1"/>
  <c r="BV74" i="12"/>
  <c r="AF74" i="12" s="1"/>
  <c r="BW74" i="12"/>
  <c r="AG74" i="12" s="1"/>
  <c r="BX74" i="12"/>
  <c r="AH74" i="12" s="1"/>
  <c r="BY74" i="12"/>
  <c r="BZ74" i="12"/>
  <c r="CA74" i="12"/>
  <c r="AK74" i="12" s="1"/>
  <c r="CB74" i="12"/>
  <c r="CC74" i="12"/>
  <c r="AM74" i="12" s="1"/>
  <c r="CD74" i="12"/>
  <c r="AN74" i="12" s="1"/>
  <c r="CE74" i="12"/>
  <c r="AO74" i="12" s="1"/>
  <c r="CF74" i="12"/>
  <c r="AP74" i="12" s="1"/>
  <c r="CG74" i="12"/>
  <c r="AQ74" i="12" s="1"/>
  <c r="CH74" i="12"/>
  <c r="CI74" i="12"/>
  <c r="AS74" i="12" s="1"/>
  <c r="CJ74" i="12"/>
  <c r="CK74" i="12"/>
  <c r="AU74" i="12" s="1"/>
  <c r="H75" i="12"/>
  <c r="J75" i="12"/>
  <c r="L75" i="12"/>
  <c r="R75" i="12"/>
  <c r="T75" i="12"/>
  <c r="X75" i="12"/>
  <c r="Z75" i="12"/>
  <c r="AB75" i="12"/>
  <c r="AH75" i="12"/>
  <c r="AJ75" i="12"/>
  <c r="AN75" i="12"/>
  <c r="AP75" i="12"/>
  <c r="AR75" i="12"/>
  <c r="AW75" i="12"/>
  <c r="G75" i="12" s="1"/>
  <c r="AX75" i="12"/>
  <c r="AY75" i="12"/>
  <c r="I75" i="12" s="1"/>
  <c r="AZ75" i="12"/>
  <c r="BA75" i="12"/>
  <c r="K75" i="12" s="1"/>
  <c r="BB75" i="12"/>
  <c r="BC75" i="12"/>
  <c r="M75" i="12" s="1"/>
  <c r="BD75" i="12"/>
  <c r="N75" i="12" s="1"/>
  <c r="BE75" i="12"/>
  <c r="O75" i="12" s="1"/>
  <c r="BF75" i="12"/>
  <c r="P75" i="12" s="1"/>
  <c r="BG75" i="12"/>
  <c r="Q75" i="12" s="1"/>
  <c r="BH75" i="12"/>
  <c r="BI75" i="12"/>
  <c r="S75" i="12" s="1"/>
  <c r="BJ75" i="12"/>
  <c r="BK75" i="12"/>
  <c r="U75" i="12" s="1"/>
  <c r="BL75" i="12"/>
  <c r="V75" i="12" s="1"/>
  <c r="BM75" i="12"/>
  <c r="W75" i="12" s="1"/>
  <c r="BN75" i="12"/>
  <c r="BO75" i="12"/>
  <c r="Y75" i="12" s="1"/>
  <c r="BP75" i="12"/>
  <c r="BQ75" i="12"/>
  <c r="AA75" i="12" s="1"/>
  <c r="BR75" i="12"/>
  <c r="BS75" i="12"/>
  <c r="AC75" i="12" s="1"/>
  <c r="BT75" i="12"/>
  <c r="AD75" i="12" s="1"/>
  <c r="BU75" i="12"/>
  <c r="AE75" i="12" s="1"/>
  <c r="BV75" i="12"/>
  <c r="AF75" i="12" s="1"/>
  <c r="BW75" i="12"/>
  <c r="AG75" i="12" s="1"/>
  <c r="BX75" i="12"/>
  <c r="BY75" i="12"/>
  <c r="AI75" i="12" s="1"/>
  <c r="BZ75" i="12"/>
  <c r="CA75" i="12"/>
  <c r="AK75" i="12" s="1"/>
  <c r="CB75" i="12"/>
  <c r="AL75" i="12" s="1"/>
  <c r="CC75" i="12"/>
  <c r="AM75" i="12" s="1"/>
  <c r="CD75" i="12"/>
  <c r="CE75" i="12"/>
  <c r="AO75" i="12" s="1"/>
  <c r="CF75" i="12"/>
  <c r="CG75" i="12"/>
  <c r="AQ75" i="12" s="1"/>
  <c r="CH75" i="12"/>
  <c r="CI75" i="12"/>
  <c r="AS75" i="12" s="1"/>
  <c r="CJ75" i="12"/>
  <c r="AT75" i="12" s="1"/>
  <c r="CK75" i="12"/>
  <c r="AU75" i="12" s="1"/>
  <c r="H76" i="12"/>
  <c r="J76" i="12"/>
  <c r="N76" i="12"/>
  <c r="O76" i="12"/>
  <c r="P76" i="12"/>
  <c r="R76" i="12"/>
  <c r="X76" i="12"/>
  <c r="Z76" i="12"/>
  <c r="AB76" i="12"/>
  <c r="AD76" i="12"/>
  <c r="AE76" i="12"/>
  <c r="AF76" i="12"/>
  <c r="AH76" i="12"/>
  <c r="AJ76" i="12"/>
  <c r="AL76" i="12"/>
  <c r="AM76" i="12"/>
  <c r="AN76" i="12"/>
  <c r="AP76" i="12"/>
  <c r="AR76" i="12"/>
  <c r="AT76" i="12"/>
  <c r="AW76" i="12"/>
  <c r="G76" i="12" s="1"/>
  <c r="AX76" i="12"/>
  <c r="AY76" i="12"/>
  <c r="I76" i="12" s="1"/>
  <c r="AZ76" i="12"/>
  <c r="BA76" i="12"/>
  <c r="K76" i="12" s="1"/>
  <c r="BB76" i="12"/>
  <c r="L76" i="12" s="1"/>
  <c r="BC76" i="12"/>
  <c r="M76" i="12" s="1"/>
  <c r="BD76" i="12"/>
  <c r="BE76" i="12"/>
  <c r="BF76" i="12"/>
  <c r="BG76" i="12"/>
  <c r="Q76" i="12" s="1"/>
  <c r="BH76" i="12"/>
  <c r="BI76" i="12"/>
  <c r="S76" i="12" s="1"/>
  <c r="BJ76" i="12"/>
  <c r="T76" i="12" s="1"/>
  <c r="BK76" i="12"/>
  <c r="U76" i="12" s="1"/>
  <c r="BL76" i="12"/>
  <c r="V76" i="12" s="1"/>
  <c r="BM76" i="12"/>
  <c r="W76" i="12" s="1"/>
  <c r="BN76" i="12"/>
  <c r="BO76" i="12"/>
  <c r="Y76" i="12" s="1"/>
  <c r="BP76" i="12"/>
  <c r="BQ76" i="12"/>
  <c r="AA76" i="12" s="1"/>
  <c r="BR76" i="12"/>
  <c r="BS76" i="12"/>
  <c r="AC76" i="12" s="1"/>
  <c r="BT76" i="12"/>
  <c r="BU76" i="12"/>
  <c r="BV76" i="12"/>
  <c r="BW76" i="12"/>
  <c r="AG76" i="12" s="1"/>
  <c r="BX76" i="12"/>
  <c r="BY76" i="12"/>
  <c r="AI76" i="12" s="1"/>
  <c r="BZ76" i="12"/>
  <c r="CA76" i="12"/>
  <c r="AK76" i="12" s="1"/>
  <c r="CB76" i="12"/>
  <c r="CC76" i="12"/>
  <c r="CD76" i="12"/>
  <c r="CE76" i="12"/>
  <c r="AO76" i="12" s="1"/>
  <c r="CF76" i="12"/>
  <c r="CG76" i="12"/>
  <c r="AQ76" i="12" s="1"/>
  <c r="CH76" i="12"/>
  <c r="CI76" i="12"/>
  <c r="AS76" i="12" s="1"/>
  <c r="CJ76" i="12"/>
  <c r="CK76" i="12"/>
  <c r="AU76" i="12" s="1"/>
  <c r="H77" i="12"/>
  <c r="J77" i="12"/>
  <c r="L77" i="12"/>
  <c r="M77" i="12"/>
  <c r="N77" i="12"/>
  <c r="P77" i="12"/>
  <c r="R77" i="12"/>
  <c r="T77" i="12"/>
  <c r="U77" i="12"/>
  <c r="V77" i="12"/>
  <c r="X77" i="12"/>
  <c r="Z77" i="12"/>
  <c r="AB77" i="12"/>
  <c r="AC77" i="12"/>
  <c r="AD77" i="12"/>
  <c r="AF77" i="12"/>
  <c r="AH77" i="12"/>
  <c r="AJ77" i="12"/>
  <c r="AK77" i="12"/>
  <c r="AL77" i="12"/>
  <c r="AN77" i="12"/>
  <c r="AP77" i="12"/>
  <c r="AT77" i="12"/>
  <c r="AW77" i="12"/>
  <c r="G77" i="12" s="1"/>
  <c r="AX77" i="12"/>
  <c r="AY77" i="12"/>
  <c r="I77" i="12" s="1"/>
  <c r="AZ77" i="12"/>
  <c r="BA77" i="12"/>
  <c r="K77" i="12" s="1"/>
  <c r="BB77" i="12"/>
  <c r="BC77" i="12"/>
  <c r="BD77" i="12"/>
  <c r="BE77" i="12"/>
  <c r="O77" i="12" s="1"/>
  <c r="BF77" i="12"/>
  <c r="BG77" i="12"/>
  <c r="Q77" i="12" s="1"/>
  <c r="BH77" i="12"/>
  <c r="BI77" i="12"/>
  <c r="S77" i="12" s="1"/>
  <c r="BJ77" i="12"/>
  <c r="BK77" i="12"/>
  <c r="BL77" i="12"/>
  <c r="BM77" i="12"/>
  <c r="W77" i="12" s="1"/>
  <c r="BN77" i="12"/>
  <c r="BO77" i="12"/>
  <c r="Y77" i="12" s="1"/>
  <c r="BP77" i="12"/>
  <c r="BQ77" i="12"/>
  <c r="AA77" i="12" s="1"/>
  <c r="BR77" i="12"/>
  <c r="BS77" i="12"/>
  <c r="BT77" i="12"/>
  <c r="BU77" i="12"/>
  <c r="AE77" i="12" s="1"/>
  <c r="BV77" i="12"/>
  <c r="BW77" i="12"/>
  <c r="AG77" i="12" s="1"/>
  <c r="BX77" i="12"/>
  <c r="BY77" i="12"/>
  <c r="AI77" i="12" s="1"/>
  <c r="BZ77" i="12"/>
  <c r="CA77" i="12"/>
  <c r="CB77" i="12"/>
  <c r="CC77" i="12"/>
  <c r="AM77" i="12" s="1"/>
  <c r="CD77" i="12"/>
  <c r="CE77" i="12"/>
  <c r="AO77" i="12" s="1"/>
  <c r="CF77" i="12"/>
  <c r="CG77" i="12"/>
  <c r="AQ77" i="12" s="1"/>
  <c r="CH77" i="12"/>
  <c r="AR77" i="12" s="1"/>
  <c r="CI77" i="12"/>
  <c r="AS77" i="12" s="1"/>
  <c r="CJ77" i="12"/>
  <c r="CK77" i="12"/>
  <c r="AU77" i="12" s="1"/>
  <c r="H78" i="12"/>
  <c r="J78" i="12"/>
  <c r="K78" i="12"/>
  <c r="L78" i="12"/>
  <c r="N78" i="12"/>
  <c r="P78" i="12"/>
  <c r="R78" i="12"/>
  <c r="S78" i="12"/>
  <c r="T78" i="12"/>
  <c r="V78" i="12"/>
  <c r="X78" i="12"/>
  <c r="Z78" i="12"/>
  <c r="AB78" i="12"/>
  <c r="AD78" i="12"/>
  <c r="AF78" i="12"/>
  <c r="AH78" i="12"/>
  <c r="AI78" i="12"/>
  <c r="AJ78" i="12"/>
  <c r="AL78" i="12"/>
  <c r="AN78" i="12"/>
  <c r="AP78" i="12"/>
  <c r="AQ78" i="12"/>
  <c r="AR78" i="12"/>
  <c r="AT78" i="12"/>
  <c r="AW78" i="12"/>
  <c r="G78" i="12" s="1"/>
  <c r="AX78" i="12"/>
  <c r="AY78" i="12"/>
  <c r="I78" i="12" s="1"/>
  <c r="AZ78" i="12"/>
  <c r="BA78" i="12"/>
  <c r="BB78" i="12"/>
  <c r="BC78" i="12"/>
  <c r="M78" i="12" s="1"/>
  <c r="BD78" i="12"/>
  <c r="BE78" i="12"/>
  <c r="O78" i="12" s="1"/>
  <c r="BF78" i="12"/>
  <c r="BG78" i="12"/>
  <c r="Q78" i="12" s="1"/>
  <c r="BH78" i="12"/>
  <c r="BI78" i="12"/>
  <c r="BJ78" i="12"/>
  <c r="BK78" i="12"/>
  <c r="U78" i="12" s="1"/>
  <c r="BL78" i="12"/>
  <c r="BM78" i="12"/>
  <c r="W78" i="12" s="1"/>
  <c r="BN78" i="12"/>
  <c r="BO78" i="12"/>
  <c r="Y78" i="12" s="1"/>
  <c r="BP78" i="12"/>
  <c r="BQ78" i="12"/>
  <c r="AA78" i="12" s="1"/>
  <c r="BR78" i="12"/>
  <c r="BS78" i="12"/>
  <c r="AC78" i="12" s="1"/>
  <c r="BT78" i="12"/>
  <c r="BU78" i="12"/>
  <c r="AE78" i="12" s="1"/>
  <c r="BV78" i="12"/>
  <c r="BW78" i="12"/>
  <c r="AG78" i="12" s="1"/>
  <c r="BX78" i="12"/>
  <c r="BY78" i="12"/>
  <c r="BZ78" i="12"/>
  <c r="CA78" i="12"/>
  <c r="AK78" i="12" s="1"/>
  <c r="CB78" i="12"/>
  <c r="CC78" i="12"/>
  <c r="AM78" i="12" s="1"/>
  <c r="CD78" i="12"/>
  <c r="CE78" i="12"/>
  <c r="AO78" i="12" s="1"/>
  <c r="CF78" i="12"/>
  <c r="CG78" i="12"/>
  <c r="CH78" i="12"/>
  <c r="CI78" i="12"/>
  <c r="AS78" i="12" s="1"/>
  <c r="CJ78" i="12"/>
  <c r="CK78" i="12"/>
  <c r="AU78" i="12" s="1"/>
  <c r="H79" i="12"/>
  <c r="I79" i="12"/>
  <c r="J79" i="12"/>
  <c r="L79" i="12"/>
  <c r="N79" i="12"/>
  <c r="P79" i="12"/>
  <c r="Q79" i="12"/>
  <c r="R79" i="12"/>
  <c r="T79" i="12"/>
  <c r="V79" i="12"/>
  <c r="Z79" i="12"/>
  <c r="AB79" i="12"/>
  <c r="AD79" i="12"/>
  <c r="AF79" i="12"/>
  <c r="AG79" i="12"/>
  <c r="AH79" i="12"/>
  <c r="AJ79" i="12"/>
  <c r="AL79" i="12"/>
  <c r="AN79" i="12"/>
  <c r="AO79" i="12"/>
  <c r="AP79" i="12"/>
  <c r="AR79" i="12"/>
  <c r="AT79" i="12"/>
  <c r="AW79" i="12"/>
  <c r="G79" i="12" s="1"/>
  <c r="AX79" i="12"/>
  <c r="AY79" i="12"/>
  <c r="AZ79" i="12"/>
  <c r="BA79" i="12"/>
  <c r="K79" i="12" s="1"/>
  <c r="BB79" i="12"/>
  <c r="BC79" i="12"/>
  <c r="M79" i="12" s="1"/>
  <c r="BD79" i="12"/>
  <c r="BE79" i="12"/>
  <c r="O79" i="12" s="1"/>
  <c r="BF79" i="12"/>
  <c r="BG79" i="12"/>
  <c r="BH79" i="12"/>
  <c r="BI79" i="12"/>
  <c r="S79" i="12" s="1"/>
  <c r="BJ79" i="12"/>
  <c r="BK79" i="12"/>
  <c r="U79" i="12" s="1"/>
  <c r="BL79" i="12"/>
  <c r="BM79" i="12"/>
  <c r="W79" i="12" s="1"/>
  <c r="BN79" i="12"/>
  <c r="X79" i="12" s="1"/>
  <c r="BO79" i="12"/>
  <c r="Y79" i="12" s="1"/>
  <c r="BP79" i="12"/>
  <c r="BQ79" i="12"/>
  <c r="AA79" i="12" s="1"/>
  <c r="BR79" i="12"/>
  <c r="BS79" i="12"/>
  <c r="AC79" i="12" s="1"/>
  <c r="BT79" i="12"/>
  <c r="BU79" i="12"/>
  <c r="AE79" i="12" s="1"/>
  <c r="BV79" i="12"/>
  <c r="BW79" i="12"/>
  <c r="BX79" i="12"/>
  <c r="BY79" i="12"/>
  <c r="AI79" i="12" s="1"/>
  <c r="BZ79" i="12"/>
  <c r="CA79" i="12"/>
  <c r="AK79" i="12" s="1"/>
  <c r="CB79" i="12"/>
  <c r="CC79" i="12"/>
  <c r="AM79" i="12" s="1"/>
  <c r="CD79" i="12"/>
  <c r="CE79" i="12"/>
  <c r="CF79" i="12"/>
  <c r="CG79" i="12"/>
  <c r="AQ79" i="12" s="1"/>
  <c r="CH79" i="12"/>
  <c r="CI79" i="12"/>
  <c r="AS79" i="12" s="1"/>
  <c r="CJ79" i="12"/>
  <c r="CK79" i="12"/>
  <c r="AU79" i="12" s="1"/>
  <c r="H80" i="12"/>
  <c r="J80" i="12"/>
  <c r="L80" i="12"/>
  <c r="N80" i="12"/>
  <c r="P80" i="12"/>
  <c r="R80" i="12"/>
  <c r="T80" i="12"/>
  <c r="X80" i="12"/>
  <c r="Z80" i="12"/>
  <c r="AB80" i="12"/>
  <c r="AD80" i="12"/>
  <c r="AE80" i="12"/>
  <c r="AF80" i="12"/>
  <c r="AH80" i="12"/>
  <c r="AJ80" i="12"/>
  <c r="AL80" i="12"/>
  <c r="AM80" i="12"/>
  <c r="AN80" i="12"/>
  <c r="AP80" i="12"/>
  <c r="AR80" i="12"/>
  <c r="AW80" i="12"/>
  <c r="G80" i="12" s="1"/>
  <c r="AX80" i="12"/>
  <c r="AY80" i="12"/>
  <c r="I80" i="12" s="1"/>
  <c r="AZ80" i="12"/>
  <c r="BA80" i="12"/>
  <c r="K80" i="12" s="1"/>
  <c r="BB80" i="12"/>
  <c r="BC80" i="12"/>
  <c r="M80" i="12" s="1"/>
  <c r="BD80" i="12"/>
  <c r="BE80" i="12"/>
  <c r="O80" i="12" s="1"/>
  <c r="BF80" i="12"/>
  <c r="BG80" i="12"/>
  <c r="Q80" i="12" s="1"/>
  <c r="BH80" i="12"/>
  <c r="BI80" i="12"/>
  <c r="S80" i="12" s="1"/>
  <c r="BJ80" i="12"/>
  <c r="BK80" i="12"/>
  <c r="U80" i="12" s="1"/>
  <c r="BL80" i="12"/>
  <c r="V80" i="12" s="1"/>
  <c r="BM80" i="12"/>
  <c r="W80" i="12" s="1"/>
  <c r="BN80" i="12"/>
  <c r="BO80" i="12"/>
  <c r="Y80" i="12" s="1"/>
  <c r="BP80" i="12"/>
  <c r="BQ80" i="12"/>
  <c r="AA80" i="12" s="1"/>
  <c r="BR80" i="12"/>
  <c r="BS80" i="12"/>
  <c r="AC80" i="12" s="1"/>
  <c r="BT80" i="12"/>
  <c r="BU80" i="12"/>
  <c r="BV80" i="12"/>
  <c r="BW80" i="12"/>
  <c r="AG80" i="12" s="1"/>
  <c r="BX80" i="12"/>
  <c r="BY80" i="12"/>
  <c r="AI80" i="12" s="1"/>
  <c r="BZ80" i="12"/>
  <c r="CA80" i="12"/>
  <c r="AK80" i="12" s="1"/>
  <c r="CB80" i="12"/>
  <c r="CC80" i="12"/>
  <c r="CD80" i="12"/>
  <c r="CE80" i="12"/>
  <c r="AO80" i="12" s="1"/>
  <c r="CF80" i="12"/>
  <c r="CG80" i="12"/>
  <c r="AQ80" i="12" s="1"/>
  <c r="CH80" i="12"/>
  <c r="CI80" i="12"/>
  <c r="AS80" i="12" s="1"/>
  <c r="CJ80" i="12"/>
  <c r="AT80" i="12" s="1"/>
  <c r="CK80" i="12"/>
  <c r="AU80" i="12" s="1"/>
  <c r="H81" i="12"/>
  <c r="J81" i="12"/>
  <c r="M81" i="12"/>
  <c r="N81" i="12"/>
  <c r="P81" i="12"/>
  <c r="R81" i="12"/>
  <c r="T81" i="12"/>
  <c r="U81" i="12"/>
  <c r="V81" i="12"/>
  <c r="X81" i="12"/>
  <c r="Z81" i="12"/>
  <c r="AB81" i="12"/>
  <c r="AD81" i="12"/>
  <c r="AF81" i="12"/>
  <c r="AH81" i="12"/>
  <c r="AJ81" i="12"/>
  <c r="AL81" i="12"/>
  <c r="AN81" i="12"/>
  <c r="AP81" i="12"/>
  <c r="AT81" i="12"/>
  <c r="AW81" i="12"/>
  <c r="G81" i="12" s="1"/>
  <c r="AX81" i="12"/>
  <c r="AY81" i="12"/>
  <c r="I81" i="12" s="1"/>
  <c r="AZ81" i="12"/>
  <c r="BA81" i="12"/>
  <c r="K81" i="12" s="1"/>
  <c r="BB81" i="12"/>
  <c r="L81" i="12" s="1"/>
  <c r="BC81" i="12"/>
  <c r="BD81" i="12"/>
  <c r="BE81" i="12"/>
  <c r="O81" i="12" s="1"/>
  <c r="BF81" i="12"/>
  <c r="BG81" i="12"/>
  <c r="Q81" i="12" s="1"/>
  <c r="BH81" i="12"/>
  <c r="BI81" i="12"/>
  <c r="S81" i="12" s="1"/>
  <c r="BJ81" i="12"/>
  <c r="BK81" i="12"/>
  <c r="BL81" i="12"/>
  <c r="BM81" i="12"/>
  <c r="W81" i="12" s="1"/>
  <c r="BN81" i="12"/>
  <c r="BO81" i="12"/>
  <c r="Y81" i="12" s="1"/>
  <c r="BP81" i="12"/>
  <c r="BQ81" i="12"/>
  <c r="AA81" i="12" s="1"/>
  <c r="BR81" i="12"/>
  <c r="BS81" i="12"/>
  <c r="AC81" i="12" s="1"/>
  <c r="BT81" i="12"/>
  <c r="BU81" i="12"/>
  <c r="AE81" i="12" s="1"/>
  <c r="BV81" i="12"/>
  <c r="BW81" i="12"/>
  <c r="AG81" i="12" s="1"/>
  <c r="BX81" i="12"/>
  <c r="BY81" i="12"/>
  <c r="AI81" i="12" s="1"/>
  <c r="BZ81" i="12"/>
  <c r="CA81" i="12"/>
  <c r="AK81" i="12" s="1"/>
  <c r="CB81" i="12"/>
  <c r="CC81" i="12"/>
  <c r="AM81" i="12" s="1"/>
  <c r="CD81" i="12"/>
  <c r="CE81" i="12"/>
  <c r="AO81" i="12" s="1"/>
  <c r="CF81" i="12"/>
  <c r="CG81" i="12"/>
  <c r="AQ81" i="12" s="1"/>
  <c r="CH81" i="12"/>
  <c r="AR81" i="12" s="1"/>
  <c r="CI81" i="12"/>
  <c r="AS81" i="12" s="1"/>
  <c r="CJ81" i="12"/>
  <c r="CK81" i="12"/>
  <c r="AU81" i="12" s="1"/>
  <c r="H82" i="12"/>
  <c r="J82" i="12"/>
  <c r="L82" i="12"/>
  <c r="N82" i="12"/>
  <c r="R82" i="12"/>
  <c r="T82" i="12"/>
  <c r="V82" i="12"/>
  <c r="Z82" i="12"/>
  <c r="AB82" i="12"/>
  <c r="AD82" i="12"/>
  <c r="AH82" i="12"/>
  <c r="AJ82" i="12"/>
  <c r="AL82" i="12"/>
  <c r="AP82" i="12"/>
  <c r="AR82" i="12"/>
  <c r="AT82" i="12"/>
  <c r="AW82" i="12"/>
  <c r="AX82" i="12"/>
  <c r="AY82" i="12"/>
  <c r="AZ82" i="12"/>
  <c r="BA82" i="12"/>
  <c r="BB82" i="12"/>
  <c r="BC82" i="12"/>
  <c r="BD82" i="12"/>
  <c r="BE82" i="12"/>
  <c r="BF82" i="12"/>
  <c r="BG82" i="12"/>
  <c r="BH82" i="12"/>
  <c r="BI82" i="12"/>
  <c r="BJ82" i="12"/>
  <c r="BK82" i="12"/>
  <c r="BL82" i="12"/>
  <c r="BM82" i="12"/>
  <c r="BN82" i="12"/>
  <c r="BO82" i="12"/>
  <c r="BP82" i="12"/>
  <c r="BQ82" i="12"/>
  <c r="BR82" i="12"/>
  <c r="BS82" i="12"/>
  <c r="BT82" i="12"/>
  <c r="BU82" i="12"/>
  <c r="BV82" i="12"/>
  <c r="BW82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H83" i="12"/>
  <c r="J83" i="12"/>
  <c r="L83" i="12"/>
  <c r="N83" i="12"/>
  <c r="R83" i="12"/>
  <c r="T83" i="12"/>
  <c r="V83" i="12"/>
  <c r="Z83" i="12"/>
  <c r="AB83" i="12"/>
  <c r="AD83" i="12"/>
  <c r="AF83" i="12"/>
  <c r="AH83" i="12"/>
  <c r="AJ83" i="12"/>
  <c r="AL83" i="12"/>
  <c r="AN83" i="12"/>
  <c r="AP83" i="12"/>
  <c r="AR83" i="12"/>
  <c r="AT83" i="12"/>
  <c r="AW83" i="12"/>
  <c r="G83" i="12" s="1"/>
  <c r="AX83" i="12"/>
  <c r="AY83" i="12"/>
  <c r="I83" i="12" s="1"/>
  <c r="AZ83" i="12"/>
  <c r="BA83" i="12"/>
  <c r="K83" i="12" s="1"/>
  <c r="BB83" i="12"/>
  <c r="BC83" i="12"/>
  <c r="M83" i="12" s="1"/>
  <c r="BD83" i="12"/>
  <c r="BE83" i="12"/>
  <c r="O83" i="12" s="1"/>
  <c r="BF83" i="12"/>
  <c r="P83" i="12" s="1"/>
  <c r="BG83" i="12"/>
  <c r="Q83" i="12" s="1"/>
  <c r="BH83" i="12"/>
  <c r="BI83" i="12"/>
  <c r="S83" i="12" s="1"/>
  <c r="BJ83" i="12"/>
  <c r="BK83" i="12"/>
  <c r="U83" i="12" s="1"/>
  <c r="BL83" i="12"/>
  <c r="BM83" i="12"/>
  <c r="W83" i="12" s="1"/>
  <c r="BN83" i="12"/>
  <c r="X83" i="12" s="1"/>
  <c r="BO83" i="12"/>
  <c r="Y83" i="12" s="1"/>
  <c r="BP83" i="12"/>
  <c r="BQ83" i="12"/>
  <c r="AA83" i="12" s="1"/>
  <c r="BR83" i="12"/>
  <c r="BS83" i="12"/>
  <c r="AC83" i="12" s="1"/>
  <c r="BT83" i="12"/>
  <c r="BU83" i="12"/>
  <c r="AE83" i="12" s="1"/>
  <c r="BV83" i="12"/>
  <c r="BW83" i="12"/>
  <c r="AG83" i="12" s="1"/>
  <c r="BX83" i="12"/>
  <c r="BY83" i="12"/>
  <c r="AI83" i="12" s="1"/>
  <c r="BZ83" i="12"/>
  <c r="CA83" i="12"/>
  <c r="AK83" i="12" s="1"/>
  <c r="CB83" i="12"/>
  <c r="CC83" i="12"/>
  <c r="AM83" i="12" s="1"/>
  <c r="CD83" i="12"/>
  <c r="CE83" i="12"/>
  <c r="AO83" i="12" s="1"/>
  <c r="CF83" i="12"/>
  <c r="CG83" i="12"/>
  <c r="AQ83" i="12" s="1"/>
  <c r="CH83" i="12"/>
  <c r="CI83" i="12"/>
  <c r="AS83" i="12" s="1"/>
  <c r="CJ83" i="12"/>
  <c r="CK83" i="12"/>
  <c r="AU83" i="12" s="1"/>
  <c r="H84" i="12"/>
  <c r="J84" i="12"/>
  <c r="P84" i="12"/>
  <c r="R84" i="12"/>
  <c r="V84" i="12"/>
  <c r="X84" i="12"/>
  <c r="Z84" i="12"/>
  <c r="AF84" i="12"/>
  <c r="AH84" i="12"/>
  <c r="AL84" i="12"/>
  <c r="AN84" i="12"/>
  <c r="AP84" i="12"/>
  <c r="AW84" i="12"/>
  <c r="G84" i="12" s="1"/>
  <c r="AX84" i="12"/>
  <c r="AY84" i="12"/>
  <c r="I84" i="12" s="1"/>
  <c r="AZ84" i="12"/>
  <c r="BA84" i="12"/>
  <c r="K84" i="12" s="1"/>
  <c r="BB84" i="12"/>
  <c r="L84" i="12" s="1"/>
  <c r="BC84" i="12"/>
  <c r="M84" i="12" s="1"/>
  <c r="BD84" i="12"/>
  <c r="N84" i="12" s="1"/>
  <c r="BE84" i="12"/>
  <c r="O84" i="12" s="1"/>
  <c r="BF84" i="12"/>
  <c r="BG84" i="12"/>
  <c r="Q84" i="12" s="1"/>
  <c r="BH84" i="12"/>
  <c r="BI84" i="12"/>
  <c r="S84" i="12" s="1"/>
  <c r="BJ84" i="12"/>
  <c r="T84" i="12" s="1"/>
  <c r="BK84" i="12"/>
  <c r="U84" i="12" s="1"/>
  <c r="BL84" i="12"/>
  <c r="BM84" i="12"/>
  <c r="W84" i="12" s="1"/>
  <c r="BN84" i="12"/>
  <c r="BO84" i="12"/>
  <c r="Y84" i="12" s="1"/>
  <c r="BP84" i="12"/>
  <c r="BQ84" i="12"/>
  <c r="AA84" i="12" s="1"/>
  <c r="BR84" i="12"/>
  <c r="AB84" i="12" s="1"/>
  <c r="BS84" i="12"/>
  <c r="AC84" i="12" s="1"/>
  <c r="BT84" i="12"/>
  <c r="AD84" i="12" s="1"/>
  <c r="BU84" i="12"/>
  <c r="AE84" i="12" s="1"/>
  <c r="BV84" i="12"/>
  <c r="BW84" i="12"/>
  <c r="AG84" i="12" s="1"/>
  <c r="BX84" i="12"/>
  <c r="BY84" i="12"/>
  <c r="AI84" i="12" s="1"/>
  <c r="BZ84" i="12"/>
  <c r="AJ84" i="12" s="1"/>
  <c r="CA84" i="12"/>
  <c r="AK84" i="12" s="1"/>
  <c r="CB84" i="12"/>
  <c r="CC84" i="12"/>
  <c r="AM84" i="12" s="1"/>
  <c r="CD84" i="12"/>
  <c r="CE84" i="12"/>
  <c r="AO84" i="12" s="1"/>
  <c r="CF84" i="12"/>
  <c r="CG84" i="12"/>
  <c r="AQ84" i="12" s="1"/>
  <c r="CH84" i="12"/>
  <c r="AR84" i="12" s="1"/>
  <c r="CI84" i="12"/>
  <c r="AS84" i="12" s="1"/>
  <c r="CJ84" i="12"/>
  <c r="AT84" i="12" s="1"/>
  <c r="CK84" i="12"/>
  <c r="AU84" i="12" s="1"/>
  <c r="H85" i="12"/>
  <c r="N85" i="12"/>
  <c r="P85" i="12"/>
  <c r="V85" i="12"/>
  <c r="X85" i="12"/>
  <c r="AD85" i="12"/>
  <c r="AF85" i="12"/>
  <c r="AL85" i="12"/>
  <c r="AN85" i="12"/>
  <c r="AT85" i="12"/>
  <c r="AW85" i="12"/>
  <c r="G85" i="12" s="1"/>
  <c r="AX85" i="12"/>
  <c r="AY85" i="12"/>
  <c r="I85" i="12" s="1"/>
  <c r="AZ85" i="12"/>
  <c r="J85" i="12" s="1"/>
  <c r="BA85" i="12"/>
  <c r="K85" i="12" s="1"/>
  <c r="BB85" i="12"/>
  <c r="L85" i="12" s="1"/>
  <c r="BC85" i="12"/>
  <c r="M85" i="12" s="1"/>
  <c r="BD85" i="12"/>
  <c r="BE85" i="12"/>
  <c r="O85" i="12" s="1"/>
  <c r="BF85" i="12"/>
  <c r="BG85" i="12"/>
  <c r="Q85" i="12" s="1"/>
  <c r="BH85" i="12"/>
  <c r="R85" i="12" s="1"/>
  <c r="BI85" i="12"/>
  <c r="S85" i="12" s="1"/>
  <c r="BJ85" i="12"/>
  <c r="T85" i="12" s="1"/>
  <c r="BK85" i="12"/>
  <c r="U85" i="12" s="1"/>
  <c r="BL85" i="12"/>
  <c r="BM85" i="12"/>
  <c r="W85" i="12" s="1"/>
  <c r="BN85" i="12"/>
  <c r="BO85" i="12"/>
  <c r="Y85" i="12" s="1"/>
  <c r="BP85" i="12"/>
  <c r="Z85" i="12" s="1"/>
  <c r="BQ85" i="12"/>
  <c r="AA85" i="12" s="1"/>
  <c r="BR85" i="12"/>
  <c r="AB85" i="12" s="1"/>
  <c r="BS85" i="12"/>
  <c r="AC85" i="12" s="1"/>
  <c r="BT85" i="12"/>
  <c r="BU85" i="12"/>
  <c r="AE85" i="12" s="1"/>
  <c r="BV85" i="12"/>
  <c r="BW85" i="12"/>
  <c r="AG85" i="12" s="1"/>
  <c r="BX85" i="12"/>
  <c r="AH85" i="12" s="1"/>
  <c r="BY85" i="12"/>
  <c r="AI85" i="12" s="1"/>
  <c r="BZ85" i="12"/>
  <c r="AJ85" i="12" s="1"/>
  <c r="CA85" i="12"/>
  <c r="AK85" i="12" s="1"/>
  <c r="CB85" i="12"/>
  <c r="CC85" i="12"/>
  <c r="AM85" i="12" s="1"/>
  <c r="CD85" i="12"/>
  <c r="CE85" i="12"/>
  <c r="AO85" i="12" s="1"/>
  <c r="CF85" i="12"/>
  <c r="AP85" i="12" s="1"/>
  <c r="CG85" i="12"/>
  <c r="AQ85" i="12" s="1"/>
  <c r="CH85" i="12"/>
  <c r="AR85" i="12" s="1"/>
  <c r="CI85" i="12"/>
  <c r="AS85" i="12" s="1"/>
  <c r="CJ85" i="12"/>
  <c r="CK85" i="12"/>
  <c r="AU85" i="12" s="1"/>
  <c r="K86" i="12"/>
  <c r="L86" i="12"/>
  <c r="N86" i="12"/>
  <c r="R86" i="12"/>
  <c r="S86" i="12"/>
  <c r="T86" i="12"/>
  <c r="V86" i="12"/>
  <c r="AA86" i="12"/>
  <c r="AB86" i="12"/>
  <c r="AD86" i="12"/>
  <c r="AH86" i="12"/>
  <c r="AI86" i="12"/>
  <c r="AJ86" i="12"/>
  <c r="AL86" i="12"/>
  <c r="AQ86" i="12"/>
  <c r="AR86" i="12"/>
  <c r="AT86" i="12"/>
  <c r="AW86" i="12"/>
  <c r="G86" i="12" s="1"/>
  <c r="AX86" i="12"/>
  <c r="H86" i="12" s="1"/>
  <c r="AY86" i="12"/>
  <c r="I86" i="12" s="1"/>
  <c r="AZ86" i="12"/>
  <c r="J86" i="12" s="1"/>
  <c r="BA86" i="12"/>
  <c r="BB86" i="12"/>
  <c r="BC86" i="12"/>
  <c r="M86" i="12" s="1"/>
  <c r="BD86" i="12"/>
  <c r="BE86" i="12"/>
  <c r="O86" i="12" s="1"/>
  <c r="BF86" i="12"/>
  <c r="P86" i="12" s="1"/>
  <c r="BG86" i="12"/>
  <c r="Q86" i="12" s="1"/>
  <c r="BH86" i="12"/>
  <c r="BI86" i="12"/>
  <c r="BJ86" i="12"/>
  <c r="BK86" i="12"/>
  <c r="U86" i="12" s="1"/>
  <c r="BL86" i="12"/>
  <c r="BM86" i="12"/>
  <c r="W86" i="12" s="1"/>
  <c r="BN86" i="12"/>
  <c r="X86" i="12" s="1"/>
  <c r="BO86" i="12"/>
  <c r="Y86" i="12" s="1"/>
  <c r="BP86" i="12"/>
  <c r="Z86" i="12" s="1"/>
  <c r="BQ86" i="12"/>
  <c r="BR86" i="12"/>
  <c r="BS86" i="12"/>
  <c r="AC86" i="12" s="1"/>
  <c r="BT86" i="12"/>
  <c r="BU86" i="12"/>
  <c r="AE86" i="12" s="1"/>
  <c r="BV86" i="12"/>
  <c r="AF86" i="12" s="1"/>
  <c r="BW86" i="12"/>
  <c r="AG86" i="12" s="1"/>
  <c r="BX86" i="12"/>
  <c r="BY86" i="12"/>
  <c r="BZ86" i="12"/>
  <c r="CA86" i="12"/>
  <c r="AK86" i="12" s="1"/>
  <c r="CB86" i="12"/>
  <c r="CC86" i="12"/>
  <c r="AM86" i="12" s="1"/>
  <c r="CD86" i="12"/>
  <c r="AN86" i="12" s="1"/>
  <c r="CE86" i="12"/>
  <c r="AO86" i="12" s="1"/>
  <c r="CF86" i="12"/>
  <c r="AP86" i="12" s="1"/>
  <c r="CG86" i="12"/>
  <c r="CH86" i="12"/>
  <c r="CI86" i="12"/>
  <c r="AS86" i="12" s="1"/>
  <c r="CJ86" i="12"/>
  <c r="CK86" i="12"/>
  <c r="AU86" i="12" s="1"/>
  <c r="I87" i="12"/>
  <c r="J87" i="12"/>
  <c r="L87" i="12"/>
  <c r="R87" i="12"/>
  <c r="T87" i="12"/>
  <c r="Y87" i="12"/>
  <c r="Z87" i="12"/>
  <c r="AB87" i="12"/>
  <c r="AH87" i="12"/>
  <c r="AJ87" i="12"/>
  <c r="AO87" i="12"/>
  <c r="AP87" i="12"/>
  <c r="AR87" i="12"/>
  <c r="AW87" i="12"/>
  <c r="G87" i="12" s="1"/>
  <c r="AX87" i="12"/>
  <c r="H87" i="12" s="1"/>
  <c r="AY87" i="12"/>
  <c r="AZ87" i="12"/>
  <c r="BA87" i="12"/>
  <c r="K87" i="12" s="1"/>
  <c r="BB87" i="12"/>
  <c r="BC87" i="12"/>
  <c r="M87" i="12" s="1"/>
  <c r="BD87" i="12"/>
  <c r="N87" i="12" s="1"/>
  <c r="BE87" i="12"/>
  <c r="O87" i="12" s="1"/>
  <c r="BF87" i="12"/>
  <c r="P87" i="12" s="1"/>
  <c r="BG87" i="12"/>
  <c r="Q87" i="12" s="1"/>
  <c r="BH87" i="12"/>
  <c r="BI87" i="12"/>
  <c r="S87" i="12" s="1"/>
  <c r="BJ87" i="12"/>
  <c r="BK87" i="12"/>
  <c r="U87" i="12" s="1"/>
  <c r="BL87" i="12"/>
  <c r="V87" i="12" s="1"/>
  <c r="BM87" i="12"/>
  <c r="W87" i="12" s="1"/>
  <c r="BN87" i="12"/>
  <c r="X87" i="12" s="1"/>
  <c r="BO87" i="12"/>
  <c r="BP87" i="12"/>
  <c r="BQ87" i="12"/>
  <c r="AA87" i="12" s="1"/>
  <c r="BR87" i="12"/>
  <c r="BS87" i="12"/>
  <c r="AC87" i="12" s="1"/>
  <c r="BT87" i="12"/>
  <c r="AD87" i="12" s="1"/>
  <c r="BU87" i="12"/>
  <c r="AE87" i="12" s="1"/>
  <c r="BV87" i="12"/>
  <c r="AF87" i="12" s="1"/>
  <c r="BW87" i="12"/>
  <c r="AG87" i="12" s="1"/>
  <c r="BX87" i="12"/>
  <c r="BY87" i="12"/>
  <c r="AI87" i="12" s="1"/>
  <c r="BZ87" i="12"/>
  <c r="CA87" i="12"/>
  <c r="AK87" i="12" s="1"/>
  <c r="CB87" i="12"/>
  <c r="AL87" i="12" s="1"/>
  <c r="CC87" i="12"/>
  <c r="AM87" i="12" s="1"/>
  <c r="CD87" i="12"/>
  <c r="AN87" i="12" s="1"/>
  <c r="CE87" i="12"/>
  <c r="CF87" i="12"/>
  <c r="CG87" i="12"/>
  <c r="AQ87" i="12" s="1"/>
  <c r="CH87" i="12"/>
  <c r="CI87" i="12"/>
  <c r="AS87" i="12" s="1"/>
  <c r="CJ87" i="12"/>
  <c r="AT87" i="12" s="1"/>
  <c r="CK87" i="12"/>
  <c r="AU87" i="12" s="1"/>
  <c r="H88" i="12"/>
  <c r="J88" i="12"/>
  <c r="O88" i="12"/>
  <c r="P88" i="12"/>
  <c r="R88" i="12"/>
  <c r="X88" i="12"/>
  <c r="Z88" i="12"/>
  <c r="AE88" i="12"/>
  <c r="AF88" i="12"/>
  <c r="AH88" i="12"/>
  <c r="AN88" i="12"/>
  <c r="AP88" i="12"/>
  <c r="AU88" i="12"/>
  <c r="AW88" i="12"/>
  <c r="G88" i="12" s="1"/>
  <c r="AX88" i="12"/>
  <c r="AY88" i="12"/>
  <c r="I88" i="12" s="1"/>
  <c r="AZ88" i="12"/>
  <c r="BA88" i="12"/>
  <c r="K88" i="12" s="1"/>
  <c r="BB88" i="12"/>
  <c r="L88" i="12" s="1"/>
  <c r="BC88" i="12"/>
  <c r="M88" i="12" s="1"/>
  <c r="BD88" i="12"/>
  <c r="N88" i="12" s="1"/>
  <c r="BE88" i="12"/>
  <c r="BF88" i="12"/>
  <c r="BG88" i="12"/>
  <c r="Q88" i="12" s="1"/>
  <c r="BH88" i="12"/>
  <c r="BI88" i="12"/>
  <c r="S88" i="12" s="1"/>
  <c r="BJ88" i="12"/>
  <c r="T88" i="12" s="1"/>
  <c r="BK88" i="12"/>
  <c r="U88" i="12" s="1"/>
  <c r="BL88" i="12"/>
  <c r="V88" i="12" s="1"/>
  <c r="BM88" i="12"/>
  <c r="W88" i="12" s="1"/>
  <c r="BN88" i="12"/>
  <c r="BO88" i="12"/>
  <c r="Y88" i="12" s="1"/>
  <c r="BP88" i="12"/>
  <c r="BQ88" i="12"/>
  <c r="AA88" i="12" s="1"/>
  <c r="BR88" i="12"/>
  <c r="AB88" i="12" s="1"/>
  <c r="BS88" i="12"/>
  <c r="AC88" i="12" s="1"/>
  <c r="BT88" i="12"/>
  <c r="AD88" i="12" s="1"/>
  <c r="BU88" i="12"/>
  <c r="BV88" i="12"/>
  <c r="BW88" i="12"/>
  <c r="AG88" i="12" s="1"/>
  <c r="BX88" i="12"/>
  <c r="BY88" i="12"/>
  <c r="AI88" i="12" s="1"/>
  <c r="BZ88" i="12"/>
  <c r="AJ88" i="12" s="1"/>
  <c r="CA88" i="12"/>
  <c r="AK88" i="12" s="1"/>
  <c r="CB88" i="12"/>
  <c r="AL88" i="12" s="1"/>
  <c r="CC88" i="12"/>
  <c r="AM88" i="12" s="1"/>
  <c r="CD88" i="12"/>
  <c r="CE88" i="12"/>
  <c r="AO88" i="12" s="1"/>
  <c r="CF88" i="12"/>
  <c r="CG88" i="12"/>
  <c r="AQ88" i="12" s="1"/>
  <c r="CH88" i="12"/>
  <c r="AR88" i="12" s="1"/>
  <c r="CI88" i="12"/>
  <c r="AS88" i="12" s="1"/>
  <c r="CJ88" i="12"/>
  <c r="AT88" i="12" s="1"/>
  <c r="CK88" i="12"/>
  <c r="H89" i="12"/>
  <c r="N89" i="12"/>
  <c r="P89" i="12"/>
  <c r="T89" i="12"/>
  <c r="U89" i="12"/>
  <c r="V89" i="12"/>
  <c r="X89" i="12"/>
  <c r="AD89" i="12"/>
  <c r="AF89" i="12"/>
  <c r="AJ89" i="12"/>
  <c r="AK89" i="12"/>
  <c r="AL89" i="12"/>
  <c r="AN89" i="12"/>
  <c r="AT89" i="12"/>
  <c r="AW89" i="12"/>
  <c r="G89" i="12" s="1"/>
  <c r="AX89" i="12"/>
  <c r="AY89" i="12"/>
  <c r="I89" i="12" s="1"/>
  <c r="AZ89" i="12"/>
  <c r="J89" i="12" s="1"/>
  <c r="BA89" i="12"/>
  <c r="K89" i="12" s="1"/>
  <c r="BB89" i="12"/>
  <c r="L89" i="12" s="1"/>
  <c r="BC89" i="12"/>
  <c r="M89" i="12" s="1"/>
  <c r="BD89" i="12"/>
  <c r="BE89" i="12"/>
  <c r="O89" i="12" s="1"/>
  <c r="BF89" i="12"/>
  <c r="BG89" i="12"/>
  <c r="Q89" i="12" s="1"/>
  <c r="BH89" i="12"/>
  <c r="R89" i="12" s="1"/>
  <c r="BI89" i="12"/>
  <c r="S89" i="12" s="1"/>
  <c r="BJ89" i="12"/>
  <c r="BK89" i="12"/>
  <c r="BL89" i="12"/>
  <c r="BM89" i="12"/>
  <c r="W89" i="12" s="1"/>
  <c r="BN89" i="12"/>
  <c r="BO89" i="12"/>
  <c r="Y89" i="12" s="1"/>
  <c r="BP89" i="12"/>
  <c r="Z89" i="12" s="1"/>
  <c r="BQ89" i="12"/>
  <c r="AA89" i="12" s="1"/>
  <c r="BR89" i="12"/>
  <c r="AB89" i="12" s="1"/>
  <c r="BS89" i="12"/>
  <c r="AC89" i="12" s="1"/>
  <c r="BT89" i="12"/>
  <c r="BU89" i="12"/>
  <c r="AE89" i="12" s="1"/>
  <c r="BV89" i="12"/>
  <c r="BW89" i="12"/>
  <c r="AG89" i="12" s="1"/>
  <c r="BX89" i="12"/>
  <c r="AH89" i="12" s="1"/>
  <c r="BY89" i="12"/>
  <c r="AI89" i="12" s="1"/>
  <c r="BZ89" i="12"/>
  <c r="CA89" i="12"/>
  <c r="CB89" i="12"/>
  <c r="CC89" i="12"/>
  <c r="AM89" i="12" s="1"/>
  <c r="CD89" i="12"/>
  <c r="CE89" i="12"/>
  <c r="AO89" i="12" s="1"/>
  <c r="CF89" i="12"/>
  <c r="AP89" i="12" s="1"/>
  <c r="CG89" i="12"/>
  <c r="AQ89" i="12" s="1"/>
  <c r="CH89" i="12"/>
  <c r="AR89" i="12" s="1"/>
  <c r="CI89" i="12"/>
  <c r="AS89" i="12" s="1"/>
  <c r="CJ89" i="12"/>
  <c r="CK89" i="12"/>
  <c r="AU89" i="12" s="1"/>
  <c r="K90" i="12"/>
  <c r="L90" i="12"/>
  <c r="N90" i="12"/>
  <c r="S90" i="12"/>
  <c r="T90" i="12"/>
  <c r="V90" i="12"/>
  <c r="AA90" i="12"/>
  <c r="AB90" i="12"/>
  <c r="AD90" i="12"/>
  <c r="AI90" i="12"/>
  <c r="AJ90" i="12"/>
  <c r="AL90" i="12"/>
  <c r="AQ90" i="12"/>
  <c r="AR90" i="12"/>
  <c r="AT90" i="12"/>
  <c r="AW90" i="12"/>
  <c r="G90" i="12" s="1"/>
  <c r="AX90" i="12"/>
  <c r="H90" i="12" s="1"/>
  <c r="AY90" i="12"/>
  <c r="I90" i="12" s="1"/>
  <c r="AZ90" i="12"/>
  <c r="J90" i="12" s="1"/>
  <c r="BA90" i="12"/>
  <c r="BB90" i="12"/>
  <c r="BC90" i="12"/>
  <c r="M90" i="12" s="1"/>
  <c r="BD90" i="12"/>
  <c r="BE90" i="12"/>
  <c r="O90" i="12" s="1"/>
  <c r="BF90" i="12"/>
  <c r="P90" i="12" s="1"/>
  <c r="BG90" i="12"/>
  <c r="Q90" i="12" s="1"/>
  <c r="BH90" i="12"/>
  <c r="R90" i="12" s="1"/>
  <c r="BI90" i="12"/>
  <c r="BJ90" i="12"/>
  <c r="BK90" i="12"/>
  <c r="U90" i="12" s="1"/>
  <c r="BL90" i="12"/>
  <c r="BM90" i="12"/>
  <c r="W90" i="12" s="1"/>
  <c r="BN90" i="12"/>
  <c r="X90" i="12" s="1"/>
  <c r="BO90" i="12"/>
  <c r="Y90" i="12" s="1"/>
  <c r="BP90" i="12"/>
  <c r="Z90" i="12" s="1"/>
  <c r="BQ90" i="12"/>
  <c r="BR90" i="12"/>
  <c r="BS90" i="12"/>
  <c r="AC90" i="12" s="1"/>
  <c r="BT90" i="12"/>
  <c r="BU90" i="12"/>
  <c r="AE90" i="12" s="1"/>
  <c r="BV90" i="12"/>
  <c r="AF90" i="12" s="1"/>
  <c r="BW90" i="12"/>
  <c r="AG90" i="12" s="1"/>
  <c r="BX90" i="12"/>
  <c r="AH90" i="12" s="1"/>
  <c r="BY90" i="12"/>
  <c r="BZ90" i="12"/>
  <c r="CA90" i="12"/>
  <c r="AK90" i="12" s="1"/>
  <c r="CB90" i="12"/>
  <c r="CC90" i="12"/>
  <c r="AM90" i="12" s="1"/>
  <c r="CD90" i="12"/>
  <c r="AN90" i="12" s="1"/>
  <c r="CE90" i="12"/>
  <c r="AO90" i="12" s="1"/>
  <c r="CF90" i="12"/>
  <c r="AP90" i="12" s="1"/>
  <c r="CG90" i="12"/>
  <c r="CH90" i="12"/>
  <c r="CI90" i="12"/>
  <c r="AS90" i="12" s="1"/>
  <c r="CJ90" i="12"/>
  <c r="CK90" i="12"/>
  <c r="AU90" i="12" s="1"/>
  <c r="I91" i="12"/>
  <c r="J91" i="12"/>
  <c r="L91" i="12"/>
  <c r="P91" i="12"/>
  <c r="Q91" i="12"/>
  <c r="R91" i="12"/>
  <c r="T91" i="12"/>
  <c r="Y91" i="12"/>
  <c r="Z91" i="12"/>
  <c r="AB91" i="12"/>
  <c r="AF91" i="12"/>
  <c r="AG91" i="12"/>
  <c r="AH91" i="12"/>
  <c r="AJ91" i="12"/>
  <c r="AO91" i="12"/>
  <c r="AP91" i="12"/>
  <c r="AR91" i="12"/>
  <c r="AW91" i="12"/>
  <c r="G91" i="12" s="1"/>
  <c r="AX91" i="12"/>
  <c r="H91" i="12" s="1"/>
  <c r="AY91" i="12"/>
  <c r="AZ91" i="12"/>
  <c r="BA91" i="12"/>
  <c r="K91" i="12" s="1"/>
  <c r="BB91" i="12"/>
  <c r="BC91" i="12"/>
  <c r="M91" i="12" s="1"/>
  <c r="BD91" i="12"/>
  <c r="N91" i="12" s="1"/>
  <c r="BE91" i="12"/>
  <c r="O91" i="12" s="1"/>
  <c r="BF91" i="12"/>
  <c r="BG91" i="12"/>
  <c r="BH91" i="12"/>
  <c r="BI91" i="12"/>
  <c r="S91" i="12" s="1"/>
  <c r="BJ91" i="12"/>
  <c r="BK91" i="12"/>
  <c r="U91" i="12" s="1"/>
  <c r="BL91" i="12"/>
  <c r="V91" i="12" s="1"/>
  <c r="BM91" i="12"/>
  <c r="W91" i="12" s="1"/>
  <c r="BN91" i="12"/>
  <c r="X91" i="12" s="1"/>
  <c r="BO91" i="12"/>
  <c r="BP91" i="12"/>
  <c r="BQ91" i="12"/>
  <c r="AA91" i="12" s="1"/>
  <c r="BR91" i="12"/>
  <c r="BS91" i="12"/>
  <c r="AC91" i="12" s="1"/>
  <c r="BT91" i="12"/>
  <c r="AD91" i="12" s="1"/>
  <c r="BU91" i="12"/>
  <c r="AE91" i="12" s="1"/>
  <c r="BV91" i="12"/>
  <c r="BW91" i="12"/>
  <c r="BX91" i="12"/>
  <c r="BY91" i="12"/>
  <c r="AI91" i="12" s="1"/>
  <c r="BZ91" i="12"/>
  <c r="CA91" i="12"/>
  <c r="AK91" i="12" s="1"/>
  <c r="CB91" i="12"/>
  <c r="AL91" i="12" s="1"/>
  <c r="CC91" i="12"/>
  <c r="AM91" i="12" s="1"/>
  <c r="CD91" i="12"/>
  <c r="AN91" i="12" s="1"/>
  <c r="CE91" i="12"/>
  <c r="CF91" i="12"/>
  <c r="CG91" i="12"/>
  <c r="AQ91" i="12" s="1"/>
  <c r="CH91" i="12"/>
  <c r="CI91" i="12"/>
  <c r="AS91" i="12" s="1"/>
  <c r="CJ91" i="12"/>
  <c r="AT91" i="12" s="1"/>
  <c r="CK91" i="12"/>
  <c r="AU91" i="12" s="1"/>
  <c r="H92" i="12"/>
  <c r="J92" i="12"/>
  <c r="P92" i="12"/>
  <c r="R92" i="12"/>
  <c r="V92" i="12"/>
  <c r="X92" i="12"/>
  <c r="Z92" i="12"/>
  <c r="AF92" i="12"/>
  <c r="AH92" i="12"/>
  <c r="AL92" i="12"/>
  <c r="AN92" i="12"/>
  <c r="AP92" i="12"/>
  <c r="AW92" i="12"/>
  <c r="G92" i="12" s="1"/>
  <c r="AX92" i="12"/>
  <c r="AY92" i="12"/>
  <c r="I92" i="12" s="1"/>
  <c r="AZ92" i="12"/>
  <c r="BA92" i="12"/>
  <c r="K92" i="12" s="1"/>
  <c r="BB92" i="12"/>
  <c r="L92" i="12" s="1"/>
  <c r="BC92" i="12"/>
  <c r="M92" i="12" s="1"/>
  <c r="BD92" i="12"/>
  <c r="N92" i="12" s="1"/>
  <c r="BE92" i="12"/>
  <c r="O92" i="12" s="1"/>
  <c r="BF92" i="12"/>
  <c r="BG92" i="12"/>
  <c r="Q92" i="12" s="1"/>
  <c r="BH92" i="12"/>
  <c r="BI92" i="12"/>
  <c r="S92" i="12" s="1"/>
  <c r="BJ92" i="12"/>
  <c r="T92" i="12" s="1"/>
  <c r="BK92" i="12"/>
  <c r="U92" i="12" s="1"/>
  <c r="BL92" i="12"/>
  <c r="BM92" i="12"/>
  <c r="W92" i="12" s="1"/>
  <c r="BN92" i="12"/>
  <c r="BO92" i="12"/>
  <c r="Y92" i="12" s="1"/>
  <c r="BP92" i="12"/>
  <c r="BQ92" i="12"/>
  <c r="AA92" i="12" s="1"/>
  <c r="BR92" i="12"/>
  <c r="AB92" i="12" s="1"/>
  <c r="BS92" i="12"/>
  <c r="AC92" i="12" s="1"/>
  <c r="BT92" i="12"/>
  <c r="AD92" i="12" s="1"/>
  <c r="BU92" i="12"/>
  <c r="AE92" i="12" s="1"/>
  <c r="BV92" i="12"/>
  <c r="BW92" i="12"/>
  <c r="AG92" i="12" s="1"/>
  <c r="BX92" i="12"/>
  <c r="BY92" i="12"/>
  <c r="AI92" i="12" s="1"/>
  <c r="BZ92" i="12"/>
  <c r="AJ92" i="12" s="1"/>
  <c r="CA92" i="12"/>
  <c r="AK92" i="12" s="1"/>
  <c r="CB92" i="12"/>
  <c r="CC92" i="12"/>
  <c r="AM92" i="12" s="1"/>
  <c r="CD92" i="12"/>
  <c r="CE92" i="12"/>
  <c r="AO92" i="12" s="1"/>
  <c r="CF92" i="12"/>
  <c r="CG92" i="12"/>
  <c r="AQ92" i="12" s="1"/>
  <c r="CH92" i="12"/>
  <c r="AR92" i="12" s="1"/>
  <c r="CI92" i="12"/>
  <c r="AS92" i="12" s="1"/>
  <c r="CJ92" i="12"/>
  <c r="AT92" i="12" s="1"/>
  <c r="CK92" i="12"/>
  <c r="AU92" i="12" s="1"/>
  <c r="H93" i="12"/>
  <c r="N93" i="12"/>
  <c r="P93" i="12"/>
  <c r="U93" i="12"/>
  <c r="V93" i="12"/>
  <c r="X93" i="12"/>
  <c r="AD93" i="12"/>
  <c r="AF93" i="12"/>
  <c r="AK93" i="12"/>
  <c r="AL93" i="12"/>
  <c r="AN93" i="12"/>
  <c r="AT93" i="12"/>
  <c r="AW93" i="12"/>
  <c r="G93" i="12" s="1"/>
  <c r="AX93" i="12"/>
  <c r="AY93" i="12"/>
  <c r="I93" i="12" s="1"/>
  <c r="AZ93" i="12"/>
  <c r="J93" i="12" s="1"/>
  <c r="BA93" i="12"/>
  <c r="K93" i="12" s="1"/>
  <c r="BB93" i="12"/>
  <c r="L93" i="12" s="1"/>
  <c r="BC93" i="12"/>
  <c r="M93" i="12" s="1"/>
  <c r="BD93" i="12"/>
  <c r="BE93" i="12"/>
  <c r="O93" i="12" s="1"/>
  <c r="BF93" i="12"/>
  <c r="BG93" i="12"/>
  <c r="Q93" i="12" s="1"/>
  <c r="BH93" i="12"/>
  <c r="R93" i="12" s="1"/>
  <c r="BI93" i="12"/>
  <c r="S93" i="12" s="1"/>
  <c r="BJ93" i="12"/>
  <c r="T93" i="12" s="1"/>
  <c r="BK93" i="12"/>
  <c r="BL93" i="12"/>
  <c r="BM93" i="12"/>
  <c r="W93" i="12" s="1"/>
  <c r="BN93" i="12"/>
  <c r="BO93" i="12"/>
  <c r="Y93" i="12" s="1"/>
  <c r="BP93" i="12"/>
  <c r="Z93" i="12" s="1"/>
  <c r="BQ93" i="12"/>
  <c r="AA93" i="12" s="1"/>
  <c r="BR93" i="12"/>
  <c r="AB93" i="12" s="1"/>
  <c r="BS93" i="12"/>
  <c r="AC93" i="12" s="1"/>
  <c r="BT93" i="12"/>
  <c r="BU93" i="12"/>
  <c r="AE93" i="12" s="1"/>
  <c r="BV93" i="12"/>
  <c r="BW93" i="12"/>
  <c r="AG93" i="12" s="1"/>
  <c r="BX93" i="12"/>
  <c r="AH93" i="12" s="1"/>
  <c r="BY93" i="12"/>
  <c r="AI93" i="12" s="1"/>
  <c r="BZ93" i="12"/>
  <c r="AJ93" i="12" s="1"/>
  <c r="CA93" i="12"/>
  <c r="CB93" i="12"/>
  <c r="CC93" i="12"/>
  <c r="AM93" i="12" s="1"/>
  <c r="CD93" i="12"/>
  <c r="CE93" i="12"/>
  <c r="AO93" i="12" s="1"/>
  <c r="CF93" i="12"/>
  <c r="AP93" i="12" s="1"/>
  <c r="CG93" i="12"/>
  <c r="AQ93" i="12" s="1"/>
  <c r="CH93" i="12"/>
  <c r="AR93" i="12" s="1"/>
  <c r="CI93" i="12"/>
  <c r="AS93" i="12" s="1"/>
  <c r="CJ93" i="12"/>
  <c r="CK93" i="12"/>
  <c r="AU93" i="12" s="1"/>
  <c r="J94" i="12"/>
  <c r="K94" i="12"/>
  <c r="L94" i="12"/>
  <c r="N94" i="12"/>
  <c r="R94" i="12"/>
  <c r="S94" i="12"/>
  <c r="T94" i="12"/>
  <c r="V94" i="12"/>
  <c r="Z94" i="12"/>
  <c r="AA94" i="12"/>
  <c r="AB94" i="12"/>
  <c r="AD94" i="12"/>
  <c r="AH94" i="12"/>
  <c r="AI94" i="12"/>
  <c r="AJ94" i="12"/>
  <c r="AL94" i="12"/>
  <c r="AP94" i="12"/>
  <c r="AQ94" i="12"/>
  <c r="AR94" i="12"/>
  <c r="AT94" i="12"/>
  <c r="AW94" i="12"/>
  <c r="G94" i="12" s="1"/>
  <c r="AX94" i="12"/>
  <c r="H94" i="12" s="1"/>
  <c r="AY94" i="12"/>
  <c r="I94" i="12" s="1"/>
  <c r="AZ94" i="12"/>
  <c r="BA94" i="12"/>
  <c r="BB94" i="12"/>
  <c r="BC94" i="12"/>
  <c r="M94" i="12" s="1"/>
  <c r="BD94" i="12"/>
  <c r="BE94" i="12"/>
  <c r="O94" i="12" s="1"/>
  <c r="BF94" i="12"/>
  <c r="P94" i="12" s="1"/>
  <c r="BG94" i="12"/>
  <c r="Q94" i="12" s="1"/>
  <c r="BH94" i="12"/>
  <c r="BI94" i="12"/>
  <c r="BJ94" i="12"/>
  <c r="BK94" i="12"/>
  <c r="U94" i="12" s="1"/>
  <c r="BL94" i="12"/>
  <c r="BM94" i="12"/>
  <c r="W94" i="12" s="1"/>
  <c r="BN94" i="12"/>
  <c r="X94" i="12" s="1"/>
  <c r="BO94" i="12"/>
  <c r="Y94" i="12" s="1"/>
  <c r="BP94" i="12"/>
  <c r="BQ94" i="12"/>
  <c r="BR94" i="12"/>
  <c r="BS94" i="12"/>
  <c r="AC94" i="12" s="1"/>
  <c r="BT94" i="12"/>
  <c r="BU94" i="12"/>
  <c r="AE94" i="12" s="1"/>
  <c r="BV94" i="12"/>
  <c r="AF94" i="12" s="1"/>
  <c r="BW94" i="12"/>
  <c r="AG94" i="12" s="1"/>
  <c r="BX94" i="12"/>
  <c r="BY94" i="12"/>
  <c r="BZ94" i="12"/>
  <c r="CA94" i="12"/>
  <c r="AK94" i="12" s="1"/>
  <c r="CB94" i="12"/>
  <c r="CC94" i="12"/>
  <c r="AM94" i="12" s="1"/>
  <c r="CD94" i="12"/>
  <c r="AN94" i="12" s="1"/>
  <c r="CE94" i="12"/>
  <c r="AO94" i="12" s="1"/>
  <c r="CF94" i="12"/>
  <c r="CG94" i="12"/>
  <c r="CH94" i="12"/>
  <c r="CI94" i="12"/>
  <c r="AS94" i="12" s="1"/>
  <c r="CJ94" i="12"/>
  <c r="CK94" i="12"/>
  <c r="AU94" i="12" s="1"/>
  <c r="H95" i="12"/>
  <c r="L95" i="12"/>
  <c r="P95" i="12"/>
  <c r="T95" i="12"/>
  <c r="X95" i="12"/>
  <c r="AB95" i="12"/>
  <c r="AF95" i="12"/>
  <c r="AJ95" i="12"/>
  <c r="AN95" i="12"/>
  <c r="AQ95" i="12"/>
  <c r="AR95" i="12"/>
  <c r="AW95" i="12"/>
  <c r="G95" i="12" s="1"/>
  <c r="AX95" i="12"/>
  <c r="AY95" i="12"/>
  <c r="I95" i="12" s="1"/>
  <c r="AZ95" i="12"/>
  <c r="J95" i="12" s="1"/>
  <c r="BA95" i="12"/>
  <c r="K95" i="12" s="1"/>
  <c r="BB95" i="12"/>
  <c r="BC95" i="12"/>
  <c r="M95" i="12" s="1"/>
  <c r="BD95" i="12"/>
  <c r="N95" i="12" s="1"/>
  <c r="BE95" i="12"/>
  <c r="O95" i="12" s="1"/>
  <c r="BF95" i="12"/>
  <c r="BG95" i="12"/>
  <c r="Q95" i="12" s="1"/>
  <c r="BH95" i="12"/>
  <c r="R95" i="12" s="1"/>
  <c r="BI95" i="12"/>
  <c r="S95" i="12" s="1"/>
  <c r="BJ95" i="12"/>
  <c r="BK95" i="12"/>
  <c r="U95" i="12" s="1"/>
  <c r="BL95" i="12"/>
  <c r="V95" i="12" s="1"/>
  <c r="BM95" i="12"/>
  <c r="W95" i="12" s="1"/>
  <c r="BN95" i="12"/>
  <c r="BO95" i="12"/>
  <c r="Y95" i="12" s="1"/>
  <c r="BP95" i="12"/>
  <c r="Z95" i="12" s="1"/>
  <c r="BQ95" i="12"/>
  <c r="AA95" i="12" s="1"/>
  <c r="BR95" i="12"/>
  <c r="BS95" i="12"/>
  <c r="AC95" i="12" s="1"/>
  <c r="BT95" i="12"/>
  <c r="AD95" i="12" s="1"/>
  <c r="BU95" i="12"/>
  <c r="AE95" i="12" s="1"/>
  <c r="BV95" i="12"/>
  <c r="BW95" i="12"/>
  <c r="AG95" i="12" s="1"/>
  <c r="BX95" i="12"/>
  <c r="AH95" i="12" s="1"/>
  <c r="BY95" i="12"/>
  <c r="AI95" i="12" s="1"/>
  <c r="BZ95" i="12"/>
  <c r="CA95" i="12"/>
  <c r="AK95" i="12" s="1"/>
  <c r="CB95" i="12"/>
  <c r="AL95" i="12" s="1"/>
  <c r="CC95" i="12"/>
  <c r="AM95" i="12" s="1"/>
  <c r="CD95" i="12"/>
  <c r="CE95" i="12"/>
  <c r="AO95" i="12" s="1"/>
  <c r="CF95" i="12"/>
  <c r="AP95" i="12" s="1"/>
  <c r="CG95" i="12"/>
  <c r="CH95" i="12"/>
  <c r="CI95" i="12"/>
  <c r="AS95" i="12" s="1"/>
  <c r="CJ95" i="12"/>
  <c r="AT95" i="12" s="1"/>
  <c r="CK95" i="12"/>
  <c r="AU95" i="12" s="1"/>
  <c r="H96" i="12"/>
  <c r="J96" i="12"/>
  <c r="L96" i="12"/>
  <c r="N96" i="12"/>
  <c r="O96" i="12"/>
  <c r="R96" i="12"/>
  <c r="T96" i="12"/>
  <c r="Z96" i="12"/>
  <c r="AB96" i="12"/>
  <c r="AD96" i="12"/>
  <c r="AE96" i="12"/>
  <c r="AH96" i="12"/>
  <c r="AL96" i="12"/>
  <c r="AM96" i="12"/>
  <c r="AO96" i="12"/>
  <c r="AP96" i="12"/>
  <c r="AW96" i="12"/>
  <c r="G96" i="12" s="1"/>
  <c r="AX96" i="12"/>
  <c r="AY96" i="12"/>
  <c r="I96" i="12" s="1"/>
  <c r="AZ96" i="12"/>
  <c r="BA96" i="12"/>
  <c r="K96" i="12" s="1"/>
  <c r="BB96" i="12"/>
  <c r="BC96" i="12"/>
  <c r="M96" i="12" s="1"/>
  <c r="BD96" i="12"/>
  <c r="BE96" i="12"/>
  <c r="BF96" i="12"/>
  <c r="P96" i="12" s="1"/>
  <c r="BG96" i="12"/>
  <c r="Q96" i="12" s="1"/>
  <c r="BH96" i="12"/>
  <c r="BI96" i="12"/>
  <c r="S96" i="12" s="1"/>
  <c r="BJ96" i="12"/>
  <c r="BK96" i="12"/>
  <c r="U96" i="12" s="1"/>
  <c r="BL96" i="12"/>
  <c r="V96" i="12" s="1"/>
  <c r="BM96" i="12"/>
  <c r="W96" i="12" s="1"/>
  <c r="BN96" i="12"/>
  <c r="X96" i="12" s="1"/>
  <c r="BO96" i="12"/>
  <c r="Y96" i="12" s="1"/>
  <c r="BP96" i="12"/>
  <c r="BQ96" i="12"/>
  <c r="AA96" i="12" s="1"/>
  <c r="BR96" i="12"/>
  <c r="BS96" i="12"/>
  <c r="AC96" i="12" s="1"/>
  <c r="BT96" i="12"/>
  <c r="BU96" i="12"/>
  <c r="BV96" i="12"/>
  <c r="AF96" i="12" s="1"/>
  <c r="BW96" i="12"/>
  <c r="AG96" i="12" s="1"/>
  <c r="BX96" i="12"/>
  <c r="BY96" i="12"/>
  <c r="AI96" i="12" s="1"/>
  <c r="BZ96" i="12"/>
  <c r="AJ96" i="12" s="1"/>
  <c r="CA96" i="12"/>
  <c r="AK96" i="12" s="1"/>
  <c r="CB96" i="12"/>
  <c r="CC96" i="12"/>
  <c r="CD96" i="12"/>
  <c r="AN96" i="12" s="1"/>
  <c r="CE96" i="12"/>
  <c r="CF96" i="12"/>
  <c r="CG96" i="12"/>
  <c r="AQ96" i="12" s="1"/>
  <c r="CH96" i="12"/>
  <c r="AR96" i="12" s="1"/>
  <c r="CI96" i="12"/>
  <c r="AS96" i="12" s="1"/>
  <c r="CJ96" i="12"/>
  <c r="AT96" i="12" s="1"/>
  <c r="CK96" i="12"/>
  <c r="AU96" i="12" s="1"/>
  <c r="G97" i="12"/>
  <c r="H97" i="12"/>
  <c r="M97" i="12"/>
  <c r="P97" i="12"/>
  <c r="X97" i="12"/>
  <c r="AB97" i="12"/>
  <c r="AE97" i="12"/>
  <c r="AF97" i="12"/>
  <c r="AJ97" i="12"/>
  <c r="AL97" i="12"/>
  <c r="AM97" i="12"/>
  <c r="AN97" i="12"/>
  <c r="AU97" i="12"/>
  <c r="AW97" i="12"/>
  <c r="AX97" i="12"/>
  <c r="AY97" i="12"/>
  <c r="I97" i="12" s="1"/>
  <c r="AZ97" i="12"/>
  <c r="J97" i="12" s="1"/>
  <c r="BA97" i="12"/>
  <c r="K97" i="12" s="1"/>
  <c r="BB97" i="12"/>
  <c r="L97" i="12" s="1"/>
  <c r="BC97" i="12"/>
  <c r="BD97" i="12"/>
  <c r="N97" i="12" s="1"/>
  <c r="BE97" i="12"/>
  <c r="O97" i="12" s="1"/>
  <c r="BF97" i="12"/>
  <c r="BG97" i="12"/>
  <c r="Q97" i="12" s="1"/>
  <c r="BH97" i="12"/>
  <c r="R97" i="12" s="1"/>
  <c r="BI97" i="12"/>
  <c r="S97" i="12" s="1"/>
  <c r="BJ97" i="12"/>
  <c r="T97" i="12" s="1"/>
  <c r="BK97" i="12"/>
  <c r="U97" i="12" s="1"/>
  <c r="BL97" i="12"/>
  <c r="V97" i="12" s="1"/>
  <c r="BM97" i="12"/>
  <c r="W97" i="12" s="1"/>
  <c r="BN97" i="12"/>
  <c r="BO97" i="12"/>
  <c r="Y97" i="12" s="1"/>
  <c r="BP97" i="12"/>
  <c r="Z97" i="12" s="1"/>
  <c r="BQ97" i="12"/>
  <c r="AA97" i="12" s="1"/>
  <c r="BR97" i="12"/>
  <c r="BS97" i="12"/>
  <c r="AC97" i="12" s="1"/>
  <c r="BT97" i="12"/>
  <c r="AD97" i="12" s="1"/>
  <c r="BU97" i="12"/>
  <c r="BV97" i="12"/>
  <c r="BW97" i="12"/>
  <c r="AG97" i="12" s="1"/>
  <c r="BX97" i="12"/>
  <c r="AH97" i="12" s="1"/>
  <c r="BY97" i="12"/>
  <c r="AI97" i="12" s="1"/>
  <c r="BZ97" i="12"/>
  <c r="CA97" i="12"/>
  <c r="AK97" i="12" s="1"/>
  <c r="CB97" i="12"/>
  <c r="CC97" i="12"/>
  <c r="CD97" i="12"/>
  <c r="CE97" i="12"/>
  <c r="AO97" i="12" s="1"/>
  <c r="CF97" i="12"/>
  <c r="AP97" i="12" s="1"/>
  <c r="CG97" i="12"/>
  <c r="AQ97" i="12" s="1"/>
  <c r="CH97" i="12"/>
  <c r="AR97" i="12" s="1"/>
  <c r="CI97" i="12"/>
  <c r="AS97" i="12" s="1"/>
  <c r="CJ97" i="12"/>
  <c r="AT97" i="12" s="1"/>
  <c r="CK97" i="12"/>
  <c r="H98" i="12"/>
  <c r="J98" i="12"/>
  <c r="M98" i="12"/>
  <c r="N98" i="12"/>
  <c r="P98" i="12"/>
  <c r="S98" i="12"/>
  <c r="V98" i="12"/>
  <c r="X98" i="12"/>
  <c r="Y98" i="12"/>
  <c r="Z98" i="12"/>
  <c r="AB98" i="12"/>
  <c r="AC98" i="12"/>
  <c r="AD98" i="12"/>
  <c r="AF98" i="12"/>
  <c r="AG98" i="12"/>
  <c r="AH98" i="12"/>
  <c r="AI98" i="12"/>
  <c r="AK98" i="12"/>
  <c r="AL98" i="12"/>
  <c r="AT98" i="12"/>
  <c r="AW98" i="12"/>
  <c r="G98" i="12" s="1"/>
  <c r="AX98" i="12"/>
  <c r="AY98" i="12"/>
  <c r="I98" i="12" s="1"/>
  <c r="AZ98" i="12"/>
  <c r="BA98" i="12"/>
  <c r="K98" i="12" s="1"/>
  <c r="BB98" i="12"/>
  <c r="L98" i="12" s="1"/>
  <c r="BC98" i="12"/>
  <c r="BD98" i="12"/>
  <c r="BE98" i="12"/>
  <c r="O98" i="12" s="1"/>
  <c r="BF98" i="12"/>
  <c r="BG98" i="12"/>
  <c r="Q98" i="12" s="1"/>
  <c r="BH98" i="12"/>
  <c r="R98" i="12" s="1"/>
  <c r="BI98" i="12"/>
  <c r="BJ98" i="12"/>
  <c r="T98" i="12" s="1"/>
  <c r="BK98" i="12"/>
  <c r="U98" i="12" s="1"/>
  <c r="BL98" i="12"/>
  <c r="BM98" i="12"/>
  <c r="W98" i="12" s="1"/>
  <c r="BN98" i="12"/>
  <c r="BO98" i="12"/>
  <c r="BP98" i="12"/>
  <c r="BQ98" i="12"/>
  <c r="AA98" i="12" s="1"/>
  <c r="BR98" i="12"/>
  <c r="BS98" i="12"/>
  <c r="BT98" i="12"/>
  <c r="BU98" i="12"/>
  <c r="AE98" i="12" s="1"/>
  <c r="BV98" i="12"/>
  <c r="BW98" i="12"/>
  <c r="BX98" i="12"/>
  <c r="BY98" i="12"/>
  <c r="BZ98" i="12"/>
  <c r="AJ98" i="12" s="1"/>
  <c r="CA98" i="12"/>
  <c r="CB98" i="12"/>
  <c r="CC98" i="12"/>
  <c r="AM98" i="12" s="1"/>
  <c r="CD98" i="12"/>
  <c r="AN98" i="12" s="1"/>
  <c r="CE98" i="12"/>
  <c r="AO98" i="12" s="1"/>
  <c r="CF98" i="12"/>
  <c r="AP98" i="12" s="1"/>
  <c r="CG98" i="12"/>
  <c r="AQ98" i="12" s="1"/>
  <c r="CH98" i="12"/>
  <c r="AR98" i="12" s="1"/>
  <c r="CI98" i="12"/>
  <c r="AS98" i="12" s="1"/>
  <c r="CJ98" i="12"/>
  <c r="CK98" i="12"/>
  <c r="AU98" i="12" s="1"/>
  <c r="J99" i="12"/>
  <c r="K99" i="12"/>
  <c r="L99" i="12"/>
  <c r="N99" i="12"/>
  <c r="S99" i="12"/>
  <c r="T99" i="12"/>
  <c r="W99" i="12"/>
  <c r="X99" i="12"/>
  <c r="AA99" i="12"/>
  <c r="AB99" i="12"/>
  <c r="AD99" i="12"/>
  <c r="AF99" i="12"/>
  <c r="AI99" i="12"/>
  <c r="AJ99" i="12"/>
  <c r="AR99" i="12"/>
  <c r="AW99" i="12"/>
  <c r="G99" i="12" s="1"/>
  <c r="AX99" i="12"/>
  <c r="H99" i="12" s="1"/>
  <c r="AY99" i="12"/>
  <c r="I99" i="12" s="1"/>
  <c r="AZ99" i="12"/>
  <c r="BA99" i="12"/>
  <c r="BB99" i="12"/>
  <c r="BC99" i="12"/>
  <c r="M99" i="12" s="1"/>
  <c r="BD99" i="12"/>
  <c r="BE99" i="12"/>
  <c r="O99" i="12" s="1"/>
  <c r="BF99" i="12"/>
  <c r="P99" i="12" s="1"/>
  <c r="BG99" i="12"/>
  <c r="Q99" i="12" s="1"/>
  <c r="BH99" i="12"/>
  <c r="R99" i="12" s="1"/>
  <c r="BI99" i="12"/>
  <c r="BJ99" i="12"/>
  <c r="BK99" i="12"/>
  <c r="U99" i="12" s="1"/>
  <c r="BL99" i="12"/>
  <c r="V99" i="12" s="1"/>
  <c r="BM99" i="12"/>
  <c r="BN99" i="12"/>
  <c r="BO99" i="12"/>
  <c r="Y99" i="12" s="1"/>
  <c r="BP99" i="12"/>
  <c r="Z99" i="12" s="1"/>
  <c r="BQ99" i="12"/>
  <c r="BR99" i="12"/>
  <c r="BS99" i="12"/>
  <c r="AC99" i="12" s="1"/>
  <c r="BT99" i="12"/>
  <c r="BU99" i="12"/>
  <c r="AE99" i="12" s="1"/>
  <c r="BV99" i="12"/>
  <c r="BW99" i="12"/>
  <c r="AG99" i="12" s="1"/>
  <c r="BX99" i="12"/>
  <c r="AH99" i="12" s="1"/>
  <c r="BY99" i="12"/>
  <c r="BZ99" i="12"/>
  <c r="CA99" i="12"/>
  <c r="AK99" i="12" s="1"/>
  <c r="CB99" i="12"/>
  <c r="AL99" i="12" s="1"/>
  <c r="CC99" i="12"/>
  <c r="AM99" i="12" s="1"/>
  <c r="CD99" i="12"/>
  <c r="AN99" i="12" s="1"/>
  <c r="CE99" i="12"/>
  <c r="AO99" i="12" s="1"/>
  <c r="CF99" i="12"/>
  <c r="AP99" i="12" s="1"/>
  <c r="CG99" i="12"/>
  <c r="AQ99" i="12" s="1"/>
  <c r="CH99" i="12"/>
  <c r="CI99" i="12"/>
  <c r="AS99" i="12" s="1"/>
  <c r="CJ99" i="12"/>
  <c r="AT99" i="12" s="1"/>
  <c r="CK99" i="12"/>
  <c r="AU99" i="12" s="1"/>
  <c r="G100" i="12"/>
  <c r="H100" i="12"/>
  <c r="J100" i="12"/>
  <c r="N100" i="12"/>
  <c r="O100" i="12"/>
  <c r="Q100" i="12"/>
  <c r="R100" i="12"/>
  <c r="V100" i="12"/>
  <c r="W100" i="12"/>
  <c r="X100" i="12"/>
  <c r="Z100" i="12"/>
  <c r="AD100" i="12"/>
  <c r="AE100" i="12"/>
  <c r="AF100" i="12"/>
  <c r="AG100" i="12"/>
  <c r="AH100" i="12"/>
  <c r="AP100" i="12"/>
  <c r="AS100" i="12"/>
  <c r="AT100" i="12"/>
  <c r="AW100" i="12"/>
  <c r="AX100" i="12"/>
  <c r="AY100" i="12"/>
  <c r="I100" i="12" s="1"/>
  <c r="AZ100" i="12"/>
  <c r="BA100" i="12"/>
  <c r="K100" i="12" s="1"/>
  <c r="BB100" i="12"/>
  <c r="L100" i="12" s="1"/>
  <c r="BC100" i="12"/>
  <c r="M100" i="12" s="1"/>
  <c r="BD100" i="12"/>
  <c r="BE100" i="12"/>
  <c r="BF100" i="12"/>
  <c r="P100" i="12" s="1"/>
  <c r="BG100" i="12"/>
  <c r="BH100" i="12"/>
  <c r="BI100" i="12"/>
  <c r="S100" i="12" s="1"/>
  <c r="BJ100" i="12"/>
  <c r="T100" i="12" s="1"/>
  <c r="BK100" i="12"/>
  <c r="U100" i="12" s="1"/>
  <c r="BL100" i="12"/>
  <c r="BM100" i="12"/>
  <c r="BN100" i="12"/>
  <c r="BO100" i="12"/>
  <c r="Y100" i="12" s="1"/>
  <c r="BP100" i="12"/>
  <c r="BQ100" i="12"/>
  <c r="AA100" i="12" s="1"/>
  <c r="BR100" i="12"/>
  <c r="AB100" i="12" s="1"/>
  <c r="BS100" i="12"/>
  <c r="AC100" i="12" s="1"/>
  <c r="BT100" i="12"/>
  <c r="BU100" i="12"/>
  <c r="BV100" i="12"/>
  <c r="BW100" i="12"/>
  <c r="BX100" i="12"/>
  <c r="BY100" i="12"/>
  <c r="AI100" i="12" s="1"/>
  <c r="BZ100" i="12"/>
  <c r="AJ100" i="12" s="1"/>
  <c r="CA100" i="12"/>
  <c r="AK100" i="12" s="1"/>
  <c r="CB100" i="12"/>
  <c r="AL100" i="12" s="1"/>
  <c r="CC100" i="12"/>
  <c r="AM100" i="12" s="1"/>
  <c r="CD100" i="12"/>
  <c r="AN100" i="12" s="1"/>
  <c r="CE100" i="12"/>
  <c r="AO100" i="12" s="1"/>
  <c r="CF100" i="12"/>
  <c r="CG100" i="12"/>
  <c r="AQ100" i="12" s="1"/>
  <c r="CH100" i="12"/>
  <c r="AR100" i="12" s="1"/>
  <c r="CI100" i="12"/>
  <c r="CJ100" i="12"/>
  <c r="CK100" i="12"/>
  <c r="AU100" i="12" s="1"/>
  <c r="H101" i="12"/>
  <c r="J101" i="12"/>
  <c r="L101" i="12"/>
  <c r="P101" i="12"/>
  <c r="R101" i="12"/>
  <c r="S101" i="12"/>
  <c r="V101" i="12"/>
  <c r="X101" i="12"/>
  <c r="Z101" i="12"/>
  <c r="AA101" i="12"/>
  <c r="AB101" i="12"/>
  <c r="AD101" i="12"/>
  <c r="AF101" i="12"/>
  <c r="AN101" i="12"/>
  <c r="AT101" i="12"/>
  <c r="AW101" i="12"/>
  <c r="G101" i="12" s="1"/>
  <c r="AX101" i="12"/>
  <c r="AY101" i="12"/>
  <c r="I101" i="12" s="1"/>
  <c r="AZ101" i="12"/>
  <c r="BA101" i="12"/>
  <c r="K101" i="12" s="1"/>
  <c r="BB101" i="12"/>
  <c r="BC101" i="12"/>
  <c r="M101" i="12" s="1"/>
  <c r="BD101" i="12"/>
  <c r="N101" i="12" s="1"/>
  <c r="BE101" i="12"/>
  <c r="O101" i="12" s="1"/>
  <c r="BF101" i="12"/>
  <c r="BG101" i="12"/>
  <c r="Q101" i="12" s="1"/>
  <c r="BH101" i="12"/>
  <c r="BI101" i="12"/>
  <c r="BJ101" i="12"/>
  <c r="T101" i="12" s="1"/>
  <c r="BK101" i="12"/>
  <c r="U101" i="12" s="1"/>
  <c r="BL101" i="12"/>
  <c r="BM101" i="12"/>
  <c r="W101" i="12" s="1"/>
  <c r="BN101" i="12"/>
  <c r="BO101" i="12"/>
  <c r="Y101" i="12" s="1"/>
  <c r="BP101" i="12"/>
  <c r="BQ101" i="12"/>
  <c r="BR101" i="12"/>
  <c r="BS101" i="12"/>
  <c r="AC101" i="12" s="1"/>
  <c r="BT101" i="12"/>
  <c r="BU101" i="12"/>
  <c r="AE101" i="12" s="1"/>
  <c r="BV101" i="12"/>
  <c r="BW101" i="12"/>
  <c r="AG101" i="12" s="1"/>
  <c r="BX101" i="12"/>
  <c r="AH101" i="12" s="1"/>
  <c r="BY101" i="12"/>
  <c r="AI101" i="12" s="1"/>
  <c r="BZ101" i="12"/>
  <c r="AJ101" i="12" s="1"/>
  <c r="CA101" i="12"/>
  <c r="AK101" i="12" s="1"/>
  <c r="CB101" i="12"/>
  <c r="AL101" i="12" s="1"/>
  <c r="CC101" i="12"/>
  <c r="AM101" i="12" s="1"/>
  <c r="CD101" i="12"/>
  <c r="CE101" i="12"/>
  <c r="AO101" i="12" s="1"/>
  <c r="CF101" i="12"/>
  <c r="AP101" i="12" s="1"/>
  <c r="CG101" i="12"/>
  <c r="AQ101" i="12" s="1"/>
  <c r="CH101" i="12"/>
  <c r="AR101" i="12" s="1"/>
  <c r="CI101" i="12"/>
  <c r="AS101" i="12" s="1"/>
  <c r="CJ101" i="12"/>
  <c r="CK101" i="12"/>
  <c r="AU101" i="12" s="1"/>
  <c r="L102" i="12"/>
  <c r="M102" i="12"/>
  <c r="N102" i="12"/>
  <c r="P102" i="12"/>
  <c r="U102" i="12"/>
  <c r="V102" i="12"/>
  <c r="Z102" i="12"/>
  <c r="AC102" i="12"/>
  <c r="AD102" i="12"/>
  <c r="AF102" i="12"/>
  <c r="AH102" i="12"/>
  <c r="AK102" i="12"/>
  <c r="AL102" i="12"/>
  <c r="AT102" i="12"/>
  <c r="AW102" i="12"/>
  <c r="G102" i="12" s="1"/>
  <c r="AX102" i="12"/>
  <c r="H102" i="12" s="1"/>
  <c r="AY102" i="12"/>
  <c r="I102" i="12" s="1"/>
  <c r="AZ102" i="12"/>
  <c r="J102" i="12" s="1"/>
  <c r="BA102" i="12"/>
  <c r="K102" i="12" s="1"/>
  <c r="BB102" i="12"/>
  <c r="BC102" i="12"/>
  <c r="BD102" i="12"/>
  <c r="BE102" i="12"/>
  <c r="O102" i="12" s="1"/>
  <c r="BF102" i="12"/>
  <c r="BG102" i="12"/>
  <c r="Q102" i="12" s="1"/>
  <c r="BH102" i="12"/>
  <c r="R102" i="12" s="1"/>
  <c r="BI102" i="12"/>
  <c r="S102" i="12" s="1"/>
  <c r="BJ102" i="12"/>
  <c r="T102" i="12" s="1"/>
  <c r="BK102" i="12"/>
  <c r="BL102" i="12"/>
  <c r="BM102" i="12"/>
  <c r="W102" i="12" s="1"/>
  <c r="BN102" i="12"/>
  <c r="X102" i="12" s="1"/>
  <c r="BO102" i="12"/>
  <c r="Y102" i="12" s="1"/>
  <c r="BP102" i="12"/>
  <c r="BQ102" i="12"/>
  <c r="AA102" i="12" s="1"/>
  <c r="BR102" i="12"/>
  <c r="AB102" i="12" s="1"/>
  <c r="BS102" i="12"/>
  <c r="BT102" i="12"/>
  <c r="BU102" i="12"/>
  <c r="AE102" i="12" s="1"/>
  <c r="BV102" i="12"/>
  <c r="BW102" i="12"/>
  <c r="AG102" i="12" s="1"/>
  <c r="BX102" i="12"/>
  <c r="BY102" i="12"/>
  <c r="AI102" i="12" s="1"/>
  <c r="BZ102" i="12"/>
  <c r="AJ102" i="12" s="1"/>
  <c r="CA102" i="12"/>
  <c r="CB102" i="12"/>
  <c r="CC102" i="12"/>
  <c r="AM102" i="12" s="1"/>
  <c r="CD102" i="12"/>
  <c r="AN102" i="12" s="1"/>
  <c r="CE102" i="12"/>
  <c r="AO102" i="12" s="1"/>
  <c r="CF102" i="12"/>
  <c r="AP102" i="12" s="1"/>
  <c r="CG102" i="12"/>
  <c r="AQ102" i="12" s="1"/>
  <c r="CH102" i="12"/>
  <c r="AR102" i="12" s="1"/>
  <c r="CI102" i="12"/>
  <c r="AS102" i="12" s="1"/>
  <c r="CJ102" i="12"/>
  <c r="CK102" i="12"/>
  <c r="AU102" i="12" s="1"/>
  <c r="G103" i="12"/>
  <c r="H103" i="12"/>
  <c r="I103" i="12"/>
  <c r="J103" i="12"/>
  <c r="L103" i="12"/>
  <c r="P103" i="12"/>
  <c r="Q103" i="12"/>
  <c r="S103" i="12"/>
  <c r="T103" i="12"/>
  <c r="X103" i="12"/>
  <c r="Y103" i="12"/>
  <c r="Z103" i="12"/>
  <c r="AB103" i="12"/>
  <c r="AF103" i="12"/>
  <c r="AG103" i="12"/>
  <c r="AH103" i="12"/>
  <c r="AI103" i="12"/>
  <c r="AJ103" i="12"/>
  <c r="AR103" i="12"/>
  <c r="AU103" i="12"/>
  <c r="AW103" i="12"/>
  <c r="AX103" i="12"/>
  <c r="AY103" i="12"/>
  <c r="AZ103" i="12"/>
  <c r="BA103" i="12"/>
  <c r="K103" i="12" s="1"/>
  <c r="BB103" i="12"/>
  <c r="BC103" i="12"/>
  <c r="M103" i="12" s="1"/>
  <c r="BD103" i="12"/>
  <c r="N103" i="12" s="1"/>
  <c r="BE103" i="12"/>
  <c r="O103" i="12" s="1"/>
  <c r="BF103" i="12"/>
  <c r="BG103" i="12"/>
  <c r="BH103" i="12"/>
  <c r="R103" i="12" s="1"/>
  <c r="BI103" i="12"/>
  <c r="BJ103" i="12"/>
  <c r="BK103" i="12"/>
  <c r="U103" i="12" s="1"/>
  <c r="BL103" i="12"/>
  <c r="V103" i="12" s="1"/>
  <c r="BM103" i="12"/>
  <c r="W103" i="12" s="1"/>
  <c r="BN103" i="12"/>
  <c r="BO103" i="12"/>
  <c r="BP103" i="12"/>
  <c r="BQ103" i="12"/>
  <c r="AA103" i="12" s="1"/>
  <c r="BR103" i="12"/>
  <c r="BS103" i="12"/>
  <c r="AC103" i="12" s="1"/>
  <c r="BT103" i="12"/>
  <c r="AD103" i="12" s="1"/>
  <c r="BU103" i="12"/>
  <c r="AE103" i="12" s="1"/>
  <c r="BV103" i="12"/>
  <c r="BW103" i="12"/>
  <c r="BX103" i="12"/>
  <c r="BY103" i="12"/>
  <c r="BZ103" i="12"/>
  <c r="CA103" i="12"/>
  <c r="AK103" i="12" s="1"/>
  <c r="CB103" i="12"/>
  <c r="AL103" i="12" s="1"/>
  <c r="CC103" i="12"/>
  <c r="AM103" i="12" s="1"/>
  <c r="CD103" i="12"/>
  <c r="AN103" i="12" s="1"/>
  <c r="CE103" i="12"/>
  <c r="AO103" i="12" s="1"/>
  <c r="CF103" i="12"/>
  <c r="AP103" i="12" s="1"/>
  <c r="CG103" i="12"/>
  <c r="AQ103" i="12" s="1"/>
  <c r="CH103" i="12"/>
  <c r="CI103" i="12"/>
  <c r="AS103" i="12" s="1"/>
  <c r="CJ103" i="12"/>
  <c r="AT103" i="12" s="1"/>
  <c r="CK103" i="12"/>
  <c r="J104" i="12"/>
  <c r="L104" i="12"/>
  <c r="N104" i="12"/>
  <c r="R104" i="12"/>
  <c r="T104" i="12"/>
  <c r="U104" i="12"/>
  <c r="X104" i="12"/>
  <c r="Z104" i="12"/>
  <c r="AB104" i="12"/>
  <c r="AC104" i="12"/>
  <c r="AD104" i="12"/>
  <c r="AF104" i="12"/>
  <c r="AH104" i="12"/>
  <c r="AP104" i="12"/>
  <c r="AW104" i="12"/>
  <c r="G104" i="12" s="1"/>
  <c r="AX104" i="12"/>
  <c r="H104" i="12" s="1"/>
  <c r="AY104" i="12"/>
  <c r="I104" i="12" s="1"/>
  <c r="AZ104" i="12"/>
  <c r="BA104" i="12"/>
  <c r="K104" i="12" s="1"/>
  <c r="BB104" i="12"/>
  <c r="BC104" i="12"/>
  <c r="M104" i="12" s="1"/>
  <c r="BD104" i="12"/>
  <c r="BE104" i="12"/>
  <c r="O104" i="12" s="1"/>
  <c r="BF104" i="12"/>
  <c r="P104" i="12" s="1"/>
  <c r="BG104" i="12"/>
  <c r="Q104" i="12" s="1"/>
  <c r="BH104" i="12"/>
  <c r="BI104" i="12"/>
  <c r="S104" i="12" s="1"/>
  <c r="BJ104" i="12"/>
  <c r="BK104" i="12"/>
  <c r="BL104" i="12"/>
  <c r="V104" i="12" s="1"/>
  <c r="BM104" i="12"/>
  <c r="W104" i="12" s="1"/>
  <c r="BN104" i="12"/>
  <c r="BO104" i="12"/>
  <c r="Y104" i="12" s="1"/>
  <c r="BP104" i="12"/>
  <c r="BQ104" i="12"/>
  <c r="AA104" i="12" s="1"/>
  <c r="BR104" i="12"/>
  <c r="BS104" i="12"/>
  <c r="BT104" i="12"/>
  <c r="BU104" i="12"/>
  <c r="AE104" i="12" s="1"/>
  <c r="BV104" i="12"/>
  <c r="BW104" i="12"/>
  <c r="AG104" i="12" s="1"/>
  <c r="BX104" i="12"/>
  <c r="BY104" i="12"/>
  <c r="AI104" i="12" s="1"/>
  <c r="BZ104" i="12"/>
  <c r="AJ104" i="12" s="1"/>
  <c r="CA104" i="12"/>
  <c r="AK104" i="12" s="1"/>
  <c r="CB104" i="12"/>
  <c r="AL104" i="12" s="1"/>
  <c r="CC104" i="12"/>
  <c r="AM104" i="12" s="1"/>
  <c r="CD104" i="12"/>
  <c r="AN104" i="12" s="1"/>
  <c r="CE104" i="12"/>
  <c r="AO104" i="12" s="1"/>
  <c r="CF104" i="12"/>
  <c r="CG104" i="12"/>
  <c r="AQ104" i="12" s="1"/>
  <c r="CH104" i="12"/>
  <c r="AR104" i="12" s="1"/>
  <c r="CI104" i="12"/>
  <c r="AS104" i="12" s="1"/>
  <c r="CJ104" i="12"/>
  <c r="AT104" i="12" s="1"/>
  <c r="CK104" i="12"/>
  <c r="AU104" i="12" s="1"/>
  <c r="G105" i="12"/>
  <c r="H105" i="12"/>
  <c r="N105" i="12"/>
  <c r="O105" i="12"/>
  <c r="P105" i="12"/>
  <c r="S105" i="12"/>
  <c r="V105" i="12"/>
  <c r="W105" i="12"/>
  <c r="X105" i="12"/>
  <c r="AA105" i="12"/>
  <c r="AD105" i="12"/>
  <c r="AE105" i="12"/>
  <c r="AF105" i="12"/>
  <c r="AN105" i="12"/>
  <c r="AQ105" i="12"/>
  <c r="AS105" i="12"/>
  <c r="AT105" i="12"/>
  <c r="AW105" i="12"/>
  <c r="AX105" i="12"/>
  <c r="AY105" i="12"/>
  <c r="I105" i="12" s="1"/>
  <c r="AZ105" i="12"/>
  <c r="J105" i="12" s="1"/>
  <c r="BA105" i="12"/>
  <c r="K105" i="12" s="1"/>
  <c r="BB105" i="12"/>
  <c r="L105" i="12" s="1"/>
  <c r="BC105" i="12"/>
  <c r="M105" i="12" s="1"/>
  <c r="BD105" i="12"/>
  <c r="BE105" i="12"/>
  <c r="BF105" i="12"/>
  <c r="BG105" i="12"/>
  <c r="Q105" i="12" s="1"/>
  <c r="BH105" i="12"/>
  <c r="R105" i="12" s="1"/>
  <c r="BI105" i="12"/>
  <c r="BJ105" i="12"/>
  <c r="T105" i="12" s="1"/>
  <c r="BK105" i="12"/>
  <c r="U105" i="12" s="1"/>
  <c r="BL105" i="12"/>
  <c r="BM105" i="12"/>
  <c r="BN105" i="12"/>
  <c r="BO105" i="12"/>
  <c r="Y105" i="12" s="1"/>
  <c r="BP105" i="12"/>
  <c r="Z105" i="12" s="1"/>
  <c r="BQ105" i="12"/>
  <c r="BR105" i="12"/>
  <c r="AB105" i="12" s="1"/>
  <c r="BS105" i="12"/>
  <c r="AC105" i="12" s="1"/>
  <c r="BT105" i="12"/>
  <c r="BU105" i="12"/>
  <c r="BV105" i="12"/>
  <c r="BW105" i="12"/>
  <c r="AG105" i="12" s="1"/>
  <c r="BX105" i="12"/>
  <c r="AH105" i="12" s="1"/>
  <c r="BY105" i="12"/>
  <c r="AI105" i="12" s="1"/>
  <c r="BZ105" i="12"/>
  <c r="AJ105" i="12" s="1"/>
  <c r="CA105" i="12"/>
  <c r="AK105" i="12" s="1"/>
  <c r="CB105" i="12"/>
  <c r="AL105" i="12" s="1"/>
  <c r="CC105" i="12"/>
  <c r="AM105" i="12" s="1"/>
  <c r="CD105" i="12"/>
  <c r="CE105" i="12"/>
  <c r="AO105" i="12" s="1"/>
  <c r="CF105" i="12"/>
  <c r="AP105" i="12" s="1"/>
  <c r="CG105" i="12"/>
  <c r="CH105" i="12"/>
  <c r="AR105" i="12" s="1"/>
  <c r="CI105" i="12"/>
  <c r="CJ105" i="12"/>
  <c r="CK105" i="12"/>
  <c r="AU105" i="12" s="1"/>
  <c r="I106" i="12"/>
  <c r="J106" i="12"/>
  <c r="K106" i="12"/>
  <c r="L106" i="12"/>
  <c r="N106" i="12"/>
  <c r="R106" i="12"/>
  <c r="S106" i="12"/>
  <c r="U106" i="12"/>
  <c r="V106" i="12"/>
  <c r="Z106" i="12"/>
  <c r="AA106" i="12"/>
  <c r="AB106" i="12"/>
  <c r="AD106" i="12"/>
  <c r="AH106" i="12"/>
  <c r="AI106" i="12"/>
  <c r="AJ106" i="12"/>
  <c r="AK106" i="12"/>
  <c r="AL106" i="12"/>
  <c r="AT106" i="12"/>
  <c r="AW106" i="12"/>
  <c r="G106" i="12" s="1"/>
  <c r="AX106" i="12"/>
  <c r="H106" i="12" s="1"/>
  <c r="AY106" i="12"/>
  <c r="AZ106" i="12"/>
  <c r="BA106" i="12"/>
  <c r="BB106" i="12"/>
  <c r="BC106" i="12"/>
  <c r="M106" i="12" s="1"/>
  <c r="BD106" i="12"/>
  <c r="BE106" i="12"/>
  <c r="O106" i="12" s="1"/>
  <c r="BF106" i="12"/>
  <c r="P106" i="12" s="1"/>
  <c r="BG106" i="12"/>
  <c r="Q106" i="12" s="1"/>
  <c r="BH106" i="12"/>
  <c r="BI106" i="12"/>
  <c r="BJ106" i="12"/>
  <c r="T106" i="12" s="1"/>
  <c r="BK106" i="12"/>
  <c r="BL106" i="12"/>
  <c r="BM106" i="12"/>
  <c r="W106" i="12" s="1"/>
  <c r="BN106" i="12"/>
  <c r="X106" i="12" s="1"/>
  <c r="BO106" i="12"/>
  <c r="Y106" i="12" s="1"/>
  <c r="BP106" i="12"/>
  <c r="BQ106" i="12"/>
  <c r="BR106" i="12"/>
  <c r="BS106" i="12"/>
  <c r="AC106" i="12" s="1"/>
  <c r="BT106" i="12"/>
  <c r="BU106" i="12"/>
  <c r="AE106" i="12" s="1"/>
  <c r="BV106" i="12"/>
  <c r="AF106" i="12" s="1"/>
  <c r="BW106" i="12"/>
  <c r="AG106" i="12" s="1"/>
  <c r="BX106" i="12"/>
  <c r="BY106" i="12"/>
  <c r="BZ106" i="12"/>
  <c r="CA106" i="12"/>
  <c r="CB106" i="12"/>
  <c r="CC106" i="12"/>
  <c r="AM106" i="12" s="1"/>
  <c r="CD106" i="12"/>
  <c r="AN106" i="12" s="1"/>
  <c r="CE106" i="12"/>
  <c r="AO106" i="12" s="1"/>
  <c r="CF106" i="12"/>
  <c r="AP106" i="12" s="1"/>
  <c r="CG106" i="12"/>
  <c r="AQ106" i="12" s="1"/>
  <c r="CH106" i="12"/>
  <c r="AR106" i="12" s="1"/>
  <c r="CI106" i="12"/>
  <c r="AS106" i="12" s="1"/>
  <c r="CJ106" i="12"/>
  <c r="CK106" i="12"/>
  <c r="AU106" i="12" s="1"/>
  <c r="G107" i="12"/>
  <c r="L107" i="12"/>
  <c r="N107" i="12"/>
  <c r="P107" i="12"/>
  <c r="T107" i="12"/>
  <c r="V107" i="12"/>
  <c r="W107" i="12"/>
  <c r="Z107" i="12"/>
  <c r="AB107" i="12"/>
  <c r="AD107" i="12"/>
  <c r="AE107" i="12"/>
  <c r="AF107" i="12"/>
  <c r="AH107" i="12"/>
  <c r="AJ107" i="12"/>
  <c r="AR107" i="12"/>
  <c r="AW107" i="12"/>
  <c r="AX107" i="12"/>
  <c r="H107" i="12" s="1"/>
  <c r="AY107" i="12"/>
  <c r="I107" i="12" s="1"/>
  <c r="AZ107" i="12"/>
  <c r="J107" i="12" s="1"/>
  <c r="BA107" i="12"/>
  <c r="K107" i="12" s="1"/>
  <c r="BB107" i="12"/>
  <c r="BC107" i="12"/>
  <c r="M107" i="12" s="1"/>
  <c r="BD107" i="12"/>
  <c r="BE107" i="12"/>
  <c r="O107" i="12" s="1"/>
  <c r="BF107" i="12"/>
  <c r="BG107" i="12"/>
  <c r="Q107" i="12" s="1"/>
  <c r="BH107" i="12"/>
  <c r="R107" i="12" s="1"/>
  <c r="BI107" i="12"/>
  <c r="S107" i="12" s="1"/>
  <c r="BJ107" i="12"/>
  <c r="BK107" i="12"/>
  <c r="U107" i="12" s="1"/>
  <c r="BL107" i="12"/>
  <c r="BM107" i="12"/>
  <c r="BN107" i="12"/>
  <c r="X107" i="12" s="1"/>
  <c r="BO107" i="12"/>
  <c r="Y107" i="12" s="1"/>
  <c r="BP107" i="12"/>
  <c r="BQ107" i="12"/>
  <c r="AA107" i="12" s="1"/>
  <c r="BR107" i="12"/>
  <c r="BS107" i="12"/>
  <c r="AC107" i="12" s="1"/>
  <c r="BT107" i="12"/>
  <c r="BU107" i="12"/>
  <c r="BV107" i="12"/>
  <c r="BW107" i="12"/>
  <c r="AG107" i="12" s="1"/>
  <c r="BX107" i="12"/>
  <c r="BY107" i="12"/>
  <c r="AI107" i="12" s="1"/>
  <c r="BZ107" i="12"/>
  <c r="CA107" i="12"/>
  <c r="AK107" i="12" s="1"/>
  <c r="CB107" i="12"/>
  <c r="AL107" i="12" s="1"/>
  <c r="CC107" i="12"/>
  <c r="AM107" i="12" s="1"/>
  <c r="CD107" i="12"/>
  <c r="AN107" i="12" s="1"/>
  <c r="CE107" i="12"/>
  <c r="AO107" i="12" s="1"/>
  <c r="CF107" i="12"/>
  <c r="AP107" i="12" s="1"/>
  <c r="CG107" i="12"/>
  <c r="AQ107" i="12" s="1"/>
  <c r="CH107" i="12"/>
  <c r="CI107" i="12"/>
  <c r="AS107" i="12" s="1"/>
  <c r="CJ107" i="12"/>
  <c r="AT107" i="12" s="1"/>
  <c r="CK107" i="12"/>
  <c r="AU107" i="12" s="1"/>
  <c r="G108" i="12"/>
  <c r="H108" i="12"/>
  <c r="I108" i="12"/>
  <c r="J108" i="12"/>
  <c r="P108" i="12"/>
  <c r="Q108" i="12"/>
  <c r="R108" i="12"/>
  <c r="U108" i="12"/>
  <c r="X108" i="12"/>
  <c r="Y108" i="12"/>
  <c r="Z108" i="12"/>
  <c r="AC108" i="12"/>
  <c r="AF108" i="12"/>
  <c r="AG108" i="12"/>
  <c r="AH108" i="12"/>
  <c r="AP108" i="12"/>
  <c r="AS108" i="12"/>
  <c r="AU108" i="12"/>
  <c r="AW108" i="12"/>
  <c r="AX108" i="12"/>
  <c r="AY108" i="12"/>
  <c r="AZ108" i="12"/>
  <c r="BA108" i="12"/>
  <c r="K108" i="12" s="1"/>
  <c r="BB108" i="12"/>
  <c r="L108" i="12" s="1"/>
  <c r="BC108" i="12"/>
  <c r="M108" i="12" s="1"/>
  <c r="BD108" i="12"/>
  <c r="N108" i="12" s="1"/>
  <c r="BE108" i="12"/>
  <c r="O108" i="12" s="1"/>
  <c r="BF108" i="12"/>
  <c r="BG108" i="12"/>
  <c r="BH108" i="12"/>
  <c r="BI108" i="12"/>
  <c r="S108" i="12" s="1"/>
  <c r="BJ108" i="12"/>
  <c r="T108" i="12" s="1"/>
  <c r="BK108" i="12"/>
  <c r="BL108" i="12"/>
  <c r="V108" i="12" s="1"/>
  <c r="BM108" i="12"/>
  <c r="W108" i="12" s="1"/>
  <c r="BN108" i="12"/>
  <c r="BO108" i="12"/>
  <c r="BP108" i="12"/>
  <c r="BQ108" i="12"/>
  <c r="AA108" i="12" s="1"/>
  <c r="BR108" i="12"/>
  <c r="AB108" i="12" s="1"/>
  <c r="BS108" i="12"/>
  <c r="BT108" i="12"/>
  <c r="AD108" i="12" s="1"/>
  <c r="BU108" i="12"/>
  <c r="AE108" i="12" s="1"/>
  <c r="BV108" i="12"/>
  <c r="BW108" i="12"/>
  <c r="BX108" i="12"/>
  <c r="BY108" i="12"/>
  <c r="AI108" i="12" s="1"/>
  <c r="BZ108" i="12"/>
  <c r="AJ108" i="12" s="1"/>
  <c r="CA108" i="12"/>
  <c r="AK108" i="12" s="1"/>
  <c r="CB108" i="12"/>
  <c r="AL108" i="12" s="1"/>
  <c r="CC108" i="12"/>
  <c r="AM108" i="12" s="1"/>
  <c r="CD108" i="12"/>
  <c r="AN108" i="12" s="1"/>
  <c r="CE108" i="12"/>
  <c r="AO108" i="12" s="1"/>
  <c r="CF108" i="12"/>
  <c r="CG108" i="12"/>
  <c r="AQ108" i="12" s="1"/>
  <c r="CH108" i="12"/>
  <c r="AR108" i="12" s="1"/>
  <c r="CI108" i="12"/>
  <c r="CJ108" i="12"/>
  <c r="AT108" i="12" s="1"/>
  <c r="CK108" i="12"/>
  <c r="H109" i="12"/>
  <c r="K109" i="12"/>
  <c r="L109" i="12"/>
  <c r="N109" i="12"/>
  <c r="P109" i="12"/>
  <c r="S109" i="12"/>
  <c r="T109" i="12"/>
  <c r="U109" i="12"/>
  <c r="X109" i="12"/>
  <c r="AA109" i="12"/>
  <c r="AB109" i="12"/>
  <c r="AC109" i="12"/>
  <c r="AD109" i="12"/>
  <c r="AF109" i="12"/>
  <c r="AK109" i="12"/>
  <c r="AN109" i="12"/>
  <c r="AP109" i="12"/>
  <c r="AQ109" i="12"/>
  <c r="AW109" i="12"/>
  <c r="G109" i="12" s="1"/>
  <c r="AX109" i="12"/>
  <c r="AY109" i="12"/>
  <c r="I109" i="12" s="1"/>
  <c r="AZ109" i="12"/>
  <c r="J109" i="12" s="1"/>
  <c r="BA109" i="12"/>
  <c r="BB109" i="12"/>
  <c r="BC109" i="12"/>
  <c r="M109" i="12" s="1"/>
  <c r="BD109" i="12"/>
  <c r="BE109" i="12"/>
  <c r="O109" i="12" s="1"/>
  <c r="BF109" i="12"/>
  <c r="BG109" i="12"/>
  <c r="Q109" i="12" s="1"/>
  <c r="BH109" i="12"/>
  <c r="R109" i="12" s="1"/>
  <c r="BI109" i="12"/>
  <c r="BJ109" i="12"/>
  <c r="BK109" i="12"/>
  <c r="BL109" i="12"/>
  <c r="V109" i="12" s="1"/>
  <c r="BM109" i="12"/>
  <c r="W109" i="12" s="1"/>
  <c r="BN109" i="12"/>
  <c r="BO109" i="12"/>
  <c r="Y109" i="12" s="1"/>
  <c r="BP109" i="12"/>
  <c r="Z109" i="12" s="1"/>
  <c r="BQ109" i="12"/>
  <c r="BR109" i="12"/>
  <c r="BS109" i="12"/>
  <c r="BT109" i="12"/>
  <c r="BU109" i="12"/>
  <c r="AE109" i="12" s="1"/>
  <c r="BV109" i="12"/>
  <c r="BW109" i="12"/>
  <c r="AG109" i="12" s="1"/>
  <c r="BX109" i="12"/>
  <c r="AH109" i="12" s="1"/>
  <c r="BY109" i="12"/>
  <c r="AI109" i="12" s="1"/>
  <c r="BZ109" i="12"/>
  <c r="AJ109" i="12" s="1"/>
  <c r="CA109" i="12"/>
  <c r="CB109" i="12"/>
  <c r="AL109" i="12" s="1"/>
  <c r="CC109" i="12"/>
  <c r="AM109" i="12" s="1"/>
  <c r="CD109" i="12"/>
  <c r="CE109" i="12"/>
  <c r="AO109" i="12" s="1"/>
  <c r="CF109" i="12"/>
  <c r="CG109" i="12"/>
  <c r="CH109" i="12"/>
  <c r="AR109" i="12" s="1"/>
  <c r="CI109" i="12"/>
  <c r="AS109" i="12" s="1"/>
  <c r="CJ109" i="12"/>
  <c r="AT109" i="12" s="1"/>
  <c r="CK109" i="12"/>
  <c r="AU109" i="12" s="1"/>
  <c r="H110" i="12"/>
  <c r="I110" i="12"/>
  <c r="N110" i="12"/>
  <c r="P110" i="12"/>
  <c r="R110" i="12"/>
  <c r="V110" i="12"/>
  <c r="X110" i="12"/>
  <c r="Y110" i="12"/>
  <c r="AB110" i="12"/>
  <c r="AD110" i="12"/>
  <c r="AF110" i="12"/>
  <c r="AG110" i="12"/>
  <c r="AH110" i="12"/>
  <c r="AJ110" i="12"/>
  <c r="AL110" i="12"/>
  <c r="AT110" i="12"/>
  <c r="AW110" i="12"/>
  <c r="G110" i="12" s="1"/>
  <c r="AX110" i="12"/>
  <c r="AY110" i="12"/>
  <c r="AZ110" i="12"/>
  <c r="J110" i="12" s="1"/>
  <c r="BA110" i="12"/>
  <c r="K110" i="12" s="1"/>
  <c r="BB110" i="12"/>
  <c r="L110" i="12" s="1"/>
  <c r="BC110" i="12"/>
  <c r="M110" i="12" s="1"/>
  <c r="BD110" i="12"/>
  <c r="BE110" i="12"/>
  <c r="O110" i="12" s="1"/>
  <c r="BF110" i="12"/>
  <c r="BG110" i="12"/>
  <c r="Q110" i="12" s="1"/>
  <c r="BH110" i="12"/>
  <c r="BI110" i="12"/>
  <c r="S110" i="12" s="1"/>
  <c r="BJ110" i="12"/>
  <c r="T110" i="12" s="1"/>
  <c r="BK110" i="12"/>
  <c r="U110" i="12" s="1"/>
  <c r="BL110" i="12"/>
  <c r="BM110" i="12"/>
  <c r="W110" i="12" s="1"/>
  <c r="BN110" i="12"/>
  <c r="BO110" i="12"/>
  <c r="BP110" i="12"/>
  <c r="Z110" i="12" s="1"/>
  <c r="BQ110" i="12"/>
  <c r="AA110" i="12" s="1"/>
  <c r="BR110" i="12"/>
  <c r="BS110" i="12"/>
  <c r="AC110" i="12" s="1"/>
  <c r="BT110" i="12"/>
  <c r="BU110" i="12"/>
  <c r="AE110" i="12" s="1"/>
  <c r="BV110" i="12"/>
  <c r="BW110" i="12"/>
  <c r="BX110" i="12"/>
  <c r="BY110" i="12"/>
  <c r="AI110" i="12" s="1"/>
  <c r="BZ110" i="12"/>
  <c r="CA110" i="12"/>
  <c r="AK110" i="12" s="1"/>
  <c r="CB110" i="12"/>
  <c r="CC110" i="12"/>
  <c r="AM110" i="12" s="1"/>
  <c r="CD110" i="12"/>
  <c r="AN110" i="12" s="1"/>
  <c r="CE110" i="12"/>
  <c r="AO110" i="12" s="1"/>
  <c r="CF110" i="12"/>
  <c r="AP110" i="12" s="1"/>
  <c r="CG110" i="12"/>
  <c r="AQ110" i="12" s="1"/>
  <c r="CH110" i="12"/>
  <c r="AR110" i="12" s="1"/>
  <c r="CI110" i="12"/>
  <c r="AS110" i="12" s="1"/>
  <c r="CJ110" i="12"/>
  <c r="CK110" i="12"/>
  <c r="AU110" i="12" s="1"/>
  <c r="I111" i="12"/>
  <c r="J111" i="12"/>
  <c r="K111" i="12"/>
  <c r="L111" i="12"/>
  <c r="R111" i="12"/>
  <c r="S111" i="12"/>
  <c r="T111" i="12"/>
  <c r="W111" i="12"/>
  <c r="Z111" i="12"/>
  <c r="AA111" i="12"/>
  <c r="AB111" i="12"/>
  <c r="AE111" i="12"/>
  <c r="AH111" i="12"/>
  <c r="AI111" i="12"/>
  <c r="AJ111" i="12"/>
  <c r="AR111" i="12"/>
  <c r="AU111" i="12"/>
  <c r="AW111" i="12"/>
  <c r="G111" i="12" s="1"/>
  <c r="AX111" i="12"/>
  <c r="H111" i="12" s="1"/>
  <c r="AY111" i="12"/>
  <c r="AZ111" i="12"/>
  <c r="BA111" i="12"/>
  <c r="BB111" i="12"/>
  <c r="BC111" i="12"/>
  <c r="M111" i="12" s="1"/>
  <c r="BD111" i="12"/>
  <c r="N111" i="12" s="1"/>
  <c r="BE111" i="12"/>
  <c r="O111" i="12" s="1"/>
  <c r="BF111" i="12"/>
  <c r="P111" i="12" s="1"/>
  <c r="BG111" i="12"/>
  <c r="Q111" i="12" s="1"/>
  <c r="BH111" i="12"/>
  <c r="BI111" i="12"/>
  <c r="BJ111" i="12"/>
  <c r="BK111" i="12"/>
  <c r="U111" i="12" s="1"/>
  <c r="BL111" i="12"/>
  <c r="V111" i="12" s="1"/>
  <c r="BM111" i="12"/>
  <c r="BN111" i="12"/>
  <c r="X111" i="12" s="1"/>
  <c r="BO111" i="12"/>
  <c r="Y111" i="12" s="1"/>
  <c r="BP111" i="12"/>
  <c r="BQ111" i="12"/>
  <c r="BR111" i="12"/>
  <c r="BS111" i="12"/>
  <c r="AC111" i="12" s="1"/>
  <c r="BT111" i="12"/>
  <c r="AD111" i="12" s="1"/>
  <c r="BU111" i="12"/>
  <c r="BV111" i="12"/>
  <c r="AF111" i="12" s="1"/>
  <c r="BW111" i="12"/>
  <c r="AG111" i="12" s="1"/>
  <c r="BX111" i="12"/>
  <c r="BY111" i="12"/>
  <c r="BZ111" i="12"/>
  <c r="CA111" i="12"/>
  <c r="AK111" i="12" s="1"/>
  <c r="CB111" i="12"/>
  <c r="AL111" i="12" s="1"/>
  <c r="CC111" i="12"/>
  <c r="AM111" i="12" s="1"/>
  <c r="CD111" i="12"/>
  <c r="AN111" i="12" s="1"/>
  <c r="CE111" i="12"/>
  <c r="AO111" i="12" s="1"/>
  <c r="CF111" i="12"/>
  <c r="AP111" i="12" s="1"/>
  <c r="CG111" i="12"/>
  <c r="AQ111" i="12" s="1"/>
  <c r="CH111" i="12"/>
  <c r="CI111" i="12"/>
  <c r="AS111" i="12" s="1"/>
  <c r="CJ111" i="12"/>
  <c r="AT111" i="12" s="1"/>
  <c r="CK111" i="12"/>
  <c r="G112" i="12"/>
  <c r="J112" i="12"/>
  <c r="M112" i="12"/>
  <c r="N112" i="12"/>
  <c r="P112" i="12"/>
  <c r="R112" i="12"/>
  <c r="U112" i="12"/>
  <c r="V112" i="12"/>
  <c r="W112" i="12"/>
  <c r="Z112" i="12"/>
  <c r="AC112" i="12"/>
  <c r="AD112" i="12"/>
  <c r="AE112" i="12"/>
  <c r="AF112" i="12"/>
  <c r="AH112" i="12"/>
  <c r="AP112" i="12"/>
  <c r="AR112" i="12"/>
  <c r="AS112" i="12"/>
  <c r="AW112" i="12"/>
  <c r="AX112" i="12"/>
  <c r="H112" i="12" s="1"/>
  <c r="AY112" i="12"/>
  <c r="I112" i="12" s="1"/>
  <c r="AZ112" i="12"/>
  <c r="BA112" i="12"/>
  <c r="K112" i="12" s="1"/>
  <c r="BB112" i="12"/>
  <c r="L112" i="12" s="1"/>
  <c r="BC112" i="12"/>
  <c r="BD112" i="12"/>
  <c r="BE112" i="12"/>
  <c r="O112" i="12" s="1"/>
  <c r="BF112" i="12"/>
  <c r="BG112" i="12"/>
  <c r="Q112" i="12" s="1"/>
  <c r="BH112" i="12"/>
  <c r="BI112" i="12"/>
  <c r="S112" i="12" s="1"/>
  <c r="BJ112" i="12"/>
  <c r="T112" i="12" s="1"/>
  <c r="BK112" i="12"/>
  <c r="BL112" i="12"/>
  <c r="BM112" i="12"/>
  <c r="BN112" i="12"/>
  <c r="X112" i="12" s="1"/>
  <c r="BO112" i="12"/>
  <c r="Y112" i="12" s="1"/>
  <c r="BP112" i="12"/>
  <c r="BQ112" i="12"/>
  <c r="AA112" i="12" s="1"/>
  <c r="BR112" i="12"/>
  <c r="AB112" i="12" s="1"/>
  <c r="BS112" i="12"/>
  <c r="BT112" i="12"/>
  <c r="BU112" i="12"/>
  <c r="BV112" i="12"/>
  <c r="BW112" i="12"/>
  <c r="AG112" i="12" s="1"/>
  <c r="BX112" i="12"/>
  <c r="BY112" i="12"/>
  <c r="AI112" i="12" s="1"/>
  <c r="BZ112" i="12"/>
  <c r="AJ112" i="12" s="1"/>
  <c r="CA112" i="12"/>
  <c r="AK112" i="12" s="1"/>
  <c r="CB112" i="12"/>
  <c r="AL112" i="12" s="1"/>
  <c r="CC112" i="12"/>
  <c r="AM112" i="12" s="1"/>
  <c r="CD112" i="12"/>
  <c r="AN112" i="12" s="1"/>
  <c r="CE112" i="12"/>
  <c r="AO112" i="12" s="1"/>
  <c r="CF112" i="12"/>
  <c r="CG112" i="12"/>
  <c r="AQ112" i="12" s="1"/>
  <c r="CH112" i="12"/>
  <c r="CI112" i="12"/>
  <c r="CJ112" i="12"/>
  <c r="AT112" i="12" s="1"/>
  <c r="CK112" i="12"/>
  <c r="AU112" i="12" s="1"/>
  <c r="G113" i="12"/>
  <c r="H113" i="12"/>
  <c r="K113" i="12"/>
  <c r="P113" i="12"/>
  <c r="R113" i="12"/>
  <c r="U113" i="12"/>
  <c r="X113" i="12"/>
  <c r="Z113" i="12"/>
  <c r="AA113" i="12"/>
  <c r="AC113" i="12"/>
  <c r="AF113" i="12"/>
  <c r="AS113" i="12"/>
  <c r="AU113" i="12"/>
  <c r="AW113" i="12"/>
  <c r="AX113" i="12"/>
  <c r="AY113" i="12"/>
  <c r="I113" i="12" s="1"/>
  <c r="AZ113" i="12"/>
  <c r="J113" i="12" s="1"/>
  <c r="BA113" i="12"/>
  <c r="BB113" i="12"/>
  <c r="L113" i="12" s="1"/>
  <c r="BC113" i="12"/>
  <c r="M113" i="12" s="1"/>
  <c r="BD113" i="12"/>
  <c r="N113" i="12" s="1"/>
  <c r="BE113" i="12"/>
  <c r="O113" i="12" s="1"/>
  <c r="BF113" i="12"/>
  <c r="BG113" i="12"/>
  <c r="Q113" i="12" s="1"/>
  <c r="BH113" i="12"/>
  <c r="BI113" i="12"/>
  <c r="S113" i="12" s="1"/>
  <c r="BJ113" i="12"/>
  <c r="T113" i="12" s="1"/>
  <c r="BK113" i="12"/>
  <c r="BL113" i="12"/>
  <c r="V113" i="12" s="1"/>
  <c r="BM113" i="12"/>
  <c r="W113" i="12" s="1"/>
  <c r="BN113" i="12"/>
  <c r="BO113" i="12"/>
  <c r="Y113" i="12" s="1"/>
  <c r="BP113" i="12"/>
  <c r="BQ113" i="12"/>
  <c r="BR113" i="12"/>
  <c r="AB113" i="12" s="1"/>
  <c r="BS113" i="12"/>
  <c r="BT113" i="12"/>
  <c r="AD113" i="12" s="1"/>
  <c r="BU113" i="12"/>
  <c r="AE113" i="12" s="1"/>
  <c r="BV113" i="12"/>
  <c r="BW113" i="12"/>
  <c r="AG113" i="12" s="1"/>
  <c r="BX113" i="12"/>
  <c r="AH113" i="12" s="1"/>
  <c r="BY113" i="12"/>
  <c r="AI113" i="12" s="1"/>
  <c r="BZ113" i="12"/>
  <c r="AJ113" i="12" s="1"/>
  <c r="CA113" i="12"/>
  <c r="AK113" i="12" s="1"/>
  <c r="CB113" i="12"/>
  <c r="AL113" i="12" s="1"/>
  <c r="CC113" i="12"/>
  <c r="AM113" i="12" s="1"/>
  <c r="CD113" i="12"/>
  <c r="AN113" i="12" s="1"/>
  <c r="CE113" i="12"/>
  <c r="AO113" i="12" s="1"/>
  <c r="CF113" i="12"/>
  <c r="AP113" i="12" s="1"/>
  <c r="CG113" i="12"/>
  <c r="AQ113" i="12" s="1"/>
  <c r="CH113" i="12"/>
  <c r="AR113" i="12" s="1"/>
  <c r="CI113" i="12"/>
  <c r="CJ113" i="12"/>
  <c r="AT113" i="12" s="1"/>
  <c r="CK113" i="12"/>
  <c r="BL1" i="4"/>
  <c r="BI120" i="4"/>
  <c r="BI128" i="4"/>
  <c r="BI136" i="4"/>
  <c r="BI144" i="4"/>
  <c r="BI149" i="4"/>
  <c r="BI152" i="4"/>
  <c r="BI160" i="4"/>
  <c r="BI168" i="4"/>
  <c r="BI176" i="4"/>
  <c r="BI184" i="4"/>
  <c r="BI197" i="4"/>
  <c r="BI200" i="4"/>
  <c r="BI208" i="4"/>
  <c r="AD2" i="4"/>
  <c r="BK18" i="4"/>
  <c r="BK113" i="4"/>
  <c r="BK112" i="4"/>
  <c r="BK111" i="4"/>
  <c r="BK110" i="4"/>
  <c r="BK109" i="4"/>
  <c r="BK108" i="4"/>
  <c r="BK107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70" i="4"/>
  <c r="BK69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7" i="4"/>
  <c r="BK2" i="4" s="1"/>
  <c r="BL2" i="4"/>
  <c r="AC2" i="4"/>
  <c r="BI113" i="4"/>
  <c r="BI210" i="4" s="1"/>
  <c r="BJ2" i="4"/>
  <c r="BI19" i="4"/>
  <c r="BI116" i="4" s="1"/>
  <c r="BI20" i="4"/>
  <c r="BI117" i="4" s="1"/>
  <c r="BI21" i="4"/>
  <c r="BI118" i="4" s="1"/>
  <c r="BI22" i="4"/>
  <c r="BI119" i="4" s="1"/>
  <c r="BI23" i="4"/>
  <c r="BI24" i="4"/>
  <c r="BI121" i="4" s="1"/>
  <c r="BI25" i="4"/>
  <c r="BI122" i="4" s="1"/>
  <c r="BI26" i="4"/>
  <c r="BI123" i="4" s="1"/>
  <c r="BI27" i="4"/>
  <c r="BI124" i="4" s="1"/>
  <c r="BI28" i="4"/>
  <c r="BI125" i="4" s="1"/>
  <c r="BI29" i="4"/>
  <c r="BI126" i="4" s="1"/>
  <c r="BI30" i="4"/>
  <c r="BI127" i="4" s="1"/>
  <c r="BI31" i="4"/>
  <c r="BI32" i="4"/>
  <c r="BI129" i="4" s="1"/>
  <c r="BI33" i="4"/>
  <c r="BI130" i="4" s="1"/>
  <c r="BI34" i="4"/>
  <c r="BI131" i="4" s="1"/>
  <c r="BI35" i="4"/>
  <c r="BI132" i="4" s="1"/>
  <c r="BI36" i="4"/>
  <c r="BI133" i="4" s="1"/>
  <c r="BI37" i="4"/>
  <c r="BI134" i="4" s="1"/>
  <c r="BI38" i="4"/>
  <c r="BI135" i="4" s="1"/>
  <c r="BI39" i="4"/>
  <c r="BI40" i="4"/>
  <c r="BI137" i="4" s="1"/>
  <c r="BI41" i="4"/>
  <c r="BI138" i="4" s="1"/>
  <c r="BI42" i="4"/>
  <c r="BI139" i="4" s="1"/>
  <c r="BI43" i="4"/>
  <c r="BI140" i="4" s="1"/>
  <c r="BI44" i="4"/>
  <c r="BI141" i="4" s="1"/>
  <c r="BI45" i="4"/>
  <c r="BI142" i="4" s="1"/>
  <c r="BI46" i="4"/>
  <c r="BI143" i="4" s="1"/>
  <c r="BI47" i="4"/>
  <c r="BI48" i="4"/>
  <c r="BI145" i="4" s="1"/>
  <c r="BI49" i="4"/>
  <c r="BI146" i="4" s="1"/>
  <c r="BI50" i="4"/>
  <c r="BI147" i="4" s="1"/>
  <c r="BI51" i="4"/>
  <c r="BI148" i="4" s="1"/>
  <c r="BI52" i="4"/>
  <c r="BI53" i="4"/>
  <c r="BI150" i="4" s="1"/>
  <c r="BI54" i="4"/>
  <c r="BI151" i="4" s="1"/>
  <c r="BI55" i="4"/>
  <c r="BI56" i="4"/>
  <c r="BI153" i="4" s="1"/>
  <c r="BI57" i="4"/>
  <c r="BI154" i="4" s="1"/>
  <c r="BI58" i="4"/>
  <c r="BI155" i="4" s="1"/>
  <c r="BI59" i="4"/>
  <c r="BI156" i="4" s="1"/>
  <c r="BI60" i="4"/>
  <c r="BI157" i="4" s="1"/>
  <c r="BI61" i="4"/>
  <c r="BI158" i="4" s="1"/>
  <c r="BI62" i="4"/>
  <c r="BI159" i="4" s="1"/>
  <c r="BI63" i="4"/>
  <c r="BI64" i="4"/>
  <c r="BI161" i="4" s="1"/>
  <c r="BI65" i="4"/>
  <c r="BI162" i="4" s="1"/>
  <c r="BI66" i="4"/>
  <c r="BI163" i="4" s="1"/>
  <c r="BI67" i="4"/>
  <c r="BI164" i="4" s="1"/>
  <c r="BI68" i="4"/>
  <c r="BI165" i="4" s="1"/>
  <c r="BI69" i="4"/>
  <c r="BI166" i="4" s="1"/>
  <c r="BI70" i="4"/>
  <c r="BI167" i="4" s="1"/>
  <c r="BI71" i="4"/>
  <c r="BI72" i="4"/>
  <c r="BI169" i="4" s="1"/>
  <c r="BI73" i="4"/>
  <c r="BI170" i="4" s="1"/>
  <c r="BI74" i="4"/>
  <c r="BI171" i="4" s="1"/>
  <c r="BI75" i="4"/>
  <c r="BI172" i="4" s="1"/>
  <c r="BI76" i="4"/>
  <c r="BI173" i="4" s="1"/>
  <c r="BI77" i="4"/>
  <c r="BI174" i="4" s="1"/>
  <c r="BI78" i="4"/>
  <c r="BI175" i="4" s="1"/>
  <c r="BI79" i="4"/>
  <c r="BI80" i="4"/>
  <c r="BI177" i="4" s="1"/>
  <c r="BI81" i="4"/>
  <c r="BI178" i="4" s="1"/>
  <c r="BI82" i="4"/>
  <c r="BI179" i="4" s="1"/>
  <c r="BI83" i="4"/>
  <c r="BI180" i="4" s="1"/>
  <c r="BI84" i="4"/>
  <c r="BI181" i="4" s="1"/>
  <c r="BI85" i="4"/>
  <c r="BI182" i="4" s="1"/>
  <c r="BI86" i="4"/>
  <c r="BI183" i="4" s="1"/>
  <c r="BI87" i="4"/>
  <c r="BI88" i="4"/>
  <c r="BI185" i="4" s="1"/>
  <c r="BI89" i="4"/>
  <c r="BI186" i="4" s="1"/>
  <c r="BI90" i="4"/>
  <c r="BI187" i="4" s="1"/>
  <c r="BI91" i="4"/>
  <c r="BI188" i="4" s="1"/>
  <c r="BI92" i="4"/>
  <c r="BI189" i="4" s="1"/>
  <c r="BI93" i="4"/>
  <c r="BI190" i="4" s="1"/>
  <c r="BI94" i="4"/>
  <c r="BI191" i="4" s="1"/>
  <c r="BI95" i="4"/>
  <c r="BI192" i="4" s="1"/>
  <c r="BI96" i="4"/>
  <c r="BI193" i="4" s="1"/>
  <c r="BI97" i="4"/>
  <c r="BI194" i="4" s="1"/>
  <c r="BI98" i="4"/>
  <c r="BI195" i="4" s="1"/>
  <c r="BI99" i="4"/>
  <c r="BI196" i="4" s="1"/>
  <c r="BI100" i="4"/>
  <c r="BI101" i="4"/>
  <c r="BI198" i="4" s="1"/>
  <c r="BI102" i="4"/>
  <c r="BI199" i="4" s="1"/>
  <c r="BI103" i="4"/>
  <c r="BI104" i="4"/>
  <c r="BI201" i="4" s="1"/>
  <c r="BI105" i="4"/>
  <c r="BI202" i="4" s="1"/>
  <c r="BI106" i="4"/>
  <c r="BI203" i="4" s="1"/>
  <c r="BI107" i="4"/>
  <c r="BI204" i="4" s="1"/>
  <c r="BI108" i="4"/>
  <c r="BI205" i="4" s="1"/>
  <c r="BI109" i="4"/>
  <c r="BI206" i="4" s="1"/>
  <c r="BI110" i="4"/>
  <c r="BI207" i="4" s="1"/>
  <c r="BI111" i="4"/>
  <c r="BI112" i="4"/>
  <c r="BI209" i="4" s="1"/>
  <c r="BI18" i="4"/>
  <c r="BI2" i="4"/>
  <c r="BC18" i="4"/>
  <c r="BH2" i="4"/>
  <c r="BC115" i="4" l="1"/>
  <c r="BI5" i="4"/>
  <c r="BI115" i="4"/>
  <c r="BI9" i="4" s="1"/>
  <c r="O105" i="15"/>
  <c r="AX105" i="15"/>
  <c r="Y105" i="15" s="1"/>
  <c r="O103" i="15"/>
  <c r="AX103" i="15"/>
  <c r="Y103" i="15" s="1"/>
  <c r="O101" i="15"/>
  <c r="AX101" i="15"/>
  <c r="Y101" i="15" s="1"/>
  <c r="O99" i="15"/>
  <c r="AX99" i="15"/>
  <c r="Y99" i="15" s="1"/>
  <c r="O97" i="15"/>
  <c r="AX97" i="15"/>
  <c r="Y97" i="15" s="1"/>
  <c r="O95" i="15"/>
  <c r="AX95" i="15"/>
  <c r="Y95" i="15" s="1"/>
  <c r="O93" i="15"/>
  <c r="AX93" i="15"/>
  <c r="Y93" i="15" s="1"/>
  <c r="O89" i="15"/>
  <c r="AX89" i="15"/>
  <c r="Y89" i="15" s="1"/>
  <c r="U84" i="15"/>
  <c r="P78" i="15"/>
  <c r="AY78" i="15"/>
  <c r="Z78" i="15" s="1"/>
  <c r="BA105" i="15"/>
  <c r="AB105" i="15" s="1"/>
  <c r="J105" i="15"/>
  <c r="BA103" i="15"/>
  <c r="AB103" i="15" s="1"/>
  <c r="J103" i="15"/>
  <c r="BA101" i="15"/>
  <c r="AB101" i="15" s="1"/>
  <c r="J101" i="15"/>
  <c r="BA99" i="15"/>
  <c r="AB99" i="15" s="1"/>
  <c r="J99" i="15"/>
  <c r="BA97" i="15"/>
  <c r="AB97" i="15" s="1"/>
  <c r="J97" i="15"/>
  <c r="BA95" i="15"/>
  <c r="AB95" i="15" s="1"/>
  <c r="J95" i="15"/>
  <c r="BA93" i="15"/>
  <c r="AB93" i="15" s="1"/>
  <c r="J93" i="15"/>
  <c r="BA91" i="15"/>
  <c r="AB91" i="15" s="1"/>
  <c r="J91" i="15"/>
  <c r="BA89" i="15"/>
  <c r="AB89" i="15" s="1"/>
  <c r="J89" i="15"/>
  <c r="BA88" i="15"/>
  <c r="AB88" i="15" s="1"/>
  <c r="AX88" i="15"/>
  <c r="Y88" i="15" s="1"/>
  <c r="T88" i="15"/>
  <c r="J86" i="15"/>
  <c r="BA86" i="15"/>
  <c r="AB86" i="15" s="1"/>
  <c r="BA104" i="15"/>
  <c r="AB104" i="15" s="1"/>
  <c r="J104" i="15"/>
  <c r="BA102" i="15"/>
  <c r="AB102" i="15" s="1"/>
  <c r="J102" i="15"/>
  <c r="BA100" i="15"/>
  <c r="AB100" i="15" s="1"/>
  <c r="J100" i="15"/>
  <c r="BA98" i="15"/>
  <c r="AB98" i="15" s="1"/>
  <c r="J98" i="15"/>
  <c r="BA96" i="15"/>
  <c r="AB96" i="15" s="1"/>
  <c r="J96" i="15"/>
  <c r="BA94" i="15"/>
  <c r="AB94" i="15" s="1"/>
  <c r="J94" i="15"/>
  <c r="BA92" i="15"/>
  <c r="AB92" i="15" s="1"/>
  <c r="J92" i="15"/>
  <c r="BA90" i="15"/>
  <c r="AB90" i="15" s="1"/>
  <c r="J90" i="15"/>
  <c r="AX66" i="15"/>
  <c r="Y66" i="15" s="1"/>
  <c r="T66" i="15"/>
  <c r="J76" i="15"/>
  <c r="BA76" i="15"/>
  <c r="AB76" i="15" s="1"/>
  <c r="R85" i="15"/>
  <c r="AV85" i="15"/>
  <c r="W85" i="15" s="1"/>
  <c r="AU84" i="15"/>
  <c r="V84" i="15" s="1"/>
  <c r="L84" i="15"/>
  <c r="S14" i="15"/>
  <c r="S82" i="15"/>
  <c r="AW82" i="15"/>
  <c r="T81" i="15"/>
  <c r="AX81" i="15"/>
  <c r="Y81" i="15" s="1"/>
  <c r="Q78" i="15"/>
  <c r="AS78" i="15"/>
  <c r="G76" i="15"/>
  <c r="AU69" i="15"/>
  <c r="Q69" i="15"/>
  <c r="AS69" i="15"/>
  <c r="I66" i="15"/>
  <c r="AJ66" i="15"/>
  <c r="K66" i="15" s="1"/>
  <c r="AT58" i="15"/>
  <c r="AS58" i="15"/>
  <c r="AV58" i="15"/>
  <c r="W58" i="15" s="1"/>
  <c r="I56" i="15"/>
  <c r="AJ56" i="15"/>
  <c r="K56" i="15" s="1"/>
  <c r="AI113" i="15"/>
  <c r="T112" i="15"/>
  <c r="AI111" i="15"/>
  <c r="T110" i="15"/>
  <c r="AI109" i="15"/>
  <c r="T108" i="15"/>
  <c r="AI107" i="15"/>
  <c r="T106" i="15"/>
  <c r="AN104" i="15"/>
  <c r="O104" i="15" s="1"/>
  <c r="AN102" i="15"/>
  <c r="O102" i="15" s="1"/>
  <c r="AN100" i="15"/>
  <c r="O100" i="15" s="1"/>
  <c r="AN98" i="15"/>
  <c r="O98" i="15" s="1"/>
  <c r="AN96" i="15"/>
  <c r="O96" i="15" s="1"/>
  <c r="AN94" i="15"/>
  <c r="O94" i="15" s="1"/>
  <c r="AN92" i="15"/>
  <c r="O92" i="15" s="1"/>
  <c r="AN91" i="15"/>
  <c r="AN90" i="15"/>
  <c r="O90" i="15" s="1"/>
  <c r="AT88" i="15"/>
  <c r="L88" i="15"/>
  <c r="AU88" i="15"/>
  <c r="V88" i="15" s="1"/>
  <c r="L87" i="15"/>
  <c r="AS86" i="15"/>
  <c r="AJ86" i="15"/>
  <c r="K86" i="15" s="1"/>
  <c r="H86" i="15"/>
  <c r="R14" i="15"/>
  <c r="AV82" i="15"/>
  <c r="S81" i="15"/>
  <c r="AT81" i="15"/>
  <c r="AW81" i="15"/>
  <c r="X81" i="15" s="1"/>
  <c r="BA80" i="15"/>
  <c r="AB80" i="15" s="1"/>
  <c r="AN80" i="15"/>
  <c r="O80" i="15" s="1"/>
  <c r="AO80" i="15"/>
  <c r="P80" i="15" s="1"/>
  <c r="AU77" i="15"/>
  <c r="V77" i="15" s="1"/>
  <c r="AS77" i="15"/>
  <c r="Q76" i="15"/>
  <c r="AU76" i="15"/>
  <c r="V76" i="15" s="1"/>
  <c r="BA75" i="15"/>
  <c r="AB75" i="15" s="1"/>
  <c r="BA72" i="15"/>
  <c r="AB72" i="15" s="1"/>
  <c r="G70" i="15"/>
  <c r="AI70" i="15"/>
  <c r="AW63" i="15"/>
  <c r="X63" i="15" s="1"/>
  <c r="L59" i="15"/>
  <c r="AU59" i="15"/>
  <c r="V59" i="15" s="1"/>
  <c r="H56" i="15"/>
  <c r="AI56" i="15"/>
  <c r="AN53" i="15"/>
  <c r="O53" i="15" s="1"/>
  <c r="M53" i="15"/>
  <c r="AO53" i="15"/>
  <c r="P53" i="15" s="1"/>
  <c r="M88" i="15"/>
  <c r="AN88" i="15"/>
  <c r="O88" i="15" s="1"/>
  <c r="AT112" i="15"/>
  <c r="S112" i="15"/>
  <c r="AT110" i="15"/>
  <c r="S110" i="15"/>
  <c r="AT108" i="15"/>
  <c r="S108" i="15"/>
  <c r="AT106" i="15"/>
  <c r="S106" i="15"/>
  <c r="J88" i="15"/>
  <c r="U86" i="15"/>
  <c r="BA85" i="15"/>
  <c r="AB85" i="15" s="1"/>
  <c r="AS84" i="15"/>
  <c r="R84" i="15"/>
  <c r="AN83" i="15"/>
  <c r="O83" i="15" s="1"/>
  <c r="L83" i="15"/>
  <c r="R81" i="15"/>
  <c r="AV81" i="15"/>
  <c r="W81" i="15" s="1"/>
  <c r="AO77" i="15"/>
  <c r="AJ75" i="15"/>
  <c r="K75" i="15" s="1"/>
  <c r="AN74" i="15"/>
  <c r="O74" i="15" s="1"/>
  <c r="U72" i="15"/>
  <c r="I71" i="15"/>
  <c r="AJ71" i="15"/>
  <c r="K71" i="15" s="1"/>
  <c r="N69" i="15"/>
  <c r="AW69" i="15"/>
  <c r="X69" i="15" s="1"/>
  <c r="AT68" i="15"/>
  <c r="I68" i="15"/>
  <c r="AJ68" i="15"/>
  <c r="K68" i="15" s="1"/>
  <c r="J60" i="15"/>
  <c r="BA60" i="15"/>
  <c r="AB60" i="15" s="1"/>
  <c r="U59" i="15"/>
  <c r="AY59" i="15"/>
  <c r="Z59" i="15" s="1"/>
  <c r="U57" i="15"/>
  <c r="AT56" i="15"/>
  <c r="AS56" i="15"/>
  <c r="R56" i="15"/>
  <c r="AV56" i="15"/>
  <c r="W56" i="15" s="1"/>
  <c r="L53" i="15"/>
  <c r="AU53" i="15"/>
  <c r="V53" i="15" s="1"/>
  <c r="U43" i="15"/>
  <c r="AW113" i="15"/>
  <c r="X113" i="15" s="1"/>
  <c r="AW111" i="15"/>
  <c r="X111" i="15" s="1"/>
  <c r="AW109" i="15"/>
  <c r="X109" i="15" s="1"/>
  <c r="AW107" i="15"/>
  <c r="X107" i="15" s="1"/>
  <c r="H105" i="15"/>
  <c r="H103" i="15"/>
  <c r="H101" i="15"/>
  <c r="H99" i="15"/>
  <c r="H97" i="15"/>
  <c r="H95" i="15"/>
  <c r="H93" i="15"/>
  <c r="H91" i="15"/>
  <c r="H89" i="15"/>
  <c r="R86" i="15"/>
  <c r="S6" i="15"/>
  <c r="S84" i="15"/>
  <c r="AW84" i="15"/>
  <c r="X84" i="15" s="1"/>
  <c r="T83" i="15"/>
  <c r="AX83" i="15"/>
  <c r="Y83" i="15" s="1"/>
  <c r="U80" i="15"/>
  <c r="AT79" i="15"/>
  <c r="S79" i="15"/>
  <c r="AN78" i="15"/>
  <c r="O78" i="15" s="1"/>
  <c r="M78" i="15"/>
  <c r="L4" i="15"/>
  <c r="U71" i="15"/>
  <c r="AY71" i="15"/>
  <c r="Z71" i="15" s="1"/>
  <c r="AI71" i="15"/>
  <c r="H71" i="15"/>
  <c r="Q70" i="15"/>
  <c r="AS70" i="15"/>
  <c r="AU70" i="15"/>
  <c r="V70" i="15" s="1"/>
  <c r="AX68" i="15"/>
  <c r="Y68" i="15" s="1"/>
  <c r="T68" i="15"/>
  <c r="AI68" i="15"/>
  <c r="H68" i="15"/>
  <c r="AV66" i="15"/>
  <c r="W66" i="15" s="1"/>
  <c r="AT66" i="15"/>
  <c r="T65" i="15"/>
  <c r="AX65" i="15"/>
  <c r="Y65" i="15" s="1"/>
  <c r="AU63" i="15"/>
  <c r="V63" i="15" s="1"/>
  <c r="Q63" i="15"/>
  <c r="Q9" i="15"/>
  <c r="AS63" i="15"/>
  <c r="AI57" i="15"/>
  <c r="AJ57" i="15"/>
  <c r="K57" i="15" s="1"/>
  <c r="H57" i="15"/>
  <c r="G13" i="15"/>
  <c r="G50" i="15"/>
  <c r="G35" i="15"/>
  <c r="AI35" i="15"/>
  <c r="G12" i="15"/>
  <c r="N20" i="15"/>
  <c r="AO20" i="15"/>
  <c r="N6" i="15"/>
  <c r="AX104" i="15"/>
  <c r="Y104" i="15" s="1"/>
  <c r="H104" i="15"/>
  <c r="AX102" i="15"/>
  <c r="Y102" i="15" s="1"/>
  <c r="H102" i="15"/>
  <c r="H100" i="15"/>
  <c r="AX98" i="15"/>
  <c r="Y98" i="15" s="1"/>
  <c r="H98" i="15"/>
  <c r="AX96" i="15"/>
  <c r="Y96" i="15" s="1"/>
  <c r="H96" i="15"/>
  <c r="AX94" i="15"/>
  <c r="Y94" i="15" s="1"/>
  <c r="H94" i="15"/>
  <c r="H92" i="15"/>
  <c r="AX90" i="15"/>
  <c r="Y90" i="15" s="1"/>
  <c r="H90" i="15"/>
  <c r="AV88" i="15"/>
  <c r="W88" i="15" s="1"/>
  <c r="I87" i="15"/>
  <c r="AJ87" i="15"/>
  <c r="K87" i="15" s="1"/>
  <c r="T87" i="15"/>
  <c r="S83" i="15"/>
  <c r="AT83" i="15"/>
  <c r="AW83" i="15"/>
  <c r="X83" i="15" s="1"/>
  <c r="M14" i="15"/>
  <c r="M82" i="15"/>
  <c r="AN82" i="15"/>
  <c r="AO82" i="15"/>
  <c r="T80" i="15"/>
  <c r="I80" i="15"/>
  <c r="AJ80" i="15"/>
  <c r="K80" i="15" s="1"/>
  <c r="AU78" i="15"/>
  <c r="V78" i="15" s="1"/>
  <c r="AT75" i="15"/>
  <c r="AW75" i="15"/>
  <c r="X75" i="15" s="1"/>
  <c r="AY74" i="15"/>
  <c r="Z74" i="15" s="1"/>
  <c r="J74" i="15"/>
  <c r="BA74" i="15"/>
  <c r="AB74" i="15" s="1"/>
  <c r="U74" i="15"/>
  <c r="AV71" i="15"/>
  <c r="W71" i="15" s="1"/>
  <c r="R71" i="15"/>
  <c r="AS71" i="15"/>
  <c r="AO70" i="15"/>
  <c r="P8" i="15" s="1"/>
  <c r="N70" i="15"/>
  <c r="AW70" i="15"/>
  <c r="X70" i="15" s="1"/>
  <c r="J65" i="15"/>
  <c r="N63" i="15"/>
  <c r="AO63" i="15"/>
  <c r="P63" i="15" s="1"/>
  <c r="J61" i="15"/>
  <c r="BA61" i="15"/>
  <c r="AB61" i="15" s="1"/>
  <c r="R58" i="15"/>
  <c r="AU51" i="15"/>
  <c r="V51" i="15" s="1"/>
  <c r="Q51" i="15"/>
  <c r="AV47" i="15"/>
  <c r="W47" i="15" s="1"/>
  <c r="R47" i="15"/>
  <c r="AS47" i="15"/>
  <c r="R9" i="15"/>
  <c r="AT47" i="15"/>
  <c r="J45" i="15"/>
  <c r="Q44" i="15"/>
  <c r="AS44" i="15"/>
  <c r="AU44" i="15"/>
  <c r="V44" i="15" s="1"/>
  <c r="AI112" i="15"/>
  <c r="AI110" i="15"/>
  <c r="AI108" i="15"/>
  <c r="AI106" i="15"/>
  <c r="J14" i="15" s="1"/>
  <c r="AJ105" i="15"/>
  <c r="K105" i="15" s="1"/>
  <c r="AJ104" i="15"/>
  <c r="K104" i="15" s="1"/>
  <c r="S103" i="15"/>
  <c r="AT103" i="15"/>
  <c r="AJ103" i="15"/>
  <c r="K103" i="15" s="1"/>
  <c r="AJ102" i="15"/>
  <c r="K102" i="15" s="1"/>
  <c r="S101" i="15"/>
  <c r="AT101" i="15"/>
  <c r="AJ101" i="15"/>
  <c r="K101" i="15" s="1"/>
  <c r="AJ100" i="15"/>
  <c r="K100" i="15" s="1"/>
  <c r="S99" i="15"/>
  <c r="AT99" i="15"/>
  <c r="AJ99" i="15"/>
  <c r="K99" i="15" s="1"/>
  <c r="AJ98" i="15"/>
  <c r="K98" i="15" s="1"/>
  <c r="S97" i="15"/>
  <c r="AT97" i="15"/>
  <c r="AJ97" i="15"/>
  <c r="K97" i="15" s="1"/>
  <c r="AJ96" i="15"/>
  <c r="K96" i="15" s="1"/>
  <c r="S95" i="15"/>
  <c r="AT95" i="15"/>
  <c r="AJ95" i="15"/>
  <c r="K95" i="15" s="1"/>
  <c r="AJ94" i="15"/>
  <c r="K94" i="15" s="1"/>
  <c r="S93" i="15"/>
  <c r="AT93" i="15"/>
  <c r="AJ93" i="15"/>
  <c r="K93" i="15" s="1"/>
  <c r="AJ92" i="15"/>
  <c r="K92" i="15" s="1"/>
  <c r="S91" i="15"/>
  <c r="AT91" i="15"/>
  <c r="AJ91" i="15"/>
  <c r="K91" i="15" s="1"/>
  <c r="AJ90" i="15"/>
  <c r="K90" i="15" s="1"/>
  <c r="S89" i="15"/>
  <c r="AT89" i="15"/>
  <c r="AJ89" i="15"/>
  <c r="K89" i="15" s="1"/>
  <c r="R88" i="15"/>
  <c r="H87" i="15"/>
  <c r="AI87" i="15"/>
  <c r="AN85" i="15"/>
  <c r="O85" i="15" s="1"/>
  <c r="L85" i="15"/>
  <c r="R83" i="15"/>
  <c r="AV83" i="15"/>
  <c r="W83" i="15" s="1"/>
  <c r="AA14" i="15"/>
  <c r="L14" i="15"/>
  <c r="AU82" i="15"/>
  <c r="L82" i="15"/>
  <c r="S80" i="15"/>
  <c r="S10" i="15"/>
  <c r="AW80" i="15"/>
  <c r="X80" i="15" s="1"/>
  <c r="AV75" i="15"/>
  <c r="W75" i="15" s="1"/>
  <c r="R75" i="15"/>
  <c r="T74" i="15"/>
  <c r="I74" i="15"/>
  <c r="AJ74" i="15"/>
  <c r="K74" i="15" s="1"/>
  <c r="AX73" i="15"/>
  <c r="Y73" i="15" s="1"/>
  <c r="T72" i="15"/>
  <c r="AX72" i="15"/>
  <c r="Y72" i="15" s="1"/>
  <c r="I72" i="15"/>
  <c r="AJ72" i="15"/>
  <c r="K72" i="15" s="1"/>
  <c r="U67" i="15"/>
  <c r="R66" i="15"/>
  <c r="AV55" i="15"/>
  <c r="W55" i="15" s="1"/>
  <c r="AS55" i="15"/>
  <c r="R55" i="15"/>
  <c r="AT54" i="15"/>
  <c r="AV54" i="15"/>
  <c r="W54" i="15" s="1"/>
  <c r="AS54" i="15"/>
  <c r="R54" i="15"/>
  <c r="W46" i="15"/>
  <c r="H41" i="15"/>
  <c r="AI41" i="15"/>
  <c r="H11" i="15"/>
  <c r="AT113" i="15"/>
  <c r="AT111" i="15"/>
  <c r="AT109" i="15"/>
  <c r="AT107" i="15"/>
  <c r="AO88" i="15"/>
  <c r="P88" i="15" s="1"/>
  <c r="AS85" i="15"/>
  <c r="AT82" i="15"/>
  <c r="K82" i="15"/>
  <c r="AV80" i="15"/>
  <c r="W80" i="15" s="1"/>
  <c r="R80" i="15"/>
  <c r="J79" i="15"/>
  <c r="AS76" i="15"/>
  <c r="I76" i="15"/>
  <c r="AJ76" i="15"/>
  <c r="K76" i="15" s="1"/>
  <c r="AU75" i="15"/>
  <c r="V75" i="15" s="1"/>
  <c r="Q75" i="15"/>
  <c r="U73" i="15"/>
  <c r="AY73" i="15"/>
  <c r="Z73" i="15" s="1"/>
  <c r="J67" i="15"/>
  <c r="BA67" i="15"/>
  <c r="AB67" i="15" s="1"/>
  <c r="BA58" i="15"/>
  <c r="AB58" i="15" s="1"/>
  <c r="J58" i="15"/>
  <c r="AX36" i="15"/>
  <c r="Y36" i="15" s="1"/>
  <c r="T36" i="15"/>
  <c r="S105" i="15"/>
  <c r="AT105" i="15"/>
  <c r="AS113" i="15"/>
  <c r="AO112" i="15"/>
  <c r="P112" i="15" s="1"/>
  <c r="AS111" i="15"/>
  <c r="AO110" i="15"/>
  <c r="P110" i="15" s="1"/>
  <c r="AS109" i="15"/>
  <c r="AO108" i="15"/>
  <c r="P108" i="15" s="1"/>
  <c r="AS107" i="15"/>
  <c r="AO87" i="15"/>
  <c r="P87" i="15" s="1"/>
  <c r="AW86" i="15"/>
  <c r="X86" i="15" s="1"/>
  <c r="M86" i="15"/>
  <c r="AN86" i="15"/>
  <c r="O86" i="15" s="1"/>
  <c r="L86" i="15"/>
  <c r="S85" i="15"/>
  <c r="AT85" i="15"/>
  <c r="AW85" i="15"/>
  <c r="X85" i="15" s="1"/>
  <c r="M84" i="15"/>
  <c r="AN84" i="15"/>
  <c r="O84" i="15" s="1"/>
  <c r="AO84" i="15"/>
  <c r="P84" i="15" s="1"/>
  <c r="AS82" i="15"/>
  <c r="J82" i="15"/>
  <c r="R82" i="15"/>
  <c r="AN81" i="15"/>
  <c r="O81" i="15" s="1"/>
  <c r="L81" i="15"/>
  <c r="G78" i="15"/>
  <c r="AI78" i="15"/>
  <c r="H77" i="15"/>
  <c r="AI77" i="15"/>
  <c r="AJ77" i="15"/>
  <c r="K77" i="15" s="1"/>
  <c r="AV73" i="15"/>
  <c r="W73" i="15" s="1"/>
  <c r="R73" i="15"/>
  <c r="H73" i="15"/>
  <c r="R68" i="15"/>
  <c r="AX60" i="15"/>
  <c r="Y60" i="15" s="1"/>
  <c r="I58" i="15"/>
  <c r="AJ58" i="15"/>
  <c r="K58" i="15" s="1"/>
  <c r="H14" i="15"/>
  <c r="N68" i="15"/>
  <c r="AO68" i="15"/>
  <c r="P68" i="15" s="1"/>
  <c r="AU67" i="15"/>
  <c r="V67" i="15" s="1"/>
  <c r="Q67" i="15"/>
  <c r="N66" i="15"/>
  <c r="AO66" i="15"/>
  <c r="P66" i="15" s="1"/>
  <c r="N65" i="15"/>
  <c r="AO65" i="15"/>
  <c r="Q64" i="15"/>
  <c r="AU64" i="15"/>
  <c r="V64" i="15" s="1"/>
  <c r="I62" i="15"/>
  <c r="AJ62" i="15"/>
  <c r="K62" i="15" s="1"/>
  <c r="N57" i="15"/>
  <c r="N11" i="15"/>
  <c r="AO57" i="15"/>
  <c r="P57" i="15" s="1"/>
  <c r="N54" i="15"/>
  <c r="AW54" i="15"/>
  <c r="X54" i="15" s="1"/>
  <c r="AO54" i="15"/>
  <c r="P54" i="15" s="1"/>
  <c r="AY53" i="15"/>
  <c r="Z53" i="15" s="1"/>
  <c r="U53" i="15"/>
  <c r="J51" i="15"/>
  <c r="BA51" i="15"/>
  <c r="AB51" i="15" s="1"/>
  <c r="Q48" i="15"/>
  <c r="AS48" i="15"/>
  <c r="AV43" i="15"/>
  <c r="W43" i="15" s="1"/>
  <c r="R43" i="15"/>
  <c r="AS43" i="15"/>
  <c r="T5" i="15" s="1"/>
  <c r="U35" i="15"/>
  <c r="AY35" i="15"/>
  <c r="Z35" i="15" s="1"/>
  <c r="R11" i="15"/>
  <c r="R25" i="15"/>
  <c r="AS25" i="15"/>
  <c r="AV25" i="15"/>
  <c r="R12" i="15"/>
  <c r="G14" i="15"/>
  <c r="G82" i="15"/>
  <c r="Q79" i="15"/>
  <c r="I78" i="15"/>
  <c r="AJ78" i="15"/>
  <c r="K78" i="15" s="1"/>
  <c r="N76" i="15"/>
  <c r="AW72" i="15"/>
  <c r="X72" i="15" s="1"/>
  <c r="N72" i="15"/>
  <c r="AT69" i="15"/>
  <c r="N67" i="15"/>
  <c r="AO67" i="15"/>
  <c r="P67" i="15" s="1"/>
  <c r="N64" i="15"/>
  <c r="AO64" i="15"/>
  <c r="AV59" i="15"/>
  <c r="W59" i="15" s="1"/>
  <c r="R59" i="15"/>
  <c r="H59" i="15"/>
  <c r="AI59" i="15"/>
  <c r="AW48" i="15"/>
  <c r="X48" i="15" s="1"/>
  <c r="AO48" i="15"/>
  <c r="P48" i="15" s="1"/>
  <c r="M44" i="15"/>
  <c r="AN44" i="15"/>
  <c r="O44" i="15" s="1"/>
  <c r="AI39" i="15"/>
  <c r="AJ39" i="15"/>
  <c r="K39" i="15" s="1"/>
  <c r="AI37" i="15"/>
  <c r="G37" i="15"/>
  <c r="G33" i="15"/>
  <c r="AI33" i="15"/>
  <c r="Q3" i="15"/>
  <c r="AS30" i="15"/>
  <c r="AU30" i="15"/>
  <c r="V30" i="15" s="1"/>
  <c r="Q30" i="15"/>
  <c r="G30" i="15"/>
  <c r="G8" i="15"/>
  <c r="J10" i="15"/>
  <c r="J24" i="15"/>
  <c r="BA24" i="15"/>
  <c r="AU23" i="15"/>
  <c r="L9" i="15"/>
  <c r="AN23" i="15"/>
  <c r="L23" i="15"/>
  <c r="N14" i="15"/>
  <c r="AV77" i="15"/>
  <c r="W77" i="15" s="1"/>
  <c r="R77" i="15"/>
  <c r="M76" i="15"/>
  <c r="AO74" i="15"/>
  <c r="P74" i="15" s="1"/>
  <c r="M72" i="15"/>
  <c r="I70" i="15"/>
  <c r="AJ70" i="15"/>
  <c r="K70" i="15" s="1"/>
  <c r="AV69" i="15"/>
  <c r="W69" i="15" s="1"/>
  <c r="R69" i="15"/>
  <c r="AW68" i="15"/>
  <c r="X68" i="15" s="1"/>
  <c r="AW66" i="15"/>
  <c r="X66" i="15" s="1"/>
  <c r="AW65" i="15"/>
  <c r="X65" i="15" s="1"/>
  <c r="U63" i="15"/>
  <c r="AI63" i="15"/>
  <c r="AJ63" i="15"/>
  <c r="K63" i="15" s="1"/>
  <c r="H63" i="15"/>
  <c r="M61" i="15"/>
  <c r="AN61" i="15"/>
  <c r="O61" i="15" s="1"/>
  <c r="AN54" i="15"/>
  <c r="O54" i="15" s="1"/>
  <c r="L54" i="15"/>
  <c r="AV53" i="15"/>
  <c r="W53" i="15" s="1"/>
  <c r="AS53" i="15"/>
  <c r="N52" i="15"/>
  <c r="AO52" i="15"/>
  <c r="P52" i="15" s="1"/>
  <c r="N13" i="15"/>
  <c r="AV44" i="15"/>
  <c r="W44" i="15" s="1"/>
  <c r="AA34" i="15"/>
  <c r="AA4" i="15"/>
  <c r="AN34" i="15"/>
  <c r="O34" i="15" s="1"/>
  <c r="L34" i="15"/>
  <c r="X30" i="15"/>
  <c r="X8" i="15"/>
  <c r="J28" i="15"/>
  <c r="BA28" i="15"/>
  <c r="AB28" i="15" s="1"/>
  <c r="AO29" i="15"/>
  <c r="P29" i="15" s="1"/>
  <c r="N29" i="15"/>
  <c r="AT87" i="15"/>
  <c r="AV79" i="15"/>
  <c r="W79" i="15" s="1"/>
  <c r="R79" i="15"/>
  <c r="AW77" i="15"/>
  <c r="X77" i="15" s="1"/>
  <c r="AN70" i="15"/>
  <c r="O70" i="15" s="1"/>
  <c r="Q68" i="15"/>
  <c r="AU68" i="15"/>
  <c r="V68" i="15" s="1"/>
  <c r="AV64" i="15"/>
  <c r="W64" i="15" s="1"/>
  <c r="AS64" i="15"/>
  <c r="AT62" i="15"/>
  <c r="L62" i="15"/>
  <c r="AU62" i="15"/>
  <c r="V62" i="15" s="1"/>
  <c r="AV61" i="15"/>
  <c r="W61" i="15" s="1"/>
  <c r="AS61" i="15"/>
  <c r="R61" i="15"/>
  <c r="AS59" i="15"/>
  <c r="AJ59" i="15"/>
  <c r="K59" i="15" s="1"/>
  <c r="BA55" i="15"/>
  <c r="AB55" i="15" s="1"/>
  <c r="AV45" i="15"/>
  <c r="W45" i="15" s="1"/>
  <c r="AT45" i="15"/>
  <c r="R45" i="15"/>
  <c r="AO44" i="15"/>
  <c r="P44" i="15" s="1"/>
  <c r="S8" i="15"/>
  <c r="H6" i="15"/>
  <c r="AO32" i="15"/>
  <c r="P32" i="15" s="1"/>
  <c r="AW32" i="15"/>
  <c r="X32" i="15" s="1"/>
  <c r="N32" i="15"/>
  <c r="S20" i="15"/>
  <c r="AT20" i="15"/>
  <c r="AW20" i="15"/>
  <c r="J20" i="15"/>
  <c r="BA20" i="15"/>
  <c r="AN68" i="15"/>
  <c r="O68" i="15" s="1"/>
  <c r="AU65" i="15"/>
  <c r="V65" i="15" s="1"/>
  <c r="I64" i="15"/>
  <c r="AJ64" i="15"/>
  <c r="K64" i="15" s="1"/>
  <c r="AT61" i="15"/>
  <c r="H61" i="15"/>
  <c r="AU60" i="15"/>
  <c r="V60" i="15" s="1"/>
  <c r="I54" i="15"/>
  <c r="AJ54" i="15"/>
  <c r="K54" i="15" s="1"/>
  <c r="AJ52" i="15"/>
  <c r="K52" i="15" s="1"/>
  <c r="T52" i="15"/>
  <c r="T50" i="15"/>
  <c r="I50" i="15"/>
  <c r="AJ50" i="15"/>
  <c r="I13" i="15"/>
  <c r="S49" i="15"/>
  <c r="AT49" i="15"/>
  <c r="H49" i="15"/>
  <c r="AJ49" i="15"/>
  <c r="K49" i="15" s="1"/>
  <c r="M45" i="15"/>
  <c r="AN45" i="15"/>
  <c r="AO45" i="15"/>
  <c r="P45" i="15" s="1"/>
  <c r="AW42" i="15"/>
  <c r="X42" i="15" s="1"/>
  <c r="T35" i="15"/>
  <c r="AO21" i="15"/>
  <c r="N21" i="15"/>
  <c r="N7" i="15"/>
  <c r="H3" i="15"/>
  <c r="H12" i="15"/>
  <c r="H4" i="15"/>
  <c r="H18" i="15"/>
  <c r="AI18" i="15"/>
  <c r="AJ18" i="15"/>
  <c r="AI64" i="15"/>
  <c r="AN62" i="15"/>
  <c r="M59" i="15"/>
  <c r="AN59" i="15"/>
  <c r="O59" i="15" s="1"/>
  <c r="AT55" i="15"/>
  <c r="AI54" i="15"/>
  <c r="H54" i="15"/>
  <c r="BA53" i="15"/>
  <c r="AB53" i="15" s="1"/>
  <c r="S52" i="15"/>
  <c r="AT52" i="15"/>
  <c r="AO51" i="15"/>
  <c r="AN51" i="15"/>
  <c r="O51" i="15" s="1"/>
  <c r="H13" i="15"/>
  <c r="H50" i="15"/>
  <c r="AI50" i="15"/>
  <c r="M7" i="15"/>
  <c r="AN37" i="15"/>
  <c r="M37" i="15"/>
  <c r="N34" i="15"/>
  <c r="AW34" i="15"/>
  <c r="X34" i="15" s="1"/>
  <c r="AY33" i="15"/>
  <c r="Z33" i="15" s="1"/>
  <c r="U33" i="15"/>
  <c r="S26" i="15"/>
  <c r="AT26" i="15"/>
  <c r="AW26" i="15"/>
  <c r="X26" i="15" s="1"/>
  <c r="J26" i="15"/>
  <c r="BA26" i="15"/>
  <c r="AB26" i="15" s="1"/>
  <c r="O25" i="15"/>
  <c r="W20" i="15"/>
  <c r="L6" i="15"/>
  <c r="H62" i="15"/>
  <c r="AI62" i="15"/>
  <c r="N61" i="15"/>
  <c r="AO61" i="15"/>
  <c r="P61" i="15" s="1"/>
  <c r="I51" i="15"/>
  <c r="AJ51" i="15"/>
  <c r="K51" i="15" s="1"/>
  <c r="M49" i="15"/>
  <c r="AN49" i="15"/>
  <c r="AO49" i="15"/>
  <c r="P49" i="15" s="1"/>
  <c r="J47" i="15"/>
  <c r="I46" i="15"/>
  <c r="AJ46" i="15"/>
  <c r="K46" i="15" s="1"/>
  <c r="AJ42" i="15"/>
  <c r="K42" i="15" s="1"/>
  <c r="I42" i="15"/>
  <c r="H40" i="15"/>
  <c r="AI40" i="15"/>
  <c r="AJ40" i="15"/>
  <c r="K40" i="15" s="1"/>
  <c r="AS38" i="15"/>
  <c r="AU38" i="15"/>
  <c r="V38" i="15" s="1"/>
  <c r="Q38" i="15"/>
  <c r="H36" i="15"/>
  <c r="AI36" i="15"/>
  <c r="J6" i="15" s="1"/>
  <c r="T34" i="15"/>
  <c r="X23" i="15"/>
  <c r="X9" i="15"/>
  <c r="AA7" i="15"/>
  <c r="AA21" i="15"/>
  <c r="N26" i="15"/>
  <c r="AO26" i="15"/>
  <c r="P26" i="15" s="1"/>
  <c r="P24" i="15"/>
  <c r="W9" i="15"/>
  <c r="W23" i="15"/>
  <c r="AO19" i="15"/>
  <c r="P12" i="15" s="1"/>
  <c r="N19" i="15"/>
  <c r="N3" i="15"/>
  <c r="N5" i="15"/>
  <c r="N2" i="15"/>
  <c r="N17" i="15"/>
  <c r="L11" i="15"/>
  <c r="Q14" i="15"/>
  <c r="I14" i="15"/>
  <c r="AV78" i="15"/>
  <c r="W78" i="15" s="1"/>
  <c r="AV76" i="15"/>
  <c r="W76" i="15" s="1"/>
  <c r="AV74" i="15"/>
  <c r="W74" i="15" s="1"/>
  <c r="AV72" i="15"/>
  <c r="W72" i="15" s="1"/>
  <c r="AV70" i="15"/>
  <c r="W70" i="15" s="1"/>
  <c r="AI66" i="15"/>
  <c r="AN64" i="15"/>
  <c r="O64" i="15" s="1"/>
  <c r="AW61" i="15"/>
  <c r="X61" i="15" s="1"/>
  <c r="AN58" i="15"/>
  <c r="O58" i="15" s="1"/>
  <c r="N56" i="15"/>
  <c r="AW55" i="15"/>
  <c r="X55" i="15" s="1"/>
  <c r="M55" i="15"/>
  <c r="AN55" i="15"/>
  <c r="O55" i="15" s="1"/>
  <c r="AW52" i="15"/>
  <c r="X52" i="15" s="1"/>
  <c r="AN52" i="15"/>
  <c r="O52" i="15" s="1"/>
  <c r="AV52" i="15"/>
  <c r="W52" i="15" s="1"/>
  <c r="R51" i="15"/>
  <c r="AV51" i="15"/>
  <c r="W51" i="15" s="1"/>
  <c r="AS51" i="15"/>
  <c r="M13" i="15"/>
  <c r="AO50" i="15"/>
  <c r="P4" i="15" s="1"/>
  <c r="M50" i="15"/>
  <c r="AW49" i="15"/>
  <c r="X49" i="15" s="1"/>
  <c r="AI49" i="15"/>
  <c r="M48" i="15"/>
  <c r="AN48" i="15"/>
  <c r="O48" i="15" s="1"/>
  <c r="Q40" i="15"/>
  <c r="AU40" i="15"/>
  <c r="V40" i="15" s="1"/>
  <c r="AS40" i="15"/>
  <c r="AU36" i="15"/>
  <c r="V36" i="15" s="1"/>
  <c r="Q36" i="15"/>
  <c r="AN33" i="15"/>
  <c r="O33" i="15" s="1"/>
  <c r="T21" i="15"/>
  <c r="M57" i="15"/>
  <c r="AN57" i="15"/>
  <c r="O57" i="15" s="1"/>
  <c r="AY50" i="15"/>
  <c r="U13" i="15"/>
  <c r="L13" i="15"/>
  <c r="AU49" i="15"/>
  <c r="V49" i="15" s="1"/>
  <c r="Q49" i="15"/>
  <c r="I9" i="15"/>
  <c r="Q46" i="15"/>
  <c r="AS46" i="15"/>
  <c r="I44" i="15"/>
  <c r="AJ44" i="15"/>
  <c r="K44" i="15" s="1"/>
  <c r="M43" i="15"/>
  <c r="AN43" i="15"/>
  <c r="O43" i="15" s="1"/>
  <c r="AO43" i="15"/>
  <c r="P43" i="15" s="1"/>
  <c r="AS32" i="15"/>
  <c r="AU32" i="15"/>
  <c r="V32" i="15" s="1"/>
  <c r="Q32" i="15"/>
  <c r="AN31" i="15"/>
  <c r="O31" i="15" s="1"/>
  <c r="M9" i="15"/>
  <c r="M31" i="15"/>
  <c r="M3" i="15"/>
  <c r="AJ30" i="15"/>
  <c r="K30" i="15" s="1"/>
  <c r="I30" i="15"/>
  <c r="G29" i="15"/>
  <c r="AI29" i="15"/>
  <c r="G25" i="15"/>
  <c r="G11" i="15"/>
  <c r="AI25" i="15"/>
  <c r="O18" i="15"/>
  <c r="S17" i="15"/>
  <c r="S2" i="15"/>
  <c r="G17" i="15"/>
  <c r="G2" i="15"/>
  <c r="M79" i="15"/>
  <c r="AN79" i="15"/>
  <c r="M77" i="15"/>
  <c r="AN77" i="15"/>
  <c r="O77" i="15" s="1"/>
  <c r="M75" i="15"/>
  <c r="AN75" i="15"/>
  <c r="O75" i="15" s="1"/>
  <c r="M73" i="15"/>
  <c r="AN73" i="15"/>
  <c r="O73" i="15" s="1"/>
  <c r="M71" i="15"/>
  <c r="AN71" i="15"/>
  <c r="O71" i="15" s="1"/>
  <c r="M69" i="15"/>
  <c r="AN69" i="15"/>
  <c r="O69" i="15" s="1"/>
  <c r="M67" i="15"/>
  <c r="AN67" i="15"/>
  <c r="R67" i="15"/>
  <c r="M65" i="15"/>
  <c r="AN65" i="15"/>
  <c r="O65" i="15" s="1"/>
  <c r="R65" i="15"/>
  <c r="M63" i="15"/>
  <c r="AN63" i="15"/>
  <c r="O63" i="15" s="1"/>
  <c r="R63" i="15"/>
  <c r="I60" i="15"/>
  <c r="AJ60" i="15"/>
  <c r="K60" i="15" s="1"/>
  <c r="AU58" i="15"/>
  <c r="V58" i="15" s="1"/>
  <c r="AV57" i="15"/>
  <c r="W57" i="15" s="1"/>
  <c r="AA13" i="15"/>
  <c r="Q13" i="15"/>
  <c r="Q50" i="15"/>
  <c r="AU50" i="15"/>
  <c r="AA50" i="15"/>
  <c r="I48" i="15"/>
  <c r="AJ48" i="15"/>
  <c r="K48" i="15" s="1"/>
  <c r="M47" i="15"/>
  <c r="AN47" i="15"/>
  <c r="O47" i="15" s="1"/>
  <c r="AO47" i="15"/>
  <c r="P47" i="15" s="1"/>
  <c r="AU46" i="15"/>
  <c r="V46" i="15" s="1"/>
  <c r="Q42" i="15"/>
  <c r="AS42" i="15"/>
  <c r="AJ41" i="15"/>
  <c r="K41" i="15" s="1"/>
  <c r="M39" i="15"/>
  <c r="AN39" i="15"/>
  <c r="M5" i="15"/>
  <c r="AO35" i="15"/>
  <c r="P35" i="15" s="1"/>
  <c r="AV35" i="15"/>
  <c r="W35" i="15" s="1"/>
  <c r="AN35" i="15"/>
  <c r="O35" i="15" s="1"/>
  <c r="M35" i="15"/>
  <c r="M11" i="15"/>
  <c r="AO33" i="15"/>
  <c r="R31" i="15"/>
  <c r="AS31" i="15"/>
  <c r="AT31" i="15"/>
  <c r="AA30" i="15"/>
  <c r="AA8" i="15"/>
  <c r="S28" i="15"/>
  <c r="AT28" i="15"/>
  <c r="AW28" i="15"/>
  <c r="X28" i="15" s="1"/>
  <c r="H24" i="15"/>
  <c r="H10" i="15"/>
  <c r="AJ24" i="15"/>
  <c r="AA5" i="15"/>
  <c r="AA19" i="15"/>
  <c r="AA12" i="15"/>
  <c r="S3" i="15"/>
  <c r="S18" i="15"/>
  <c r="AT18" i="15"/>
  <c r="S12" i="15"/>
  <c r="S4" i="15"/>
  <c r="AW18" i="15"/>
  <c r="H52" i="15"/>
  <c r="AI52" i="15"/>
  <c r="X50" i="15"/>
  <c r="AV49" i="15"/>
  <c r="W49" i="15" s="1"/>
  <c r="U48" i="15"/>
  <c r="S47" i="15"/>
  <c r="I47" i="15"/>
  <c r="AY46" i="15"/>
  <c r="Z46" i="15" s="1"/>
  <c r="U46" i="15"/>
  <c r="S45" i="15"/>
  <c r="U44" i="15"/>
  <c r="I5" i="15"/>
  <c r="S43" i="15"/>
  <c r="I43" i="15"/>
  <c r="AY42" i="15"/>
  <c r="Z42" i="15" s="1"/>
  <c r="U42" i="15"/>
  <c r="AU41" i="15"/>
  <c r="V41" i="15" s="1"/>
  <c r="Q41" i="15"/>
  <c r="AS41" i="15"/>
  <c r="Q11" i="15"/>
  <c r="AY38" i="15"/>
  <c r="Z38" i="15" s="1"/>
  <c r="H5" i="15"/>
  <c r="T33" i="15"/>
  <c r="R29" i="15"/>
  <c r="AS29" i="15"/>
  <c r="G27" i="15"/>
  <c r="AI27" i="15"/>
  <c r="V24" i="15"/>
  <c r="V10" i="15"/>
  <c r="V6" i="15"/>
  <c r="H48" i="15"/>
  <c r="AI48" i="15"/>
  <c r="AU47" i="15"/>
  <c r="V47" i="15" s="1"/>
  <c r="Q47" i="15"/>
  <c r="R8" i="15"/>
  <c r="H46" i="15"/>
  <c r="AI46" i="15"/>
  <c r="AU45" i="15"/>
  <c r="V45" i="15" s="1"/>
  <c r="Q45" i="15"/>
  <c r="H44" i="15"/>
  <c r="AI44" i="15"/>
  <c r="AU43" i="15"/>
  <c r="V43" i="15" s="1"/>
  <c r="Q43" i="15"/>
  <c r="H42" i="15"/>
  <c r="AI42" i="15"/>
  <c r="AT40" i="15"/>
  <c r="AW40" i="15"/>
  <c r="X40" i="15" s="1"/>
  <c r="S40" i="15"/>
  <c r="H38" i="15"/>
  <c r="AI38" i="15"/>
  <c r="AY37" i="15"/>
  <c r="Z37" i="15" s="1"/>
  <c r="U37" i="15"/>
  <c r="H32" i="15"/>
  <c r="AI32" i="15"/>
  <c r="AJ32" i="15"/>
  <c r="K32" i="15" s="1"/>
  <c r="AO27" i="15"/>
  <c r="P27" i="15" s="1"/>
  <c r="N27" i="15"/>
  <c r="AS24" i="15"/>
  <c r="AV24" i="15"/>
  <c r="R24" i="15"/>
  <c r="N9" i="15"/>
  <c r="AO23" i="15"/>
  <c r="O22" i="15"/>
  <c r="S7" i="15"/>
  <c r="S21" i="15"/>
  <c r="AT21" i="15"/>
  <c r="AW21" i="15"/>
  <c r="G3" i="15"/>
  <c r="G18" i="15"/>
  <c r="G4" i="15"/>
  <c r="R10" i="15"/>
  <c r="AJ36" i="15"/>
  <c r="K36" i="15" s="1"/>
  <c r="AA32" i="15"/>
  <c r="AA10" i="15"/>
  <c r="H9" i="15"/>
  <c r="H31" i="15"/>
  <c r="H30" i="15"/>
  <c r="AI30" i="15"/>
  <c r="S24" i="15"/>
  <c r="AT24" i="15"/>
  <c r="AW24" i="15"/>
  <c r="AA9" i="15"/>
  <c r="AA23" i="15"/>
  <c r="AI22" i="15"/>
  <c r="H22" i="15"/>
  <c r="AJ22" i="15"/>
  <c r="M6" i="15"/>
  <c r="O5" i="15"/>
  <c r="O19" i="15"/>
  <c r="G5" i="15"/>
  <c r="G19" i="15"/>
  <c r="R4" i="15"/>
  <c r="AS18" i="15"/>
  <c r="AV18" i="15"/>
  <c r="H8" i="15"/>
  <c r="R5" i="15"/>
  <c r="R3" i="15"/>
  <c r="AW38" i="15"/>
  <c r="X38" i="15" s="1"/>
  <c r="S34" i="15"/>
  <c r="AT34" i="15"/>
  <c r="L10" i="15"/>
  <c r="AX28" i="15"/>
  <c r="Y28" i="15" s="1"/>
  <c r="AS26" i="15"/>
  <c r="R26" i="15"/>
  <c r="AU25" i="15"/>
  <c r="V12" i="15" s="1"/>
  <c r="L25" i="15"/>
  <c r="O24" i="15"/>
  <c r="AX23" i="15"/>
  <c r="T23" i="15"/>
  <c r="T9" i="15"/>
  <c r="N22" i="15"/>
  <c r="N8" i="15"/>
  <c r="L7" i="15"/>
  <c r="AU21" i="15"/>
  <c r="AN21" i="15"/>
  <c r="AS20" i="15"/>
  <c r="R6" i="15"/>
  <c r="R20" i="15"/>
  <c r="AX19" i="15"/>
  <c r="T19" i="15"/>
  <c r="K5" i="15"/>
  <c r="K19" i="15"/>
  <c r="N4" i="15"/>
  <c r="N18" i="15"/>
  <c r="N12" i="15"/>
  <c r="G6" i="15"/>
  <c r="S13" i="15"/>
  <c r="I7" i="15"/>
  <c r="AJ37" i="15"/>
  <c r="K37" i="15" s="1"/>
  <c r="I11" i="15"/>
  <c r="S32" i="15"/>
  <c r="AT32" i="15"/>
  <c r="AJ31" i="15"/>
  <c r="K31" i="15" s="1"/>
  <c r="H28" i="15"/>
  <c r="AJ28" i="15"/>
  <c r="AX27" i="15"/>
  <c r="Y27" i="15" s="1"/>
  <c r="T27" i="15"/>
  <c r="K25" i="15"/>
  <c r="G9" i="15"/>
  <c r="G23" i="15"/>
  <c r="AI23" i="15"/>
  <c r="M8" i="15"/>
  <c r="AV21" i="15"/>
  <c r="K7" i="15"/>
  <c r="K21" i="15"/>
  <c r="S5" i="15"/>
  <c r="S19" i="15"/>
  <c r="AT19" i="15"/>
  <c r="AW19" i="15"/>
  <c r="AI19" i="15"/>
  <c r="R7" i="15"/>
  <c r="R13" i="15"/>
  <c r="AU37" i="15"/>
  <c r="V37" i="15" s="1"/>
  <c r="H7" i="15"/>
  <c r="I37" i="15"/>
  <c r="AY36" i="15"/>
  <c r="Z36" i="15" s="1"/>
  <c r="AU34" i="15"/>
  <c r="V34" i="15" s="1"/>
  <c r="H34" i="15"/>
  <c r="AI34" i="15"/>
  <c r="AU33" i="15"/>
  <c r="V33" i="15" s="1"/>
  <c r="AI31" i="15"/>
  <c r="S29" i="15"/>
  <c r="AT29" i="15"/>
  <c r="AW29" i="15"/>
  <c r="X29" i="15" s="1"/>
  <c r="AO28" i="15"/>
  <c r="P28" i="15" s="1"/>
  <c r="S27" i="15"/>
  <c r="AT27" i="15"/>
  <c r="S11" i="15"/>
  <c r="S25" i="15"/>
  <c r="AT25" i="15"/>
  <c r="AW25" i="15"/>
  <c r="V8" i="15"/>
  <c r="V22" i="15"/>
  <c r="BA21" i="15"/>
  <c r="W5" i="15"/>
  <c r="W19" i="15"/>
  <c r="AA17" i="15"/>
  <c r="AA2" i="15"/>
  <c r="G10" i="15"/>
  <c r="L8" i="15"/>
  <c r="Q7" i="15"/>
  <c r="AU35" i="15"/>
  <c r="V35" i="15" s="1"/>
  <c r="S30" i="15"/>
  <c r="AT30" i="15"/>
  <c r="AA11" i="15"/>
  <c r="AA25" i="15"/>
  <c r="N10" i="15"/>
  <c r="N24" i="15"/>
  <c r="K9" i="15"/>
  <c r="K23" i="15"/>
  <c r="S22" i="15"/>
  <c r="AT22" i="15"/>
  <c r="L19" i="15"/>
  <c r="M4" i="15"/>
  <c r="M10" i="15"/>
  <c r="S9" i="15"/>
  <c r="S23" i="15"/>
  <c r="AT23" i="15"/>
  <c r="AX22" i="15"/>
  <c r="T22" i="15"/>
  <c r="G21" i="15"/>
  <c r="G7" i="15"/>
  <c r="L3" i="15"/>
  <c r="O6" i="15"/>
  <c r="L12" i="15"/>
  <c r="AA6" i="15"/>
  <c r="Q5" i="15"/>
  <c r="I3" i="15"/>
  <c r="Q10" i="15"/>
  <c r="I10" i="15"/>
  <c r="Q8" i="15"/>
  <c r="I8" i="15"/>
  <c r="Q6" i="15"/>
  <c r="I6" i="15"/>
  <c r="AA3" i="15"/>
  <c r="AA18" i="15"/>
  <c r="Q4" i="15"/>
  <c r="I4" i="15"/>
  <c r="Q12" i="15"/>
  <c r="I12" i="15"/>
  <c r="M12" i="15"/>
  <c r="J53" i="14"/>
  <c r="AD53" i="14"/>
  <c r="Q53" i="14" s="1"/>
  <c r="J61" i="14"/>
  <c r="AD61" i="14"/>
  <c r="Q61" i="14" s="1"/>
  <c r="O23" i="14"/>
  <c r="N67" i="14"/>
  <c r="AC67" i="14"/>
  <c r="P67" i="14" s="1"/>
  <c r="M40" i="14"/>
  <c r="AB40" i="14"/>
  <c r="O40" i="14" s="1"/>
  <c r="AD38" i="14"/>
  <c r="Q38" i="14" s="1"/>
  <c r="J38" i="14"/>
  <c r="K25" i="14"/>
  <c r="I8" i="14"/>
  <c r="I22" i="14"/>
  <c r="X22" i="14"/>
  <c r="P20" i="14"/>
  <c r="W97" i="14"/>
  <c r="H97" i="14"/>
  <c r="W91" i="14"/>
  <c r="H91" i="14"/>
  <c r="AC113" i="14"/>
  <c r="P113" i="14" s="1"/>
  <c r="J112" i="14"/>
  <c r="AB107" i="14"/>
  <c r="O107" i="14" s="1"/>
  <c r="AB106" i="14"/>
  <c r="O106" i="14" s="1"/>
  <c r="W105" i="14"/>
  <c r="N102" i="14"/>
  <c r="AB101" i="14"/>
  <c r="O101" i="14" s="1"/>
  <c r="M101" i="14"/>
  <c r="G98" i="14"/>
  <c r="W98" i="14"/>
  <c r="AB96" i="14"/>
  <c r="O96" i="14" s="1"/>
  <c r="M95" i="14"/>
  <c r="AB95" i="14"/>
  <c r="O95" i="14" s="1"/>
  <c r="X93" i="14"/>
  <c r="K93" i="14" s="1"/>
  <c r="H92" i="14"/>
  <c r="W92" i="14"/>
  <c r="W87" i="14"/>
  <c r="X83" i="14"/>
  <c r="K83" i="14" s="1"/>
  <c r="I75" i="14"/>
  <c r="W71" i="14"/>
  <c r="J70" i="14"/>
  <c r="I67" i="14"/>
  <c r="AB65" i="14"/>
  <c r="O65" i="14" s="1"/>
  <c r="I56" i="14"/>
  <c r="X56" i="14"/>
  <c r="K56" i="14" s="1"/>
  <c r="I54" i="14"/>
  <c r="X54" i="14"/>
  <c r="K54" i="14" s="1"/>
  <c r="M52" i="14"/>
  <c r="I51" i="14"/>
  <c r="X51" i="14"/>
  <c r="K51" i="14" s="1"/>
  <c r="I13" i="14"/>
  <c r="N8" i="14"/>
  <c r="M32" i="14"/>
  <c r="AB32" i="14"/>
  <c r="O32" i="14" s="1"/>
  <c r="G31" i="14"/>
  <c r="G9" i="14"/>
  <c r="AD29" i="14"/>
  <c r="Q29" i="14" s="1"/>
  <c r="M27" i="14"/>
  <c r="AB27" i="14"/>
  <c r="O27" i="14" s="1"/>
  <c r="M5" i="14"/>
  <c r="AD22" i="14"/>
  <c r="J22" i="14"/>
  <c r="AD113" i="14"/>
  <c r="Q113" i="14" s="1"/>
  <c r="H104" i="14"/>
  <c r="W104" i="14"/>
  <c r="AB113" i="14"/>
  <c r="O113" i="14" s="1"/>
  <c r="M109" i="14"/>
  <c r="M108" i="14"/>
  <c r="AC105" i="14"/>
  <c r="P105" i="14" s="1"/>
  <c r="AC104" i="14"/>
  <c r="P104" i="14" s="1"/>
  <c r="X100" i="14"/>
  <c r="K100" i="14" s="1"/>
  <c r="I100" i="14"/>
  <c r="W99" i="14"/>
  <c r="H99" i="14"/>
  <c r="AB98" i="14"/>
  <c r="O98" i="14" s="1"/>
  <c r="AB89" i="14"/>
  <c r="O89" i="14" s="1"/>
  <c r="M89" i="14"/>
  <c r="I88" i="14"/>
  <c r="AB85" i="14"/>
  <c r="O85" i="14" s="1"/>
  <c r="M85" i="14"/>
  <c r="AC85" i="14"/>
  <c r="P85" i="14" s="1"/>
  <c r="W83" i="14"/>
  <c r="O82" i="14"/>
  <c r="G14" i="14"/>
  <c r="X79" i="14"/>
  <c r="K79" i="14" s="1"/>
  <c r="H79" i="14"/>
  <c r="AB73" i="14"/>
  <c r="O73" i="14" s="1"/>
  <c r="M73" i="14"/>
  <c r="AC73" i="14"/>
  <c r="P73" i="14" s="1"/>
  <c r="I72" i="14"/>
  <c r="I64" i="14"/>
  <c r="X64" i="14"/>
  <c r="K64" i="14" s="1"/>
  <c r="AD63" i="14"/>
  <c r="Q63" i="14" s="1"/>
  <c r="I62" i="14"/>
  <c r="X62" i="14"/>
  <c r="K62" i="14" s="1"/>
  <c r="AB58" i="14"/>
  <c r="O58" i="14" s="1"/>
  <c r="M58" i="14"/>
  <c r="H10" i="14"/>
  <c r="X52" i="14"/>
  <c r="K52" i="14" s="1"/>
  <c r="N4" i="14"/>
  <c r="W33" i="14"/>
  <c r="N9" i="14"/>
  <c r="W110" i="14"/>
  <c r="AB105" i="14"/>
  <c r="O105" i="14" s="1"/>
  <c r="M103" i="14"/>
  <c r="AB103" i="14"/>
  <c r="O103" i="14" s="1"/>
  <c r="H100" i="14"/>
  <c r="W100" i="14"/>
  <c r="W93" i="14"/>
  <c r="H93" i="14"/>
  <c r="AC92" i="14"/>
  <c r="P92" i="14" s="1"/>
  <c r="AC82" i="14"/>
  <c r="N14" i="14"/>
  <c r="AB81" i="14"/>
  <c r="O81" i="14" s="1"/>
  <c r="M81" i="14"/>
  <c r="AC81" i="14"/>
  <c r="P81" i="14" s="1"/>
  <c r="I70" i="14"/>
  <c r="X70" i="14"/>
  <c r="K70" i="14" s="1"/>
  <c r="AB66" i="14"/>
  <c r="O66" i="14" s="1"/>
  <c r="M66" i="14"/>
  <c r="H65" i="14"/>
  <c r="L4" i="14"/>
  <c r="L58" i="14"/>
  <c r="G13" i="14"/>
  <c r="I24" i="14"/>
  <c r="I10" i="14"/>
  <c r="X24" i="14"/>
  <c r="M23" i="14"/>
  <c r="M9" i="14"/>
  <c r="N10" i="14"/>
  <c r="AC112" i="14"/>
  <c r="P112" i="14" s="1"/>
  <c r="W111" i="14"/>
  <c r="H111" i="14"/>
  <c r="X109" i="14"/>
  <c r="K109" i="14" s="1"/>
  <c r="N106" i="14"/>
  <c r="N98" i="14"/>
  <c r="AB97" i="14"/>
  <c r="O97" i="14" s="1"/>
  <c r="M97" i="14"/>
  <c r="G94" i="14"/>
  <c r="W94" i="14"/>
  <c r="AB92" i="14"/>
  <c r="O92" i="14" s="1"/>
  <c r="M91" i="14"/>
  <c r="AB91" i="14"/>
  <c r="O91" i="14" s="1"/>
  <c r="X89" i="14"/>
  <c r="K89" i="14" s="1"/>
  <c r="H88" i="14"/>
  <c r="W88" i="14"/>
  <c r="J85" i="14"/>
  <c r="AD85" i="14"/>
  <c r="Q85" i="14" s="1"/>
  <c r="X84" i="14"/>
  <c r="K84" i="14" s="1"/>
  <c r="N82" i="14"/>
  <c r="AB77" i="14"/>
  <c r="O77" i="14" s="1"/>
  <c r="M77" i="14"/>
  <c r="AC77" i="14"/>
  <c r="P77" i="14" s="1"/>
  <c r="W75" i="14"/>
  <c r="J73" i="14"/>
  <c r="AD73" i="14"/>
  <c r="Q73" i="14" s="1"/>
  <c r="H72" i="14"/>
  <c r="W72" i="14"/>
  <c r="I71" i="14"/>
  <c r="AD69" i="14"/>
  <c r="Q69" i="14" s="1"/>
  <c r="X68" i="14"/>
  <c r="K68" i="14" s="1"/>
  <c r="H63" i="14"/>
  <c r="AD58" i="14"/>
  <c r="Q58" i="14" s="1"/>
  <c r="J58" i="14"/>
  <c r="M53" i="14"/>
  <c r="M7" i="14"/>
  <c r="AB53" i="14"/>
  <c r="O53" i="14" s="1"/>
  <c r="AC53" i="14"/>
  <c r="P53" i="14" s="1"/>
  <c r="L13" i="14"/>
  <c r="G40" i="14"/>
  <c r="W40" i="14"/>
  <c r="G35" i="14"/>
  <c r="G5" i="14"/>
  <c r="AC111" i="14"/>
  <c r="P111" i="14" s="1"/>
  <c r="H109" i="14"/>
  <c r="W101" i="14"/>
  <c r="H101" i="14"/>
  <c r="AC100" i="14"/>
  <c r="P100" i="14" s="1"/>
  <c r="X96" i="14"/>
  <c r="K96" i="14" s="1"/>
  <c r="I96" i="14"/>
  <c r="W95" i="14"/>
  <c r="H95" i="14"/>
  <c r="AB94" i="14"/>
  <c r="O94" i="14" s="1"/>
  <c r="N87" i="14"/>
  <c r="AC87" i="14"/>
  <c r="P87" i="14" s="1"/>
  <c r="J86" i="14"/>
  <c r="I85" i="14"/>
  <c r="X85" i="14"/>
  <c r="K85" i="14" s="1"/>
  <c r="H84" i="14"/>
  <c r="W84" i="14"/>
  <c r="J81" i="14"/>
  <c r="AD81" i="14"/>
  <c r="Q81" i="14" s="1"/>
  <c r="X80" i="14"/>
  <c r="K80" i="14" s="1"/>
  <c r="I76" i="14"/>
  <c r="AD66" i="14"/>
  <c r="Q66" i="14" s="1"/>
  <c r="J66" i="14"/>
  <c r="M61" i="14"/>
  <c r="AB61" i="14"/>
  <c r="O61" i="14" s="1"/>
  <c r="AC61" i="14"/>
  <c r="P61" i="14" s="1"/>
  <c r="W57" i="14"/>
  <c r="H53" i="14"/>
  <c r="J50" i="14"/>
  <c r="AD50" i="14"/>
  <c r="AD42" i="14"/>
  <c r="Q42" i="14" s="1"/>
  <c r="J42" i="14"/>
  <c r="I36" i="14"/>
  <c r="X36" i="14"/>
  <c r="K36" i="14" s="1"/>
  <c r="M4" i="14"/>
  <c r="M12" i="14"/>
  <c r="M18" i="14"/>
  <c r="AB18" i="14"/>
  <c r="M3" i="14"/>
  <c r="X113" i="14"/>
  <c r="K113" i="14" s="1"/>
  <c r="AB111" i="14"/>
  <c r="O111" i="14" s="1"/>
  <c r="H108" i="14"/>
  <c r="W108" i="14"/>
  <c r="AB100" i="14"/>
  <c r="O100" i="14" s="1"/>
  <c r="M99" i="14"/>
  <c r="AB99" i="14"/>
  <c r="O99" i="14" s="1"/>
  <c r="X97" i="14"/>
  <c r="K97" i="14" s="1"/>
  <c r="H96" i="14"/>
  <c r="W96" i="14"/>
  <c r="X91" i="14"/>
  <c r="K91" i="14" s="1"/>
  <c r="W89" i="14"/>
  <c r="H89" i="14"/>
  <c r="N83" i="14"/>
  <c r="AC83" i="14"/>
  <c r="P83" i="14" s="1"/>
  <c r="K82" i="14"/>
  <c r="I81" i="14"/>
  <c r="X81" i="14"/>
  <c r="K81" i="14" s="1"/>
  <c r="H80" i="14"/>
  <c r="W80" i="14"/>
  <c r="J77" i="14"/>
  <c r="AD77" i="14"/>
  <c r="Q77" i="14" s="1"/>
  <c r="J74" i="14"/>
  <c r="M69" i="14"/>
  <c r="AB69" i="14"/>
  <c r="O69" i="14" s="1"/>
  <c r="AC69" i="14"/>
  <c r="P69" i="14" s="1"/>
  <c r="AB59" i="14"/>
  <c r="O59" i="14" s="1"/>
  <c r="AB56" i="14"/>
  <c r="O56" i="14" s="1"/>
  <c r="M56" i="14"/>
  <c r="X55" i="14"/>
  <c r="K55" i="14" s="1"/>
  <c r="I9" i="14"/>
  <c r="N51" i="14"/>
  <c r="AC51" i="14"/>
  <c r="P51" i="14" s="1"/>
  <c r="I48" i="14"/>
  <c r="X48" i="14"/>
  <c r="K48" i="14" s="1"/>
  <c r="AD34" i="14"/>
  <c r="Q34" i="14" s="1"/>
  <c r="J34" i="14"/>
  <c r="AB28" i="14"/>
  <c r="O28" i="14" s="1"/>
  <c r="L3" i="14"/>
  <c r="G102" i="14"/>
  <c r="W102" i="14"/>
  <c r="J8" i="14" s="1"/>
  <c r="W107" i="14"/>
  <c r="H107" i="14"/>
  <c r="X105" i="14"/>
  <c r="K105" i="14" s="1"/>
  <c r="X104" i="14"/>
  <c r="K104" i="14" s="1"/>
  <c r="I104" i="14"/>
  <c r="W103" i="14"/>
  <c r="H103" i="14"/>
  <c r="AB102" i="14"/>
  <c r="O102" i="14" s="1"/>
  <c r="AC101" i="14"/>
  <c r="P101" i="14" s="1"/>
  <c r="AC95" i="14"/>
  <c r="P95" i="14" s="1"/>
  <c r="N94" i="14"/>
  <c r="AB93" i="14"/>
  <c r="O93" i="14" s="1"/>
  <c r="M93" i="14"/>
  <c r="G90" i="14"/>
  <c r="W90" i="14"/>
  <c r="AB88" i="14"/>
  <c r="O88" i="14" s="1"/>
  <c r="I87" i="14"/>
  <c r="W82" i="14"/>
  <c r="N79" i="14"/>
  <c r="AC79" i="14"/>
  <c r="P79" i="14" s="1"/>
  <c r="J78" i="14"/>
  <c r="I77" i="14"/>
  <c r="X77" i="14"/>
  <c r="K77" i="14" s="1"/>
  <c r="H76" i="14"/>
  <c r="W76" i="14"/>
  <c r="AB67" i="14"/>
  <c r="O67" i="14" s="1"/>
  <c r="AD65" i="14"/>
  <c r="Q65" i="14" s="1"/>
  <c r="AB64" i="14"/>
  <c r="O64" i="14" s="1"/>
  <c r="M64" i="14"/>
  <c r="X63" i="14"/>
  <c r="K63" i="14" s="1"/>
  <c r="N59" i="14"/>
  <c r="AC59" i="14"/>
  <c r="P59" i="14" s="1"/>
  <c r="AC57" i="14"/>
  <c r="P57" i="14" s="1"/>
  <c r="W55" i="14"/>
  <c r="J13" i="14" s="1"/>
  <c r="J54" i="14"/>
  <c r="M51" i="14"/>
  <c r="M13" i="14"/>
  <c r="X45" i="14"/>
  <c r="K45" i="14" s="1"/>
  <c r="G44" i="14"/>
  <c r="W44" i="14"/>
  <c r="G36" i="14"/>
  <c r="W36" i="14"/>
  <c r="AC28" i="14"/>
  <c r="P28" i="14" s="1"/>
  <c r="AD26" i="14"/>
  <c r="Q26" i="14" s="1"/>
  <c r="J26" i="14"/>
  <c r="H67" i="14"/>
  <c r="H59" i="14"/>
  <c r="H6" i="14"/>
  <c r="I25" i="14"/>
  <c r="I11" i="14"/>
  <c r="I3" i="14"/>
  <c r="I7" i="14"/>
  <c r="M14" i="14"/>
  <c r="AD67" i="14"/>
  <c r="Q67" i="14" s="1"/>
  <c r="AD59" i="14"/>
  <c r="Q59" i="14" s="1"/>
  <c r="L8" i="14"/>
  <c r="AD51" i="14"/>
  <c r="Q51" i="14" s="1"/>
  <c r="J47" i="14"/>
  <c r="M42" i="14"/>
  <c r="AB42" i="14"/>
  <c r="O42" i="14" s="1"/>
  <c r="M38" i="14"/>
  <c r="AB38" i="14"/>
  <c r="O38" i="14" s="1"/>
  <c r="K31" i="14"/>
  <c r="K9" i="14"/>
  <c r="G28" i="14"/>
  <c r="W28" i="14"/>
  <c r="G7" i="14"/>
  <c r="L82" i="14"/>
  <c r="L14" i="14"/>
  <c r="M70" i="14"/>
  <c r="AC68" i="14"/>
  <c r="P68" i="14" s="1"/>
  <c r="I65" i="14"/>
  <c r="X65" i="14"/>
  <c r="K65" i="14" s="1"/>
  <c r="M62" i="14"/>
  <c r="AC60" i="14"/>
  <c r="P60" i="14" s="1"/>
  <c r="I57" i="14"/>
  <c r="X57" i="14"/>
  <c r="K57" i="14" s="1"/>
  <c r="M54" i="14"/>
  <c r="N6" i="14"/>
  <c r="AC52" i="14"/>
  <c r="P52" i="14" s="1"/>
  <c r="P50" i="14"/>
  <c r="M49" i="14"/>
  <c r="AB49" i="14"/>
  <c r="O49" i="14" s="1"/>
  <c r="M11" i="14"/>
  <c r="W41" i="14"/>
  <c r="AC40" i="14"/>
  <c r="P40" i="14" s="1"/>
  <c r="M30" i="14"/>
  <c r="AB30" i="14"/>
  <c r="O30" i="14" s="1"/>
  <c r="M26" i="14"/>
  <c r="AB26" i="14"/>
  <c r="O26" i="14" s="1"/>
  <c r="O21" i="14"/>
  <c r="O7" i="14"/>
  <c r="AC18" i="14"/>
  <c r="AC75" i="14"/>
  <c r="P75" i="14" s="1"/>
  <c r="X73" i="14"/>
  <c r="K73" i="14" s="1"/>
  <c r="AC71" i="14"/>
  <c r="P71" i="14" s="1"/>
  <c r="I69" i="14"/>
  <c r="X69" i="14"/>
  <c r="K69" i="14" s="1"/>
  <c r="X66" i="14"/>
  <c r="K66" i="14" s="1"/>
  <c r="AC64" i="14"/>
  <c r="P64" i="14" s="1"/>
  <c r="AC63" i="14"/>
  <c r="P63" i="14" s="1"/>
  <c r="I61" i="14"/>
  <c r="X61" i="14"/>
  <c r="K61" i="14" s="1"/>
  <c r="X58" i="14"/>
  <c r="K58" i="14" s="1"/>
  <c r="AC56" i="14"/>
  <c r="P56" i="14" s="1"/>
  <c r="AC55" i="14"/>
  <c r="P55" i="14" s="1"/>
  <c r="I53" i="14"/>
  <c r="X53" i="14"/>
  <c r="K53" i="14" s="1"/>
  <c r="X50" i="14"/>
  <c r="W49" i="14"/>
  <c r="AB47" i="14"/>
  <c r="O47" i="14" s="1"/>
  <c r="AC47" i="14"/>
  <c r="P47" i="14" s="1"/>
  <c r="M47" i="14"/>
  <c r="AC44" i="14"/>
  <c r="P44" i="14" s="1"/>
  <c r="M39" i="14"/>
  <c r="AB39" i="14"/>
  <c r="O39" i="14" s="1"/>
  <c r="J37" i="14"/>
  <c r="I32" i="14"/>
  <c r="X32" i="14"/>
  <c r="K32" i="14" s="1"/>
  <c r="L11" i="14"/>
  <c r="G24" i="14"/>
  <c r="G10" i="14"/>
  <c r="W24" i="14"/>
  <c r="M6" i="14"/>
  <c r="M20" i="14"/>
  <c r="AB20" i="14"/>
  <c r="G19" i="14"/>
  <c r="G3" i="14"/>
  <c r="M10" i="14"/>
  <c r="M24" i="14"/>
  <c r="M22" i="14"/>
  <c r="M8" i="14"/>
  <c r="AB22" i="14"/>
  <c r="L5" i="14"/>
  <c r="O11" i="14"/>
  <c r="H7" i="14"/>
  <c r="K19" i="14"/>
  <c r="H2" i="14"/>
  <c r="L9" i="14"/>
  <c r="I6" i="14"/>
  <c r="I20" i="14"/>
  <c r="X20" i="14"/>
  <c r="K18" i="14"/>
  <c r="N17" i="14"/>
  <c r="N2" i="14"/>
  <c r="I14" i="14"/>
  <c r="N13" i="14"/>
  <c r="AC46" i="14"/>
  <c r="P46" i="14" s="1"/>
  <c r="N12" i="14"/>
  <c r="I40" i="14"/>
  <c r="X40" i="14"/>
  <c r="K40" i="14" s="1"/>
  <c r="G32" i="14"/>
  <c r="W32" i="14"/>
  <c r="H11" i="14"/>
  <c r="AB24" i="14"/>
  <c r="L7" i="14"/>
  <c r="N5" i="14"/>
  <c r="I4" i="14"/>
  <c r="I12" i="14"/>
  <c r="I18" i="14"/>
  <c r="H14" i="14"/>
  <c r="AC70" i="14"/>
  <c r="P70" i="14" s="1"/>
  <c r="AC66" i="14"/>
  <c r="P66" i="14" s="1"/>
  <c r="AC62" i="14"/>
  <c r="P62" i="14" s="1"/>
  <c r="AC58" i="14"/>
  <c r="P58" i="14" s="1"/>
  <c r="AC54" i="14"/>
  <c r="P54" i="14" s="1"/>
  <c r="AC49" i="14"/>
  <c r="P49" i="14" s="1"/>
  <c r="N46" i="14"/>
  <c r="L12" i="14"/>
  <c r="L45" i="14"/>
  <c r="M34" i="14"/>
  <c r="AB34" i="14"/>
  <c r="O34" i="14" s="1"/>
  <c r="I28" i="14"/>
  <c r="X28" i="14"/>
  <c r="K28" i="14" s="1"/>
  <c r="X26" i="14"/>
  <c r="K26" i="14" s="1"/>
  <c r="G25" i="14"/>
  <c r="G11" i="14"/>
  <c r="AC24" i="14"/>
  <c r="AC22" i="14"/>
  <c r="X21" i="14"/>
  <c r="G6" i="14"/>
  <c r="G20" i="14"/>
  <c r="W20" i="14"/>
  <c r="H3" i="14"/>
  <c r="H13" i="14"/>
  <c r="P11" i="14"/>
  <c r="G22" i="14"/>
  <c r="G8" i="14"/>
  <c r="N7" i="14"/>
  <c r="G4" i="14"/>
  <c r="G12" i="14"/>
  <c r="G18" i="14"/>
  <c r="AC19" i="14"/>
  <c r="AC23" i="14"/>
  <c r="AC27" i="14"/>
  <c r="P27" i="14" s="1"/>
  <c r="AC31" i="14"/>
  <c r="P31" i="14" s="1"/>
  <c r="AC35" i="14"/>
  <c r="P35" i="14" s="1"/>
  <c r="AC39" i="14"/>
  <c r="P39" i="14" s="1"/>
  <c r="W43" i="14"/>
  <c r="W39" i="14"/>
  <c r="W35" i="14"/>
  <c r="W31" i="14"/>
  <c r="W27" i="14"/>
  <c r="W23" i="14"/>
  <c r="W19" i="14"/>
  <c r="I5" i="14"/>
  <c r="N11" i="14"/>
  <c r="H5" i="14"/>
  <c r="N3" i="14"/>
  <c r="W25" i="14"/>
  <c r="W21" i="14"/>
  <c r="AC21" i="14"/>
  <c r="W18" i="14"/>
  <c r="H9" i="14"/>
  <c r="AX108" i="13"/>
  <c r="AA108" i="13" s="1"/>
  <c r="O108" i="13"/>
  <c r="G97" i="13"/>
  <c r="AG97" i="13"/>
  <c r="J97" i="13" s="1"/>
  <c r="AX109" i="13"/>
  <c r="AA109" i="13" s="1"/>
  <c r="O109" i="13"/>
  <c r="AX97" i="13"/>
  <c r="AA97" i="13" s="1"/>
  <c r="O97" i="13"/>
  <c r="O93" i="13"/>
  <c r="AX93" i="13"/>
  <c r="AA93" i="13" s="1"/>
  <c r="O106" i="13"/>
  <c r="AX106" i="13"/>
  <c r="AA106" i="13" s="1"/>
  <c r="AM103" i="13"/>
  <c r="P103" i="13" s="1"/>
  <c r="N103" i="13"/>
  <c r="AG102" i="13"/>
  <c r="J102" i="13" s="1"/>
  <c r="H102" i="13"/>
  <c r="AQ101" i="13"/>
  <c r="T101" i="13" s="1"/>
  <c r="R101" i="13"/>
  <c r="O100" i="13"/>
  <c r="AM90" i="13"/>
  <c r="P90" i="13" s="1"/>
  <c r="N90" i="13"/>
  <c r="S86" i="13"/>
  <c r="AL83" i="13"/>
  <c r="M83" i="13"/>
  <c r="AA82" i="13"/>
  <c r="O82" i="13"/>
  <c r="AR79" i="13"/>
  <c r="U79" i="13" s="1"/>
  <c r="S79" i="13"/>
  <c r="O77" i="13"/>
  <c r="AX77" i="13"/>
  <c r="AA77" i="13" s="1"/>
  <c r="L75" i="13"/>
  <c r="AL75" i="13"/>
  <c r="W74" i="13"/>
  <c r="AV74" i="13"/>
  <c r="Y74" i="13" s="1"/>
  <c r="AL74" i="13"/>
  <c r="L74" i="13"/>
  <c r="G73" i="13"/>
  <c r="AG73" i="13"/>
  <c r="J73" i="13" s="1"/>
  <c r="L68" i="13"/>
  <c r="AL68" i="13"/>
  <c r="V58" i="13"/>
  <c r="S56" i="13"/>
  <c r="W13" i="13"/>
  <c r="AV50" i="13"/>
  <c r="W50" i="13"/>
  <c r="AW50" i="13"/>
  <c r="AX42" i="13"/>
  <c r="AA42" i="13" s="1"/>
  <c r="O42" i="13"/>
  <c r="R41" i="13"/>
  <c r="AQ41" i="13"/>
  <c r="T41" i="13" s="1"/>
  <c r="M106" i="13"/>
  <c r="R76" i="13"/>
  <c r="AR76" i="13"/>
  <c r="U76" i="13" s="1"/>
  <c r="N113" i="13"/>
  <c r="AW112" i="13"/>
  <c r="Z112" i="13" s="1"/>
  <c r="AG112" i="13"/>
  <c r="J112" i="13" s="1"/>
  <c r="AV111" i="13"/>
  <c r="Y111" i="13" s="1"/>
  <c r="AL110" i="13"/>
  <c r="AR109" i="13"/>
  <c r="U109" i="13" s="1"/>
  <c r="AH108" i="13"/>
  <c r="K108" i="13" s="1"/>
  <c r="AW107" i="13"/>
  <c r="Z107" i="13" s="1"/>
  <c r="S107" i="13"/>
  <c r="I107" i="13"/>
  <c r="X106" i="13"/>
  <c r="AV105" i="13"/>
  <c r="Y105" i="13" s="1"/>
  <c r="AX104" i="13"/>
  <c r="AA104" i="13" s="1"/>
  <c r="AG104" i="13"/>
  <c r="J104" i="13" s="1"/>
  <c r="AV102" i="13"/>
  <c r="Y102" i="13" s="1"/>
  <c r="AX101" i="13"/>
  <c r="AA101" i="13" s="1"/>
  <c r="AR100" i="13"/>
  <c r="U100" i="13" s="1"/>
  <c r="AL99" i="13"/>
  <c r="AH98" i="13"/>
  <c r="K98" i="13" s="1"/>
  <c r="AV96" i="13"/>
  <c r="Y96" i="13" s="1"/>
  <c r="AL94" i="13"/>
  <c r="W90" i="13"/>
  <c r="AH89" i="13"/>
  <c r="K89" i="13" s="1"/>
  <c r="I89" i="13"/>
  <c r="W88" i="13"/>
  <c r="X14" i="13"/>
  <c r="X82" i="13"/>
  <c r="AW82" i="13"/>
  <c r="AR81" i="13"/>
  <c r="U81" i="13" s="1"/>
  <c r="AG81" i="13"/>
  <c r="J81" i="13" s="1"/>
  <c r="R81" i="13"/>
  <c r="R79" i="13"/>
  <c r="AQ79" i="13"/>
  <c r="T79" i="13" s="1"/>
  <c r="N79" i="13"/>
  <c r="X77" i="13"/>
  <c r="Q75" i="13"/>
  <c r="R73" i="13"/>
  <c r="AQ73" i="13"/>
  <c r="T73" i="13" s="1"/>
  <c r="AH71" i="13"/>
  <c r="K71" i="13" s="1"/>
  <c r="O61" i="13"/>
  <c r="AX61" i="13"/>
  <c r="AA61" i="13" s="1"/>
  <c r="W57" i="13"/>
  <c r="AV57" i="13"/>
  <c r="Y57" i="13" s="1"/>
  <c r="N53" i="13"/>
  <c r="AM53" i="13"/>
  <c r="P53" i="13" s="1"/>
  <c r="G41" i="13"/>
  <c r="AG41" i="13"/>
  <c r="J41" i="13" s="1"/>
  <c r="L40" i="13"/>
  <c r="AL40" i="13"/>
  <c r="AL111" i="13"/>
  <c r="AH109" i="13"/>
  <c r="K109" i="13" s="1"/>
  <c r="AG108" i="13"/>
  <c r="J108" i="13" s="1"/>
  <c r="AV107" i="13"/>
  <c r="Y107" i="13" s="1"/>
  <c r="R107" i="13"/>
  <c r="O105" i="13"/>
  <c r="AW104" i="13"/>
  <c r="Z104" i="13" s="1"/>
  <c r="AR103" i="13"/>
  <c r="U103" i="13" s="1"/>
  <c r="AW102" i="13"/>
  <c r="Z102" i="13" s="1"/>
  <c r="X102" i="13"/>
  <c r="AH100" i="13"/>
  <c r="K100" i="13" s="1"/>
  <c r="M100" i="13"/>
  <c r="AV99" i="13"/>
  <c r="Y99" i="13" s="1"/>
  <c r="AM99" i="13"/>
  <c r="P99" i="13" s="1"/>
  <c r="N99" i="13"/>
  <c r="AG98" i="13"/>
  <c r="J98" i="13" s="1"/>
  <c r="H98" i="13"/>
  <c r="AQ97" i="13"/>
  <c r="T97" i="13" s="1"/>
  <c r="W97" i="13"/>
  <c r="AM96" i="13"/>
  <c r="P96" i="13" s="1"/>
  <c r="AM95" i="13"/>
  <c r="P95" i="13" s="1"/>
  <c r="AV94" i="13"/>
  <c r="Y94" i="13" s="1"/>
  <c r="AQ93" i="13"/>
  <c r="T93" i="13" s="1"/>
  <c r="AQ89" i="13"/>
  <c r="T89" i="13" s="1"/>
  <c r="AQ88" i="13"/>
  <c r="T88" i="13" s="1"/>
  <c r="AV87" i="13"/>
  <c r="Y87" i="13" s="1"/>
  <c r="AG86" i="13"/>
  <c r="J86" i="13" s="1"/>
  <c r="AW84" i="13"/>
  <c r="Z84" i="13" s="1"/>
  <c r="AL84" i="13"/>
  <c r="W14" i="13"/>
  <c r="AV82" i="13"/>
  <c r="M80" i="13"/>
  <c r="AL80" i="13"/>
  <c r="AV77" i="13"/>
  <c r="Y77" i="13" s="1"/>
  <c r="W77" i="13"/>
  <c r="AL76" i="13"/>
  <c r="AQ74" i="13"/>
  <c r="T74" i="13" s="1"/>
  <c r="AX72" i="13"/>
  <c r="AA72" i="13" s="1"/>
  <c r="AG68" i="13"/>
  <c r="J68" i="13" s="1"/>
  <c r="H68" i="13"/>
  <c r="AV63" i="13"/>
  <c r="Y63" i="13" s="1"/>
  <c r="AW63" i="13"/>
  <c r="Z63" i="13" s="1"/>
  <c r="W63" i="13"/>
  <c r="AR59" i="13"/>
  <c r="U59" i="13" s="1"/>
  <c r="S59" i="13"/>
  <c r="AL57" i="13"/>
  <c r="L57" i="13"/>
  <c r="X7" i="13"/>
  <c r="AW53" i="13"/>
  <c r="Z53" i="13" s="1"/>
  <c r="X53" i="13"/>
  <c r="AG46" i="13"/>
  <c r="J46" i="13" s="1"/>
  <c r="AH46" i="13"/>
  <c r="K46" i="13" s="1"/>
  <c r="H46" i="13"/>
  <c r="AR44" i="13"/>
  <c r="U44" i="13" s="1"/>
  <c r="S44" i="13"/>
  <c r="AM37" i="13"/>
  <c r="P37" i="13" s="1"/>
  <c r="N37" i="13"/>
  <c r="R111" i="13"/>
  <c r="I111" i="13"/>
  <c r="V109" i="13"/>
  <c r="M109" i="13"/>
  <c r="L108" i="13"/>
  <c r="O102" i="13"/>
  <c r="AX102" i="13"/>
  <c r="AA102" i="13" s="1"/>
  <c r="AV98" i="13"/>
  <c r="Y98" i="13" s="1"/>
  <c r="AR97" i="13"/>
  <c r="U97" i="13" s="1"/>
  <c r="S97" i="13"/>
  <c r="AL96" i="13"/>
  <c r="M96" i="13"/>
  <c r="AR88" i="13"/>
  <c r="U88" i="13" s="1"/>
  <c r="S88" i="13"/>
  <c r="I78" i="13"/>
  <c r="AH78" i="13"/>
  <c r="K78" i="13" s="1"/>
  <c r="X76" i="13"/>
  <c r="AW76" i="13"/>
  <c r="Z76" i="13" s="1"/>
  <c r="H75" i="13"/>
  <c r="AG75" i="13"/>
  <c r="J75" i="13" s="1"/>
  <c r="AW72" i="13"/>
  <c r="Z72" i="13" s="1"/>
  <c r="X72" i="13"/>
  <c r="AR69" i="13"/>
  <c r="U69" i="13" s="1"/>
  <c r="R69" i="13"/>
  <c r="AQ69" i="13"/>
  <c r="T69" i="13" s="1"/>
  <c r="G69" i="13"/>
  <c r="AG69" i="13"/>
  <c r="J69" i="13" s="1"/>
  <c r="W7" i="13"/>
  <c r="W53" i="13"/>
  <c r="AV53" i="13"/>
  <c r="Y53" i="13" s="1"/>
  <c r="R13" i="13"/>
  <c r="AQ50" i="13"/>
  <c r="AR50" i="13"/>
  <c r="R50" i="13"/>
  <c r="Z37" i="13"/>
  <c r="AL37" i="13"/>
  <c r="M37" i="13"/>
  <c r="H23" i="13"/>
  <c r="H9" i="13"/>
  <c r="AG23" i="13"/>
  <c r="M5" i="13"/>
  <c r="M3" i="13"/>
  <c r="AM19" i="13"/>
  <c r="M19" i="13"/>
  <c r="AL19" i="13"/>
  <c r="X110" i="13"/>
  <c r="AL107" i="13"/>
  <c r="M107" i="13"/>
  <c r="AG106" i="13"/>
  <c r="J106" i="13" s="1"/>
  <c r="W103" i="13"/>
  <c r="AW98" i="13"/>
  <c r="Z98" i="13" s="1"/>
  <c r="X98" i="13"/>
  <c r="AL95" i="13"/>
  <c r="AG93" i="13"/>
  <c r="J93" i="13" s="1"/>
  <c r="H93" i="13"/>
  <c r="S92" i="13"/>
  <c r="R90" i="13"/>
  <c r="AL87" i="13"/>
  <c r="M87" i="13"/>
  <c r="AH85" i="13"/>
  <c r="K85" i="13" s="1"/>
  <c r="I85" i="13"/>
  <c r="S14" i="13"/>
  <c r="S82" i="13"/>
  <c r="AR82" i="13"/>
  <c r="K82" i="13"/>
  <c r="H78" i="13"/>
  <c r="AG78" i="13"/>
  <c r="J78" i="13" s="1"/>
  <c r="M73" i="13"/>
  <c r="AL73" i="13"/>
  <c r="W72" i="13"/>
  <c r="AV72" i="13"/>
  <c r="Y72" i="13" s="1"/>
  <c r="AH64" i="13"/>
  <c r="K64" i="13" s="1"/>
  <c r="I64" i="13"/>
  <c r="AH63" i="13"/>
  <c r="K63" i="13" s="1"/>
  <c r="I63" i="13"/>
  <c r="AR61" i="13"/>
  <c r="U61" i="13" s="1"/>
  <c r="AR34" i="13"/>
  <c r="U34" i="13" s="1"/>
  <c r="S34" i="13"/>
  <c r="G9" i="13"/>
  <c r="AR113" i="13"/>
  <c r="U113" i="13" s="1"/>
  <c r="R113" i="13"/>
  <c r="AR111" i="13"/>
  <c r="U111" i="13" s="1"/>
  <c r="AM109" i="13"/>
  <c r="P109" i="13" s="1"/>
  <c r="AM106" i="13"/>
  <c r="P106" i="13" s="1"/>
  <c r="AH105" i="13"/>
  <c r="K105" i="13" s="1"/>
  <c r="AL98" i="13"/>
  <c r="AW97" i="13"/>
  <c r="Z97" i="13" s="1"/>
  <c r="AR96" i="13"/>
  <c r="U96" i="13" s="1"/>
  <c r="AG94" i="13"/>
  <c r="J94" i="13" s="1"/>
  <c r="X86" i="13"/>
  <c r="AQ80" i="13"/>
  <c r="T80" i="13" s="1"/>
  <c r="H80" i="13"/>
  <c r="AG80" i="13"/>
  <c r="J80" i="13" s="1"/>
  <c r="R78" i="13"/>
  <c r="AQ78" i="13"/>
  <c r="T78" i="13" s="1"/>
  <c r="AX71" i="13"/>
  <c r="AA71" i="13" s="1"/>
  <c r="O71" i="13"/>
  <c r="AX69" i="13"/>
  <c r="AA69" i="13" s="1"/>
  <c r="O69" i="13"/>
  <c r="R63" i="13"/>
  <c r="AQ63" i="13"/>
  <c r="T63" i="13" s="1"/>
  <c r="S62" i="13"/>
  <c r="AR62" i="13"/>
  <c r="U62" i="13" s="1"/>
  <c r="AX50" i="13"/>
  <c r="H47" i="13"/>
  <c r="AG47" i="13"/>
  <c r="J47" i="13" s="1"/>
  <c r="AV43" i="13"/>
  <c r="Y43" i="13" s="1"/>
  <c r="W43" i="13"/>
  <c r="AW43" i="13"/>
  <c r="Z43" i="13" s="1"/>
  <c r="M39" i="13"/>
  <c r="AL39" i="13"/>
  <c r="AH27" i="13"/>
  <c r="K27" i="13" s="1"/>
  <c r="I27" i="13"/>
  <c r="AR112" i="13"/>
  <c r="U112" i="13" s="1"/>
  <c r="N107" i="13"/>
  <c r="AV106" i="13"/>
  <c r="Y106" i="13" s="1"/>
  <c r="W106" i="13"/>
  <c r="AQ105" i="13"/>
  <c r="T105" i="13" s="1"/>
  <c r="R105" i="13"/>
  <c r="AG105" i="13"/>
  <c r="J105" i="13" s="1"/>
  <c r="AW103" i="13"/>
  <c r="Z103" i="13" s="1"/>
  <c r="AM100" i="13"/>
  <c r="P100" i="13" s="1"/>
  <c r="W99" i="13"/>
  <c r="AQ96" i="13"/>
  <c r="T96" i="13" s="1"/>
  <c r="AH95" i="13"/>
  <c r="K95" i="13" s="1"/>
  <c r="AV93" i="13"/>
  <c r="Y93" i="13" s="1"/>
  <c r="I93" i="13"/>
  <c r="AQ92" i="13"/>
  <c r="T92" i="13" s="1"/>
  <c r="R92" i="13"/>
  <c r="O92" i="13"/>
  <c r="X91" i="13"/>
  <c r="H91" i="13"/>
  <c r="AX89" i="13"/>
  <c r="AA89" i="13" s="1"/>
  <c r="AW88" i="13"/>
  <c r="Z88" i="13" s="1"/>
  <c r="AL88" i="13"/>
  <c r="AV86" i="13"/>
  <c r="Y86" i="13" s="1"/>
  <c r="W86" i="13"/>
  <c r="AW85" i="13"/>
  <c r="Z85" i="13" s="1"/>
  <c r="M85" i="13"/>
  <c r="AQ84" i="13"/>
  <c r="T84" i="13" s="1"/>
  <c r="H14" i="13"/>
  <c r="AG82" i="13"/>
  <c r="N81" i="13"/>
  <c r="AM81" i="13"/>
  <c r="P81" i="13" s="1"/>
  <c r="AH79" i="13"/>
  <c r="K79" i="13" s="1"/>
  <c r="AW78" i="13"/>
  <c r="Z78" i="13" s="1"/>
  <c r="H77" i="13"/>
  <c r="AG77" i="13"/>
  <c r="J77" i="13" s="1"/>
  <c r="AQ76" i="13"/>
  <c r="T76" i="13" s="1"/>
  <c r="AW74" i="13"/>
  <c r="Z74" i="13" s="1"/>
  <c r="I73" i="13"/>
  <c r="AH73" i="13"/>
  <c r="K73" i="13" s="1"/>
  <c r="S70" i="13"/>
  <c r="AR70" i="13"/>
  <c r="U70" i="13" s="1"/>
  <c r="S66" i="13"/>
  <c r="AR66" i="13"/>
  <c r="U66" i="13" s="1"/>
  <c r="AW51" i="13"/>
  <c r="Z51" i="13" s="1"/>
  <c r="X51" i="13"/>
  <c r="Q49" i="13"/>
  <c r="Q11" i="13"/>
  <c r="AL45" i="13"/>
  <c r="M45" i="13"/>
  <c r="AH113" i="13"/>
  <c r="K113" i="13" s="1"/>
  <c r="N111" i="13"/>
  <c r="AV110" i="13"/>
  <c r="Y110" i="13" s="1"/>
  <c r="AG110" i="13"/>
  <c r="J110" i="13" s="1"/>
  <c r="R109" i="13"/>
  <c r="AR108" i="13"/>
  <c r="U108" i="13" s="1"/>
  <c r="AR104" i="13"/>
  <c r="U104" i="13" s="1"/>
  <c r="AL103" i="13"/>
  <c r="AH102" i="13"/>
  <c r="K102" i="13" s="1"/>
  <c r="AR101" i="13"/>
  <c r="U101" i="13" s="1"/>
  <c r="AH101" i="13"/>
  <c r="K101" i="13" s="1"/>
  <c r="H95" i="13"/>
  <c r="R94" i="13"/>
  <c r="AW93" i="13"/>
  <c r="Z93" i="13" s="1"/>
  <c r="X93" i="13"/>
  <c r="N92" i="13"/>
  <c r="AR91" i="13"/>
  <c r="U91" i="13" s="1"/>
  <c r="AW90" i="13"/>
  <c r="Z90" i="13" s="1"/>
  <c r="AL90" i="13"/>
  <c r="R89" i="13"/>
  <c r="AQ87" i="13"/>
  <c r="T87" i="13" s="1"/>
  <c r="AM85" i="13"/>
  <c r="P85" i="13" s="1"/>
  <c r="AR84" i="13"/>
  <c r="U84" i="13" s="1"/>
  <c r="S84" i="13"/>
  <c r="AM83" i="13"/>
  <c r="P83" i="13" s="1"/>
  <c r="I83" i="13"/>
  <c r="P82" i="13"/>
  <c r="G14" i="13"/>
  <c r="G82" i="13"/>
  <c r="AV81" i="13"/>
  <c r="Y81" i="13" s="1"/>
  <c r="W81" i="13"/>
  <c r="N80" i="13"/>
  <c r="AM77" i="13"/>
  <c r="P77" i="13" s="1"/>
  <c r="V75" i="13"/>
  <c r="I67" i="13"/>
  <c r="AH67" i="13"/>
  <c r="K67" i="13" s="1"/>
  <c r="AM60" i="13"/>
  <c r="P60" i="13" s="1"/>
  <c r="M60" i="13"/>
  <c r="AL60" i="13"/>
  <c r="AL59" i="13"/>
  <c r="L59" i="13"/>
  <c r="AX48" i="13"/>
  <c r="AA48" i="13" s="1"/>
  <c r="G48" i="13"/>
  <c r="AV46" i="13"/>
  <c r="Y46" i="13" s="1"/>
  <c r="W46" i="13"/>
  <c r="AW46" i="13"/>
  <c r="Z46" i="13" s="1"/>
  <c r="R14" i="13"/>
  <c r="AW81" i="13"/>
  <c r="Z81" i="13" s="1"/>
  <c r="N76" i="13"/>
  <c r="AM75" i="13"/>
  <c r="P75" i="13" s="1"/>
  <c r="AM74" i="13"/>
  <c r="P74" i="13" s="1"/>
  <c r="V73" i="13"/>
  <c r="AM71" i="13"/>
  <c r="P71" i="13" s="1"/>
  <c r="AV61" i="13"/>
  <c r="Y61" i="13" s="1"/>
  <c r="W61" i="13"/>
  <c r="AM54" i="13"/>
  <c r="P54" i="13" s="1"/>
  <c r="N54" i="13"/>
  <c r="V13" i="13"/>
  <c r="V4" i="13"/>
  <c r="V50" i="13"/>
  <c r="I10" i="13"/>
  <c r="AH32" i="13"/>
  <c r="K32" i="13" s="1"/>
  <c r="I32" i="13"/>
  <c r="W10" i="13"/>
  <c r="AV24" i="13"/>
  <c r="W24" i="13"/>
  <c r="Q8" i="13"/>
  <c r="AX22" i="13"/>
  <c r="Q12" i="13"/>
  <c r="Q22" i="13"/>
  <c r="Q14" i="13"/>
  <c r="I14" i="13"/>
  <c r="AV71" i="13"/>
  <c r="Y71" i="13" s="1"/>
  <c r="M65" i="13"/>
  <c r="AL65" i="13"/>
  <c r="AM65" i="13"/>
  <c r="P65" i="13" s="1"/>
  <c r="AV64" i="13"/>
  <c r="Y64" i="13" s="1"/>
  <c r="AW64" i="13"/>
  <c r="Z64" i="13" s="1"/>
  <c r="AX64" i="13"/>
  <c r="AA64" i="13" s="1"/>
  <c r="O64" i="13"/>
  <c r="X60" i="13"/>
  <c r="AW60" i="13"/>
  <c r="Z60" i="13" s="1"/>
  <c r="O56" i="13"/>
  <c r="AX56" i="13"/>
  <c r="AA56" i="13" s="1"/>
  <c r="AV54" i="13"/>
  <c r="Y54" i="13" s="1"/>
  <c r="W54" i="13"/>
  <c r="M54" i="13"/>
  <c r="AL54" i="13"/>
  <c r="O53" i="13"/>
  <c r="AX53" i="13"/>
  <c r="AA53" i="13" s="1"/>
  <c r="H43" i="13"/>
  <c r="AG43" i="13"/>
  <c r="J43" i="13" s="1"/>
  <c r="AR41" i="13"/>
  <c r="U41" i="13" s="1"/>
  <c r="AW33" i="13"/>
  <c r="Z33" i="13" s="1"/>
  <c r="X33" i="13"/>
  <c r="I4" i="13"/>
  <c r="X32" i="13"/>
  <c r="X10" i="13"/>
  <c r="AW32" i="13"/>
  <c r="Z32" i="13" s="1"/>
  <c r="R9" i="13"/>
  <c r="AQ23" i="13"/>
  <c r="AR23" i="13"/>
  <c r="R23" i="13"/>
  <c r="W95" i="13"/>
  <c r="I94" i="13"/>
  <c r="S93" i="13"/>
  <c r="M92" i="13"/>
  <c r="W91" i="13"/>
  <c r="I90" i="13"/>
  <c r="N88" i="13"/>
  <c r="X87" i="13"/>
  <c r="H87" i="13"/>
  <c r="R86" i="13"/>
  <c r="N84" i="13"/>
  <c r="X83" i="13"/>
  <c r="H83" i="13"/>
  <c r="M14" i="13"/>
  <c r="AR75" i="13"/>
  <c r="U75" i="13" s="1"/>
  <c r="I74" i="13"/>
  <c r="AH74" i="13"/>
  <c r="K74" i="13" s="1"/>
  <c r="I72" i="13"/>
  <c r="AQ67" i="13"/>
  <c r="T67" i="13" s="1"/>
  <c r="R67" i="13"/>
  <c r="AQ64" i="13"/>
  <c r="T64" i="13" s="1"/>
  <c r="R64" i="13"/>
  <c r="AM58" i="13"/>
  <c r="P58" i="13" s="1"/>
  <c r="N58" i="13"/>
  <c r="AQ56" i="13"/>
  <c r="T56" i="13" s="1"/>
  <c r="R56" i="13"/>
  <c r="Q53" i="13"/>
  <c r="V6" i="13"/>
  <c r="N52" i="13"/>
  <c r="AL51" i="13"/>
  <c r="N13" i="13"/>
  <c r="AM50" i="13"/>
  <c r="N50" i="13"/>
  <c r="AH49" i="13"/>
  <c r="K49" i="13" s="1"/>
  <c r="I49" i="13"/>
  <c r="Q47" i="13"/>
  <c r="AQ47" i="13"/>
  <c r="T47" i="13" s="1"/>
  <c r="S41" i="13"/>
  <c r="AR30" i="13"/>
  <c r="U30" i="13" s="1"/>
  <c r="S30" i="13"/>
  <c r="AQ82" i="13"/>
  <c r="L14" i="13"/>
  <c r="AW80" i="13"/>
  <c r="Z80" i="13" s="1"/>
  <c r="AH80" i="13"/>
  <c r="K80" i="13" s="1"/>
  <c r="AL78" i="13"/>
  <c r="AR63" i="13"/>
  <c r="U63" i="13" s="1"/>
  <c r="S63" i="13"/>
  <c r="AL62" i="13"/>
  <c r="M62" i="13"/>
  <c r="N61" i="13"/>
  <c r="AM61" i="13"/>
  <c r="P61" i="13" s="1"/>
  <c r="AR55" i="13"/>
  <c r="U55" i="13" s="1"/>
  <c r="AR52" i="13"/>
  <c r="U52" i="13" s="1"/>
  <c r="S52" i="13"/>
  <c r="L5" i="13"/>
  <c r="L51" i="13"/>
  <c r="M13" i="13"/>
  <c r="M50" i="13"/>
  <c r="AQ49" i="13"/>
  <c r="T49" i="13" s="1"/>
  <c r="H49" i="13"/>
  <c r="AG49" i="13"/>
  <c r="J49" i="13" s="1"/>
  <c r="AR42" i="13"/>
  <c r="U42" i="13" s="1"/>
  <c r="S42" i="13"/>
  <c r="V40" i="13"/>
  <c r="V10" i="13"/>
  <c r="H36" i="13"/>
  <c r="AG36" i="13"/>
  <c r="J36" i="13" s="1"/>
  <c r="AG34" i="13"/>
  <c r="J34" i="13" s="1"/>
  <c r="H34" i="13"/>
  <c r="AH34" i="13"/>
  <c r="K34" i="13" s="1"/>
  <c r="S31" i="13"/>
  <c r="AR31" i="13"/>
  <c r="U31" i="13" s="1"/>
  <c r="S9" i="13"/>
  <c r="AR74" i="13"/>
  <c r="U74" i="13" s="1"/>
  <c r="AG72" i="13"/>
  <c r="J72" i="13" s="1"/>
  <c r="AH68" i="13"/>
  <c r="K68" i="13" s="1"/>
  <c r="W60" i="13"/>
  <c r="AL58" i="13"/>
  <c r="M58" i="13"/>
  <c r="AW57" i="13"/>
  <c r="Z57" i="13" s="1"/>
  <c r="X57" i="13"/>
  <c r="AL55" i="13"/>
  <c r="X52" i="13"/>
  <c r="Q13" i="13"/>
  <c r="G13" i="13"/>
  <c r="G50" i="13"/>
  <c r="AR48" i="13"/>
  <c r="U48" i="13" s="1"/>
  <c r="S48" i="13"/>
  <c r="AG44" i="13"/>
  <c r="J44" i="13" s="1"/>
  <c r="H44" i="13"/>
  <c r="AW42" i="13"/>
  <c r="Z42" i="13" s="1"/>
  <c r="X42" i="13"/>
  <c r="W40" i="13"/>
  <c r="AV40" i="13"/>
  <c r="Y40" i="13" s="1"/>
  <c r="N40" i="13"/>
  <c r="AM40" i="13"/>
  <c r="P40" i="13" s="1"/>
  <c r="AQ37" i="13"/>
  <c r="T37" i="13" s="1"/>
  <c r="R37" i="13"/>
  <c r="AR37" i="13"/>
  <c r="U37" i="13" s="1"/>
  <c r="AR36" i="13"/>
  <c r="U36" i="13" s="1"/>
  <c r="S36" i="13"/>
  <c r="S74" i="13"/>
  <c r="AM73" i="13"/>
  <c r="P73" i="13" s="1"/>
  <c r="AQ71" i="13"/>
  <c r="T71" i="13" s="1"/>
  <c r="AM69" i="13"/>
  <c r="P69" i="13" s="1"/>
  <c r="N69" i="13"/>
  <c r="AW68" i="13"/>
  <c r="Z68" i="13" s="1"/>
  <c r="X68" i="13"/>
  <c r="AL66" i="13"/>
  <c r="AG61" i="13"/>
  <c r="J61" i="13" s="1"/>
  <c r="H61" i="13"/>
  <c r="AQ60" i="13"/>
  <c r="T60" i="13" s="1"/>
  <c r="AH60" i="13"/>
  <c r="K60" i="13" s="1"/>
  <c r="I60" i="13"/>
  <c r="AH57" i="13"/>
  <c r="K57" i="13" s="1"/>
  <c r="I53" i="13"/>
  <c r="AQ52" i="13"/>
  <c r="T52" i="13" s="1"/>
  <c r="R52" i="13"/>
  <c r="S5" i="13"/>
  <c r="S51" i="13"/>
  <c r="L13" i="13"/>
  <c r="AX49" i="13"/>
  <c r="AA49" i="13" s="1"/>
  <c r="AM47" i="13"/>
  <c r="P47" i="13" s="1"/>
  <c r="AR46" i="13"/>
  <c r="U46" i="13" s="1"/>
  <c r="S46" i="13"/>
  <c r="AQ45" i="13"/>
  <c r="T45" i="13" s="1"/>
  <c r="AV44" i="13"/>
  <c r="Y44" i="13" s="1"/>
  <c r="W44" i="13"/>
  <c r="AM41" i="13"/>
  <c r="P41" i="13" s="1"/>
  <c r="N41" i="13"/>
  <c r="AM35" i="13"/>
  <c r="P35" i="13" s="1"/>
  <c r="N35" i="13"/>
  <c r="R10" i="13"/>
  <c r="AQ32" i="13"/>
  <c r="T32" i="13" s="1"/>
  <c r="AX28" i="13"/>
  <c r="AA28" i="13" s="1"/>
  <c r="O28" i="13"/>
  <c r="AL21" i="13"/>
  <c r="M21" i="13"/>
  <c r="M7" i="13"/>
  <c r="W5" i="13"/>
  <c r="AV19" i="13"/>
  <c r="Y12" i="13" s="1"/>
  <c r="W19" i="13"/>
  <c r="AG57" i="13"/>
  <c r="J57" i="13" s="1"/>
  <c r="H57" i="13"/>
  <c r="J50" i="13"/>
  <c r="R46" i="13"/>
  <c r="AQ46" i="13"/>
  <c r="T46" i="13" s="1"/>
  <c r="H42" i="13"/>
  <c r="AG42" i="13"/>
  <c r="J42" i="13" s="1"/>
  <c r="M8" i="13"/>
  <c r="AL35" i="13"/>
  <c r="M35" i="13"/>
  <c r="Q10" i="13"/>
  <c r="AX31" i="13"/>
  <c r="AA31" i="13" s="1"/>
  <c r="O31" i="13"/>
  <c r="AM28" i="13"/>
  <c r="P28" i="13" s="1"/>
  <c r="N28" i="13"/>
  <c r="V7" i="13"/>
  <c r="AV21" i="13"/>
  <c r="V21" i="13"/>
  <c r="L21" i="13"/>
  <c r="L7" i="13"/>
  <c r="L12" i="13"/>
  <c r="H12" i="13"/>
  <c r="V14" i="13"/>
  <c r="N14" i="13"/>
  <c r="AR67" i="13"/>
  <c r="U67" i="13" s="1"/>
  <c r="AG67" i="13"/>
  <c r="J67" i="13" s="1"/>
  <c r="M66" i="13"/>
  <c r="AV65" i="13"/>
  <c r="Y65" i="13" s="1"/>
  <c r="W65" i="13"/>
  <c r="AM62" i="13"/>
  <c r="P62" i="13" s="1"/>
  <c r="AW61" i="13"/>
  <c r="Z61" i="13" s="1"/>
  <c r="AM55" i="13"/>
  <c r="P55" i="13" s="1"/>
  <c r="H7" i="13"/>
  <c r="AG53" i="13"/>
  <c r="J53" i="13" s="1"/>
  <c r="H53" i="13"/>
  <c r="AM45" i="13"/>
  <c r="P45" i="13" s="1"/>
  <c r="N45" i="13"/>
  <c r="AH44" i="13"/>
  <c r="K44" i="13" s="1"/>
  <c r="AX43" i="13"/>
  <c r="AA43" i="13" s="1"/>
  <c r="O43" i="13"/>
  <c r="G4" i="13"/>
  <c r="AL38" i="13"/>
  <c r="L8" i="13"/>
  <c r="AL36" i="13"/>
  <c r="L6" i="13"/>
  <c r="O34" i="13"/>
  <c r="AX34" i="13"/>
  <c r="AA34" i="13" s="1"/>
  <c r="N11" i="13"/>
  <c r="AM33" i="13"/>
  <c r="P33" i="13" s="1"/>
  <c r="N33" i="13"/>
  <c r="I26" i="13"/>
  <c r="AH26" i="13"/>
  <c r="K26" i="13" s="1"/>
  <c r="I3" i="13"/>
  <c r="AW27" i="13"/>
  <c r="Z27" i="13" s="1"/>
  <c r="X27" i="13"/>
  <c r="O27" i="13"/>
  <c r="AX27" i="13"/>
  <c r="AA27" i="13" s="1"/>
  <c r="N26" i="13"/>
  <c r="AM26" i="13"/>
  <c r="G25" i="13"/>
  <c r="AG25" i="13"/>
  <c r="G11" i="13"/>
  <c r="S11" i="13"/>
  <c r="H11" i="13"/>
  <c r="L9" i="13"/>
  <c r="AV20" i="13"/>
  <c r="W20" i="13"/>
  <c r="O20" i="13"/>
  <c r="O6" i="13"/>
  <c r="AX20" i="13"/>
  <c r="M17" i="13"/>
  <c r="X12" i="13"/>
  <c r="W9" i="13"/>
  <c r="G5" i="13"/>
  <c r="I13" i="13"/>
  <c r="M11" i="13"/>
  <c r="M41" i="13"/>
  <c r="AH37" i="13"/>
  <c r="K37" i="13" s="1"/>
  <c r="I37" i="13"/>
  <c r="J29" i="13"/>
  <c r="AQ28" i="13"/>
  <c r="R6" i="13"/>
  <c r="X4" i="13"/>
  <c r="AW26" i="13"/>
  <c r="Z26" i="13" s="1"/>
  <c r="R11" i="13"/>
  <c r="J22" i="13"/>
  <c r="N20" i="13"/>
  <c r="N6" i="13"/>
  <c r="N3" i="13"/>
  <c r="N12" i="13"/>
  <c r="X3" i="13"/>
  <c r="L2" i="13"/>
  <c r="L17" i="13"/>
  <c r="V12" i="13"/>
  <c r="I11" i="13"/>
  <c r="Y4" i="13"/>
  <c r="X13" i="13"/>
  <c r="H13" i="13"/>
  <c r="AW40" i="13"/>
  <c r="Z40" i="13" s="1"/>
  <c r="AV39" i="13"/>
  <c r="Y39" i="13" s="1"/>
  <c r="AW39" i="13"/>
  <c r="Z39" i="13" s="1"/>
  <c r="AM39" i="13"/>
  <c r="P39" i="13" s="1"/>
  <c r="AV38" i="13"/>
  <c r="Y38" i="13" s="1"/>
  <c r="W38" i="13"/>
  <c r="X38" i="13"/>
  <c r="AG28" i="13"/>
  <c r="J28" i="13" s="1"/>
  <c r="G28" i="13"/>
  <c r="AW24" i="13"/>
  <c r="X24" i="13"/>
  <c r="O10" i="13"/>
  <c r="O24" i="13"/>
  <c r="AX24" i="13"/>
  <c r="I9" i="13"/>
  <c r="AH23" i="13"/>
  <c r="I23" i="13"/>
  <c r="AR22" i="13"/>
  <c r="S22" i="13"/>
  <c r="N7" i="13"/>
  <c r="AM21" i="13"/>
  <c r="N21" i="13"/>
  <c r="M6" i="13"/>
  <c r="U20" i="13"/>
  <c r="W3" i="13"/>
  <c r="W18" i="13"/>
  <c r="W12" i="13"/>
  <c r="AW18" i="13"/>
  <c r="M4" i="13"/>
  <c r="W4" i="13"/>
  <c r="L3" i="13"/>
  <c r="N4" i="13"/>
  <c r="V31" i="13"/>
  <c r="V9" i="13"/>
  <c r="AG30" i="13"/>
  <c r="J30" i="13" s="1"/>
  <c r="H8" i="13"/>
  <c r="AQ26" i="13"/>
  <c r="T26" i="13" s="1"/>
  <c r="R26" i="13"/>
  <c r="S25" i="13"/>
  <c r="L10" i="13"/>
  <c r="K7" i="13"/>
  <c r="H6" i="13"/>
  <c r="AG20" i="13"/>
  <c r="AH20" i="13"/>
  <c r="H20" i="13"/>
  <c r="V5" i="13"/>
  <c r="AH19" i="13"/>
  <c r="I19" i="13"/>
  <c r="I5" i="13"/>
  <c r="Z8" i="13"/>
  <c r="H4" i="13"/>
  <c r="P30" i="13"/>
  <c r="H30" i="13"/>
  <c r="AQ27" i="13"/>
  <c r="T27" i="13" s="1"/>
  <c r="Q27" i="13"/>
  <c r="AR25" i="13"/>
  <c r="K11" i="13"/>
  <c r="K25" i="13"/>
  <c r="Y22" i="13"/>
  <c r="H5" i="13"/>
  <c r="H19" i="13"/>
  <c r="AG19" i="13"/>
  <c r="Q4" i="13"/>
  <c r="Q3" i="13"/>
  <c r="Q18" i="13"/>
  <c r="S13" i="13"/>
  <c r="AH50" i="13"/>
  <c r="AW47" i="13"/>
  <c r="Z47" i="13" s="1"/>
  <c r="AH47" i="13"/>
  <c r="K47" i="13" s="1"/>
  <c r="AW44" i="13"/>
  <c r="Z44" i="13" s="1"/>
  <c r="AM44" i="13"/>
  <c r="P44" i="13" s="1"/>
  <c r="AQ43" i="13"/>
  <c r="T43" i="13" s="1"/>
  <c r="AH43" i="13"/>
  <c r="K43" i="13" s="1"/>
  <c r="I43" i="13"/>
  <c r="AQ42" i="13"/>
  <c r="T42" i="13" s="1"/>
  <c r="AL41" i="13"/>
  <c r="AH40" i="13"/>
  <c r="K40" i="13" s="1"/>
  <c r="AG38" i="13"/>
  <c r="J38" i="13" s="1"/>
  <c r="AV37" i="13"/>
  <c r="Y37" i="13" s="1"/>
  <c r="N34" i="13"/>
  <c r="AM34" i="13"/>
  <c r="P34" i="13" s="1"/>
  <c r="I33" i="13"/>
  <c r="AH33" i="13"/>
  <c r="K33" i="13" s="1"/>
  <c r="AR28" i="13"/>
  <c r="U28" i="13" s="1"/>
  <c r="AV27" i="13"/>
  <c r="Y27" i="13" s="1"/>
  <c r="AX26" i="13"/>
  <c r="AA26" i="13" s="1"/>
  <c r="X26" i="13"/>
  <c r="AG24" i="13"/>
  <c r="H10" i="13"/>
  <c r="AH24" i="13"/>
  <c r="S3" i="13"/>
  <c r="X6" i="13"/>
  <c r="AW20" i="13"/>
  <c r="AM20" i="13"/>
  <c r="AQ19" i="13"/>
  <c r="AR19" i="13"/>
  <c r="R5" i="13"/>
  <c r="AX18" i="13"/>
  <c r="Y18" i="13"/>
  <c r="X9" i="13"/>
  <c r="S8" i="13"/>
  <c r="W6" i="13"/>
  <c r="V3" i="13"/>
  <c r="M34" i="13"/>
  <c r="AV31" i="13"/>
  <c r="Y31" i="13" s="1"/>
  <c r="N9" i="13"/>
  <c r="AM31" i="13"/>
  <c r="P31" i="13" s="1"/>
  <c r="AL29" i="13"/>
  <c r="M29" i="13"/>
  <c r="AG27" i="13"/>
  <c r="J27" i="13" s="1"/>
  <c r="H27" i="13"/>
  <c r="V11" i="13"/>
  <c r="L25" i="13"/>
  <c r="L11" i="13"/>
  <c r="V25" i="13"/>
  <c r="G10" i="13"/>
  <c r="G24" i="13"/>
  <c r="M23" i="13"/>
  <c r="AL23" i="13"/>
  <c r="O12" i="13" s="1"/>
  <c r="R22" i="13"/>
  <c r="R8" i="13"/>
  <c r="I8" i="13"/>
  <c r="Q7" i="13"/>
  <c r="Q6" i="13"/>
  <c r="G20" i="13"/>
  <c r="G6" i="13"/>
  <c r="X5" i="13"/>
  <c r="X19" i="13"/>
  <c r="N5" i="13"/>
  <c r="G3" i="13"/>
  <c r="G12" i="13"/>
  <c r="I7" i="13"/>
  <c r="G7" i="13"/>
  <c r="AW34" i="13"/>
  <c r="Z34" i="13" s="1"/>
  <c r="AR33" i="13"/>
  <c r="U33" i="13" s="1"/>
  <c r="AQ30" i="13"/>
  <c r="T30" i="13" s="1"/>
  <c r="R30" i="13"/>
  <c r="AV28" i="13"/>
  <c r="Y28" i="13" s="1"/>
  <c r="W28" i="13"/>
  <c r="AV25" i="13"/>
  <c r="AR24" i="13"/>
  <c r="S10" i="13"/>
  <c r="Z9" i="13"/>
  <c r="Z23" i="13"/>
  <c r="Q9" i="13"/>
  <c r="Q23" i="13"/>
  <c r="V8" i="13"/>
  <c r="O22" i="13"/>
  <c r="T21" i="13"/>
  <c r="T7" i="13"/>
  <c r="Q19" i="13"/>
  <c r="Q5" i="13"/>
  <c r="AG18" i="13"/>
  <c r="M38" i="13"/>
  <c r="AV34" i="13"/>
  <c r="Y34" i="13" s="1"/>
  <c r="W34" i="13"/>
  <c r="AQ33" i="13"/>
  <c r="T33" i="13" s="1"/>
  <c r="R33" i="13"/>
  <c r="AL32" i="13"/>
  <c r="AW31" i="13"/>
  <c r="Z31" i="13" s="1"/>
  <c r="AX30" i="13"/>
  <c r="AA30" i="13" s="1"/>
  <c r="AM29" i="13"/>
  <c r="P29" i="13" s="1"/>
  <c r="Y23" i="13"/>
  <c r="AM23" i="13"/>
  <c r="AQ22" i="13"/>
  <c r="AH22" i="13"/>
  <c r="S7" i="13"/>
  <c r="S21" i="13"/>
  <c r="AW19" i="13"/>
  <c r="R3" i="13"/>
  <c r="R4" i="13"/>
  <c r="R12" i="13"/>
  <c r="R18" i="13"/>
  <c r="AQ18" i="13"/>
  <c r="AH18" i="13"/>
  <c r="I18" i="13"/>
  <c r="I12" i="13"/>
  <c r="M9" i="13"/>
  <c r="H3" i="13"/>
  <c r="N10" i="13"/>
  <c r="L4" i="13"/>
  <c r="X11" i="13"/>
  <c r="P11" i="13"/>
  <c r="N25" i="13"/>
  <c r="G8" i="13"/>
  <c r="S6" i="13"/>
  <c r="X8" i="13"/>
  <c r="R7" i="13"/>
  <c r="AR26" i="13"/>
  <c r="U26" i="13" s="1"/>
  <c r="W11" i="13"/>
  <c r="AL25" i="13"/>
  <c r="M25" i="13"/>
  <c r="M10" i="13"/>
  <c r="W8" i="13"/>
  <c r="N8" i="13"/>
  <c r="I6" i="13"/>
  <c r="S20" i="13"/>
  <c r="AR18" i="13"/>
  <c r="S4" i="13"/>
  <c r="S12" i="13"/>
  <c r="S18" i="13"/>
  <c r="M18" i="13"/>
  <c r="M12" i="13"/>
  <c r="S14" i="12"/>
  <c r="AQ14" i="12"/>
  <c r="AI14" i="12"/>
  <c r="AA14" i="12"/>
  <c r="K14" i="12"/>
  <c r="AP14" i="12"/>
  <c r="AH14" i="12"/>
  <c r="Z14" i="12"/>
  <c r="R14" i="12"/>
  <c r="J14" i="12"/>
  <c r="AU8" i="12"/>
  <c r="AO14" i="12"/>
  <c r="AO82" i="12"/>
  <c r="AG14" i="12"/>
  <c r="AG82" i="12"/>
  <c r="Y14" i="12"/>
  <c r="Y82" i="12"/>
  <c r="Q14" i="12"/>
  <c r="Q82" i="12"/>
  <c r="I14" i="12"/>
  <c r="I82" i="12"/>
  <c r="AI82" i="12"/>
  <c r="S82" i="12"/>
  <c r="AT13" i="12"/>
  <c r="AT50" i="12"/>
  <c r="AL13" i="12"/>
  <c r="AL50" i="12"/>
  <c r="AD13" i="12"/>
  <c r="AD50" i="12"/>
  <c r="V13" i="12"/>
  <c r="V50" i="12"/>
  <c r="N13" i="12"/>
  <c r="N50" i="12"/>
  <c r="AS14" i="12"/>
  <c r="AS82" i="12"/>
  <c r="AK14" i="12"/>
  <c r="AK82" i="12"/>
  <c r="AC14" i="12"/>
  <c r="AC82" i="12"/>
  <c r="U14" i="12"/>
  <c r="U82" i="12"/>
  <c r="M14" i="12"/>
  <c r="M82" i="12"/>
  <c r="AQ82" i="12"/>
  <c r="AA82" i="12"/>
  <c r="K82" i="12"/>
  <c r="AQ6" i="12"/>
  <c r="AA6" i="12"/>
  <c r="AR14" i="12"/>
  <c r="AJ14" i="12"/>
  <c r="AB14" i="12"/>
  <c r="T14" i="12"/>
  <c r="L14" i="12"/>
  <c r="AO13" i="12"/>
  <c r="AG13" i="12"/>
  <c r="Y13" i="12"/>
  <c r="Y50" i="12"/>
  <c r="Q13" i="12"/>
  <c r="Q50" i="12"/>
  <c r="I13" i="12"/>
  <c r="AN11" i="12"/>
  <c r="S4" i="12"/>
  <c r="S34" i="12"/>
  <c r="AH7" i="12"/>
  <c r="R7" i="12"/>
  <c r="H11" i="12"/>
  <c r="Q6" i="12"/>
  <c r="X7" i="12"/>
  <c r="AI8" i="12"/>
  <c r="AI30" i="12"/>
  <c r="R10" i="12"/>
  <c r="AN14" i="12"/>
  <c r="AF14" i="12"/>
  <c r="X14" i="12"/>
  <c r="P14" i="12"/>
  <c r="H14" i="12"/>
  <c r="AJ8" i="12"/>
  <c r="AS13" i="12"/>
  <c r="AS50" i="12"/>
  <c r="AK13" i="12"/>
  <c r="AK50" i="12"/>
  <c r="AC13" i="12"/>
  <c r="AC50" i="12"/>
  <c r="U13" i="12"/>
  <c r="U50" i="12"/>
  <c r="M13" i="12"/>
  <c r="M50" i="12"/>
  <c r="AG6" i="12"/>
  <c r="AG36" i="12"/>
  <c r="V28" i="12"/>
  <c r="V6" i="12"/>
  <c r="AL6" i="12"/>
  <c r="AU14" i="12"/>
  <c r="AM14" i="12"/>
  <c r="AE14" i="12"/>
  <c r="W14" i="12"/>
  <c r="O14" i="12"/>
  <c r="G14" i="12"/>
  <c r="AN82" i="12"/>
  <c r="AF82" i="12"/>
  <c r="X82" i="12"/>
  <c r="P82" i="12"/>
  <c r="AJ13" i="12"/>
  <c r="AS7" i="12"/>
  <c r="AT14" i="12"/>
  <c r="AL14" i="12"/>
  <c r="AD14" i="12"/>
  <c r="V14" i="12"/>
  <c r="N14" i="12"/>
  <c r="AU82" i="12"/>
  <c r="AM82" i="12"/>
  <c r="AE82" i="12"/>
  <c r="W82" i="12"/>
  <c r="O82" i="12"/>
  <c r="G82" i="12"/>
  <c r="AO50" i="12"/>
  <c r="AN9" i="12"/>
  <c r="AN31" i="12"/>
  <c r="H9" i="12"/>
  <c r="H31" i="12"/>
  <c r="K6" i="12"/>
  <c r="AN13" i="12"/>
  <c r="AN50" i="12"/>
  <c r="AF13" i="12"/>
  <c r="AF50" i="12"/>
  <c r="X13" i="12"/>
  <c r="X50" i="12"/>
  <c r="P13" i="12"/>
  <c r="P50" i="12"/>
  <c r="H13" i="12"/>
  <c r="H50" i="12"/>
  <c r="AR5" i="12"/>
  <c r="L5" i="12"/>
  <c r="AC10" i="12"/>
  <c r="AC32" i="12"/>
  <c r="AN7" i="12"/>
  <c r="H7" i="12"/>
  <c r="AE5" i="12"/>
  <c r="AE27" i="12"/>
  <c r="AN4" i="12"/>
  <c r="AF4" i="12"/>
  <c r="AF26" i="12"/>
  <c r="X4" i="12"/>
  <c r="X26" i="12"/>
  <c r="P4" i="12"/>
  <c r="H4" i="12"/>
  <c r="AH10" i="12"/>
  <c r="AP8" i="12"/>
  <c r="AH8" i="12"/>
  <c r="AH22" i="12"/>
  <c r="Z8" i="12"/>
  <c r="Z22" i="12"/>
  <c r="R8" i="12"/>
  <c r="R22" i="12"/>
  <c r="J8" i="12"/>
  <c r="AP22" i="12"/>
  <c r="W13" i="12"/>
  <c r="Q10" i="12"/>
  <c r="AT5" i="12"/>
  <c r="AT27" i="12"/>
  <c r="AD5" i="12"/>
  <c r="N5" i="12"/>
  <c r="N27" i="12"/>
  <c r="AM26" i="12"/>
  <c r="AM4" i="12"/>
  <c r="W26" i="12"/>
  <c r="W4" i="12"/>
  <c r="G26" i="12"/>
  <c r="G4" i="12"/>
  <c r="H26" i="12"/>
  <c r="X11" i="12"/>
  <c r="AO22" i="12"/>
  <c r="AO8" i="12"/>
  <c r="AG22" i="12"/>
  <c r="AG8" i="12"/>
  <c r="Y22" i="12"/>
  <c r="Y8" i="12"/>
  <c r="Q22" i="12"/>
  <c r="Q8" i="12"/>
  <c r="I22" i="12"/>
  <c r="I8" i="12"/>
  <c r="Z31" i="12"/>
  <c r="Z9" i="12"/>
  <c r="AL11" i="12"/>
  <c r="AE10" i="12"/>
  <c r="X9" i="12"/>
  <c r="AF3" i="12"/>
  <c r="P12" i="12"/>
  <c r="AR4" i="12"/>
  <c r="AR12" i="12"/>
  <c r="AR18" i="12"/>
  <c r="AR3" i="12"/>
  <c r="AJ4" i="12"/>
  <c r="AJ12" i="12"/>
  <c r="AJ18" i="12"/>
  <c r="AJ3" i="12"/>
  <c r="AB4" i="12"/>
  <c r="AB12" i="12"/>
  <c r="AB18" i="12"/>
  <c r="AB3" i="12"/>
  <c r="T4" i="12"/>
  <c r="T12" i="12"/>
  <c r="T18" i="12"/>
  <c r="T3" i="12"/>
  <c r="L4" i="12"/>
  <c r="L12" i="12"/>
  <c r="L18" i="12"/>
  <c r="L3" i="12"/>
  <c r="AI6" i="12"/>
  <c r="AQ13" i="12"/>
  <c r="AI13" i="12"/>
  <c r="AA13" i="12"/>
  <c r="S13" i="12"/>
  <c r="K13" i="12"/>
  <c r="AQ50" i="12"/>
  <c r="M7" i="12"/>
  <c r="M37" i="12"/>
  <c r="AT9" i="12"/>
  <c r="AD9" i="12"/>
  <c r="N9" i="12"/>
  <c r="AR7" i="12"/>
  <c r="AJ7" i="12"/>
  <c r="AJ21" i="12"/>
  <c r="AB7" i="12"/>
  <c r="AB21" i="12"/>
  <c r="T7" i="12"/>
  <c r="T21" i="12"/>
  <c r="L7" i="12"/>
  <c r="AS6" i="12"/>
  <c r="AS20" i="12"/>
  <c r="AS12" i="12"/>
  <c r="AK20" i="12"/>
  <c r="AK6" i="12"/>
  <c r="AC6" i="12"/>
  <c r="AC20" i="12"/>
  <c r="AC12" i="12"/>
  <c r="U20" i="12"/>
  <c r="U6" i="12"/>
  <c r="M6" i="12"/>
  <c r="M20" i="12"/>
  <c r="M12" i="12"/>
  <c r="AQ3" i="12"/>
  <c r="AI3" i="12"/>
  <c r="AA3" i="12"/>
  <c r="S3" i="12"/>
  <c r="K3" i="12"/>
  <c r="AO11" i="12"/>
  <c r="AP5" i="12"/>
  <c r="AP13" i="12"/>
  <c r="AH13" i="12"/>
  <c r="Z13" i="12"/>
  <c r="R13" i="12"/>
  <c r="J13" i="12"/>
  <c r="AP50" i="12"/>
  <c r="V11" i="12"/>
  <c r="AL9" i="12"/>
  <c r="AP7" i="12"/>
  <c r="Z29" i="12"/>
  <c r="Z7" i="12"/>
  <c r="J7" i="12"/>
  <c r="AN26" i="12"/>
  <c r="T8" i="12"/>
  <c r="AQ7" i="12"/>
  <c r="AQ21" i="12"/>
  <c r="AQ12" i="12"/>
  <c r="AI7" i="12"/>
  <c r="AI21" i="12"/>
  <c r="AA7" i="12"/>
  <c r="AA21" i="12"/>
  <c r="AA12" i="12"/>
  <c r="S7" i="12"/>
  <c r="S21" i="12"/>
  <c r="K7" i="12"/>
  <c r="K21" i="12"/>
  <c r="K12" i="12"/>
  <c r="AR21" i="12"/>
  <c r="AP3" i="12"/>
  <c r="AP4" i="12"/>
  <c r="AP12" i="12"/>
  <c r="AH3" i="12"/>
  <c r="AH4" i="12"/>
  <c r="AH12" i="12"/>
  <c r="AH18" i="12"/>
  <c r="Z3" i="12"/>
  <c r="Z4" i="12"/>
  <c r="Z12" i="12"/>
  <c r="Z18" i="12"/>
  <c r="R3" i="12"/>
  <c r="R4" i="12"/>
  <c r="R12" i="12"/>
  <c r="R18" i="12"/>
  <c r="J3" i="12"/>
  <c r="J4" i="12"/>
  <c r="J12" i="12"/>
  <c r="J18" i="12"/>
  <c r="AB5" i="12"/>
  <c r="AQ11" i="12"/>
  <c r="AQ25" i="12"/>
  <c r="AI11" i="12"/>
  <c r="AI25" i="12"/>
  <c r="AA11" i="12"/>
  <c r="AA25" i="12"/>
  <c r="S11" i="12"/>
  <c r="S25" i="12"/>
  <c r="K11" i="12"/>
  <c r="K25" i="12"/>
  <c r="AN10" i="12"/>
  <c r="AF10" i="12"/>
  <c r="X10" i="12"/>
  <c r="X24" i="12"/>
  <c r="P10" i="12"/>
  <c r="P24" i="12"/>
  <c r="H10" i="12"/>
  <c r="H24" i="12"/>
  <c r="AR9" i="12"/>
  <c r="AJ9" i="12"/>
  <c r="AB9" i="12"/>
  <c r="T9" i="12"/>
  <c r="T23" i="12"/>
  <c r="L9" i="12"/>
  <c r="L23" i="12"/>
  <c r="AR23" i="12"/>
  <c r="AM8" i="12"/>
  <c r="W8" i="12"/>
  <c r="G8" i="12"/>
  <c r="AF12" i="12"/>
  <c r="I11" i="12"/>
  <c r="AA9" i="12"/>
  <c r="AN49" i="12"/>
  <c r="R48" i="12"/>
  <c r="X45" i="12"/>
  <c r="AR43" i="12"/>
  <c r="S6" i="12"/>
  <c r="S28" i="12"/>
  <c r="AI4" i="12"/>
  <c r="AP11" i="12"/>
  <c r="AH11" i="12"/>
  <c r="Z11" i="12"/>
  <c r="R11" i="12"/>
  <c r="R25" i="12"/>
  <c r="AU10" i="12"/>
  <c r="AM10" i="12"/>
  <c r="W10" i="12"/>
  <c r="O10" i="12"/>
  <c r="O24" i="12"/>
  <c r="G10" i="12"/>
  <c r="G24" i="12"/>
  <c r="AQ9" i="12"/>
  <c r="AI9" i="12"/>
  <c r="S9" i="12"/>
  <c r="K23" i="12"/>
  <c r="K9" i="12"/>
  <c r="AQ23" i="12"/>
  <c r="AH5" i="12"/>
  <c r="Z19" i="12"/>
  <c r="Z5" i="12"/>
  <c r="R19" i="12"/>
  <c r="R5" i="12"/>
  <c r="AE12" i="12"/>
  <c r="AR13" i="12"/>
  <c r="AB13" i="12"/>
  <c r="T13" i="12"/>
  <c r="L13" i="12"/>
  <c r="Q40" i="12"/>
  <c r="AG11" i="12"/>
  <c r="Y11" i="12"/>
  <c r="Q11" i="12"/>
  <c r="Q25" i="12"/>
  <c r="AT10" i="12"/>
  <c r="AT24" i="12"/>
  <c r="AL10" i="12"/>
  <c r="AD10" i="12"/>
  <c r="AD3" i="12"/>
  <c r="V10" i="12"/>
  <c r="N10" i="12"/>
  <c r="AU24" i="12"/>
  <c r="AE24" i="12"/>
  <c r="J9" i="12"/>
  <c r="AK7" i="12"/>
  <c r="AK21" i="12"/>
  <c r="AC21" i="12"/>
  <c r="AC7" i="12"/>
  <c r="U7" i="12"/>
  <c r="AU2" i="12"/>
  <c r="AU17" i="12"/>
  <c r="CK2" i="12"/>
  <c r="AM2" i="12"/>
  <c r="AM17" i="12"/>
  <c r="CC2" i="12"/>
  <c r="AE2" i="12"/>
  <c r="AE17" i="12"/>
  <c r="BU2" i="12"/>
  <c r="W2" i="12"/>
  <c r="W17" i="12"/>
  <c r="BM2" i="12"/>
  <c r="O2" i="12"/>
  <c r="O17" i="12"/>
  <c r="BE2" i="12"/>
  <c r="G2" i="12"/>
  <c r="G17" i="12"/>
  <c r="AW2" i="12"/>
  <c r="U4" i="12"/>
  <c r="AU13" i="12"/>
  <c r="AM13" i="12"/>
  <c r="AE13" i="12"/>
  <c r="O13" i="12"/>
  <c r="G13" i="12"/>
  <c r="V9" i="12"/>
  <c r="AL31" i="12"/>
  <c r="AE8" i="12"/>
  <c r="AE30" i="12"/>
  <c r="AK4" i="12"/>
  <c r="AR11" i="12"/>
  <c r="AJ11" i="12"/>
  <c r="AB11" i="12"/>
  <c r="AB25" i="12"/>
  <c r="L11" i="12"/>
  <c r="L25" i="12"/>
  <c r="AR25" i="12"/>
  <c r="Y25" i="12"/>
  <c r="AO10" i="12"/>
  <c r="AG10" i="12"/>
  <c r="AG24" i="12"/>
  <c r="Y10" i="12"/>
  <c r="Y24" i="12"/>
  <c r="I10" i="12"/>
  <c r="I24" i="12"/>
  <c r="AL24" i="12"/>
  <c r="S23" i="12"/>
  <c r="AO18" i="12"/>
  <c r="AO4" i="12"/>
  <c r="AO12" i="12"/>
  <c r="AO3" i="12"/>
  <c r="AG18" i="12"/>
  <c r="AG4" i="12"/>
  <c r="AG12" i="12"/>
  <c r="AG3" i="12"/>
  <c r="Y18" i="12"/>
  <c r="Y4" i="12"/>
  <c r="Y12" i="12"/>
  <c r="Y3" i="12"/>
  <c r="Q18" i="12"/>
  <c r="Q4" i="12"/>
  <c r="Q12" i="12"/>
  <c r="Q3" i="12"/>
  <c r="I18" i="12"/>
  <c r="I4" i="12"/>
  <c r="I12" i="12"/>
  <c r="I3" i="12"/>
  <c r="T11" i="12"/>
  <c r="O8" i="12"/>
  <c r="J5" i="12"/>
  <c r="Q28" i="12"/>
  <c r="AK26" i="12"/>
  <c r="AT11" i="12"/>
  <c r="AD11" i="12"/>
  <c r="N11" i="12"/>
  <c r="AL25" i="12"/>
  <c r="AQ10" i="12"/>
  <c r="AI10" i="12"/>
  <c r="AA10" i="12"/>
  <c r="S10" i="12"/>
  <c r="K10" i="12"/>
  <c r="AQ24" i="12"/>
  <c r="AH24" i="12"/>
  <c r="AF9" i="12"/>
  <c r="P9" i="12"/>
  <c r="AR8" i="12"/>
  <c r="AB8" i="12"/>
  <c r="L8" i="12"/>
  <c r="AU6" i="12"/>
  <c r="AM6" i="12"/>
  <c r="AE6" i="12"/>
  <c r="W6" i="12"/>
  <c r="O6" i="12"/>
  <c r="G6" i="12"/>
  <c r="AL20" i="12"/>
  <c r="AM5" i="12"/>
  <c r="AM19" i="12"/>
  <c r="W19" i="12"/>
  <c r="W5" i="12"/>
  <c r="G19" i="12"/>
  <c r="G5" i="12"/>
  <c r="AO17" i="12"/>
  <c r="AO2" i="12"/>
  <c r="CE2" i="12"/>
  <c r="AG17" i="12"/>
  <c r="AG2" i="12"/>
  <c r="BW2" i="12"/>
  <c r="Y17" i="12"/>
  <c r="Y2" i="12"/>
  <c r="BO2" i="12"/>
  <c r="Q17" i="12"/>
  <c r="Q2" i="12"/>
  <c r="BG2" i="12"/>
  <c r="I17" i="12"/>
  <c r="I2" i="12"/>
  <c r="AY2" i="12"/>
  <c r="AU5" i="12"/>
  <c r="O5" i="12"/>
  <c r="AQ4" i="12"/>
  <c r="AA4" i="12"/>
  <c r="K4" i="12"/>
  <c r="AS11" i="12"/>
  <c r="AK11" i="12"/>
  <c r="AC11" i="12"/>
  <c r="U11" i="12"/>
  <c r="M11" i="12"/>
  <c r="AK25" i="12"/>
  <c r="AP10" i="12"/>
  <c r="Z10" i="12"/>
  <c r="J10" i="12"/>
  <c r="AP24" i="12"/>
  <c r="AU9" i="12"/>
  <c r="AU23" i="12"/>
  <c r="AM9" i="12"/>
  <c r="AM23" i="12"/>
  <c r="AE9" i="12"/>
  <c r="AE23" i="12"/>
  <c r="W9" i="12"/>
  <c r="W23" i="12"/>
  <c r="O9" i="12"/>
  <c r="O23" i="12"/>
  <c r="G9" i="12"/>
  <c r="G23" i="12"/>
  <c r="AQ8" i="12"/>
  <c r="AA8" i="12"/>
  <c r="K8" i="12"/>
  <c r="AT7" i="12"/>
  <c r="AL7" i="12"/>
  <c r="AD7" i="12"/>
  <c r="V7" i="12"/>
  <c r="N7" i="12"/>
  <c r="AT6" i="12"/>
  <c r="AD6" i="12"/>
  <c r="N6" i="12"/>
  <c r="N3" i="12"/>
  <c r="AL5" i="12"/>
  <c r="V5" i="12"/>
  <c r="AS4" i="12"/>
  <c r="AK12" i="12"/>
  <c r="AC4" i="12"/>
  <c r="U12" i="12"/>
  <c r="M4" i="12"/>
  <c r="AU12" i="12"/>
  <c r="O12" i="12"/>
  <c r="AP9" i="12"/>
  <c r="S8" i="12"/>
  <c r="AF11" i="12"/>
  <c r="P11" i="12"/>
  <c r="M25" i="12"/>
  <c r="AK24" i="12"/>
  <c r="AK10" i="12"/>
  <c r="U24" i="12"/>
  <c r="U10" i="12"/>
  <c r="AA24" i="12"/>
  <c r="AH9" i="12"/>
  <c r="R9" i="12"/>
  <c r="X23" i="12"/>
  <c r="AT8" i="12"/>
  <c r="AL8" i="12"/>
  <c r="AD8" i="12"/>
  <c r="V8" i="12"/>
  <c r="V22" i="12"/>
  <c r="N8" i="12"/>
  <c r="N22" i="12"/>
  <c r="AL22" i="12"/>
  <c r="AD21" i="12"/>
  <c r="AO6" i="12"/>
  <c r="Y6" i="12"/>
  <c r="I6" i="12"/>
  <c r="AD20" i="12"/>
  <c r="AO5" i="12"/>
  <c r="AG5" i="12"/>
  <c r="Y5" i="12"/>
  <c r="Q5" i="12"/>
  <c r="Q19" i="12"/>
  <c r="I5" i="12"/>
  <c r="I19" i="12"/>
  <c r="AT3" i="12"/>
  <c r="AU11" i="12"/>
  <c r="AM11" i="12"/>
  <c r="AE11" i="12"/>
  <c r="W11" i="12"/>
  <c r="O11" i="12"/>
  <c r="G11" i="12"/>
  <c r="AM25" i="12"/>
  <c r="AD25" i="12"/>
  <c r="U25" i="12"/>
  <c r="AI24" i="12"/>
  <c r="Z24" i="12"/>
  <c r="AO9" i="12"/>
  <c r="AG9" i="12"/>
  <c r="Y9" i="12"/>
  <c r="Q9" i="12"/>
  <c r="I9" i="12"/>
  <c r="AO23" i="12"/>
  <c r="AF23" i="12"/>
  <c r="AS8" i="12"/>
  <c r="AK8" i="12"/>
  <c r="AC8" i="12"/>
  <c r="U8" i="12"/>
  <c r="M8" i="12"/>
  <c r="AK22" i="12"/>
  <c r="AB22" i="12"/>
  <c r="AF7" i="12"/>
  <c r="P7" i="12"/>
  <c r="AN6" i="12"/>
  <c r="AF6" i="12"/>
  <c r="X6" i="12"/>
  <c r="P6" i="12"/>
  <c r="H6" i="12"/>
  <c r="AM20" i="12"/>
  <c r="G20" i="12"/>
  <c r="AN5" i="12"/>
  <c r="AN3" i="12"/>
  <c r="AN12" i="12"/>
  <c r="AF5" i="12"/>
  <c r="X5" i="12"/>
  <c r="X3" i="12"/>
  <c r="X12" i="12"/>
  <c r="P5" i="12"/>
  <c r="P3" i="12"/>
  <c r="P19" i="12"/>
  <c r="H5" i="12"/>
  <c r="H3" i="12"/>
  <c r="H12" i="12"/>
  <c r="H19" i="12"/>
  <c r="AS10" i="12"/>
  <c r="M10" i="12"/>
  <c r="AP6" i="12"/>
  <c r="AH6" i="12"/>
  <c r="Z6" i="12"/>
  <c r="R6" i="12"/>
  <c r="J6" i="12"/>
  <c r="AT4" i="12"/>
  <c r="AL4" i="12"/>
  <c r="AD4" i="12"/>
  <c r="V4" i="12"/>
  <c r="N4" i="12"/>
  <c r="AR2" i="12"/>
  <c r="CH2" i="12"/>
  <c r="AJ2" i="12"/>
  <c r="BZ2" i="12"/>
  <c r="AB2" i="12"/>
  <c r="BR2" i="12"/>
  <c r="T2" i="12"/>
  <c r="BJ2" i="12"/>
  <c r="L2" i="12"/>
  <c r="BB2" i="12"/>
  <c r="AJ5" i="12"/>
  <c r="T5" i="12"/>
  <c r="AL3" i="12"/>
  <c r="V3" i="12"/>
  <c r="AU7" i="12"/>
  <c r="AM7" i="12"/>
  <c r="AE7" i="12"/>
  <c r="W7" i="12"/>
  <c r="O7" i="12"/>
  <c r="G7" i="12"/>
  <c r="AF21" i="12"/>
  <c r="P21" i="12"/>
  <c r="AP20" i="12"/>
  <c r="AH20" i="12"/>
  <c r="Z20" i="12"/>
  <c r="R20" i="12"/>
  <c r="J20" i="12"/>
  <c r="AQ5" i="12"/>
  <c r="AI5" i="12"/>
  <c r="AA5" i="12"/>
  <c r="S5" i="12"/>
  <c r="K5" i="12"/>
  <c r="AS3" i="12"/>
  <c r="AK3" i="12"/>
  <c r="AK18" i="12"/>
  <c r="AC3" i="12"/>
  <c r="AC18" i="12"/>
  <c r="U3" i="12"/>
  <c r="U18" i="12"/>
  <c r="M3" i="12"/>
  <c r="M18" i="12"/>
  <c r="AS18" i="12"/>
  <c r="AQ17" i="12"/>
  <c r="CG2" i="12"/>
  <c r="AI17" i="12"/>
  <c r="BY2" i="12"/>
  <c r="AA17" i="12"/>
  <c r="BQ2" i="12"/>
  <c r="S17" i="12"/>
  <c r="BI2" i="12"/>
  <c r="K17" i="12"/>
  <c r="K2" i="12"/>
  <c r="BA2" i="12"/>
  <c r="AI12" i="12"/>
  <c r="S12" i="12"/>
  <c r="J11" i="12"/>
  <c r="AR10" i="12"/>
  <c r="AJ10" i="12"/>
  <c r="AB10" i="12"/>
  <c r="T10" i="12"/>
  <c r="L10" i="12"/>
  <c r="AN8" i="12"/>
  <c r="AF8" i="12"/>
  <c r="X8" i="12"/>
  <c r="P8" i="12"/>
  <c r="H8" i="12"/>
  <c r="AR6" i="12"/>
  <c r="AJ6" i="12"/>
  <c r="AB6" i="12"/>
  <c r="T6" i="12"/>
  <c r="L6" i="12"/>
  <c r="AQ2" i="12"/>
  <c r="AA2" i="12"/>
  <c r="AS9" i="12"/>
  <c r="AK9" i="12"/>
  <c r="AC9" i="12"/>
  <c r="U9" i="12"/>
  <c r="M9" i="12"/>
  <c r="AO7" i="12"/>
  <c r="AG7" i="12"/>
  <c r="Y7" i="12"/>
  <c r="Q7" i="12"/>
  <c r="I7" i="12"/>
  <c r="AS5" i="12"/>
  <c r="AK5" i="12"/>
  <c r="AC5" i="12"/>
  <c r="U19" i="12"/>
  <c r="U5" i="12"/>
  <c r="M19" i="12"/>
  <c r="M5" i="12"/>
  <c r="S19" i="12"/>
  <c r="AU18" i="12"/>
  <c r="AU3" i="12"/>
  <c r="AM18" i="12"/>
  <c r="AM3" i="12"/>
  <c r="AE18" i="12"/>
  <c r="AE3" i="12"/>
  <c r="W18" i="12"/>
  <c r="W3" i="12"/>
  <c r="O18" i="12"/>
  <c r="O3" i="12"/>
  <c r="G18" i="12"/>
  <c r="G3" i="12"/>
  <c r="AR17" i="12"/>
  <c r="AB17" i="12"/>
  <c r="L17" i="12"/>
  <c r="AM12" i="12"/>
  <c r="W12" i="12"/>
  <c r="G12" i="12"/>
  <c r="AU4" i="12"/>
  <c r="AE4" i="12"/>
  <c r="O4" i="12"/>
  <c r="AT17" i="12"/>
  <c r="AL17" i="12"/>
  <c r="AD17" i="12"/>
  <c r="V17" i="12"/>
  <c r="N17" i="12"/>
  <c r="AT12" i="12"/>
  <c r="AL12" i="12"/>
  <c r="AD12" i="12"/>
  <c r="V12" i="12"/>
  <c r="N12" i="12"/>
  <c r="AB2" i="4"/>
  <c r="BG2" i="4"/>
  <c r="BF2" i="4"/>
  <c r="BE2" i="4"/>
  <c r="BD2" i="4"/>
  <c r="BC2" i="4"/>
  <c r="BC19" i="4"/>
  <c r="BC116" i="4" s="1"/>
  <c r="BC20" i="4"/>
  <c r="BC117" i="4" s="1"/>
  <c r="BC21" i="4"/>
  <c r="BC118" i="4" s="1"/>
  <c r="BC22" i="4"/>
  <c r="BC119" i="4" s="1"/>
  <c r="BC23" i="4"/>
  <c r="BC120" i="4" s="1"/>
  <c r="BC24" i="4"/>
  <c r="BC121" i="4" s="1"/>
  <c r="BC25" i="4"/>
  <c r="BC122" i="4" s="1"/>
  <c r="BC26" i="4"/>
  <c r="BC123" i="4" s="1"/>
  <c r="BC27" i="4"/>
  <c r="BC124" i="4" s="1"/>
  <c r="BC28" i="4"/>
  <c r="BC125" i="4" s="1"/>
  <c r="BC29" i="4"/>
  <c r="BC126" i="4" s="1"/>
  <c r="BC30" i="4"/>
  <c r="BC127" i="4" s="1"/>
  <c r="BC31" i="4"/>
  <c r="BC128" i="4" s="1"/>
  <c r="BC32" i="4"/>
  <c r="BC129" i="4" s="1"/>
  <c r="BC33" i="4"/>
  <c r="BC130" i="4" s="1"/>
  <c r="BC34" i="4"/>
  <c r="BC131" i="4" s="1"/>
  <c r="BC35" i="4"/>
  <c r="BC132" i="4" s="1"/>
  <c r="BC36" i="4"/>
  <c r="BC133" i="4" s="1"/>
  <c r="BC37" i="4"/>
  <c r="BC134" i="4" s="1"/>
  <c r="BC38" i="4"/>
  <c r="BC135" i="4" s="1"/>
  <c r="BC39" i="4"/>
  <c r="BC136" i="4" s="1"/>
  <c r="BC40" i="4"/>
  <c r="BC137" i="4" s="1"/>
  <c r="BC41" i="4"/>
  <c r="BC138" i="4" s="1"/>
  <c r="BC42" i="4"/>
  <c r="BC139" i="4" s="1"/>
  <c r="BC43" i="4"/>
  <c r="BC140" i="4" s="1"/>
  <c r="BC44" i="4"/>
  <c r="BC141" i="4" s="1"/>
  <c r="BC45" i="4"/>
  <c r="BC142" i="4" s="1"/>
  <c r="BC46" i="4"/>
  <c r="BC143" i="4" s="1"/>
  <c r="BC47" i="4"/>
  <c r="BC144" i="4" s="1"/>
  <c r="BC48" i="4"/>
  <c r="BC145" i="4" s="1"/>
  <c r="BC49" i="4"/>
  <c r="BC146" i="4" s="1"/>
  <c r="BC50" i="4"/>
  <c r="BC147" i="4" s="1"/>
  <c r="BC51" i="4"/>
  <c r="BC148" i="4" s="1"/>
  <c r="BC52" i="4"/>
  <c r="BC149" i="4" s="1"/>
  <c r="BC53" i="4"/>
  <c r="BC150" i="4" s="1"/>
  <c r="BC54" i="4"/>
  <c r="BC151" i="4" s="1"/>
  <c r="BC55" i="4"/>
  <c r="BC152" i="4" s="1"/>
  <c r="BC56" i="4"/>
  <c r="BC153" i="4" s="1"/>
  <c r="BC57" i="4"/>
  <c r="BC154" i="4" s="1"/>
  <c r="BC58" i="4"/>
  <c r="BC155" i="4" s="1"/>
  <c r="BC59" i="4"/>
  <c r="BC156" i="4" s="1"/>
  <c r="BC60" i="4"/>
  <c r="BC157" i="4" s="1"/>
  <c r="BC61" i="4"/>
  <c r="BC158" i="4" s="1"/>
  <c r="BC62" i="4"/>
  <c r="BC159" i="4" s="1"/>
  <c r="BC63" i="4"/>
  <c r="BC160" i="4" s="1"/>
  <c r="BC64" i="4"/>
  <c r="BC161" i="4" s="1"/>
  <c r="BC65" i="4"/>
  <c r="BC162" i="4" s="1"/>
  <c r="BC66" i="4"/>
  <c r="BC163" i="4" s="1"/>
  <c r="BC67" i="4"/>
  <c r="BC164" i="4" s="1"/>
  <c r="BC68" i="4"/>
  <c r="BC165" i="4" s="1"/>
  <c r="BC69" i="4"/>
  <c r="BC166" i="4" s="1"/>
  <c r="BC70" i="4"/>
  <c r="BC167" i="4" s="1"/>
  <c r="BC71" i="4"/>
  <c r="BC168" i="4" s="1"/>
  <c r="BC72" i="4"/>
  <c r="BC169" i="4" s="1"/>
  <c r="BC73" i="4"/>
  <c r="BC170" i="4" s="1"/>
  <c r="BC74" i="4"/>
  <c r="BC171" i="4" s="1"/>
  <c r="BC75" i="4"/>
  <c r="BC172" i="4" s="1"/>
  <c r="BC76" i="4"/>
  <c r="BC173" i="4" s="1"/>
  <c r="BC77" i="4"/>
  <c r="BC174" i="4" s="1"/>
  <c r="BC78" i="4"/>
  <c r="BC175" i="4" s="1"/>
  <c r="BC79" i="4"/>
  <c r="BC176" i="4" s="1"/>
  <c r="BC80" i="4"/>
  <c r="BC177" i="4" s="1"/>
  <c r="BC81" i="4"/>
  <c r="BC178" i="4" s="1"/>
  <c r="BC82" i="4"/>
  <c r="BC179" i="4" s="1"/>
  <c r="BC83" i="4"/>
  <c r="BC180" i="4" s="1"/>
  <c r="BC84" i="4"/>
  <c r="BC181" i="4" s="1"/>
  <c r="BC85" i="4"/>
  <c r="BC182" i="4" s="1"/>
  <c r="BC86" i="4"/>
  <c r="BC183" i="4" s="1"/>
  <c r="BC87" i="4"/>
  <c r="BC184" i="4" s="1"/>
  <c r="BC88" i="4"/>
  <c r="BC185" i="4" s="1"/>
  <c r="BC89" i="4"/>
  <c r="BC186" i="4" s="1"/>
  <c r="BC90" i="4"/>
  <c r="BC187" i="4" s="1"/>
  <c r="BC91" i="4"/>
  <c r="BC188" i="4" s="1"/>
  <c r="BC92" i="4"/>
  <c r="BC189" i="4" s="1"/>
  <c r="BC93" i="4"/>
  <c r="BC190" i="4" s="1"/>
  <c r="BC94" i="4"/>
  <c r="BC191" i="4" s="1"/>
  <c r="BC95" i="4"/>
  <c r="BC192" i="4" s="1"/>
  <c r="BC96" i="4"/>
  <c r="BC193" i="4" s="1"/>
  <c r="BC97" i="4"/>
  <c r="BC194" i="4" s="1"/>
  <c r="BC98" i="4"/>
  <c r="BC195" i="4" s="1"/>
  <c r="BC99" i="4"/>
  <c r="BC196" i="4" s="1"/>
  <c r="BC100" i="4"/>
  <c r="BC197" i="4" s="1"/>
  <c r="BC101" i="4"/>
  <c r="BC198" i="4" s="1"/>
  <c r="BC102" i="4"/>
  <c r="BC199" i="4" s="1"/>
  <c r="BC103" i="4"/>
  <c r="BC200" i="4" s="1"/>
  <c r="BC104" i="4"/>
  <c r="BC201" i="4" s="1"/>
  <c r="BC105" i="4"/>
  <c r="BC202" i="4" s="1"/>
  <c r="BC106" i="4"/>
  <c r="BC203" i="4" s="1"/>
  <c r="BC107" i="4"/>
  <c r="BC204" i="4" s="1"/>
  <c r="BC108" i="4"/>
  <c r="BC205" i="4" s="1"/>
  <c r="BC109" i="4"/>
  <c r="BC206" i="4" s="1"/>
  <c r="BC110" i="4"/>
  <c r="BC207" i="4" s="1"/>
  <c r="BC111" i="4"/>
  <c r="BC208" i="4" s="1"/>
  <c r="BC112" i="4"/>
  <c r="BC209" i="4" s="1"/>
  <c r="BC113" i="4"/>
  <c r="BC210" i="4" s="1"/>
  <c r="AX18" i="4"/>
  <c r="AW2" i="4"/>
  <c r="AV2" i="4"/>
  <c r="AU2" i="4"/>
  <c r="AV1" i="4"/>
  <c r="AU1" i="4"/>
  <c r="AI1" i="4"/>
  <c r="AS18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7" i="4"/>
  <c r="AS2" i="4" s="1"/>
  <c r="AT2" i="4"/>
  <c r="AR17" i="4"/>
  <c r="AR2" i="4" s="1"/>
  <c r="FT19" i="4"/>
  <c r="FU19" i="4"/>
  <c r="FV19" i="4"/>
  <c r="FT20" i="4"/>
  <c r="FU20" i="4"/>
  <c r="FV20" i="4"/>
  <c r="FT21" i="4"/>
  <c r="FU21" i="4"/>
  <c r="FV21" i="4"/>
  <c r="FT22" i="4"/>
  <c r="FU22" i="4"/>
  <c r="FV22" i="4"/>
  <c r="FT23" i="4"/>
  <c r="FU23" i="4"/>
  <c r="FV23" i="4"/>
  <c r="FT24" i="4"/>
  <c r="FU24" i="4"/>
  <c r="FV24" i="4"/>
  <c r="FT25" i="4"/>
  <c r="FU25" i="4"/>
  <c r="FV25" i="4"/>
  <c r="FT26" i="4"/>
  <c r="FU26" i="4"/>
  <c r="FV26" i="4"/>
  <c r="FT27" i="4"/>
  <c r="FU27" i="4"/>
  <c r="FV27" i="4"/>
  <c r="FT28" i="4"/>
  <c r="FU28" i="4"/>
  <c r="FV28" i="4"/>
  <c r="FT29" i="4"/>
  <c r="FU29" i="4"/>
  <c r="FV29" i="4"/>
  <c r="FT30" i="4"/>
  <c r="FU30" i="4"/>
  <c r="FV30" i="4"/>
  <c r="FT31" i="4"/>
  <c r="FU31" i="4"/>
  <c r="FV31" i="4"/>
  <c r="FT32" i="4"/>
  <c r="FU32" i="4"/>
  <c r="FV32" i="4"/>
  <c r="FT33" i="4"/>
  <c r="FU33" i="4"/>
  <c r="FV33" i="4"/>
  <c r="FT34" i="4"/>
  <c r="FU34" i="4"/>
  <c r="FV34" i="4"/>
  <c r="FT35" i="4"/>
  <c r="FU35" i="4"/>
  <c r="FV35" i="4"/>
  <c r="FT36" i="4"/>
  <c r="FU36" i="4"/>
  <c r="FV36" i="4"/>
  <c r="FT37" i="4"/>
  <c r="FU37" i="4"/>
  <c r="FV37" i="4"/>
  <c r="FT38" i="4"/>
  <c r="FU38" i="4"/>
  <c r="FV38" i="4"/>
  <c r="FT39" i="4"/>
  <c r="FU39" i="4"/>
  <c r="FV39" i="4"/>
  <c r="FT40" i="4"/>
  <c r="FU40" i="4"/>
  <c r="FV40" i="4"/>
  <c r="FT41" i="4"/>
  <c r="FU41" i="4"/>
  <c r="FV41" i="4"/>
  <c r="FT42" i="4"/>
  <c r="FU42" i="4"/>
  <c r="FV42" i="4"/>
  <c r="FT43" i="4"/>
  <c r="FU43" i="4"/>
  <c r="FV43" i="4"/>
  <c r="FT44" i="4"/>
  <c r="FU44" i="4"/>
  <c r="FV44" i="4"/>
  <c r="FT45" i="4"/>
  <c r="FU45" i="4"/>
  <c r="FV45" i="4"/>
  <c r="FT46" i="4"/>
  <c r="FU46" i="4"/>
  <c r="FV46" i="4"/>
  <c r="FT47" i="4"/>
  <c r="FU47" i="4"/>
  <c r="FV47" i="4"/>
  <c r="FT48" i="4"/>
  <c r="FU48" i="4"/>
  <c r="FV48" i="4"/>
  <c r="FT49" i="4"/>
  <c r="FU49" i="4"/>
  <c r="FV49" i="4"/>
  <c r="FT50" i="4"/>
  <c r="FU50" i="4"/>
  <c r="FV50" i="4"/>
  <c r="FT51" i="4"/>
  <c r="FU51" i="4"/>
  <c r="FV51" i="4"/>
  <c r="FT52" i="4"/>
  <c r="FU52" i="4"/>
  <c r="FV52" i="4"/>
  <c r="FT53" i="4"/>
  <c r="FU53" i="4"/>
  <c r="FV53" i="4"/>
  <c r="FT54" i="4"/>
  <c r="FU54" i="4"/>
  <c r="FV54" i="4"/>
  <c r="FT55" i="4"/>
  <c r="FU55" i="4"/>
  <c r="FV55" i="4"/>
  <c r="FT56" i="4"/>
  <c r="FU56" i="4"/>
  <c r="FV56" i="4"/>
  <c r="FT57" i="4"/>
  <c r="FU57" i="4"/>
  <c r="FV57" i="4"/>
  <c r="FT58" i="4"/>
  <c r="FU58" i="4"/>
  <c r="FV58" i="4"/>
  <c r="FT59" i="4"/>
  <c r="FU59" i="4"/>
  <c r="FV59" i="4"/>
  <c r="FT60" i="4"/>
  <c r="FU60" i="4"/>
  <c r="FV60" i="4"/>
  <c r="FT61" i="4"/>
  <c r="FU61" i="4"/>
  <c r="FV61" i="4"/>
  <c r="FT62" i="4"/>
  <c r="FU62" i="4"/>
  <c r="FV62" i="4"/>
  <c r="FT63" i="4"/>
  <c r="FU63" i="4"/>
  <c r="FV63" i="4"/>
  <c r="FT64" i="4"/>
  <c r="FU64" i="4"/>
  <c r="FV64" i="4"/>
  <c r="FT65" i="4"/>
  <c r="FU65" i="4"/>
  <c r="FV65" i="4"/>
  <c r="FT66" i="4"/>
  <c r="FU66" i="4"/>
  <c r="FV66" i="4"/>
  <c r="FT67" i="4"/>
  <c r="FU67" i="4"/>
  <c r="FV67" i="4"/>
  <c r="FT68" i="4"/>
  <c r="FU68" i="4"/>
  <c r="FV68" i="4"/>
  <c r="FT69" i="4"/>
  <c r="FU69" i="4"/>
  <c r="FV69" i="4"/>
  <c r="FT70" i="4"/>
  <c r="FU70" i="4"/>
  <c r="FV70" i="4"/>
  <c r="FT71" i="4"/>
  <c r="FU71" i="4"/>
  <c r="FV71" i="4"/>
  <c r="FT72" i="4"/>
  <c r="FU72" i="4"/>
  <c r="FV72" i="4"/>
  <c r="FT73" i="4"/>
  <c r="FU73" i="4"/>
  <c r="FV73" i="4"/>
  <c r="FT74" i="4"/>
  <c r="FU74" i="4"/>
  <c r="FV74" i="4"/>
  <c r="FT75" i="4"/>
  <c r="FU75" i="4"/>
  <c r="FV75" i="4"/>
  <c r="FT76" i="4"/>
  <c r="FU76" i="4"/>
  <c r="FV76" i="4"/>
  <c r="FT77" i="4"/>
  <c r="FU77" i="4"/>
  <c r="FV77" i="4"/>
  <c r="FT78" i="4"/>
  <c r="FU78" i="4"/>
  <c r="FV78" i="4"/>
  <c r="FT79" i="4"/>
  <c r="FU79" i="4"/>
  <c r="FV79" i="4"/>
  <c r="FT80" i="4"/>
  <c r="FU80" i="4"/>
  <c r="FV80" i="4"/>
  <c r="FT81" i="4"/>
  <c r="FU81" i="4"/>
  <c r="FV81" i="4"/>
  <c r="FT82" i="4"/>
  <c r="FU82" i="4"/>
  <c r="FV82" i="4"/>
  <c r="FT83" i="4"/>
  <c r="FU83" i="4"/>
  <c r="FV83" i="4"/>
  <c r="FT84" i="4"/>
  <c r="FU84" i="4"/>
  <c r="FV84" i="4"/>
  <c r="FT85" i="4"/>
  <c r="FU85" i="4"/>
  <c r="FV85" i="4"/>
  <c r="FT86" i="4"/>
  <c r="FU86" i="4"/>
  <c r="FV86" i="4"/>
  <c r="FT87" i="4"/>
  <c r="FU87" i="4"/>
  <c r="FV87" i="4"/>
  <c r="FT88" i="4"/>
  <c r="FU88" i="4"/>
  <c r="FV88" i="4"/>
  <c r="FT89" i="4"/>
  <c r="FU89" i="4"/>
  <c r="FV89" i="4"/>
  <c r="FT90" i="4"/>
  <c r="FU90" i="4"/>
  <c r="FV90" i="4"/>
  <c r="FT91" i="4"/>
  <c r="FU91" i="4"/>
  <c r="FV91" i="4"/>
  <c r="FT92" i="4"/>
  <c r="FU92" i="4"/>
  <c r="FV92" i="4"/>
  <c r="FT93" i="4"/>
  <c r="FU93" i="4"/>
  <c r="FV93" i="4"/>
  <c r="FT94" i="4"/>
  <c r="FU94" i="4"/>
  <c r="FV94" i="4"/>
  <c r="FT95" i="4"/>
  <c r="FU95" i="4"/>
  <c r="FV95" i="4"/>
  <c r="FT96" i="4"/>
  <c r="FU96" i="4"/>
  <c r="FV96" i="4"/>
  <c r="FT97" i="4"/>
  <c r="FU97" i="4"/>
  <c r="FV97" i="4"/>
  <c r="FT98" i="4"/>
  <c r="FU98" i="4"/>
  <c r="FV98" i="4"/>
  <c r="FT99" i="4"/>
  <c r="FU99" i="4"/>
  <c r="FV99" i="4"/>
  <c r="FT100" i="4"/>
  <c r="FU100" i="4"/>
  <c r="FV100" i="4"/>
  <c r="FT101" i="4"/>
  <c r="FU101" i="4"/>
  <c r="FV101" i="4"/>
  <c r="FT102" i="4"/>
  <c r="FU102" i="4"/>
  <c r="FV102" i="4"/>
  <c r="FT103" i="4"/>
  <c r="FU103" i="4"/>
  <c r="FV103" i="4"/>
  <c r="FT104" i="4"/>
  <c r="FU104" i="4"/>
  <c r="FV104" i="4"/>
  <c r="FT105" i="4"/>
  <c r="FU105" i="4"/>
  <c r="FV105" i="4"/>
  <c r="FT106" i="4"/>
  <c r="FU106" i="4"/>
  <c r="FV106" i="4"/>
  <c r="FT107" i="4"/>
  <c r="FU107" i="4"/>
  <c r="FV107" i="4"/>
  <c r="FT108" i="4"/>
  <c r="FU108" i="4"/>
  <c r="FV108" i="4"/>
  <c r="FT109" i="4"/>
  <c r="FU109" i="4"/>
  <c r="FV109" i="4"/>
  <c r="FT110" i="4"/>
  <c r="FU110" i="4"/>
  <c r="FV110" i="4"/>
  <c r="FT111" i="4"/>
  <c r="FU111" i="4"/>
  <c r="FV111" i="4"/>
  <c r="FT112" i="4"/>
  <c r="FU112" i="4"/>
  <c r="FV112" i="4"/>
  <c r="FT113" i="4"/>
  <c r="FU113" i="4"/>
  <c r="FV113" i="4"/>
  <c r="FU18" i="4"/>
  <c r="FV18" i="4"/>
  <c r="FT18" i="4"/>
  <c r="AP18" i="4"/>
  <c r="BL18" i="4" s="1"/>
  <c r="AI2" i="4"/>
  <c r="Q100" i="4"/>
  <c r="N18" i="4"/>
  <c r="M100" i="4"/>
  <c r="AX113" i="4"/>
  <c r="AX210" i="4" s="1"/>
  <c r="AX112" i="4"/>
  <c r="AX209" i="4" s="1"/>
  <c r="AX111" i="4"/>
  <c r="AX208" i="4" s="1"/>
  <c r="AX110" i="4"/>
  <c r="AX207" i="4" s="1"/>
  <c r="AX109" i="4"/>
  <c r="AX206" i="4" s="1"/>
  <c r="AX108" i="4"/>
  <c r="AX205" i="4" s="1"/>
  <c r="AX107" i="4"/>
  <c r="AX204" i="4" s="1"/>
  <c r="AX106" i="4"/>
  <c r="AX203" i="4" s="1"/>
  <c r="AX105" i="4"/>
  <c r="AX202" i="4" s="1"/>
  <c r="AX104" i="4"/>
  <c r="AX201" i="4" s="1"/>
  <c r="AX103" i="4"/>
  <c r="AX200" i="4" s="1"/>
  <c r="AX102" i="4"/>
  <c r="AX199" i="4" s="1"/>
  <c r="AX101" i="4"/>
  <c r="AX198" i="4" s="1"/>
  <c r="AX100" i="4"/>
  <c r="AX197" i="4" s="1"/>
  <c r="AX99" i="4"/>
  <c r="AX196" i="4" s="1"/>
  <c r="AX98" i="4"/>
  <c r="AX195" i="4" s="1"/>
  <c r="AX97" i="4"/>
  <c r="AX194" i="4" s="1"/>
  <c r="AX96" i="4"/>
  <c r="AX193" i="4" s="1"/>
  <c r="AX95" i="4"/>
  <c r="AX192" i="4" s="1"/>
  <c r="AX94" i="4"/>
  <c r="AX191" i="4" s="1"/>
  <c r="AX93" i="4"/>
  <c r="AX190" i="4" s="1"/>
  <c r="AX92" i="4"/>
  <c r="AX189" i="4" s="1"/>
  <c r="AX91" i="4"/>
  <c r="AX188" i="4" s="1"/>
  <c r="AX90" i="4"/>
  <c r="AX187" i="4" s="1"/>
  <c r="AX89" i="4"/>
  <c r="AX186" i="4" s="1"/>
  <c r="AX88" i="4"/>
  <c r="AX185" i="4" s="1"/>
  <c r="AX87" i="4"/>
  <c r="AX184" i="4" s="1"/>
  <c r="AX86" i="4"/>
  <c r="AX183" i="4" s="1"/>
  <c r="AX85" i="4"/>
  <c r="AX182" i="4" s="1"/>
  <c r="AX84" i="4"/>
  <c r="AX181" i="4" s="1"/>
  <c r="AX83" i="4"/>
  <c r="AX180" i="4" s="1"/>
  <c r="AX82" i="4"/>
  <c r="AX179" i="4" s="1"/>
  <c r="AX81" i="4"/>
  <c r="AX178" i="4" s="1"/>
  <c r="AX80" i="4"/>
  <c r="AX177" i="4" s="1"/>
  <c r="AX79" i="4"/>
  <c r="AX176" i="4" s="1"/>
  <c r="AX78" i="4"/>
  <c r="AX175" i="4" s="1"/>
  <c r="AX77" i="4"/>
  <c r="AX174" i="4" s="1"/>
  <c r="AX76" i="4"/>
  <c r="AX173" i="4" s="1"/>
  <c r="AX75" i="4"/>
  <c r="AX172" i="4" s="1"/>
  <c r="AX74" i="4"/>
  <c r="AX171" i="4" s="1"/>
  <c r="AX73" i="4"/>
  <c r="AX170" i="4" s="1"/>
  <c r="AX72" i="4"/>
  <c r="AX169" i="4" s="1"/>
  <c r="AX71" i="4"/>
  <c r="AX168" i="4" s="1"/>
  <c r="AX70" i="4"/>
  <c r="AX167" i="4" s="1"/>
  <c r="AX69" i="4"/>
  <c r="AX166" i="4" s="1"/>
  <c r="AX68" i="4"/>
  <c r="AX165" i="4" s="1"/>
  <c r="AX67" i="4"/>
  <c r="AX164" i="4" s="1"/>
  <c r="AX66" i="4"/>
  <c r="AX163" i="4" s="1"/>
  <c r="AX65" i="4"/>
  <c r="AX162" i="4" s="1"/>
  <c r="AX64" i="4"/>
  <c r="AX161" i="4" s="1"/>
  <c r="AX63" i="4"/>
  <c r="AX160" i="4" s="1"/>
  <c r="AX62" i="4"/>
  <c r="AX159" i="4" s="1"/>
  <c r="AX61" i="4"/>
  <c r="AX158" i="4" s="1"/>
  <c r="AX60" i="4"/>
  <c r="AX157" i="4" s="1"/>
  <c r="AX59" i="4"/>
  <c r="AX156" i="4" s="1"/>
  <c r="AX58" i="4"/>
  <c r="AX155" i="4" s="1"/>
  <c r="AX57" i="4"/>
  <c r="AX154" i="4" s="1"/>
  <c r="AX56" i="4"/>
  <c r="AX153" i="4" s="1"/>
  <c r="AX55" i="4"/>
  <c r="AX152" i="4" s="1"/>
  <c r="AX54" i="4"/>
  <c r="AX151" i="4" s="1"/>
  <c r="AX53" i="4"/>
  <c r="AX150" i="4" s="1"/>
  <c r="AX52" i="4"/>
  <c r="AX149" i="4" s="1"/>
  <c r="AX51" i="4"/>
  <c r="AX148" i="4" s="1"/>
  <c r="AX50" i="4"/>
  <c r="AX147" i="4" s="1"/>
  <c r="AX49" i="4"/>
  <c r="AX146" i="4" s="1"/>
  <c r="AX48" i="4"/>
  <c r="AX145" i="4" s="1"/>
  <c r="AX47" i="4"/>
  <c r="AX144" i="4" s="1"/>
  <c r="AX46" i="4"/>
  <c r="AX143" i="4" s="1"/>
  <c r="AX45" i="4"/>
  <c r="AX142" i="4" s="1"/>
  <c r="AX44" i="4"/>
  <c r="AX141" i="4" s="1"/>
  <c r="AX43" i="4"/>
  <c r="AX140" i="4" s="1"/>
  <c r="AX42" i="4"/>
  <c r="AX139" i="4" s="1"/>
  <c r="AX41" i="4"/>
  <c r="AX138" i="4" s="1"/>
  <c r="AX40" i="4"/>
  <c r="AX137" i="4" s="1"/>
  <c r="AX39" i="4"/>
  <c r="AX136" i="4" s="1"/>
  <c r="AX38" i="4"/>
  <c r="AX135" i="4" s="1"/>
  <c r="AX37" i="4"/>
  <c r="AX134" i="4" s="1"/>
  <c r="AX36" i="4"/>
  <c r="AX133" i="4" s="1"/>
  <c r="AX35" i="4"/>
  <c r="AX132" i="4" s="1"/>
  <c r="AX34" i="4"/>
  <c r="AX131" i="4" s="1"/>
  <c r="AX33" i="4"/>
  <c r="AX130" i="4" s="1"/>
  <c r="AX32" i="4"/>
  <c r="AX129" i="4" s="1"/>
  <c r="AX31" i="4"/>
  <c r="AX128" i="4" s="1"/>
  <c r="AX30" i="4"/>
  <c r="AX127" i="4" s="1"/>
  <c r="AX29" i="4"/>
  <c r="AX126" i="4" s="1"/>
  <c r="AX28" i="4"/>
  <c r="AX125" i="4" s="1"/>
  <c r="AX27" i="4"/>
  <c r="AX124" i="4" s="1"/>
  <c r="AX26" i="4"/>
  <c r="AX123" i="4" s="1"/>
  <c r="AX25" i="4"/>
  <c r="AX122" i="4" s="1"/>
  <c r="AX24" i="4"/>
  <c r="AX121" i="4" s="1"/>
  <c r="AX23" i="4"/>
  <c r="AX120" i="4" s="1"/>
  <c r="AX22" i="4"/>
  <c r="AX119" i="4" s="1"/>
  <c r="AX21" i="4"/>
  <c r="AX118" i="4" s="1"/>
  <c r="AX20" i="4"/>
  <c r="AX117" i="4" s="1"/>
  <c r="AX19" i="4"/>
  <c r="AX116" i="4" s="1"/>
  <c r="BB2" i="4"/>
  <c r="AZ2" i="4"/>
  <c r="BA2" i="4"/>
  <c r="AY2" i="4"/>
  <c r="AX2" i="4"/>
  <c r="X2" i="4"/>
  <c r="W2" i="4"/>
  <c r="Y18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2" i="4" s="1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2" i="4" s="1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2" i="4" s="1"/>
  <c r="S17" i="4"/>
  <c r="S2" i="4" s="1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S18" i="4"/>
  <c r="R18" i="4"/>
  <c r="Q17" i="4"/>
  <c r="R17" i="4"/>
  <c r="R2" i="4" s="1"/>
  <c r="W46" i="4" l="1"/>
  <c r="W110" i="4"/>
  <c r="W102" i="4"/>
  <c r="W94" i="4"/>
  <c r="W86" i="4"/>
  <c r="W78" i="4"/>
  <c r="W70" i="4"/>
  <c r="W62" i="4"/>
  <c r="W54" i="4"/>
  <c r="W38" i="4"/>
  <c r="W30" i="4"/>
  <c r="W22" i="4"/>
  <c r="BD65" i="4"/>
  <c r="BD97" i="4"/>
  <c r="BE97" i="4" s="1"/>
  <c r="BG97" i="4" s="1"/>
  <c r="AX5" i="4"/>
  <c r="AX115" i="4"/>
  <c r="BD57" i="4"/>
  <c r="BE57" i="4" s="1"/>
  <c r="X112" i="4"/>
  <c r="X104" i="4"/>
  <c r="X96" i="4"/>
  <c r="X88" i="4"/>
  <c r="X80" i="4"/>
  <c r="X64" i="4"/>
  <c r="X56" i="4"/>
  <c r="X48" i="4"/>
  <c r="X40" i="4"/>
  <c r="X32" i="4"/>
  <c r="BD49" i="4"/>
  <c r="BE49" i="4" s="1"/>
  <c r="BG49" i="4" s="1"/>
  <c r="BD89" i="4"/>
  <c r="BE89" i="4" s="1"/>
  <c r="X24" i="4"/>
  <c r="AR109" i="4"/>
  <c r="AR206" i="4" s="1"/>
  <c r="AR101" i="4"/>
  <c r="AR198" i="4" s="1"/>
  <c r="AR93" i="4"/>
  <c r="AR190" i="4" s="1"/>
  <c r="BC5" i="4"/>
  <c r="AY25" i="15"/>
  <c r="U11" i="15"/>
  <c r="U25" i="15"/>
  <c r="O21" i="15"/>
  <c r="O7" i="15"/>
  <c r="O12" i="15"/>
  <c r="O10" i="15"/>
  <c r="AY34" i="15"/>
  <c r="Z34" i="15" s="1"/>
  <c r="U34" i="15"/>
  <c r="J22" i="15"/>
  <c r="BA22" i="15"/>
  <c r="J8" i="15"/>
  <c r="O8" i="15"/>
  <c r="J48" i="15"/>
  <c r="BA48" i="15"/>
  <c r="AB48" i="15" s="1"/>
  <c r="AX29" i="15"/>
  <c r="Y29" i="15" s="1"/>
  <c r="T29" i="15"/>
  <c r="AY44" i="15"/>
  <c r="Z44" i="15" s="1"/>
  <c r="U4" i="15"/>
  <c r="U12" i="15"/>
  <c r="U18" i="15"/>
  <c r="U3" i="15"/>
  <c r="AY18" i="15"/>
  <c r="T31" i="15"/>
  <c r="AX31" i="15"/>
  <c r="Y31" i="15" s="1"/>
  <c r="O79" i="15"/>
  <c r="AX79" i="15"/>
  <c r="Y79" i="15" s="1"/>
  <c r="O3" i="15"/>
  <c r="T32" i="15"/>
  <c r="AX32" i="15"/>
  <c r="Y32" i="15" s="1"/>
  <c r="T7" i="15"/>
  <c r="W13" i="15"/>
  <c r="P10" i="15"/>
  <c r="U26" i="15"/>
  <c r="AY26" i="15"/>
  <c r="Z26" i="15" s="1"/>
  <c r="J64" i="15"/>
  <c r="BA64" i="15"/>
  <c r="AB64" i="15" s="1"/>
  <c r="O45" i="15"/>
  <c r="AX45" i="15"/>
  <c r="Y45" i="15" s="1"/>
  <c r="AX57" i="15"/>
  <c r="Y57" i="15" s="1"/>
  <c r="AX64" i="15"/>
  <c r="Y64" i="15" s="1"/>
  <c r="T64" i="15"/>
  <c r="AY87" i="15"/>
  <c r="Z87" i="15" s="1"/>
  <c r="U87" i="15"/>
  <c r="AY63" i="15"/>
  <c r="Z63" i="15" s="1"/>
  <c r="O9" i="15"/>
  <c r="O23" i="15"/>
  <c r="W25" i="15"/>
  <c r="W11" i="15"/>
  <c r="T107" i="15"/>
  <c r="AX107" i="15"/>
  <c r="Y107" i="15" s="1"/>
  <c r="U111" i="15"/>
  <c r="AY111" i="15"/>
  <c r="Z111" i="15" s="1"/>
  <c r="T54" i="15"/>
  <c r="AX54" i="15"/>
  <c r="Y54" i="15" s="1"/>
  <c r="AX74" i="15"/>
  <c r="Y74" i="15" s="1"/>
  <c r="V14" i="15"/>
  <c r="V82" i="15"/>
  <c r="BA82" i="15"/>
  <c r="T44" i="15"/>
  <c r="AX44" i="15"/>
  <c r="Y44" i="15" s="1"/>
  <c r="BA65" i="15"/>
  <c r="AB65" i="15" s="1"/>
  <c r="AY83" i="15"/>
  <c r="Z83" i="15" s="1"/>
  <c r="U83" i="15"/>
  <c r="BA57" i="15"/>
  <c r="AB57" i="15" s="1"/>
  <c r="J57" i="15"/>
  <c r="AY112" i="15"/>
  <c r="Z112" i="15" s="1"/>
  <c r="U112" i="15"/>
  <c r="J111" i="15"/>
  <c r="BA111" i="15"/>
  <c r="AB111" i="15" s="1"/>
  <c r="AX24" i="15"/>
  <c r="T10" i="15"/>
  <c r="T24" i="15"/>
  <c r="BA38" i="15"/>
  <c r="AB38" i="15" s="1"/>
  <c r="J38" i="15"/>
  <c r="BA43" i="15"/>
  <c r="AB43" i="15" s="1"/>
  <c r="U8" i="15"/>
  <c r="U22" i="15"/>
  <c r="AY22" i="15"/>
  <c r="AY30" i="15"/>
  <c r="Z30" i="15" s="1"/>
  <c r="U30" i="15"/>
  <c r="V3" i="15"/>
  <c r="J31" i="15"/>
  <c r="BA31" i="15"/>
  <c r="AB31" i="15" s="1"/>
  <c r="K11" i="15"/>
  <c r="V7" i="15"/>
  <c r="V21" i="15"/>
  <c r="X13" i="15"/>
  <c r="AX39" i="15"/>
  <c r="Y39" i="15" s="1"/>
  <c r="O39" i="15"/>
  <c r="T51" i="15"/>
  <c r="AX51" i="15"/>
  <c r="BA36" i="15"/>
  <c r="AB36" i="15" s="1"/>
  <c r="J36" i="15"/>
  <c r="O13" i="15"/>
  <c r="W6" i="15"/>
  <c r="BA47" i="15"/>
  <c r="AB47" i="15" s="1"/>
  <c r="K3" i="15"/>
  <c r="K18" i="15"/>
  <c r="K12" i="15"/>
  <c r="K4" i="15"/>
  <c r="P21" i="15"/>
  <c r="P7" i="15"/>
  <c r="AB20" i="15"/>
  <c r="AX59" i="15"/>
  <c r="Y59" i="15" s="1"/>
  <c r="T59" i="15"/>
  <c r="J39" i="15"/>
  <c r="BA39" i="15"/>
  <c r="AB39" i="15" s="1"/>
  <c r="AX25" i="15"/>
  <c r="T11" i="15"/>
  <c r="T25" i="15"/>
  <c r="T48" i="15"/>
  <c r="AX48" i="15"/>
  <c r="Y48" i="15" s="1"/>
  <c r="AY65" i="15"/>
  <c r="Z65" i="15" s="1"/>
  <c r="P65" i="15"/>
  <c r="AY85" i="15"/>
  <c r="Z85" i="15" s="1"/>
  <c r="U85" i="15"/>
  <c r="U113" i="15"/>
  <c r="AY113" i="15"/>
  <c r="Z113" i="15" s="1"/>
  <c r="AX92" i="15"/>
  <c r="Y92" i="15" s="1"/>
  <c r="AX100" i="15"/>
  <c r="Y100" i="15" s="1"/>
  <c r="AX63" i="15"/>
  <c r="Y63" i="15" s="1"/>
  <c r="T63" i="15"/>
  <c r="J71" i="15"/>
  <c r="BA71" i="15"/>
  <c r="AB71" i="15" s="1"/>
  <c r="U79" i="15"/>
  <c r="AY79" i="15"/>
  <c r="Z79" i="15" s="1"/>
  <c r="T77" i="15"/>
  <c r="AX77" i="15"/>
  <c r="Y77" i="15" s="1"/>
  <c r="W82" i="15"/>
  <c r="W14" i="15"/>
  <c r="U88" i="15"/>
  <c r="AY88" i="15"/>
  <c r="Z88" i="15" s="1"/>
  <c r="J29" i="15"/>
  <c r="BA29" i="15"/>
  <c r="AB29" i="15" s="1"/>
  <c r="J7" i="15"/>
  <c r="Y22" i="15"/>
  <c r="P23" i="15"/>
  <c r="P9" i="15"/>
  <c r="J32" i="15"/>
  <c r="BA32" i="15"/>
  <c r="AB32" i="15" s="1"/>
  <c r="AY40" i="15"/>
  <c r="Z40" i="15" s="1"/>
  <c r="U40" i="15"/>
  <c r="AX33" i="15"/>
  <c r="Y33" i="15" s="1"/>
  <c r="P33" i="15"/>
  <c r="P11" i="15"/>
  <c r="O4" i="15"/>
  <c r="J11" i="15"/>
  <c r="BA25" i="15"/>
  <c r="J25" i="15"/>
  <c r="AX21" i="15"/>
  <c r="J13" i="15"/>
  <c r="J50" i="15"/>
  <c r="BA50" i="15"/>
  <c r="J18" i="15"/>
  <c r="J4" i="15"/>
  <c r="J3" i="15"/>
  <c r="J12" i="15"/>
  <c r="BA18" i="15"/>
  <c r="T13" i="15"/>
  <c r="V9" i="15"/>
  <c r="V23" i="15"/>
  <c r="T30" i="15"/>
  <c r="AX30" i="15"/>
  <c r="Y30" i="15" s="1"/>
  <c r="T8" i="15"/>
  <c r="AY64" i="15"/>
  <c r="Z64" i="15" s="1"/>
  <c r="P64" i="15"/>
  <c r="J77" i="15"/>
  <c r="BA77" i="15"/>
  <c r="AB77" i="15" s="1"/>
  <c r="T109" i="15"/>
  <c r="AX109" i="15"/>
  <c r="Y109" i="15" s="1"/>
  <c r="K14" i="15"/>
  <c r="AY54" i="15"/>
  <c r="Z54" i="15" s="1"/>
  <c r="U54" i="15"/>
  <c r="AX80" i="15"/>
  <c r="Y80" i="15" s="1"/>
  <c r="J35" i="15"/>
  <c r="BA35" i="15"/>
  <c r="AB35" i="15" s="1"/>
  <c r="J68" i="15"/>
  <c r="BA68" i="15"/>
  <c r="AB68" i="15" s="1"/>
  <c r="AY80" i="15"/>
  <c r="Z80" i="15" s="1"/>
  <c r="AY106" i="15"/>
  <c r="Z106" i="15" s="1"/>
  <c r="U106" i="15"/>
  <c r="J113" i="15"/>
  <c r="BA113" i="15"/>
  <c r="AB113" i="15" s="1"/>
  <c r="T69" i="15"/>
  <c r="AX69" i="15"/>
  <c r="Y69" i="15" s="1"/>
  <c r="X14" i="15"/>
  <c r="X82" i="15"/>
  <c r="U9" i="15"/>
  <c r="AY23" i="15"/>
  <c r="U23" i="15"/>
  <c r="AY27" i="15"/>
  <c r="Z27" i="15" s="1"/>
  <c r="U27" i="15"/>
  <c r="BA34" i="15"/>
  <c r="AB34" i="15" s="1"/>
  <c r="J34" i="15"/>
  <c r="W21" i="15"/>
  <c r="W7" i="15"/>
  <c r="V25" i="15"/>
  <c r="V11" i="15"/>
  <c r="X10" i="15"/>
  <c r="X24" i="15"/>
  <c r="P3" i="15"/>
  <c r="BA42" i="15"/>
  <c r="AB42" i="15" s="1"/>
  <c r="J42" i="15"/>
  <c r="J46" i="15"/>
  <c r="BA46" i="15"/>
  <c r="AB46" i="15" s="1"/>
  <c r="J52" i="15"/>
  <c r="BA52" i="15"/>
  <c r="AB52" i="15" s="1"/>
  <c r="V5" i="15"/>
  <c r="U28" i="15"/>
  <c r="AY28" i="15"/>
  <c r="Z28" i="15" s="1"/>
  <c r="BA49" i="15"/>
  <c r="AB49" i="15" s="1"/>
  <c r="J49" i="15"/>
  <c r="O11" i="15"/>
  <c r="BA54" i="15"/>
  <c r="AB54" i="15" s="1"/>
  <c r="J54" i="15"/>
  <c r="AX35" i="15"/>
  <c r="Y35" i="15" s="1"/>
  <c r="U61" i="15"/>
  <c r="AY61" i="15"/>
  <c r="Z61" i="15" s="1"/>
  <c r="X6" i="15"/>
  <c r="X20" i="15"/>
  <c r="AX61" i="15"/>
  <c r="Y61" i="15" s="1"/>
  <c r="T61" i="15"/>
  <c r="AB24" i="15"/>
  <c r="T14" i="15"/>
  <c r="AX82" i="15"/>
  <c r="T82" i="15"/>
  <c r="U14" i="15"/>
  <c r="AY82" i="15"/>
  <c r="U82" i="15"/>
  <c r="BA41" i="15"/>
  <c r="AB41" i="15" s="1"/>
  <c r="J41" i="15"/>
  <c r="AY89" i="15"/>
  <c r="Z89" i="15" s="1"/>
  <c r="U89" i="15"/>
  <c r="AY93" i="15"/>
  <c r="Z93" i="15" s="1"/>
  <c r="U93" i="15"/>
  <c r="AY97" i="15"/>
  <c r="Z97" i="15" s="1"/>
  <c r="U97" i="15"/>
  <c r="AY101" i="15"/>
  <c r="Z101" i="15" s="1"/>
  <c r="U101" i="15"/>
  <c r="BA106" i="15"/>
  <c r="AB106" i="15" s="1"/>
  <c r="J106" i="15"/>
  <c r="BA45" i="15"/>
  <c r="AB45" i="15" s="1"/>
  <c r="P14" i="15"/>
  <c r="P82" i="15"/>
  <c r="J70" i="15"/>
  <c r="BA70" i="15"/>
  <c r="AB70" i="15" s="1"/>
  <c r="O91" i="15"/>
  <c r="AX91" i="15"/>
  <c r="Y91" i="15" s="1"/>
  <c r="AB21" i="15"/>
  <c r="J19" i="15"/>
  <c r="J5" i="15"/>
  <c r="BA19" i="15"/>
  <c r="K28" i="15"/>
  <c r="K6" i="15"/>
  <c r="Y19" i="15"/>
  <c r="U10" i="15"/>
  <c r="U24" i="15"/>
  <c r="AY24" i="15"/>
  <c r="X7" i="15"/>
  <c r="X21" i="15"/>
  <c r="AX42" i="15"/>
  <c r="Y42" i="15" s="1"/>
  <c r="T42" i="15"/>
  <c r="O67" i="15"/>
  <c r="AX67" i="15"/>
  <c r="Y67" i="15" s="1"/>
  <c r="P19" i="15"/>
  <c r="P5" i="15"/>
  <c r="U55" i="15"/>
  <c r="AY55" i="15"/>
  <c r="Z55" i="15" s="1"/>
  <c r="U49" i="15"/>
  <c r="AY49" i="15"/>
  <c r="Z49" i="15" s="1"/>
  <c r="U6" i="15"/>
  <c r="U20" i="15"/>
  <c r="AY20" i="15"/>
  <c r="BA33" i="15"/>
  <c r="AB33" i="15" s="1"/>
  <c r="J33" i="15"/>
  <c r="J78" i="15"/>
  <c r="BA78" i="15"/>
  <c r="AB78" i="15" s="1"/>
  <c r="T111" i="15"/>
  <c r="AX111" i="15"/>
  <c r="Y111" i="15" s="1"/>
  <c r="T85" i="15"/>
  <c r="AX85" i="15"/>
  <c r="Y85" i="15" s="1"/>
  <c r="AX55" i="15"/>
  <c r="Y55" i="15" s="1"/>
  <c r="T55" i="15"/>
  <c r="J108" i="15"/>
  <c r="BA108" i="15"/>
  <c r="AB108" i="15" s="1"/>
  <c r="U47" i="15"/>
  <c r="AY47" i="15"/>
  <c r="Z47" i="15" s="1"/>
  <c r="AY70" i="15"/>
  <c r="Z70" i="15" s="1"/>
  <c r="P70" i="15"/>
  <c r="O14" i="15"/>
  <c r="O82" i="15"/>
  <c r="AY108" i="15"/>
  <c r="Z108" i="15" s="1"/>
  <c r="U108" i="15"/>
  <c r="J107" i="15"/>
  <c r="BA107" i="15"/>
  <c r="AB107" i="15" s="1"/>
  <c r="V69" i="15"/>
  <c r="BA69" i="15"/>
  <c r="AB69" i="15" s="1"/>
  <c r="X5" i="15"/>
  <c r="X19" i="15"/>
  <c r="J9" i="15"/>
  <c r="J23" i="15"/>
  <c r="BA23" i="15"/>
  <c r="AX26" i="15"/>
  <c r="Y26" i="15" s="1"/>
  <c r="T26" i="15"/>
  <c r="AY21" i="15"/>
  <c r="U7" i="15"/>
  <c r="U21" i="15"/>
  <c r="W24" i="15"/>
  <c r="W10" i="15"/>
  <c r="X3" i="15"/>
  <c r="X4" i="15"/>
  <c r="X18" i="15"/>
  <c r="X12" i="15"/>
  <c r="V13" i="15"/>
  <c r="V50" i="15"/>
  <c r="V4" i="15"/>
  <c r="Z50" i="15"/>
  <c r="T38" i="15"/>
  <c r="AX38" i="15"/>
  <c r="Y38" i="15" s="1"/>
  <c r="AX52" i="15"/>
  <c r="Y52" i="15" s="1"/>
  <c r="U45" i="15"/>
  <c r="AY45" i="15"/>
  <c r="Z45" i="15" s="1"/>
  <c r="T76" i="15"/>
  <c r="AX76" i="15"/>
  <c r="Y76" i="15" s="1"/>
  <c r="J110" i="15"/>
  <c r="BA110" i="15"/>
  <c r="AB110" i="15" s="1"/>
  <c r="T71" i="15"/>
  <c r="AX71" i="15"/>
  <c r="Y71" i="15" s="1"/>
  <c r="U75" i="15"/>
  <c r="AY75" i="15"/>
  <c r="Z75" i="15" s="1"/>
  <c r="AX75" i="15"/>
  <c r="Y75" i="15" s="1"/>
  <c r="T56" i="15"/>
  <c r="AX56" i="15"/>
  <c r="Y56" i="15" s="1"/>
  <c r="AX84" i="15"/>
  <c r="Y84" i="15" s="1"/>
  <c r="T84" i="15"/>
  <c r="AX86" i="15"/>
  <c r="Y86" i="15" s="1"/>
  <c r="T86" i="15"/>
  <c r="BA59" i="15"/>
  <c r="AB59" i="15" s="1"/>
  <c r="J59" i="15"/>
  <c r="U69" i="15"/>
  <c r="AY69" i="15"/>
  <c r="Z69" i="15" s="1"/>
  <c r="T43" i="15"/>
  <c r="AX43" i="15"/>
  <c r="Y43" i="15" s="1"/>
  <c r="T113" i="15"/>
  <c r="AX113" i="15"/>
  <c r="Y113" i="15" s="1"/>
  <c r="U107" i="15"/>
  <c r="AY107" i="15"/>
  <c r="Z107" i="15" s="1"/>
  <c r="W8" i="15"/>
  <c r="J112" i="15"/>
  <c r="BA112" i="15"/>
  <c r="AB112" i="15" s="1"/>
  <c r="T47" i="15"/>
  <c r="AX47" i="15"/>
  <c r="Y47" i="15" s="1"/>
  <c r="T70" i="15"/>
  <c r="AX70" i="15"/>
  <c r="Y70" i="15" s="1"/>
  <c r="AY56" i="15"/>
  <c r="Z56" i="15" s="1"/>
  <c r="U56" i="15"/>
  <c r="AY110" i="15"/>
  <c r="Z110" i="15" s="1"/>
  <c r="U110" i="15"/>
  <c r="J56" i="15"/>
  <c r="BA56" i="15"/>
  <c r="AB56" i="15" s="1"/>
  <c r="J109" i="15"/>
  <c r="BA109" i="15"/>
  <c r="AB109" i="15" s="1"/>
  <c r="AX58" i="15"/>
  <c r="Y58" i="15" s="1"/>
  <c r="T58" i="15"/>
  <c r="T78" i="15"/>
  <c r="AX78" i="15"/>
  <c r="Y78" i="15" s="1"/>
  <c r="AY19" i="15"/>
  <c r="U5" i="15"/>
  <c r="U19" i="15"/>
  <c r="W3" i="15"/>
  <c r="W18" i="15"/>
  <c r="W12" i="15"/>
  <c r="W4" i="15"/>
  <c r="K22" i="15"/>
  <c r="K8" i="15"/>
  <c r="J30" i="15"/>
  <c r="BA30" i="15"/>
  <c r="AB30" i="15" s="1"/>
  <c r="J27" i="15"/>
  <c r="BA27" i="15"/>
  <c r="AB27" i="15" s="1"/>
  <c r="AX46" i="15"/>
  <c r="Y46" i="15" s="1"/>
  <c r="T46" i="15"/>
  <c r="AX40" i="15"/>
  <c r="Y40" i="15" s="1"/>
  <c r="T40" i="15"/>
  <c r="P13" i="15"/>
  <c r="P50" i="15"/>
  <c r="J66" i="15"/>
  <c r="BA66" i="15"/>
  <c r="AB66" i="15" s="1"/>
  <c r="BA62" i="15"/>
  <c r="AB62" i="15" s="1"/>
  <c r="J62" i="15"/>
  <c r="P51" i="15"/>
  <c r="AY51" i="15"/>
  <c r="Z51" i="15" s="1"/>
  <c r="X11" i="15"/>
  <c r="X25" i="15"/>
  <c r="U29" i="15"/>
  <c r="AY29" i="15"/>
  <c r="Z29" i="15" s="1"/>
  <c r="AY32" i="15"/>
  <c r="Z32" i="15" s="1"/>
  <c r="U32" i="15"/>
  <c r="AX20" i="15"/>
  <c r="T6" i="15"/>
  <c r="T20" i="15"/>
  <c r="Y23" i="15"/>
  <c r="AX18" i="15"/>
  <c r="T3" i="15"/>
  <c r="T12" i="15"/>
  <c r="T18" i="15"/>
  <c r="T4" i="15"/>
  <c r="J44" i="15"/>
  <c r="BA44" i="15"/>
  <c r="AB44" i="15" s="1"/>
  <c r="T41" i="15"/>
  <c r="AX41" i="15"/>
  <c r="Y41" i="15" s="1"/>
  <c r="AY48" i="15"/>
  <c r="Z48" i="15" s="1"/>
  <c r="K24" i="15"/>
  <c r="K10" i="15"/>
  <c r="U31" i="15"/>
  <c r="AY31" i="15"/>
  <c r="Z31" i="15" s="1"/>
  <c r="AX34" i="15"/>
  <c r="Y34" i="15" s="1"/>
  <c r="BA40" i="15"/>
  <c r="AB40" i="15" s="1"/>
  <c r="J40" i="15"/>
  <c r="O49" i="15"/>
  <c r="AX49" i="15"/>
  <c r="Y49" i="15" s="1"/>
  <c r="O37" i="15"/>
  <c r="AX37" i="15"/>
  <c r="Y37" i="15" s="1"/>
  <c r="AY52" i="15"/>
  <c r="Z52" i="15" s="1"/>
  <c r="U52" i="15"/>
  <c r="O62" i="15"/>
  <c r="AX62" i="15"/>
  <c r="Y62" i="15" s="1"/>
  <c r="K13" i="15"/>
  <c r="K50" i="15"/>
  <c r="AY62" i="15"/>
  <c r="Z62" i="15" s="1"/>
  <c r="U62" i="15"/>
  <c r="T53" i="15"/>
  <c r="AX53" i="15"/>
  <c r="Y53" i="15" s="1"/>
  <c r="J63" i="15"/>
  <c r="BA63" i="15"/>
  <c r="AB63" i="15" s="1"/>
  <c r="BA37" i="15"/>
  <c r="AB37" i="15" s="1"/>
  <c r="J37" i="15"/>
  <c r="BA84" i="15"/>
  <c r="AB84" i="15" s="1"/>
  <c r="AY105" i="15"/>
  <c r="Z105" i="15" s="1"/>
  <c r="U105" i="15"/>
  <c r="U109" i="15"/>
  <c r="AY109" i="15"/>
  <c r="Z109" i="15" s="1"/>
  <c r="AY67" i="15"/>
  <c r="Z67" i="15" s="1"/>
  <c r="BA87" i="15"/>
  <c r="AB87" i="15" s="1"/>
  <c r="J87" i="15"/>
  <c r="AY91" i="15"/>
  <c r="Z91" i="15" s="1"/>
  <c r="U91" i="15"/>
  <c r="AY95" i="15"/>
  <c r="Z95" i="15" s="1"/>
  <c r="U95" i="15"/>
  <c r="AY99" i="15"/>
  <c r="Z99" i="15" s="1"/>
  <c r="U99" i="15"/>
  <c r="AY103" i="15"/>
  <c r="Z103" i="15" s="1"/>
  <c r="U103" i="15"/>
  <c r="P6" i="15"/>
  <c r="P20" i="15"/>
  <c r="U66" i="15"/>
  <c r="AY66" i="15"/>
  <c r="Z66" i="15" s="1"/>
  <c r="AY43" i="15"/>
  <c r="Z43" i="15" s="1"/>
  <c r="AY57" i="15"/>
  <c r="Z57" i="15" s="1"/>
  <c r="AY68" i="15"/>
  <c r="Z68" i="15" s="1"/>
  <c r="U68" i="15"/>
  <c r="P77" i="15"/>
  <c r="AY77" i="15"/>
  <c r="Z77" i="15" s="1"/>
  <c r="AY81" i="15"/>
  <c r="Z81" i="15" s="1"/>
  <c r="U81" i="15"/>
  <c r="U58" i="15"/>
  <c r="AY58" i="15"/>
  <c r="Z58" i="15" s="1"/>
  <c r="AY84" i="15"/>
  <c r="Z84" i="15" s="1"/>
  <c r="K21" i="14"/>
  <c r="K7" i="14"/>
  <c r="J3" i="14"/>
  <c r="AD18" i="14"/>
  <c r="J4" i="14"/>
  <c r="J12" i="14"/>
  <c r="J18" i="14"/>
  <c r="J5" i="14"/>
  <c r="J19" i="14"/>
  <c r="AD19" i="14"/>
  <c r="K4" i="14"/>
  <c r="K5" i="14"/>
  <c r="J40" i="14"/>
  <c r="AD40" i="14"/>
  <c r="Q40" i="14" s="1"/>
  <c r="J87" i="14"/>
  <c r="AD87" i="14"/>
  <c r="Q87" i="14" s="1"/>
  <c r="P7" i="14"/>
  <c r="P21" i="14"/>
  <c r="J9" i="14"/>
  <c r="J23" i="14"/>
  <c r="AD23" i="14"/>
  <c r="J28" i="14"/>
  <c r="AD28" i="14"/>
  <c r="Q28" i="14" s="1"/>
  <c r="AD80" i="14"/>
  <c r="Q80" i="14" s="1"/>
  <c r="J80" i="14"/>
  <c r="AD75" i="14"/>
  <c r="Q75" i="14" s="1"/>
  <c r="J75" i="14"/>
  <c r="AD88" i="14"/>
  <c r="Q88" i="14" s="1"/>
  <c r="J88" i="14"/>
  <c r="O14" i="14"/>
  <c r="J92" i="14"/>
  <c r="AD92" i="14"/>
  <c r="Q92" i="14" s="1"/>
  <c r="J7" i="14"/>
  <c r="J21" i="14"/>
  <c r="AD21" i="14"/>
  <c r="AD27" i="14"/>
  <c r="Q27" i="14" s="1"/>
  <c r="J27" i="14"/>
  <c r="K6" i="14"/>
  <c r="K20" i="14"/>
  <c r="P13" i="14"/>
  <c r="J36" i="14"/>
  <c r="AD36" i="14"/>
  <c r="Q36" i="14" s="1"/>
  <c r="J55" i="14"/>
  <c r="AD55" i="14"/>
  <c r="Q55" i="14" s="1"/>
  <c r="J14" i="14"/>
  <c r="AD82" i="14"/>
  <c r="J82" i="14"/>
  <c r="AD89" i="14"/>
  <c r="Q89" i="14" s="1"/>
  <c r="J89" i="14"/>
  <c r="AD108" i="14"/>
  <c r="Q108" i="14" s="1"/>
  <c r="J108" i="14"/>
  <c r="J83" i="14"/>
  <c r="AD83" i="14"/>
  <c r="Q83" i="14" s="1"/>
  <c r="J91" i="14"/>
  <c r="AD91" i="14"/>
  <c r="Q91" i="14" s="1"/>
  <c r="K11" i="14"/>
  <c r="O9" i="14"/>
  <c r="J11" i="14"/>
  <c r="AD25" i="14"/>
  <c r="J25" i="14"/>
  <c r="J31" i="14"/>
  <c r="AD31" i="14"/>
  <c r="Q31" i="14" s="1"/>
  <c r="P9" i="14"/>
  <c r="P23" i="14"/>
  <c r="P22" i="14"/>
  <c r="P8" i="14"/>
  <c r="J76" i="14"/>
  <c r="AD76" i="14"/>
  <c r="Q76" i="14" s="1"/>
  <c r="AD107" i="14"/>
  <c r="Q107" i="14" s="1"/>
  <c r="J107" i="14"/>
  <c r="J57" i="14"/>
  <c r="AD57" i="14"/>
  <c r="Q57" i="14" s="1"/>
  <c r="AD101" i="14"/>
  <c r="Q101" i="14" s="1"/>
  <c r="J101" i="14"/>
  <c r="P14" i="14"/>
  <c r="P82" i="14"/>
  <c r="J99" i="14"/>
  <c r="AD99" i="14"/>
  <c r="Q99" i="14" s="1"/>
  <c r="J104" i="14"/>
  <c r="AD104" i="14"/>
  <c r="Q104" i="14" s="1"/>
  <c r="J35" i="14"/>
  <c r="AD35" i="14"/>
  <c r="Q35" i="14" s="1"/>
  <c r="P5" i="14"/>
  <c r="P19" i="14"/>
  <c r="AD44" i="14"/>
  <c r="Q44" i="14" s="1"/>
  <c r="J44" i="14"/>
  <c r="AD102" i="14"/>
  <c r="Q102" i="14" s="1"/>
  <c r="J102" i="14"/>
  <c r="AD96" i="14"/>
  <c r="Q96" i="14" s="1"/>
  <c r="J96" i="14"/>
  <c r="K10" i="14"/>
  <c r="K24" i="14"/>
  <c r="AD110" i="14"/>
  <c r="Q110" i="14" s="1"/>
  <c r="J110" i="14"/>
  <c r="J105" i="14"/>
  <c r="AD105" i="14"/>
  <c r="Q105" i="14" s="1"/>
  <c r="J97" i="14"/>
  <c r="AD97" i="14"/>
  <c r="Q97" i="14" s="1"/>
  <c r="P24" i="14"/>
  <c r="P10" i="14"/>
  <c r="O6" i="14"/>
  <c r="O20" i="14"/>
  <c r="J49" i="14"/>
  <c r="AD49" i="14"/>
  <c r="Q49" i="14" s="1"/>
  <c r="J39" i="14"/>
  <c r="AD39" i="14"/>
  <c r="Q39" i="14" s="1"/>
  <c r="O13" i="14"/>
  <c r="J32" i="14"/>
  <c r="AD32" i="14"/>
  <c r="Q32" i="14" s="1"/>
  <c r="O22" i="14"/>
  <c r="O8" i="14"/>
  <c r="K13" i="14"/>
  <c r="K50" i="14"/>
  <c r="P3" i="14"/>
  <c r="P18" i="14"/>
  <c r="P4" i="14"/>
  <c r="P12" i="14"/>
  <c r="J41" i="14"/>
  <c r="AD41" i="14"/>
  <c r="Q41" i="14" s="1"/>
  <c r="AD90" i="14"/>
  <c r="Q90" i="14" s="1"/>
  <c r="J90" i="14"/>
  <c r="AD84" i="14"/>
  <c r="Q84" i="14" s="1"/>
  <c r="J84" i="14"/>
  <c r="AD72" i="14"/>
  <c r="Q72" i="14" s="1"/>
  <c r="J72" i="14"/>
  <c r="J71" i="14"/>
  <c r="AD71" i="14"/>
  <c r="Q71" i="14" s="1"/>
  <c r="AD43" i="14"/>
  <c r="Q43" i="14" s="1"/>
  <c r="J43" i="14"/>
  <c r="K3" i="14"/>
  <c r="K14" i="14"/>
  <c r="AD95" i="14"/>
  <c r="Q95" i="14" s="1"/>
  <c r="J95" i="14"/>
  <c r="AD93" i="14"/>
  <c r="Q93" i="14" s="1"/>
  <c r="J93" i="14"/>
  <c r="J33" i="14"/>
  <c r="AD33" i="14"/>
  <c r="Q33" i="14" s="1"/>
  <c r="P6" i="14"/>
  <c r="O24" i="14"/>
  <c r="O10" i="14"/>
  <c r="J103" i="14"/>
  <c r="AD103" i="14"/>
  <c r="Q103" i="14" s="1"/>
  <c r="J20" i="14"/>
  <c r="J6" i="14"/>
  <c r="AD20" i="14"/>
  <c r="K12" i="14"/>
  <c r="O5" i="14"/>
  <c r="J24" i="14"/>
  <c r="J10" i="14"/>
  <c r="AD24" i="14"/>
  <c r="O4" i="14"/>
  <c r="O12" i="14"/>
  <c r="O18" i="14"/>
  <c r="O3" i="14"/>
  <c r="Q50" i="14"/>
  <c r="AD94" i="14"/>
  <c r="Q94" i="14" s="1"/>
  <c r="J94" i="14"/>
  <c r="AD111" i="14"/>
  <c r="Q111" i="14" s="1"/>
  <c r="J111" i="14"/>
  <c r="AD100" i="14"/>
  <c r="Q100" i="14" s="1"/>
  <c r="J100" i="14"/>
  <c r="Q22" i="14"/>
  <c r="J98" i="14"/>
  <c r="AD98" i="14"/>
  <c r="Q98" i="14" s="1"/>
  <c r="K22" i="14"/>
  <c r="K8" i="14"/>
  <c r="O25" i="13"/>
  <c r="O11" i="13"/>
  <c r="AX25" i="13"/>
  <c r="Z13" i="13"/>
  <c r="Z50" i="13"/>
  <c r="J3" i="13"/>
  <c r="J4" i="13"/>
  <c r="J12" i="13"/>
  <c r="J18" i="13"/>
  <c r="K13" i="13"/>
  <c r="K50" i="13"/>
  <c r="P8" i="13"/>
  <c r="K23" i="13"/>
  <c r="K9" i="13"/>
  <c r="Y20" i="13"/>
  <c r="Y6" i="13"/>
  <c r="J13" i="13"/>
  <c r="O21" i="13"/>
  <c r="O7" i="13"/>
  <c r="AX21" i="13"/>
  <c r="T14" i="13"/>
  <c r="T82" i="13"/>
  <c r="Y24" i="13"/>
  <c r="Y10" i="13"/>
  <c r="AX40" i="13"/>
  <c r="AA40" i="13" s="1"/>
  <c r="O40" i="13"/>
  <c r="U4" i="13"/>
  <c r="U12" i="13"/>
  <c r="U18" i="13"/>
  <c r="U3" i="13"/>
  <c r="K3" i="13"/>
  <c r="K4" i="13"/>
  <c r="K12" i="13"/>
  <c r="K18" i="13"/>
  <c r="AA18" i="13"/>
  <c r="K10" i="13"/>
  <c r="K24" i="13"/>
  <c r="Y8" i="13"/>
  <c r="K6" i="13"/>
  <c r="K20" i="13"/>
  <c r="U6" i="13"/>
  <c r="O3" i="13"/>
  <c r="Y7" i="13"/>
  <c r="Y21" i="13"/>
  <c r="O35" i="13"/>
  <c r="AX35" i="13"/>
  <c r="AA35" i="13" s="1"/>
  <c r="O62" i="13"/>
  <c r="AX62" i="13"/>
  <c r="AA62" i="13" s="1"/>
  <c r="P13" i="13"/>
  <c r="P50" i="13"/>
  <c r="AX54" i="13"/>
  <c r="AA54" i="13" s="1"/>
  <c r="O54" i="13"/>
  <c r="O59" i="13"/>
  <c r="AX59" i="13"/>
  <c r="AA59" i="13" s="1"/>
  <c r="O95" i="13"/>
  <c r="AX95" i="13"/>
  <c r="AA95" i="13" s="1"/>
  <c r="AX19" i="13"/>
  <c r="O5" i="13"/>
  <c r="O19" i="13"/>
  <c r="Y14" i="13"/>
  <c r="Y82" i="13"/>
  <c r="O83" i="13"/>
  <c r="AX83" i="13"/>
  <c r="O38" i="13"/>
  <c r="AX38" i="13"/>
  <c r="AA38" i="13" s="1"/>
  <c r="AX73" i="13"/>
  <c r="AA73" i="13" s="1"/>
  <c r="O73" i="13"/>
  <c r="T3" i="13"/>
  <c r="T4" i="13"/>
  <c r="T12" i="13"/>
  <c r="T18" i="13"/>
  <c r="K22" i="13"/>
  <c r="K8" i="13"/>
  <c r="O32" i="13"/>
  <c r="AX32" i="13"/>
  <c r="AA32" i="13" s="1"/>
  <c r="J20" i="13"/>
  <c r="J6" i="13"/>
  <c r="AA24" i="13"/>
  <c r="U23" i="13"/>
  <c r="U9" i="13"/>
  <c r="AX60" i="13"/>
  <c r="AA60" i="13" s="1"/>
  <c r="O60" i="13"/>
  <c r="AX103" i="13"/>
  <c r="AA103" i="13" s="1"/>
  <c r="O103" i="13"/>
  <c r="AX37" i="13"/>
  <c r="AA37" i="13" s="1"/>
  <c r="O37" i="13"/>
  <c r="O57" i="13"/>
  <c r="AX57" i="13"/>
  <c r="AA57" i="13" s="1"/>
  <c r="Y13" i="13"/>
  <c r="Y50" i="13"/>
  <c r="T22" i="13"/>
  <c r="T8" i="13"/>
  <c r="U5" i="13"/>
  <c r="U19" i="13"/>
  <c r="J10" i="13"/>
  <c r="J24" i="13"/>
  <c r="Z3" i="13"/>
  <c r="Z4" i="13"/>
  <c r="Z12" i="13"/>
  <c r="Z18" i="13"/>
  <c r="P7" i="13"/>
  <c r="P21" i="13"/>
  <c r="Y3" i="13"/>
  <c r="O58" i="13"/>
  <c r="AX58" i="13"/>
  <c r="AA58" i="13" s="1"/>
  <c r="AX51" i="13"/>
  <c r="AA51" i="13" s="1"/>
  <c r="O51" i="13"/>
  <c r="T9" i="13"/>
  <c r="T23" i="13"/>
  <c r="O45" i="13"/>
  <c r="AX45" i="13"/>
  <c r="AA45" i="13" s="1"/>
  <c r="P5" i="13"/>
  <c r="P19" i="13"/>
  <c r="P12" i="13"/>
  <c r="O84" i="13"/>
  <c r="AX84" i="13"/>
  <c r="AA84" i="13" s="1"/>
  <c r="O74" i="13"/>
  <c r="AX74" i="13"/>
  <c r="AA74" i="13" s="1"/>
  <c r="AA20" i="13"/>
  <c r="Y19" i="13"/>
  <c r="Y5" i="13"/>
  <c r="O66" i="13"/>
  <c r="AX66" i="13"/>
  <c r="AA66" i="13" s="1"/>
  <c r="AX78" i="13"/>
  <c r="AA78" i="13" s="1"/>
  <c r="O78" i="13"/>
  <c r="AA50" i="13"/>
  <c r="O87" i="13"/>
  <c r="AX87" i="13"/>
  <c r="AA87" i="13" s="1"/>
  <c r="Z7" i="13"/>
  <c r="AX96" i="13"/>
  <c r="AA96" i="13" s="1"/>
  <c r="O96" i="13"/>
  <c r="AX76" i="13"/>
  <c r="AA76" i="13" s="1"/>
  <c r="O76" i="13"/>
  <c r="AX94" i="13"/>
  <c r="AA94" i="13" s="1"/>
  <c r="O94" i="13"/>
  <c r="O110" i="13"/>
  <c r="AX110" i="13"/>
  <c r="AA110" i="13" s="1"/>
  <c r="AX23" i="13"/>
  <c r="O9" i="13"/>
  <c r="O23" i="13"/>
  <c r="U10" i="13"/>
  <c r="U24" i="13"/>
  <c r="J7" i="13"/>
  <c r="AA22" i="13"/>
  <c r="O88" i="13"/>
  <c r="AX88" i="13"/>
  <c r="AA88" i="13" s="1"/>
  <c r="AX39" i="13"/>
  <c r="AA39" i="13" s="1"/>
  <c r="O39" i="13"/>
  <c r="O13" i="13"/>
  <c r="K14" i="13"/>
  <c r="Z14" i="13"/>
  <c r="Z82" i="13"/>
  <c r="O14" i="13"/>
  <c r="T5" i="13"/>
  <c r="T19" i="13"/>
  <c r="P3" i="13"/>
  <c r="P6" i="13"/>
  <c r="P20" i="13"/>
  <c r="J5" i="13"/>
  <c r="J19" i="13"/>
  <c r="Y9" i="13"/>
  <c r="O8" i="13"/>
  <c r="Y11" i="13"/>
  <c r="Y25" i="13"/>
  <c r="O29" i="13"/>
  <c r="AX29" i="13"/>
  <c r="AA29" i="13" s="1"/>
  <c r="Z6" i="13"/>
  <c r="Z20" i="13"/>
  <c r="K19" i="13"/>
  <c r="K5" i="13"/>
  <c r="T10" i="13"/>
  <c r="U22" i="13"/>
  <c r="U8" i="13"/>
  <c r="Z24" i="13"/>
  <c r="Z10" i="13"/>
  <c r="AX36" i="13"/>
  <c r="AA36" i="13" s="1"/>
  <c r="O36" i="13"/>
  <c r="O65" i="13"/>
  <c r="AX65" i="13"/>
  <c r="AA65" i="13" s="1"/>
  <c r="J14" i="13"/>
  <c r="J82" i="13"/>
  <c r="U14" i="13"/>
  <c r="U82" i="13"/>
  <c r="J9" i="13"/>
  <c r="J23" i="13"/>
  <c r="U13" i="13"/>
  <c r="U50" i="13"/>
  <c r="O68" i="13"/>
  <c r="AX68" i="13"/>
  <c r="AA68" i="13" s="1"/>
  <c r="AX75" i="13"/>
  <c r="AA75" i="13" s="1"/>
  <c r="O75" i="13"/>
  <c r="P23" i="13"/>
  <c r="P9" i="13"/>
  <c r="U25" i="13"/>
  <c r="U11" i="13"/>
  <c r="T28" i="13"/>
  <c r="T6" i="13"/>
  <c r="J8" i="13"/>
  <c r="J11" i="13"/>
  <c r="J25" i="13"/>
  <c r="Z19" i="13"/>
  <c r="Z5" i="13"/>
  <c r="T11" i="13"/>
  <c r="O41" i="13"/>
  <c r="AX41" i="13"/>
  <c r="AA41" i="13" s="1"/>
  <c r="U7" i="13"/>
  <c r="Z11" i="13"/>
  <c r="P10" i="13"/>
  <c r="O4" i="13"/>
  <c r="P4" i="13"/>
  <c r="P26" i="13"/>
  <c r="AX55" i="13"/>
  <c r="AA55" i="13" s="1"/>
  <c r="O55" i="13"/>
  <c r="P14" i="13"/>
  <c r="AX90" i="13"/>
  <c r="AA90" i="13" s="1"/>
  <c r="O90" i="13"/>
  <c r="O98" i="13"/>
  <c r="AX98" i="13"/>
  <c r="AA98" i="13" s="1"/>
  <c r="O107" i="13"/>
  <c r="AX107" i="13"/>
  <c r="AA107" i="13" s="1"/>
  <c r="T13" i="13"/>
  <c r="T50" i="13"/>
  <c r="AX80" i="13"/>
  <c r="AA80" i="13" s="1"/>
  <c r="O80" i="13"/>
  <c r="AX111" i="13"/>
  <c r="AA111" i="13" s="1"/>
  <c r="O111" i="13"/>
  <c r="AX99" i="13"/>
  <c r="AA99" i="13" s="1"/>
  <c r="O99" i="13"/>
  <c r="BD18" i="4"/>
  <c r="BE18" i="4" s="1"/>
  <c r="BG18" i="4" s="1"/>
  <c r="BD42" i="4"/>
  <c r="BE42" i="4" s="1"/>
  <c r="BD66" i="4"/>
  <c r="BF66" i="4" s="1"/>
  <c r="BD82" i="4"/>
  <c r="BF82" i="4" s="1"/>
  <c r="AR105" i="4"/>
  <c r="AR81" i="4"/>
  <c r="AR178" i="4" s="1"/>
  <c r="BD24" i="4"/>
  <c r="BF24" i="4" s="1"/>
  <c r="BD56" i="4"/>
  <c r="BF56" i="4" s="1"/>
  <c r="BD72" i="4"/>
  <c r="BF72" i="4" s="1"/>
  <c r="BD88" i="4"/>
  <c r="BE88" i="4" s="1"/>
  <c r="BD104" i="4"/>
  <c r="BE104" i="4" s="1"/>
  <c r="BD112" i="4"/>
  <c r="BF112" i="4" s="1"/>
  <c r="BD19" i="4"/>
  <c r="BF19" i="4" s="1"/>
  <c r="BD43" i="4"/>
  <c r="BF43" i="4" s="1"/>
  <c r="BD67" i="4"/>
  <c r="BE67" i="4" s="1"/>
  <c r="BD91" i="4"/>
  <c r="BF91" i="4" s="1"/>
  <c r="BD77" i="4"/>
  <c r="BE77" i="4" s="1"/>
  <c r="BD35" i="4"/>
  <c r="BE35" i="4" s="1"/>
  <c r="BD59" i="4"/>
  <c r="BE59" i="4" s="1"/>
  <c r="BD83" i="4"/>
  <c r="BE83" i="4" s="1"/>
  <c r="BD107" i="4"/>
  <c r="BF107" i="4" s="1"/>
  <c r="BD100" i="4"/>
  <c r="BF100" i="4" s="1"/>
  <c r="X18" i="4"/>
  <c r="BD38" i="4"/>
  <c r="BE38" i="4" s="1"/>
  <c r="BD70" i="4"/>
  <c r="BF70" i="4" s="1"/>
  <c r="BD94" i="4"/>
  <c r="BF94" i="4" s="1"/>
  <c r="BD110" i="4"/>
  <c r="BE110" i="4" s="1"/>
  <c r="BG110" i="4" s="1"/>
  <c r="AR111" i="4"/>
  <c r="AR208" i="4" s="1"/>
  <c r="AR106" i="4"/>
  <c r="AR203" i="4" s="1"/>
  <c r="AR103" i="4"/>
  <c r="AR200" i="4" s="1"/>
  <c r="AR98" i="4"/>
  <c r="AR195" i="4" s="1"/>
  <c r="AR95" i="4"/>
  <c r="AR192" i="4" s="1"/>
  <c r="AR90" i="4"/>
  <c r="AR187" i="4" s="1"/>
  <c r="AR87" i="4"/>
  <c r="AR184" i="4" s="1"/>
  <c r="AR84" i="4"/>
  <c r="AR181" i="4" s="1"/>
  <c r="AR82" i="4"/>
  <c r="AR179" i="4" s="1"/>
  <c r="AR79" i="4"/>
  <c r="AR176" i="4" s="1"/>
  <c r="AR74" i="4"/>
  <c r="AR171" i="4" s="1"/>
  <c r="AR71" i="4"/>
  <c r="AR168" i="4" s="1"/>
  <c r="AR68" i="4"/>
  <c r="AR165" i="4" s="1"/>
  <c r="AR66" i="4"/>
  <c r="AR163" i="4" s="1"/>
  <c r="AR63" i="4"/>
  <c r="AR160" i="4" s="1"/>
  <c r="AR58" i="4"/>
  <c r="AR155" i="4" s="1"/>
  <c r="AR55" i="4"/>
  <c r="AR152" i="4" s="1"/>
  <c r="AR50" i="4"/>
  <c r="AR147" i="4" s="1"/>
  <c r="AR47" i="4"/>
  <c r="AR144" i="4" s="1"/>
  <c r="AR42" i="4"/>
  <c r="AR139" i="4" s="1"/>
  <c r="AR39" i="4"/>
  <c r="AR136" i="4" s="1"/>
  <c r="AR34" i="4"/>
  <c r="AR131" i="4" s="1"/>
  <c r="AR31" i="4"/>
  <c r="AR128" i="4" s="1"/>
  <c r="BD27" i="4"/>
  <c r="BE27" i="4" s="1"/>
  <c r="BD51" i="4"/>
  <c r="BF51" i="4" s="1"/>
  <c r="BD75" i="4"/>
  <c r="BF75" i="4" s="1"/>
  <c r="BD99" i="4"/>
  <c r="BE99" i="4" s="1"/>
  <c r="AR107" i="4"/>
  <c r="AR204" i="4" s="1"/>
  <c r="AR99" i="4"/>
  <c r="AR196" i="4" s="1"/>
  <c r="AR91" i="4"/>
  <c r="AR188" i="4" s="1"/>
  <c r="BD44" i="4"/>
  <c r="BF44" i="4" s="1"/>
  <c r="BD52" i="4"/>
  <c r="BF52" i="4" s="1"/>
  <c r="BD92" i="4"/>
  <c r="BF92" i="4" s="1"/>
  <c r="BD108" i="4"/>
  <c r="BF108" i="4" s="1"/>
  <c r="BD81" i="4"/>
  <c r="BF81" i="4" s="1"/>
  <c r="BD73" i="4"/>
  <c r="BD33" i="4"/>
  <c r="BF33" i="4" s="1"/>
  <c r="BD22" i="4"/>
  <c r="BE22" i="4" s="1"/>
  <c r="BD30" i="4"/>
  <c r="BE30" i="4" s="1"/>
  <c r="BD46" i="4"/>
  <c r="BE46" i="4" s="1"/>
  <c r="BG46" i="4" s="1"/>
  <c r="BD54" i="4"/>
  <c r="BE54" i="4" s="1"/>
  <c r="BD62" i="4"/>
  <c r="BE62" i="4" s="1"/>
  <c r="BD78" i="4"/>
  <c r="BD86" i="4"/>
  <c r="BF86" i="4" s="1"/>
  <c r="BD102" i="4"/>
  <c r="W109" i="4"/>
  <c r="W101" i="4"/>
  <c r="W93" i="4"/>
  <c r="W85" i="4"/>
  <c r="W77" i="4"/>
  <c r="W69" i="4"/>
  <c r="W61" i="4"/>
  <c r="W53" i="4"/>
  <c r="W45" i="4"/>
  <c r="W37" i="4"/>
  <c r="W29" i="4"/>
  <c r="W21" i="4"/>
  <c r="BD23" i="4"/>
  <c r="BE23" i="4" s="1"/>
  <c r="BD31" i="4"/>
  <c r="BE31" i="4" s="1"/>
  <c r="BG31" i="4" s="1"/>
  <c r="BD39" i="4"/>
  <c r="BF39" i="4" s="1"/>
  <c r="BD47" i="4"/>
  <c r="BD55" i="4"/>
  <c r="BE55" i="4" s="1"/>
  <c r="BD63" i="4"/>
  <c r="BE63" i="4" s="1"/>
  <c r="BD71" i="4"/>
  <c r="BE71" i="4" s="1"/>
  <c r="BD79" i="4"/>
  <c r="BF79" i="4" s="1"/>
  <c r="BD87" i="4"/>
  <c r="BE87" i="4" s="1"/>
  <c r="BG87" i="4" s="1"/>
  <c r="BD95" i="4"/>
  <c r="BF95" i="4" s="1"/>
  <c r="BD103" i="4"/>
  <c r="BF103" i="4" s="1"/>
  <c r="BD111" i="4"/>
  <c r="BE111" i="4" s="1"/>
  <c r="AR65" i="4"/>
  <c r="AR162" i="4" s="1"/>
  <c r="AR49" i="4"/>
  <c r="AR146" i="4" s="1"/>
  <c r="AR85" i="4"/>
  <c r="AR182" i="4" s="1"/>
  <c r="AR83" i="4"/>
  <c r="AR180" i="4" s="1"/>
  <c r="AR77" i="4"/>
  <c r="AR174" i="4" s="1"/>
  <c r="AR75" i="4"/>
  <c r="AR172" i="4" s="1"/>
  <c r="AR69" i="4"/>
  <c r="AR166" i="4" s="1"/>
  <c r="AR67" i="4"/>
  <c r="AR164" i="4" s="1"/>
  <c r="AR61" i="4"/>
  <c r="AR158" i="4" s="1"/>
  <c r="AR59" i="4"/>
  <c r="AR156" i="4" s="1"/>
  <c r="AR53" i="4"/>
  <c r="AR150" i="4" s="1"/>
  <c r="AR51" i="4"/>
  <c r="AR148" i="4" s="1"/>
  <c r="AR45" i="4"/>
  <c r="AR142" i="4" s="1"/>
  <c r="AR43" i="4"/>
  <c r="AR140" i="4" s="1"/>
  <c r="AR37" i="4"/>
  <c r="AR134" i="4" s="1"/>
  <c r="AR35" i="4"/>
  <c r="AR132" i="4" s="1"/>
  <c r="AR29" i="4"/>
  <c r="AR126" i="4" s="1"/>
  <c r="AR27" i="4"/>
  <c r="AR124" i="4" s="1"/>
  <c r="AR21" i="4"/>
  <c r="AR118" i="4" s="1"/>
  <c r="AR19" i="4"/>
  <c r="AR116" i="4" s="1"/>
  <c r="BE81" i="4"/>
  <c r="BF18" i="4"/>
  <c r="BE73" i="4"/>
  <c r="BG73" i="4" s="1"/>
  <c r="BE39" i="4"/>
  <c r="BG39" i="4" s="1"/>
  <c r="BE65" i="4"/>
  <c r="BE107" i="4"/>
  <c r="BD21" i="4"/>
  <c r="BD29" i="4"/>
  <c r="BD37" i="4"/>
  <c r="BF37" i="4" s="1"/>
  <c r="BD45" i="4"/>
  <c r="BF45" i="4" s="1"/>
  <c r="BD53" i="4"/>
  <c r="BD61" i="4"/>
  <c r="BD69" i="4"/>
  <c r="BD85" i="4"/>
  <c r="BD93" i="4"/>
  <c r="BD101" i="4"/>
  <c r="BD109" i="4"/>
  <c r="BE78" i="4"/>
  <c r="BG78" i="4" s="1"/>
  <c r="BF97" i="4"/>
  <c r="BD20" i="4"/>
  <c r="BD28" i="4"/>
  <c r="BD36" i="4"/>
  <c r="BD60" i="4"/>
  <c r="BD68" i="4"/>
  <c r="BF68" i="4" s="1"/>
  <c r="BD76" i="4"/>
  <c r="BF76" i="4" s="1"/>
  <c r="BD84" i="4"/>
  <c r="BF84" i="4" s="1"/>
  <c r="BF49" i="4"/>
  <c r="BF42" i="4"/>
  <c r="BD32" i="4"/>
  <c r="BD40" i="4"/>
  <c r="BD48" i="4"/>
  <c r="BD64" i="4"/>
  <c r="BD80" i="4"/>
  <c r="BD96" i="4"/>
  <c r="AR36" i="4"/>
  <c r="AR133" i="4" s="1"/>
  <c r="AR28" i="4"/>
  <c r="AR125" i="4" s="1"/>
  <c r="AY18" i="4"/>
  <c r="BD25" i="4"/>
  <c r="BD41" i="4"/>
  <c r="BD105" i="4"/>
  <c r="BF105" i="4" s="1"/>
  <c r="BD113" i="4"/>
  <c r="BF113" i="4" s="1"/>
  <c r="AR113" i="4"/>
  <c r="AR210" i="4" s="1"/>
  <c r="AR97" i="4"/>
  <c r="AR194" i="4" s="1"/>
  <c r="AR89" i="4"/>
  <c r="AR186" i="4" s="1"/>
  <c r="AR73" i="4"/>
  <c r="AR170" i="4" s="1"/>
  <c r="AR57" i="4"/>
  <c r="AR154" i="4" s="1"/>
  <c r="AR41" i="4"/>
  <c r="AR138" i="4" s="1"/>
  <c r="AR33" i="4"/>
  <c r="AR130" i="4" s="1"/>
  <c r="BE103" i="4"/>
  <c r="AR20" i="4"/>
  <c r="AR117" i="4" s="1"/>
  <c r="BD26" i="4"/>
  <c r="BD34" i="4"/>
  <c r="BD50" i="4"/>
  <c r="BD58" i="4"/>
  <c r="BD74" i="4"/>
  <c r="BD90" i="4"/>
  <c r="BD98" i="4"/>
  <c r="BD106" i="4"/>
  <c r="AR110" i="4"/>
  <c r="AR207" i="4" s="1"/>
  <c r="AR102" i="4"/>
  <c r="AR199" i="4" s="1"/>
  <c r="BF73" i="4"/>
  <c r="BF65" i="4"/>
  <c r="BF38" i="4"/>
  <c r="AR25" i="4"/>
  <c r="AR122" i="4" s="1"/>
  <c r="BF78" i="4"/>
  <c r="AR94" i="4"/>
  <c r="AR191" i="4" s="1"/>
  <c r="AR86" i="4"/>
  <c r="AR183" i="4" s="1"/>
  <c r="AR78" i="4"/>
  <c r="AR175" i="4" s="1"/>
  <c r="AR70" i="4"/>
  <c r="AR167" i="4" s="1"/>
  <c r="AT87" i="4"/>
  <c r="AT82" i="4"/>
  <c r="AT74" i="4"/>
  <c r="AR100" i="4"/>
  <c r="AR197" i="4" s="1"/>
  <c r="AR92" i="4"/>
  <c r="AR189" i="4" s="1"/>
  <c r="AR52" i="4"/>
  <c r="AR149" i="4" s="1"/>
  <c r="AR60" i="4"/>
  <c r="AR157" i="4" s="1"/>
  <c r="AT109" i="4"/>
  <c r="AT107" i="4"/>
  <c r="AT67" i="4"/>
  <c r="AT43" i="4"/>
  <c r="AV18" i="4"/>
  <c r="BJ18" i="4" s="1"/>
  <c r="AR18" i="4"/>
  <c r="AR112" i="4"/>
  <c r="AR209" i="4" s="1"/>
  <c r="AR104" i="4"/>
  <c r="AR201" i="4" s="1"/>
  <c r="AR96" i="4"/>
  <c r="AR193" i="4" s="1"/>
  <c r="AR88" i="4"/>
  <c r="AR185" i="4" s="1"/>
  <c r="AR80" i="4"/>
  <c r="AR177" i="4" s="1"/>
  <c r="AR72" i="4"/>
  <c r="AR169" i="4" s="1"/>
  <c r="AR64" i="4"/>
  <c r="AR161" i="4" s="1"/>
  <c r="AR56" i="4"/>
  <c r="AR153" i="4" s="1"/>
  <c r="AR48" i="4"/>
  <c r="AR145" i="4" s="1"/>
  <c r="AR40" i="4"/>
  <c r="AR137" i="4" s="1"/>
  <c r="AR32" i="4"/>
  <c r="AR129" i="4" s="1"/>
  <c r="AR24" i="4"/>
  <c r="AR121" i="4" s="1"/>
  <c r="AR108" i="4"/>
  <c r="AR205" i="4" s="1"/>
  <c r="AR76" i="4"/>
  <c r="AR173" i="4" s="1"/>
  <c r="AR44" i="4"/>
  <c r="AR141" i="4" s="1"/>
  <c r="AR62" i="4"/>
  <c r="AR159" i="4" s="1"/>
  <c r="AR54" i="4"/>
  <c r="AR151" i="4" s="1"/>
  <c r="AR46" i="4"/>
  <c r="AR143" i="4" s="1"/>
  <c r="AR38" i="4"/>
  <c r="AR135" i="4" s="1"/>
  <c r="AR30" i="4"/>
  <c r="AR127" i="4" s="1"/>
  <c r="AR22" i="4"/>
  <c r="AR119" i="4" s="1"/>
  <c r="AR26" i="4"/>
  <c r="AR123" i="4" s="1"/>
  <c r="AR23" i="4"/>
  <c r="AR120" i="4" s="1"/>
  <c r="W113" i="4"/>
  <c r="W97" i="4"/>
  <c r="W89" i="4"/>
  <c r="W81" i="4"/>
  <c r="W73" i="4"/>
  <c r="W65" i="4"/>
  <c r="W57" i="4"/>
  <c r="W49" i="4"/>
  <c r="W41" i="4"/>
  <c r="W33" i="4"/>
  <c r="W25" i="4"/>
  <c r="X72" i="4"/>
  <c r="X109" i="4"/>
  <c r="X101" i="4"/>
  <c r="X113" i="4"/>
  <c r="X105" i="4"/>
  <c r="X108" i="4"/>
  <c r="X100" i="4"/>
  <c r="X92" i="4"/>
  <c r="X84" i="4"/>
  <c r="X76" i="4"/>
  <c r="X68" i="4"/>
  <c r="X60" i="4"/>
  <c r="X52" i="4"/>
  <c r="X44" i="4"/>
  <c r="X36" i="4"/>
  <c r="X28" i="4"/>
  <c r="X20" i="4"/>
  <c r="AY99" i="4"/>
  <c r="AY83" i="4"/>
  <c r="AY55" i="4"/>
  <c r="AY47" i="4"/>
  <c r="AY43" i="4"/>
  <c r="AY39" i="4"/>
  <c r="AY31" i="4"/>
  <c r="AZ31" i="4" s="1"/>
  <c r="AY27" i="4"/>
  <c r="AY19" i="4"/>
  <c r="X110" i="4"/>
  <c r="W106" i="4"/>
  <c r="W98" i="4"/>
  <c r="W90" i="4"/>
  <c r="W82" i="4"/>
  <c r="W74" i="4"/>
  <c r="W66" i="4"/>
  <c r="W58" i="4"/>
  <c r="W50" i="4"/>
  <c r="W42" i="4"/>
  <c r="W34" i="4"/>
  <c r="W26" i="4"/>
  <c r="AY42" i="4"/>
  <c r="AY50" i="4"/>
  <c r="AY70" i="4"/>
  <c r="AY90" i="4"/>
  <c r="AY106" i="4"/>
  <c r="AY22" i="4"/>
  <c r="AY58" i="4"/>
  <c r="AY86" i="4"/>
  <c r="AY98" i="4"/>
  <c r="AY38" i="4"/>
  <c r="AY62" i="4"/>
  <c r="AY74" i="4"/>
  <c r="AY110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AY30" i="4"/>
  <c r="AY66" i="4"/>
  <c r="AY82" i="4"/>
  <c r="AY102" i="4"/>
  <c r="AY20" i="4"/>
  <c r="AY24" i="4"/>
  <c r="AY28" i="4"/>
  <c r="AY32" i="4"/>
  <c r="AY36" i="4"/>
  <c r="AY40" i="4"/>
  <c r="AY44" i="4"/>
  <c r="AY48" i="4"/>
  <c r="AY52" i="4"/>
  <c r="AY56" i="4"/>
  <c r="AY60" i="4"/>
  <c r="AY64" i="4"/>
  <c r="AY68" i="4"/>
  <c r="AY72" i="4"/>
  <c r="AY76" i="4"/>
  <c r="AY80" i="4"/>
  <c r="AY84" i="4"/>
  <c r="AY88" i="4"/>
  <c r="AY92" i="4"/>
  <c r="AY96" i="4"/>
  <c r="AY100" i="4"/>
  <c r="AY104" i="4"/>
  <c r="AY108" i="4"/>
  <c r="AY112" i="4"/>
  <c r="AY46" i="4"/>
  <c r="AY78" i="4"/>
  <c r="AY94" i="4"/>
  <c r="W18" i="4"/>
  <c r="AY25" i="4"/>
  <c r="AY37" i="4"/>
  <c r="AY45" i="4"/>
  <c r="AY61" i="4"/>
  <c r="AY69" i="4"/>
  <c r="AY77" i="4"/>
  <c r="AY85" i="4"/>
  <c r="AY97" i="4"/>
  <c r="AY113" i="4"/>
  <c r="AY57" i="4"/>
  <c r="AY21" i="4"/>
  <c r="AY29" i="4"/>
  <c r="AY33" i="4"/>
  <c r="AY41" i="4"/>
  <c r="AY53" i="4"/>
  <c r="AY65" i="4"/>
  <c r="AY73" i="4"/>
  <c r="AY81" i="4"/>
  <c r="AY93" i="4"/>
  <c r="AY101" i="4"/>
  <c r="AY109" i="4"/>
  <c r="AY49" i="4"/>
  <c r="AY89" i="4"/>
  <c r="AY23" i="4"/>
  <c r="AY35" i="4"/>
  <c r="AY51" i="4"/>
  <c r="AY59" i="4"/>
  <c r="AY63" i="4"/>
  <c r="AY67" i="4"/>
  <c r="AY71" i="4"/>
  <c r="AY75" i="4"/>
  <c r="AY79" i="4"/>
  <c r="AY87" i="4"/>
  <c r="AY91" i="4"/>
  <c r="AY95" i="4"/>
  <c r="AY103" i="4"/>
  <c r="AY107" i="4"/>
  <c r="AY111" i="4"/>
  <c r="W105" i="4"/>
  <c r="AY105" i="4"/>
  <c r="AY26" i="4"/>
  <c r="AY34" i="4"/>
  <c r="AY54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W55" i="4"/>
  <c r="W51" i="4"/>
  <c r="W47" i="4"/>
  <c r="W43" i="4"/>
  <c r="W39" i="4"/>
  <c r="W35" i="4"/>
  <c r="W31" i="4"/>
  <c r="W27" i="4"/>
  <c r="W23" i="4"/>
  <c r="W19" i="4"/>
  <c r="X42" i="4"/>
  <c r="X38" i="4"/>
  <c r="X34" i="4"/>
  <c r="X30" i="4"/>
  <c r="X26" i="4"/>
  <c r="X22" i="4"/>
  <c r="AH1" i="4"/>
  <c r="AG1" i="4"/>
  <c r="BE79" i="4" l="1"/>
  <c r="AT111" i="4"/>
  <c r="AT79" i="4"/>
  <c r="BF89" i="4"/>
  <c r="AT106" i="4"/>
  <c r="BE112" i="4"/>
  <c r="AT45" i="4"/>
  <c r="AT51" i="4"/>
  <c r="AT71" i="4"/>
  <c r="BE43" i="4"/>
  <c r="BG43" i="4" s="1"/>
  <c r="BL115" i="4"/>
  <c r="BG115" i="4"/>
  <c r="BF57" i="4"/>
  <c r="BF110" i="4"/>
  <c r="BE66" i="4"/>
  <c r="BG66" i="4" s="1"/>
  <c r="AT105" i="4"/>
  <c r="AR202" i="4"/>
  <c r="BF115" i="4"/>
  <c r="BF27" i="4"/>
  <c r="AT86" i="4"/>
  <c r="BJ115" i="4"/>
  <c r="AT29" i="4"/>
  <c r="AT101" i="4"/>
  <c r="BF83" i="4"/>
  <c r="BF59" i="4"/>
  <c r="AT53" i="4"/>
  <c r="AR5" i="4"/>
  <c r="AR115" i="4"/>
  <c r="AT93" i="4"/>
  <c r="AT50" i="4"/>
  <c r="BF71" i="4"/>
  <c r="AT35" i="4"/>
  <c r="AB7" i="15"/>
  <c r="Y14" i="15"/>
  <c r="Y82" i="15"/>
  <c r="Y9" i="15"/>
  <c r="Z24" i="15"/>
  <c r="Z10" i="15"/>
  <c r="Z14" i="15"/>
  <c r="Z82" i="15"/>
  <c r="Z23" i="15"/>
  <c r="Z9" i="15"/>
  <c r="AB6" i="15"/>
  <c r="Z21" i="15"/>
  <c r="Z7" i="15"/>
  <c r="Z20" i="15"/>
  <c r="Z6" i="15"/>
  <c r="AB25" i="15"/>
  <c r="AB11" i="15"/>
  <c r="Z8" i="15"/>
  <c r="Z22" i="15"/>
  <c r="Y10" i="15"/>
  <c r="Y24" i="15"/>
  <c r="Z12" i="15"/>
  <c r="Z3" i="15"/>
  <c r="Z18" i="15"/>
  <c r="Z4" i="15"/>
  <c r="Z19" i="15"/>
  <c r="Z5" i="15"/>
  <c r="Y25" i="15"/>
  <c r="Y11" i="15"/>
  <c r="Y51" i="15"/>
  <c r="Y13" i="15"/>
  <c r="Y6" i="15"/>
  <c r="Y20" i="15"/>
  <c r="AB23" i="15"/>
  <c r="AB9" i="15"/>
  <c r="Y5" i="15"/>
  <c r="AB50" i="15"/>
  <c r="AB13" i="15"/>
  <c r="Z13" i="15"/>
  <c r="AB14" i="15"/>
  <c r="AB82" i="15"/>
  <c r="AB8" i="15"/>
  <c r="AB22" i="15"/>
  <c r="Y8" i="15"/>
  <c r="Y4" i="15"/>
  <c r="Y12" i="15"/>
  <c r="Y3" i="15"/>
  <c r="Y18" i="15"/>
  <c r="AB10" i="15"/>
  <c r="AB5" i="15"/>
  <c r="AB19" i="15"/>
  <c r="AB4" i="15"/>
  <c r="AB18" i="15"/>
  <c r="AB3" i="15"/>
  <c r="AB12" i="15"/>
  <c r="Y21" i="15"/>
  <c r="Y7" i="15"/>
  <c r="Z25" i="15"/>
  <c r="Z11" i="15"/>
  <c r="Q24" i="14"/>
  <c r="Q10" i="14"/>
  <c r="Q23" i="14"/>
  <c r="Q9" i="14"/>
  <c r="Q4" i="14"/>
  <c r="Q12" i="14"/>
  <c r="Q18" i="14"/>
  <c r="Q3" i="14"/>
  <c r="Q25" i="14"/>
  <c r="Q11" i="14"/>
  <c r="Q21" i="14"/>
  <c r="Q7" i="14"/>
  <c r="Q19" i="14"/>
  <c r="Q5" i="14"/>
  <c r="Q14" i="14"/>
  <c r="Q82" i="14"/>
  <c r="Q8" i="14"/>
  <c r="Q13" i="14"/>
  <c r="Q6" i="14"/>
  <c r="Q20" i="14"/>
  <c r="AA3" i="13"/>
  <c r="AA23" i="13"/>
  <c r="AA9" i="13"/>
  <c r="AA8" i="13"/>
  <c r="AA19" i="13"/>
  <c r="AA5" i="13"/>
  <c r="AA12" i="13"/>
  <c r="AA7" i="13"/>
  <c r="AA21" i="13"/>
  <c r="AA13" i="13"/>
  <c r="AA6" i="13"/>
  <c r="AA4" i="13"/>
  <c r="AA11" i="13"/>
  <c r="AA25" i="13"/>
  <c r="AA83" i="13"/>
  <c r="AA14" i="13"/>
  <c r="AA10" i="13"/>
  <c r="BE72" i="4"/>
  <c r="AT27" i="4"/>
  <c r="AT77" i="4"/>
  <c r="BE51" i="4"/>
  <c r="BG51" i="4" s="1"/>
  <c r="BE82" i="4"/>
  <c r="BG82" i="4" s="1"/>
  <c r="AT83" i="4"/>
  <c r="BE56" i="4"/>
  <c r="BG56" i="4" s="1"/>
  <c r="AT39" i="4"/>
  <c r="BE91" i="4"/>
  <c r="BF46" i="4"/>
  <c r="BF30" i="4"/>
  <c r="AT68" i="4"/>
  <c r="BF99" i="4"/>
  <c r="BE24" i="4"/>
  <c r="BG24" i="4" s="1"/>
  <c r="AX9" i="4"/>
  <c r="BF35" i="4"/>
  <c r="BF62" i="4"/>
  <c r="BE100" i="4"/>
  <c r="BG100" i="4" s="1"/>
  <c r="BH18" i="4"/>
  <c r="AT61" i="4"/>
  <c r="AT66" i="4"/>
  <c r="BF104" i="4"/>
  <c r="BE86" i="4"/>
  <c r="BG86" i="4" s="1"/>
  <c r="BE52" i="4"/>
  <c r="BG52" i="4" s="1"/>
  <c r="AT31" i="4"/>
  <c r="AT65" i="4"/>
  <c r="AT85" i="4"/>
  <c r="AT84" i="4"/>
  <c r="BF67" i="4"/>
  <c r="BF55" i="4"/>
  <c r="BE19" i="4"/>
  <c r="BG19" i="4" s="1"/>
  <c r="BF63" i="4"/>
  <c r="BE75" i="4"/>
  <c r="AT21" i="4"/>
  <c r="AT19" i="4"/>
  <c r="AT75" i="4"/>
  <c r="AT57" i="4"/>
  <c r="AT55" i="4"/>
  <c r="AT103" i="4"/>
  <c r="AT81" i="4"/>
  <c r="AT47" i="4"/>
  <c r="AT58" i="4"/>
  <c r="AT98" i="4"/>
  <c r="BE95" i="4"/>
  <c r="BG95" i="4" s="1"/>
  <c r="BF23" i="4"/>
  <c r="BF87" i="4"/>
  <c r="BE94" i="4"/>
  <c r="BG94" i="4" s="1"/>
  <c r="AT49" i="4"/>
  <c r="BE70" i="4"/>
  <c r="BF77" i="4"/>
  <c r="AT90" i="4"/>
  <c r="BF54" i="4"/>
  <c r="BF31" i="4"/>
  <c r="AT42" i="4"/>
  <c r="AT78" i="4"/>
  <c r="AT34" i="4"/>
  <c r="AT59" i="4"/>
  <c r="AT99" i="4"/>
  <c r="AT20" i="4"/>
  <c r="AT63" i="4"/>
  <c r="AT95" i="4"/>
  <c r="AT73" i="4"/>
  <c r="BA79" i="4"/>
  <c r="BA23" i="4"/>
  <c r="BA97" i="4"/>
  <c r="BA96" i="4"/>
  <c r="AZ64" i="4"/>
  <c r="BB64" i="4" s="1"/>
  <c r="AZ32" i="4"/>
  <c r="BB32" i="4" s="1"/>
  <c r="AZ98" i="4"/>
  <c r="BA42" i="4"/>
  <c r="BG70" i="4"/>
  <c r="BA103" i="4"/>
  <c r="AZ80" i="4"/>
  <c r="BA106" i="4"/>
  <c r="BG63" i="4"/>
  <c r="AZ48" i="4"/>
  <c r="BB48" i="4" s="1"/>
  <c r="AV115" i="4"/>
  <c r="AS115" i="4"/>
  <c r="BD115" i="4"/>
  <c r="AP115" i="4"/>
  <c r="BG111" i="4"/>
  <c r="AZ18" i="4"/>
  <c r="AY115" i="4"/>
  <c r="BA43" i="4"/>
  <c r="BF50" i="4"/>
  <c r="BA63" i="4"/>
  <c r="BA112" i="4"/>
  <c r="BA102" i="4"/>
  <c r="BA110" i="4"/>
  <c r="BF80" i="4"/>
  <c r="BA83" i="4"/>
  <c r="AZ87" i="4"/>
  <c r="BB87" i="4" s="1"/>
  <c r="BA35" i="4"/>
  <c r="BA73" i="4"/>
  <c r="BA113" i="4"/>
  <c r="BA25" i="4"/>
  <c r="BA100" i="4"/>
  <c r="BA68" i="4"/>
  <c r="BA36" i="4"/>
  <c r="BA30" i="4"/>
  <c r="BA38" i="4"/>
  <c r="BA50" i="4"/>
  <c r="BA19" i="4"/>
  <c r="AZ99" i="4"/>
  <c r="BB99" i="4" s="1"/>
  <c r="AT36" i="4"/>
  <c r="BG59" i="4"/>
  <c r="AZ76" i="4"/>
  <c r="AZ74" i="4"/>
  <c r="AZ47" i="4"/>
  <c r="BB47" i="4" s="1"/>
  <c r="AT41" i="4"/>
  <c r="AT91" i="4"/>
  <c r="BA54" i="4"/>
  <c r="BA95" i="4"/>
  <c r="BA59" i="4"/>
  <c r="BA21" i="4"/>
  <c r="BA45" i="4"/>
  <c r="BA108" i="4"/>
  <c r="AZ44" i="4"/>
  <c r="BA82" i="4"/>
  <c r="AZ90" i="4"/>
  <c r="BB90" i="4" s="1"/>
  <c r="BA34" i="4"/>
  <c r="AZ91" i="4"/>
  <c r="BB91" i="4" s="1"/>
  <c r="AZ51" i="4"/>
  <c r="BA81" i="4"/>
  <c r="BA57" i="4"/>
  <c r="BA37" i="4"/>
  <c r="AZ104" i="4"/>
  <c r="AZ72" i="4"/>
  <c r="BB72" i="4" s="1"/>
  <c r="BA40" i="4"/>
  <c r="BA66" i="4"/>
  <c r="AZ62" i="4"/>
  <c r="BA70" i="4"/>
  <c r="BA55" i="4"/>
  <c r="AT33" i="4"/>
  <c r="AT37" i="4"/>
  <c r="AT69" i="4"/>
  <c r="AT28" i="4"/>
  <c r="BF60" i="4"/>
  <c r="BG79" i="4"/>
  <c r="BF22" i="4"/>
  <c r="AT89" i="4"/>
  <c r="BF28" i="4"/>
  <c r="BG62" i="4"/>
  <c r="BE115" i="4"/>
  <c r="BF111" i="4"/>
  <c r="AZ75" i="4"/>
  <c r="BA53" i="4"/>
  <c r="BA85" i="4"/>
  <c r="BA94" i="4"/>
  <c r="BA92" i="4"/>
  <c r="AZ60" i="4"/>
  <c r="AZ28" i="4"/>
  <c r="AT94" i="4"/>
  <c r="BF41" i="4"/>
  <c r="AT70" i="4"/>
  <c r="AT110" i="4"/>
  <c r="AT97" i="4"/>
  <c r="BG55" i="4"/>
  <c r="BG54" i="4"/>
  <c r="BG89" i="4"/>
  <c r="BF47" i="4"/>
  <c r="BE33" i="4"/>
  <c r="AZ86" i="4"/>
  <c r="BB86" i="4" s="1"/>
  <c r="BA27" i="4"/>
  <c r="BA111" i="4"/>
  <c r="AZ71" i="4"/>
  <c r="BB71" i="4" s="1"/>
  <c r="BA41" i="4"/>
  <c r="AZ78" i="4"/>
  <c r="AZ88" i="4"/>
  <c r="AZ56" i="4"/>
  <c r="BB56" i="4" s="1"/>
  <c r="AZ24" i="4"/>
  <c r="BB24" i="4" s="1"/>
  <c r="AZ58" i="4"/>
  <c r="BA31" i="4"/>
  <c r="AT102" i="4"/>
  <c r="BG23" i="4"/>
  <c r="AT25" i="4"/>
  <c r="BF102" i="4"/>
  <c r="AT113" i="4"/>
  <c r="BG77" i="4"/>
  <c r="BG71" i="4"/>
  <c r="BE47" i="4"/>
  <c r="BG47" i="4" s="1"/>
  <c r="AZ107" i="4"/>
  <c r="BA67" i="4"/>
  <c r="BA33" i="4"/>
  <c r="BA69" i="4"/>
  <c r="BA46" i="4"/>
  <c r="AZ84" i="4"/>
  <c r="AZ52" i="4"/>
  <c r="BB52" i="4" s="1"/>
  <c r="AZ20" i="4"/>
  <c r="AZ22" i="4"/>
  <c r="AZ39" i="4"/>
  <c r="BB39" i="4" s="1"/>
  <c r="BG22" i="4"/>
  <c r="BF34" i="4"/>
  <c r="BG91" i="4"/>
  <c r="BE102" i="4"/>
  <c r="BG102" i="4" s="1"/>
  <c r="BF64" i="4"/>
  <c r="BG81" i="4"/>
  <c r="BE44" i="4"/>
  <c r="BF88" i="4"/>
  <c r="BE108" i="4"/>
  <c r="BE92" i="4"/>
  <c r="BE26" i="4"/>
  <c r="BE41" i="4"/>
  <c r="BE64" i="4"/>
  <c r="BG88" i="4"/>
  <c r="BE76" i="4"/>
  <c r="BE109" i="4"/>
  <c r="BE37" i="4"/>
  <c r="BG35" i="4"/>
  <c r="BG27" i="4"/>
  <c r="BG72" i="4"/>
  <c r="BE106" i="4"/>
  <c r="BF106" i="4"/>
  <c r="BE25" i="4"/>
  <c r="BE48" i="4"/>
  <c r="BF48" i="4"/>
  <c r="BG112" i="4"/>
  <c r="BE68" i="4"/>
  <c r="BF101" i="4"/>
  <c r="BE101" i="4"/>
  <c r="BE29" i="4"/>
  <c r="BE98" i="4"/>
  <c r="BE40" i="4"/>
  <c r="BE60" i="4"/>
  <c r="BE93" i="4"/>
  <c r="BE21" i="4"/>
  <c r="BF21" i="4"/>
  <c r="BE90" i="4"/>
  <c r="BF90" i="4"/>
  <c r="BE32" i="4"/>
  <c r="BF32" i="4"/>
  <c r="BF40" i="4"/>
  <c r="BE36" i="4"/>
  <c r="BE85" i="4"/>
  <c r="BF85" i="4"/>
  <c r="BE28" i="4"/>
  <c r="BE69" i="4"/>
  <c r="BF69" i="4"/>
  <c r="BG107" i="4"/>
  <c r="BG83" i="4"/>
  <c r="BG104" i="4"/>
  <c r="BF36" i="4"/>
  <c r="BE20" i="4"/>
  <c r="BF93" i="4"/>
  <c r="BE61" i="4"/>
  <c r="BF61" i="4"/>
  <c r="BG67" i="4"/>
  <c r="BG30" i="4"/>
  <c r="BG103" i="4"/>
  <c r="BE58" i="4"/>
  <c r="BF58" i="4"/>
  <c r="BG65" i="4"/>
  <c r="BG38" i="4"/>
  <c r="BF29" i="4"/>
  <c r="BF20" i="4"/>
  <c r="BG42" i="4"/>
  <c r="BE50" i="4"/>
  <c r="BE113" i="4"/>
  <c r="BE96" i="4"/>
  <c r="BF96" i="4"/>
  <c r="BF26" i="4"/>
  <c r="BG75" i="4"/>
  <c r="BE53" i="4"/>
  <c r="BF53" i="4"/>
  <c r="BE74" i="4"/>
  <c r="BF74" i="4"/>
  <c r="BG57" i="4"/>
  <c r="BF98" i="4"/>
  <c r="BF25" i="4"/>
  <c r="BE34" i="4"/>
  <c r="BE105" i="4"/>
  <c r="BE80" i="4"/>
  <c r="BF109" i="4"/>
  <c r="BE84" i="4"/>
  <c r="BE45" i="4"/>
  <c r="BG99" i="4"/>
  <c r="AT40" i="4"/>
  <c r="AT23" i="4"/>
  <c r="AT30" i="4"/>
  <c r="AT44" i="4"/>
  <c r="AT48" i="4"/>
  <c r="AT112" i="4"/>
  <c r="AT52" i="4"/>
  <c r="AT104" i="4"/>
  <c r="AT26" i="4"/>
  <c r="AT38" i="4"/>
  <c r="AT76" i="4"/>
  <c r="AT56" i="4"/>
  <c r="AT18" i="4"/>
  <c r="AT60" i="4"/>
  <c r="AT22" i="4"/>
  <c r="AT46" i="4"/>
  <c r="AT108" i="4"/>
  <c r="AT64" i="4"/>
  <c r="AT54" i="4"/>
  <c r="AT72" i="4"/>
  <c r="AT62" i="4"/>
  <c r="AT80" i="4"/>
  <c r="AT92" i="4"/>
  <c r="AT24" i="4"/>
  <c r="AT88" i="4"/>
  <c r="AT100" i="4"/>
  <c r="AT32" i="4"/>
  <c r="AT96" i="4"/>
  <c r="BA60" i="4"/>
  <c r="BA24" i="4"/>
  <c r="AZ94" i="4"/>
  <c r="AZ92" i="4"/>
  <c r="BA75" i="4"/>
  <c r="AZ42" i="4"/>
  <c r="AZ27" i="4"/>
  <c r="AZ55" i="4"/>
  <c r="BA64" i="4"/>
  <c r="BA90" i="4"/>
  <c r="BA47" i="4"/>
  <c r="AZ108" i="4"/>
  <c r="AZ46" i="4"/>
  <c r="BA48" i="4"/>
  <c r="BA20" i="4"/>
  <c r="AZ110" i="4"/>
  <c r="BA84" i="4"/>
  <c r="AZ106" i="4"/>
  <c r="BA99" i="4"/>
  <c r="BA32" i="4"/>
  <c r="BA62" i="4"/>
  <c r="BA91" i="4"/>
  <c r="BA39" i="4"/>
  <c r="BA104" i="4"/>
  <c r="AZ103" i="4"/>
  <c r="AZ95" i="4"/>
  <c r="AZ43" i="4"/>
  <c r="AZ40" i="4"/>
  <c r="AZ82" i="4"/>
  <c r="AZ50" i="4"/>
  <c r="BA28" i="4"/>
  <c r="AZ111" i="4"/>
  <c r="AZ83" i="4"/>
  <c r="BA18" i="4"/>
  <c r="BA86" i="4"/>
  <c r="AZ19" i="4"/>
  <c r="AZ30" i="4"/>
  <c r="BA71" i="4"/>
  <c r="BA80" i="4"/>
  <c r="AZ63" i="4"/>
  <c r="BA56" i="4"/>
  <c r="BA76" i="4"/>
  <c r="AZ59" i="4"/>
  <c r="AZ68" i="4"/>
  <c r="AZ102" i="4"/>
  <c r="BA78" i="4"/>
  <c r="BA107" i="4"/>
  <c r="AZ100" i="4"/>
  <c r="AZ66" i="4"/>
  <c r="AZ70" i="4"/>
  <c r="BA88" i="4"/>
  <c r="BA72" i="4"/>
  <c r="AZ23" i="4"/>
  <c r="AZ35" i="4"/>
  <c r="BA52" i="4"/>
  <c r="BA58" i="4"/>
  <c r="AZ38" i="4"/>
  <c r="BA22" i="4"/>
  <c r="BA87" i="4"/>
  <c r="AZ79" i="4"/>
  <c r="AZ36" i="4"/>
  <c r="BA98" i="4"/>
  <c r="BA51" i="4"/>
  <c r="AZ96" i="4"/>
  <c r="AZ112" i="4"/>
  <c r="BA74" i="4"/>
  <c r="AZ67" i="4"/>
  <c r="BA44" i="4"/>
  <c r="AZ34" i="4"/>
  <c r="AZ101" i="4"/>
  <c r="AZ65" i="4"/>
  <c r="BA65" i="4"/>
  <c r="AZ29" i="4"/>
  <c r="BA29" i="4"/>
  <c r="AZ97" i="4"/>
  <c r="AZ61" i="4"/>
  <c r="AZ26" i="4"/>
  <c r="BA101" i="4"/>
  <c r="AZ49" i="4"/>
  <c r="BA49" i="4"/>
  <c r="BA26" i="4"/>
  <c r="AZ93" i="4"/>
  <c r="BA93" i="4"/>
  <c r="AZ53" i="4"/>
  <c r="AZ21" i="4"/>
  <c r="AZ57" i="4"/>
  <c r="AZ85" i="4"/>
  <c r="AZ45" i="4"/>
  <c r="AZ54" i="4"/>
  <c r="BA61" i="4"/>
  <c r="AZ81" i="4"/>
  <c r="AZ41" i="4"/>
  <c r="AZ77" i="4"/>
  <c r="BA77" i="4"/>
  <c r="AZ37" i="4"/>
  <c r="AZ105" i="4"/>
  <c r="BA105" i="4"/>
  <c r="AZ89" i="4"/>
  <c r="BA89" i="4"/>
  <c r="AZ109" i="4"/>
  <c r="BA109" i="4"/>
  <c r="AZ73" i="4"/>
  <c r="AZ33" i="4"/>
  <c r="AZ113" i="4"/>
  <c r="AZ69" i="4"/>
  <c r="AZ25" i="4"/>
  <c r="BB31" i="4"/>
  <c r="AH2" i="4"/>
  <c r="AQ2" i="4"/>
  <c r="AN2" i="4"/>
  <c r="AP19" i="4"/>
  <c r="BL19" i="4" s="1"/>
  <c r="AP20" i="4"/>
  <c r="BL20" i="4" s="1"/>
  <c r="AP21" i="4"/>
  <c r="BL21" i="4" s="1"/>
  <c r="AP22" i="4"/>
  <c r="BL22" i="4" s="1"/>
  <c r="AP23" i="4"/>
  <c r="BL23" i="4" s="1"/>
  <c r="AP24" i="4"/>
  <c r="BL24" i="4" s="1"/>
  <c r="AP25" i="4"/>
  <c r="BL25" i="4" s="1"/>
  <c r="AP26" i="4"/>
  <c r="BL26" i="4" s="1"/>
  <c r="AP27" i="4"/>
  <c r="BL27" i="4" s="1"/>
  <c r="AP28" i="4"/>
  <c r="BL28" i="4" s="1"/>
  <c r="AP29" i="4"/>
  <c r="BL29" i="4" s="1"/>
  <c r="AP30" i="4"/>
  <c r="BL30" i="4" s="1"/>
  <c r="AP31" i="4"/>
  <c r="BL31" i="4" s="1"/>
  <c r="AP32" i="4"/>
  <c r="BL32" i="4" s="1"/>
  <c r="AP33" i="4"/>
  <c r="BL33" i="4" s="1"/>
  <c r="AP34" i="4"/>
  <c r="BL34" i="4" s="1"/>
  <c r="AP35" i="4"/>
  <c r="BL35" i="4" s="1"/>
  <c r="AP36" i="4"/>
  <c r="BL36" i="4" s="1"/>
  <c r="AP37" i="4"/>
  <c r="BL37" i="4" s="1"/>
  <c r="AP38" i="4"/>
  <c r="BL38" i="4" s="1"/>
  <c r="AP39" i="4"/>
  <c r="BL39" i="4" s="1"/>
  <c r="AP40" i="4"/>
  <c r="BL40" i="4" s="1"/>
  <c r="AP41" i="4"/>
  <c r="BL41" i="4" s="1"/>
  <c r="AP42" i="4"/>
  <c r="BL42" i="4" s="1"/>
  <c r="AP43" i="4"/>
  <c r="BL43" i="4" s="1"/>
  <c r="AP44" i="4"/>
  <c r="BL44" i="4" s="1"/>
  <c r="AP45" i="4"/>
  <c r="BL45" i="4" s="1"/>
  <c r="AP46" i="4"/>
  <c r="BL46" i="4" s="1"/>
  <c r="AP47" i="4"/>
  <c r="BL47" i="4" s="1"/>
  <c r="AP48" i="4"/>
  <c r="BL48" i="4" s="1"/>
  <c r="AP49" i="4"/>
  <c r="BL49" i="4" s="1"/>
  <c r="AP50" i="4"/>
  <c r="BL50" i="4" s="1"/>
  <c r="AP51" i="4"/>
  <c r="BL51" i="4" s="1"/>
  <c r="AP52" i="4"/>
  <c r="BL52" i="4" s="1"/>
  <c r="AP53" i="4"/>
  <c r="BL53" i="4" s="1"/>
  <c r="AP54" i="4"/>
  <c r="BL54" i="4" s="1"/>
  <c r="AP55" i="4"/>
  <c r="BL55" i="4" s="1"/>
  <c r="AP56" i="4"/>
  <c r="BL56" i="4" s="1"/>
  <c r="AP57" i="4"/>
  <c r="BL57" i="4" s="1"/>
  <c r="AP58" i="4"/>
  <c r="BL58" i="4" s="1"/>
  <c r="AP59" i="4"/>
  <c r="BL59" i="4" s="1"/>
  <c r="AP60" i="4"/>
  <c r="BL60" i="4" s="1"/>
  <c r="AP61" i="4"/>
  <c r="BL61" i="4" s="1"/>
  <c r="AP62" i="4"/>
  <c r="BL62" i="4" s="1"/>
  <c r="AP63" i="4"/>
  <c r="BL63" i="4" s="1"/>
  <c r="AP64" i="4"/>
  <c r="BL64" i="4" s="1"/>
  <c r="AP65" i="4"/>
  <c r="BL65" i="4" s="1"/>
  <c r="AP66" i="4"/>
  <c r="BL66" i="4" s="1"/>
  <c r="AP67" i="4"/>
  <c r="BL67" i="4" s="1"/>
  <c r="AP68" i="4"/>
  <c r="BL68" i="4" s="1"/>
  <c r="AP69" i="4"/>
  <c r="BL69" i="4" s="1"/>
  <c r="AP70" i="4"/>
  <c r="BL70" i="4" s="1"/>
  <c r="AP71" i="4"/>
  <c r="BL71" i="4" s="1"/>
  <c r="AP72" i="4"/>
  <c r="BL72" i="4" s="1"/>
  <c r="AP73" i="4"/>
  <c r="BL73" i="4" s="1"/>
  <c r="AP74" i="4"/>
  <c r="BL74" i="4" s="1"/>
  <c r="AP75" i="4"/>
  <c r="BL75" i="4" s="1"/>
  <c r="AP76" i="4"/>
  <c r="BL76" i="4" s="1"/>
  <c r="AP77" i="4"/>
  <c r="BL77" i="4" s="1"/>
  <c r="AP78" i="4"/>
  <c r="BL78" i="4" s="1"/>
  <c r="AP79" i="4"/>
  <c r="BL79" i="4" s="1"/>
  <c r="AP80" i="4"/>
  <c r="BL80" i="4" s="1"/>
  <c r="AP81" i="4"/>
  <c r="BL81" i="4" s="1"/>
  <c r="AP82" i="4"/>
  <c r="BL82" i="4" s="1"/>
  <c r="AP83" i="4"/>
  <c r="BL83" i="4" s="1"/>
  <c r="AP84" i="4"/>
  <c r="BL84" i="4" s="1"/>
  <c r="AP85" i="4"/>
  <c r="BL85" i="4" s="1"/>
  <c r="AP86" i="4"/>
  <c r="BL86" i="4" s="1"/>
  <c r="AP87" i="4"/>
  <c r="BL87" i="4" s="1"/>
  <c r="AP88" i="4"/>
  <c r="BL88" i="4" s="1"/>
  <c r="AP89" i="4"/>
  <c r="BL89" i="4" s="1"/>
  <c r="AP90" i="4"/>
  <c r="BL90" i="4" s="1"/>
  <c r="AP91" i="4"/>
  <c r="BL91" i="4" s="1"/>
  <c r="AP92" i="4"/>
  <c r="BL92" i="4" s="1"/>
  <c r="AP93" i="4"/>
  <c r="BL93" i="4" s="1"/>
  <c r="AP94" i="4"/>
  <c r="BL94" i="4" s="1"/>
  <c r="AP95" i="4"/>
  <c r="BL95" i="4" s="1"/>
  <c r="AP96" i="4"/>
  <c r="BL96" i="4" s="1"/>
  <c r="AP97" i="4"/>
  <c r="BL97" i="4" s="1"/>
  <c r="AP98" i="4"/>
  <c r="BL98" i="4" s="1"/>
  <c r="AP99" i="4"/>
  <c r="BL99" i="4" s="1"/>
  <c r="AP100" i="4"/>
  <c r="BL100" i="4" s="1"/>
  <c r="AP101" i="4"/>
  <c r="BL101" i="4" s="1"/>
  <c r="AP102" i="4"/>
  <c r="BL102" i="4" s="1"/>
  <c r="AP103" i="4"/>
  <c r="BL103" i="4" s="1"/>
  <c r="AP104" i="4"/>
  <c r="BL104" i="4" s="1"/>
  <c r="AP105" i="4"/>
  <c r="BL105" i="4" s="1"/>
  <c r="AP106" i="4"/>
  <c r="BL106" i="4" s="1"/>
  <c r="AP107" i="4"/>
  <c r="BL107" i="4" s="1"/>
  <c r="AP108" i="4"/>
  <c r="BL108" i="4" s="1"/>
  <c r="AP109" i="4"/>
  <c r="BL109" i="4" s="1"/>
  <c r="AP110" i="4"/>
  <c r="BL110" i="4" s="1"/>
  <c r="AP111" i="4"/>
  <c r="BL111" i="4" s="1"/>
  <c r="AP112" i="4"/>
  <c r="BL112" i="4" s="1"/>
  <c r="AP113" i="4"/>
  <c r="BL113" i="4" s="1"/>
  <c r="AP17" i="4"/>
  <c r="AP2" i="4" s="1"/>
  <c r="AO17" i="4"/>
  <c r="AO2" i="4" s="1"/>
  <c r="FB19" i="4"/>
  <c r="FC19" i="4"/>
  <c r="FD19" i="4"/>
  <c r="FB20" i="4"/>
  <c r="FC20" i="4"/>
  <c r="FD20" i="4"/>
  <c r="FB21" i="4"/>
  <c r="FC21" i="4"/>
  <c r="FD21" i="4"/>
  <c r="FB22" i="4"/>
  <c r="FC22" i="4"/>
  <c r="FD22" i="4"/>
  <c r="FB23" i="4"/>
  <c r="FC23" i="4"/>
  <c r="FD23" i="4"/>
  <c r="FB24" i="4"/>
  <c r="FC24" i="4"/>
  <c r="FD24" i="4"/>
  <c r="FB25" i="4"/>
  <c r="FC25" i="4"/>
  <c r="FD25" i="4"/>
  <c r="FB26" i="4"/>
  <c r="FC26" i="4"/>
  <c r="FD26" i="4"/>
  <c r="FB27" i="4"/>
  <c r="FC27" i="4"/>
  <c r="FD27" i="4"/>
  <c r="FB28" i="4"/>
  <c r="FC28" i="4"/>
  <c r="FD28" i="4"/>
  <c r="FB29" i="4"/>
  <c r="FC29" i="4"/>
  <c r="FD29" i="4"/>
  <c r="FB30" i="4"/>
  <c r="FC30" i="4"/>
  <c r="FD30" i="4"/>
  <c r="FB31" i="4"/>
  <c r="FC31" i="4"/>
  <c r="FD31" i="4"/>
  <c r="FB32" i="4"/>
  <c r="FC32" i="4"/>
  <c r="FD32" i="4"/>
  <c r="FB33" i="4"/>
  <c r="FC33" i="4"/>
  <c r="FD33" i="4"/>
  <c r="FB34" i="4"/>
  <c r="FC34" i="4"/>
  <c r="FD34" i="4"/>
  <c r="FB35" i="4"/>
  <c r="FC35" i="4"/>
  <c r="FD35" i="4"/>
  <c r="FB36" i="4"/>
  <c r="FC36" i="4"/>
  <c r="FD36" i="4"/>
  <c r="FB37" i="4"/>
  <c r="FC37" i="4"/>
  <c r="FD37" i="4"/>
  <c r="FB38" i="4"/>
  <c r="FC38" i="4"/>
  <c r="FD38" i="4"/>
  <c r="FB39" i="4"/>
  <c r="FC39" i="4"/>
  <c r="FD39" i="4"/>
  <c r="FB40" i="4"/>
  <c r="FC40" i="4"/>
  <c r="FD40" i="4"/>
  <c r="FB41" i="4"/>
  <c r="FC41" i="4"/>
  <c r="FD41" i="4"/>
  <c r="FB42" i="4"/>
  <c r="FC42" i="4"/>
  <c r="FD42" i="4"/>
  <c r="FB43" i="4"/>
  <c r="FC43" i="4"/>
  <c r="FD43" i="4"/>
  <c r="FB44" i="4"/>
  <c r="FC44" i="4"/>
  <c r="FD44" i="4"/>
  <c r="FB45" i="4"/>
  <c r="FC45" i="4"/>
  <c r="FD45" i="4"/>
  <c r="FB46" i="4"/>
  <c r="FC46" i="4"/>
  <c r="FD46" i="4"/>
  <c r="FB47" i="4"/>
  <c r="FC47" i="4"/>
  <c r="FD47" i="4"/>
  <c r="FB48" i="4"/>
  <c r="FC48" i="4"/>
  <c r="FD48" i="4"/>
  <c r="FB49" i="4"/>
  <c r="FC49" i="4"/>
  <c r="FD49" i="4"/>
  <c r="FB50" i="4"/>
  <c r="FC50" i="4"/>
  <c r="FD50" i="4"/>
  <c r="FB51" i="4"/>
  <c r="FC51" i="4"/>
  <c r="FD51" i="4"/>
  <c r="FB52" i="4"/>
  <c r="FC52" i="4"/>
  <c r="FD52" i="4"/>
  <c r="FB53" i="4"/>
  <c r="FC53" i="4"/>
  <c r="FD53" i="4"/>
  <c r="FB54" i="4"/>
  <c r="FC54" i="4"/>
  <c r="FD54" i="4"/>
  <c r="FB55" i="4"/>
  <c r="FC55" i="4"/>
  <c r="FD55" i="4"/>
  <c r="FB56" i="4"/>
  <c r="FC56" i="4"/>
  <c r="FD56" i="4"/>
  <c r="FB57" i="4"/>
  <c r="FC57" i="4"/>
  <c r="FD57" i="4"/>
  <c r="FB58" i="4"/>
  <c r="FC58" i="4"/>
  <c r="FD58" i="4"/>
  <c r="FB59" i="4"/>
  <c r="FC59" i="4"/>
  <c r="FD59" i="4"/>
  <c r="FB60" i="4"/>
  <c r="FC60" i="4"/>
  <c r="FD60" i="4"/>
  <c r="FB61" i="4"/>
  <c r="FC61" i="4"/>
  <c r="FD61" i="4"/>
  <c r="FB62" i="4"/>
  <c r="FC62" i="4"/>
  <c r="FD62" i="4"/>
  <c r="FB63" i="4"/>
  <c r="FC63" i="4"/>
  <c r="FD63" i="4"/>
  <c r="FB64" i="4"/>
  <c r="FC64" i="4"/>
  <c r="FD64" i="4"/>
  <c r="FB65" i="4"/>
  <c r="FC65" i="4"/>
  <c r="FD65" i="4"/>
  <c r="FB66" i="4"/>
  <c r="FC66" i="4"/>
  <c r="FD66" i="4"/>
  <c r="FB67" i="4"/>
  <c r="FC67" i="4"/>
  <c r="FD67" i="4"/>
  <c r="FB68" i="4"/>
  <c r="FC68" i="4"/>
  <c r="FD68" i="4"/>
  <c r="FB69" i="4"/>
  <c r="FC69" i="4"/>
  <c r="FD69" i="4"/>
  <c r="FB70" i="4"/>
  <c r="FC70" i="4"/>
  <c r="FD70" i="4"/>
  <c r="FB71" i="4"/>
  <c r="FC71" i="4"/>
  <c r="FD71" i="4"/>
  <c r="FB72" i="4"/>
  <c r="FC72" i="4"/>
  <c r="FD72" i="4"/>
  <c r="FB73" i="4"/>
  <c r="FC73" i="4"/>
  <c r="FD73" i="4"/>
  <c r="FB74" i="4"/>
  <c r="FC74" i="4"/>
  <c r="FD74" i="4"/>
  <c r="FB75" i="4"/>
  <c r="FC75" i="4"/>
  <c r="FD75" i="4"/>
  <c r="FB76" i="4"/>
  <c r="FC76" i="4"/>
  <c r="FD76" i="4"/>
  <c r="FB77" i="4"/>
  <c r="FC77" i="4"/>
  <c r="FD77" i="4"/>
  <c r="FB78" i="4"/>
  <c r="FC78" i="4"/>
  <c r="FD78" i="4"/>
  <c r="FB79" i="4"/>
  <c r="FC79" i="4"/>
  <c r="FD79" i="4"/>
  <c r="FB80" i="4"/>
  <c r="FC80" i="4"/>
  <c r="FD80" i="4"/>
  <c r="FB81" i="4"/>
  <c r="FC81" i="4"/>
  <c r="FD81" i="4"/>
  <c r="FB82" i="4"/>
  <c r="FC82" i="4"/>
  <c r="FD82" i="4"/>
  <c r="FB83" i="4"/>
  <c r="FC83" i="4"/>
  <c r="FD83" i="4"/>
  <c r="FB84" i="4"/>
  <c r="FC84" i="4"/>
  <c r="FD84" i="4"/>
  <c r="FB85" i="4"/>
  <c r="FC85" i="4"/>
  <c r="FD85" i="4"/>
  <c r="FB86" i="4"/>
  <c r="FC86" i="4"/>
  <c r="FD86" i="4"/>
  <c r="FB87" i="4"/>
  <c r="FC87" i="4"/>
  <c r="FD87" i="4"/>
  <c r="FB88" i="4"/>
  <c r="FC88" i="4"/>
  <c r="FD88" i="4"/>
  <c r="FB89" i="4"/>
  <c r="FC89" i="4"/>
  <c r="FD89" i="4"/>
  <c r="FB90" i="4"/>
  <c r="FC90" i="4"/>
  <c r="FD90" i="4"/>
  <c r="FB91" i="4"/>
  <c r="FC91" i="4"/>
  <c r="FD91" i="4"/>
  <c r="FB92" i="4"/>
  <c r="FC92" i="4"/>
  <c r="FD92" i="4"/>
  <c r="FB93" i="4"/>
  <c r="FC93" i="4"/>
  <c r="FD93" i="4"/>
  <c r="FB94" i="4"/>
  <c r="FC94" i="4"/>
  <c r="FD94" i="4"/>
  <c r="FB95" i="4"/>
  <c r="FC95" i="4"/>
  <c r="FD95" i="4"/>
  <c r="FB96" i="4"/>
  <c r="FC96" i="4"/>
  <c r="FD96" i="4"/>
  <c r="FB97" i="4"/>
  <c r="FC97" i="4"/>
  <c r="FD97" i="4"/>
  <c r="FB98" i="4"/>
  <c r="FC98" i="4"/>
  <c r="FD98" i="4"/>
  <c r="FB99" i="4"/>
  <c r="FC99" i="4"/>
  <c r="FD99" i="4"/>
  <c r="FB100" i="4"/>
  <c r="FC100" i="4"/>
  <c r="FD100" i="4"/>
  <c r="FB101" i="4"/>
  <c r="FC101" i="4"/>
  <c r="FD101" i="4"/>
  <c r="FB102" i="4"/>
  <c r="FC102" i="4"/>
  <c r="FD102" i="4"/>
  <c r="FB103" i="4"/>
  <c r="FC103" i="4"/>
  <c r="FD103" i="4"/>
  <c r="FB104" i="4"/>
  <c r="FC104" i="4"/>
  <c r="FD104" i="4"/>
  <c r="FB105" i="4"/>
  <c r="FC105" i="4"/>
  <c r="FD105" i="4"/>
  <c r="FB106" i="4"/>
  <c r="FC106" i="4"/>
  <c r="FD106" i="4"/>
  <c r="FB107" i="4"/>
  <c r="FC107" i="4"/>
  <c r="FD107" i="4"/>
  <c r="FB108" i="4"/>
  <c r="FC108" i="4"/>
  <c r="FD108" i="4"/>
  <c r="FB109" i="4"/>
  <c r="FC109" i="4"/>
  <c r="FD109" i="4"/>
  <c r="FB110" i="4"/>
  <c r="FC110" i="4"/>
  <c r="FD110" i="4"/>
  <c r="FB111" i="4"/>
  <c r="FC111" i="4"/>
  <c r="FD111" i="4"/>
  <c r="FB112" i="4"/>
  <c r="FC112" i="4"/>
  <c r="FD112" i="4"/>
  <c r="FB113" i="4"/>
  <c r="FC113" i="4"/>
  <c r="FD113" i="4"/>
  <c r="FC18" i="4"/>
  <c r="FD18" i="4"/>
  <c r="FB18" i="4"/>
  <c r="BA115" i="4" l="1"/>
  <c r="BL116" i="4"/>
  <c r="AT115" i="4"/>
  <c r="BF133" i="4"/>
  <c r="BL145" i="4"/>
  <c r="BL168" i="4"/>
  <c r="AT133" i="4"/>
  <c r="BL123" i="4"/>
  <c r="BL154" i="4"/>
  <c r="BA133" i="4"/>
  <c r="BH115" i="4"/>
  <c r="BL167" i="4"/>
  <c r="BL135" i="4"/>
  <c r="AV100" i="4"/>
  <c r="BL197" i="4" s="1"/>
  <c r="AV36" i="4"/>
  <c r="BJ36" i="4" s="1"/>
  <c r="BJ133" i="4" s="1"/>
  <c r="AV111" i="4"/>
  <c r="BJ111" i="4" s="1"/>
  <c r="AV103" i="4"/>
  <c r="BL200" i="4" s="1"/>
  <c r="AV95" i="4"/>
  <c r="AZ192" i="4" s="1"/>
  <c r="AV87" i="4"/>
  <c r="BJ87" i="4" s="1"/>
  <c r="BB184" i="4" s="1"/>
  <c r="AP184" i="4"/>
  <c r="AV79" i="4"/>
  <c r="BJ79" i="4" s="1"/>
  <c r="BG176" i="4" s="1"/>
  <c r="AV71" i="4"/>
  <c r="AV63" i="4"/>
  <c r="BL160" i="4" s="1"/>
  <c r="AV55" i="4"/>
  <c r="BJ55" i="4" s="1"/>
  <c r="BJ152" i="4" s="1"/>
  <c r="AV47" i="4"/>
  <c r="AZ144" i="4" s="1"/>
  <c r="AV39" i="4"/>
  <c r="BL136" i="4" s="1"/>
  <c r="AV31" i="4"/>
  <c r="BL128" i="4" s="1"/>
  <c r="AV23" i="4"/>
  <c r="AZ120" i="4" s="1"/>
  <c r="BE133" i="4"/>
  <c r="BB78" i="4"/>
  <c r="AV30" i="4"/>
  <c r="AZ127" i="4" s="1"/>
  <c r="BG92" i="4"/>
  <c r="AV108" i="4"/>
  <c r="AZ205" i="4" s="1"/>
  <c r="AV92" i="4"/>
  <c r="BL189" i="4" s="1"/>
  <c r="AV76" i="4"/>
  <c r="BL173" i="4" s="1"/>
  <c r="AV68" i="4"/>
  <c r="BL165" i="4" s="1"/>
  <c r="AV52" i="4"/>
  <c r="BL149" i="4" s="1"/>
  <c r="AV44" i="4"/>
  <c r="BL141" i="4" s="1"/>
  <c r="AV20" i="4"/>
  <c r="BL117" i="4" s="1"/>
  <c r="AV110" i="4"/>
  <c r="BJ110" i="4" s="1"/>
  <c r="AT207" i="4" s="1"/>
  <c r="AV102" i="4"/>
  <c r="BL199" i="4" s="1"/>
  <c r="AV94" i="4"/>
  <c r="BL191" i="4" s="1"/>
  <c r="AV86" i="4"/>
  <c r="BJ86" i="4" s="1"/>
  <c r="BB183" i="4" s="1"/>
  <c r="AP183" i="4"/>
  <c r="AV78" i="4"/>
  <c r="BL175" i="4" s="1"/>
  <c r="AV70" i="4"/>
  <c r="AV62" i="4"/>
  <c r="BL159" i="4" s="1"/>
  <c r="AV54" i="4"/>
  <c r="AZ151" i="4" s="1"/>
  <c r="AV46" i="4"/>
  <c r="AP143" i="4" s="1"/>
  <c r="AV38" i="4"/>
  <c r="BJ38" i="4" s="1"/>
  <c r="BA135" i="4" s="1"/>
  <c r="AV22" i="4"/>
  <c r="BL119" i="4" s="1"/>
  <c r="AV109" i="4"/>
  <c r="BL206" i="4" s="1"/>
  <c r="AV101" i="4"/>
  <c r="BL198" i="4" s="1"/>
  <c r="AV93" i="4"/>
  <c r="BL190" i="4" s="1"/>
  <c r="AV85" i="4"/>
  <c r="BL182" i="4" s="1"/>
  <c r="AV77" i="4"/>
  <c r="BJ77" i="4" s="1"/>
  <c r="BJ174" i="4" s="1"/>
  <c r="AV69" i="4"/>
  <c r="AZ166" i="4" s="1"/>
  <c r="AV61" i="4"/>
  <c r="BL158" i="4" s="1"/>
  <c r="AV53" i="4"/>
  <c r="BL150" i="4" s="1"/>
  <c r="AV45" i="4"/>
  <c r="BL142" i="4" s="1"/>
  <c r="AV37" i="4"/>
  <c r="BL134" i="4" s="1"/>
  <c r="AV29" i="4"/>
  <c r="BL126" i="4" s="1"/>
  <c r="BB63" i="4"/>
  <c r="BB19" i="4"/>
  <c r="BB82" i="4"/>
  <c r="BB55" i="4"/>
  <c r="AV84" i="4"/>
  <c r="BL181" i="4" s="1"/>
  <c r="AV60" i="4"/>
  <c r="BL157" i="4" s="1"/>
  <c r="AV28" i="4"/>
  <c r="BL125" i="4" s="1"/>
  <c r="BB59" i="4"/>
  <c r="BB40" i="4"/>
  <c r="BB110" i="4"/>
  <c r="AV19" i="4"/>
  <c r="BB67" i="4"/>
  <c r="BB58" i="4"/>
  <c r="BB83" i="4"/>
  <c r="BB95" i="4"/>
  <c r="BB42" i="4"/>
  <c r="BB111" i="4"/>
  <c r="BB103" i="4"/>
  <c r="AZ200" i="4"/>
  <c r="BB46" i="4"/>
  <c r="BG44" i="4"/>
  <c r="AV107" i="4"/>
  <c r="BL204" i="4" s="1"/>
  <c r="AV99" i="4"/>
  <c r="BL196" i="4" s="1"/>
  <c r="AV91" i="4"/>
  <c r="BL188" i="4" s="1"/>
  <c r="AV83" i="4"/>
  <c r="BL180" i="4" s="1"/>
  <c r="AV75" i="4"/>
  <c r="BL172" i="4" s="1"/>
  <c r="AV67" i="4"/>
  <c r="BL164" i="4" s="1"/>
  <c r="AV59" i="4"/>
  <c r="BJ59" i="4" s="1"/>
  <c r="BJ156" i="4" s="1"/>
  <c r="AV51" i="4"/>
  <c r="BL148" i="4" s="1"/>
  <c r="AV43" i="4"/>
  <c r="BL140" i="4" s="1"/>
  <c r="AV35" i="4"/>
  <c r="BL132" i="4" s="1"/>
  <c r="AV27" i="4"/>
  <c r="BL124" i="4" s="1"/>
  <c r="AV106" i="4"/>
  <c r="BL203" i="4" s="1"/>
  <c r="AV98" i="4"/>
  <c r="AZ195" i="4" s="1"/>
  <c r="BB70" i="4"/>
  <c r="BB96" i="4"/>
  <c r="BE205" i="4"/>
  <c r="BG108" i="4"/>
  <c r="BB107" i="4"/>
  <c r="BB88" i="4"/>
  <c r="AZ184" i="4"/>
  <c r="AV21" i="4"/>
  <c r="BJ21" i="4" s="1"/>
  <c r="BJ118" i="4" s="1"/>
  <c r="BB112" i="4"/>
  <c r="BB38" i="4"/>
  <c r="BB66" i="4"/>
  <c r="BB100" i="4"/>
  <c r="BB43" i="4"/>
  <c r="BB27" i="4"/>
  <c r="BE199" i="4"/>
  <c r="BB22" i="4"/>
  <c r="BG33" i="4"/>
  <c r="BB76" i="4"/>
  <c r="BB20" i="4"/>
  <c r="BB28" i="4"/>
  <c r="AV26" i="4"/>
  <c r="AZ123" i="4" s="1"/>
  <c r="BB35" i="4"/>
  <c r="BB102" i="4"/>
  <c r="BB108" i="4"/>
  <c r="BB92" i="4"/>
  <c r="AZ183" i="4"/>
  <c r="BB98" i="4"/>
  <c r="AR9" i="4"/>
  <c r="AV90" i="4"/>
  <c r="BL187" i="4" s="1"/>
  <c r="AV82" i="4"/>
  <c r="BL179" i="4" s="1"/>
  <c r="AV74" i="4"/>
  <c r="AZ171" i="4" s="1"/>
  <c r="AV66" i="4"/>
  <c r="BL163" i="4" s="1"/>
  <c r="AV58" i="4"/>
  <c r="BL155" i="4" s="1"/>
  <c r="AV50" i="4"/>
  <c r="BL147" i="4" s="1"/>
  <c r="AV42" i="4"/>
  <c r="BJ42" i="4" s="1"/>
  <c r="AV34" i="4"/>
  <c r="BL131" i="4" s="1"/>
  <c r="AV113" i="4"/>
  <c r="BL210" i="4" s="1"/>
  <c r="AV105" i="4"/>
  <c r="BL202" i="4" s="1"/>
  <c r="AV97" i="4"/>
  <c r="BJ97" i="4" s="1"/>
  <c r="AV89" i="4"/>
  <c r="BL186" i="4" s="1"/>
  <c r="AV81" i="4"/>
  <c r="BL178" i="4" s="1"/>
  <c r="AV73" i="4"/>
  <c r="BL170" i="4" s="1"/>
  <c r="AV65" i="4"/>
  <c r="BL162" i="4" s="1"/>
  <c r="AV57" i="4"/>
  <c r="AV49" i="4"/>
  <c r="BL146" i="4" s="1"/>
  <c r="AV41" i="4"/>
  <c r="BL138" i="4" s="1"/>
  <c r="AV33" i="4"/>
  <c r="BL130" i="4" s="1"/>
  <c r="AV25" i="4"/>
  <c r="BL122" i="4" s="1"/>
  <c r="AZ131" i="4"/>
  <c r="BB36" i="4"/>
  <c r="BB133" i="4" s="1"/>
  <c r="BB23" i="4"/>
  <c r="BB68" i="4"/>
  <c r="BB94" i="4"/>
  <c r="AZ191" i="4"/>
  <c r="BB60" i="4"/>
  <c r="BB62" i="4"/>
  <c r="BB104" i="4"/>
  <c r="BB51" i="4"/>
  <c r="AV112" i="4"/>
  <c r="BL209" i="4" s="1"/>
  <c r="AV104" i="4"/>
  <c r="BL201" i="4" s="1"/>
  <c r="AV96" i="4"/>
  <c r="BL193" i="4" s="1"/>
  <c r="AV88" i="4"/>
  <c r="BL185" i="4" s="1"/>
  <c r="AV80" i="4"/>
  <c r="BL177" i="4" s="1"/>
  <c r="AV72" i="4"/>
  <c r="BL169" i="4" s="1"/>
  <c r="AV64" i="4"/>
  <c r="BL161" i="4" s="1"/>
  <c r="AV56" i="4"/>
  <c r="AZ153" i="4" s="1"/>
  <c r="AV48" i="4"/>
  <c r="AV40" i="4"/>
  <c r="BL137" i="4" s="1"/>
  <c r="AV32" i="4"/>
  <c r="BL129" i="4" s="1"/>
  <c r="AV24" i="4"/>
  <c r="BL121" i="4" s="1"/>
  <c r="BB75" i="4"/>
  <c r="BB79" i="4"/>
  <c r="BB176" i="4" s="1"/>
  <c r="BB30" i="4"/>
  <c r="BB50" i="4"/>
  <c r="BB106" i="4"/>
  <c r="BB44" i="4"/>
  <c r="AZ141" i="4"/>
  <c r="BB18" i="4"/>
  <c r="AZ115" i="4"/>
  <c r="BB84" i="4"/>
  <c r="BB74" i="4"/>
  <c r="BB80" i="4"/>
  <c r="BG50" i="4"/>
  <c r="BG20" i="4"/>
  <c r="BG32" i="4"/>
  <c r="BG93" i="4"/>
  <c r="BG60" i="4"/>
  <c r="BG29" i="4"/>
  <c r="BG25" i="4"/>
  <c r="BG26" i="4"/>
  <c r="BG96" i="4"/>
  <c r="BG36" i="4"/>
  <c r="BG101" i="4"/>
  <c r="BG34" i="4"/>
  <c r="BG37" i="4"/>
  <c r="BG64" i="4"/>
  <c r="BG106" i="4"/>
  <c r="BG45" i="4"/>
  <c r="BG80" i="4"/>
  <c r="BG113" i="4"/>
  <c r="BG85" i="4"/>
  <c r="BG98" i="4"/>
  <c r="BG109" i="4"/>
  <c r="BG76" i="4"/>
  <c r="BG61" i="4"/>
  <c r="BG28" i="4"/>
  <c r="AO18" i="4"/>
  <c r="BG90" i="4"/>
  <c r="BG68" i="4"/>
  <c r="BG41" i="4"/>
  <c r="BG74" i="4"/>
  <c r="BG53" i="4"/>
  <c r="BG40" i="4"/>
  <c r="BG48" i="4"/>
  <c r="BG84" i="4"/>
  <c r="BG105" i="4"/>
  <c r="BG58" i="4"/>
  <c r="BG69" i="4"/>
  <c r="BG21" i="4"/>
  <c r="BB25" i="4"/>
  <c r="BB45" i="4"/>
  <c r="BB73" i="4"/>
  <c r="BB53" i="4"/>
  <c r="BB113" i="4"/>
  <c r="BB37" i="4"/>
  <c r="BB57" i="4"/>
  <c r="BB81" i="4"/>
  <c r="BB54" i="4"/>
  <c r="BB26" i="4"/>
  <c r="BB61" i="4"/>
  <c r="BB65" i="4"/>
  <c r="BB69" i="4"/>
  <c r="BB33" i="4"/>
  <c r="BB105" i="4"/>
  <c r="BB21" i="4"/>
  <c r="BB93" i="4"/>
  <c r="BB49" i="4"/>
  <c r="BB29" i="4"/>
  <c r="BB109" i="4"/>
  <c r="BB89" i="4"/>
  <c r="BB77" i="4"/>
  <c r="BB174" i="4" s="1"/>
  <c r="BB41" i="4"/>
  <c r="BB85" i="4"/>
  <c r="BB97" i="4"/>
  <c r="BB101" i="4"/>
  <c r="BB34" i="4"/>
  <c r="AO81" i="4"/>
  <c r="AO178" i="4" s="1"/>
  <c r="AO77" i="4"/>
  <c r="AO174" i="4" s="1"/>
  <c r="AO73" i="4"/>
  <c r="AO170" i="4" s="1"/>
  <c r="AO69" i="4"/>
  <c r="AO166" i="4" s="1"/>
  <c r="AO65" i="4"/>
  <c r="AO162" i="4" s="1"/>
  <c r="AO61" i="4"/>
  <c r="AO158" i="4" s="1"/>
  <c r="AO57" i="4"/>
  <c r="AO154" i="4" s="1"/>
  <c r="AO53" i="4"/>
  <c r="AO150" i="4" s="1"/>
  <c r="AO49" i="4"/>
  <c r="AO146" i="4" s="1"/>
  <c r="AO45" i="4"/>
  <c r="AO142" i="4" s="1"/>
  <c r="AO41" i="4"/>
  <c r="AO138" i="4" s="1"/>
  <c r="AO37" i="4"/>
  <c r="AO134" i="4" s="1"/>
  <c r="AO33" i="4"/>
  <c r="AO130" i="4" s="1"/>
  <c r="AO29" i="4"/>
  <c r="AO126" i="4" s="1"/>
  <c r="AO25" i="4"/>
  <c r="AO122" i="4" s="1"/>
  <c r="AO21" i="4"/>
  <c r="AO118" i="4" s="1"/>
  <c r="AO102" i="4"/>
  <c r="AO199" i="4" s="1"/>
  <c r="AO86" i="4"/>
  <c r="AO183" i="4" s="1"/>
  <c r="AO78" i="4"/>
  <c r="AO175" i="4" s="1"/>
  <c r="AO74" i="4"/>
  <c r="AO171" i="4" s="1"/>
  <c r="AO70" i="4"/>
  <c r="AO167" i="4" s="1"/>
  <c r="AO66" i="4"/>
  <c r="AO163" i="4" s="1"/>
  <c r="AO62" i="4"/>
  <c r="AO159" i="4" s="1"/>
  <c r="AO58" i="4"/>
  <c r="AO155" i="4" s="1"/>
  <c r="AO54" i="4"/>
  <c r="AO151" i="4" s="1"/>
  <c r="AO50" i="4"/>
  <c r="AO147" i="4" s="1"/>
  <c r="AO46" i="4"/>
  <c r="AO143" i="4" s="1"/>
  <c r="AO42" i="4"/>
  <c r="AO139" i="4" s="1"/>
  <c r="AO38" i="4"/>
  <c r="AO135" i="4" s="1"/>
  <c r="AO34" i="4"/>
  <c r="AO131" i="4" s="1"/>
  <c r="AO30" i="4"/>
  <c r="AO127" i="4" s="1"/>
  <c r="AO110" i="4"/>
  <c r="AO207" i="4" s="1"/>
  <c r="AO90" i="4"/>
  <c r="AO187" i="4" s="1"/>
  <c r="AO106" i="4"/>
  <c r="AO203" i="4" s="1"/>
  <c r="AO98" i="4"/>
  <c r="AO195" i="4" s="1"/>
  <c r="AO94" i="4"/>
  <c r="AO191" i="4" s="1"/>
  <c r="AO82" i="4"/>
  <c r="AO179" i="4" s="1"/>
  <c r="AO26" i="4"/>
  <c r="AO123" i="4" s="1"/>
  <c r="AO22" i="4"/>
  <c r="AO119" i="4" s="1"/>
  <c r="AO95" i="4"/>
  <c r="AO192" i="4" s="1"/>
  <c r="AO87" i="4"/>
  <c r="AO184" i="4" s="1"/>
  <c r="AO103" i="4"/>
  <c r="AO200" i="4" s="1"/>
  <c r="AO111" i="4"/>
  <c r="AO208" i="4" s="1"/>
  <c r="AO107" i="4"/>
  <c r="AO204" i="4" s="1"/>
  <c r="AO99" i="4"/>
  <c r="AO196" i="4" s="1"/>
  <c r="AO91" i="4"/>
  <c r="AO188" i="4" s="1"/>
  <c r="AO112" i="4"/>
  <c r="AO209" i="4" s="1"/>
  <c r="AO108" i="4"/>
  <c r="AO205" i="4" s="1"/>
  <c r="AO104" i="4"/>
  <c r="AO201" i="4" s="1"/>
  <c r="AO100" i="4"/>
  <c r="AO197" i="4" s="1"/>
  <c r="AO96" i="4"/>
  <c r="AO193" i="4" s="1"/>
  <c r="AO92" i="4"/>
  <c r="AO189" i="4" s="1"/>
  <c r="AO88" i="4"/>
  <c r="AO185" i="4" s="1"/>
  <c r="AO113" i="4"/>
  <c r="AO210" i="4" s="1"/>
  <c r="AO109" i="4"/>
  <c r="AO206" i="4" s="1"/>
  <c r="AO105" i="4"/>
  <c r="AO202" i="4" s="1"/>
  <c r="AO101" i="4"/>
  <c r="AO198" i="4" s="1"/>
  <c r="AO97" i="4"/>
  <c r="AO194" i="4" s="1"/>
  <c r="AO93" i="4"/>
  <c r="AO190" i="4" s="1"/>
  <c r="AO89" i="4"/>
  <c r="AO186" i="4" s="1"/>
  <c r="AO85" i="4"/>
  <c r="AO182" i="4" s="1"/>
  <c r="AQ61" i="4"/>
  <c r="AO83" i="4"/>
  <c r="AO180" i="4" s="1"/>
  <c r="AO79" i="4"/>
  <c r="AO176" i="4" s="1"/>
  <c r="AO75" i="4"/>
  <c r="AO172" i="4" s="1"/>
  <c r="AO71" i="4"/>
  <c r="AO168" i="4" s="1"/>
  <c r="AO67" i="4"/>
  <c r="AO164" i="4" s="1"/>
  <c r="AO63" i="4"/>
  <c r="AO160" i="4" s="1"/>
  <c r="AO59" i="4"/>
  <c r="AO156" i="4" s="1"/>
  <c r="AO55" i="4"/>
  <c r="AO152" i="4" s="1"/>
  <c r="AO51" i="4"/>
  <c r="AO148" i="4" s="1"/>
  <c r="AO47" i="4"/>
  <c r="AO144" i="4" s="1"/>
  <c r="AO43" i="4"/>
  <c r="AO140" i="4" s="1"/>
  <c r="AO39" i="4"/>
  <c r="AO136" i="4" s="1"/>
  <c r="AO35" i="4"/>
  <c r="AO132" i="4" s="1"/>
  <c r="AO31" i="4"/>
  <c r="AO128" i="4" s="1"/>
  <c r="AO27" i="4"/>
  <c r="AO124" i="4" s="1"/>
  <c r="AO23" i="4"/>
  <c r="AO120" i="4" s="1"/>
  <c r="AO19" i="4"/>
  <c r="AO116" i="4" s="1"/>
  <c r="AO84" i="4"/>
  <c r="AO181" i="4" s="1"/>
  <c r="AO80" i="4"/>
  <c r="AO177" i="4" s="1"/>
  <c r="AO76" i="4"/>
  <c r="AO173" i="4" s="1"/>
  <c r="AO72" i="4"/>
  <c r="AO169" i="4" s="1"/>
  <c r="AO68" i="4"/>
  <c r="AO165" i="4" s="1"/>
  <c r="AO64" i="4"/>
  <c r="AO161" i="4" s="1"/>
  <c r="AO60" i="4"/>
  <c r="AO157" i="4" s="1"/>
  <c r="AO56" i="4"/>
  <c r="AO153" i="4" s="1"/>
  <c r="AO52" i="4"/>
  <c r="AO149" i="4" s="1"/>
  <c r="AO48" i="4"/>
  <c r="AO145" i="4" s="1"/>
  <c r="AO44" i="4"/>
  <c r="AO141" i="4" s="1"/>
  <c r="AO40" i="4"/>
  <c r="AO137" i="4" s="1"/>
  <c r="AO36" i="4"/>
  <c r="AO133" i="4" s="1"/>
  <c r="AO32" i="4"/>
  <c r="AO129" i="4" s="1"/>
  <c r="AO28" i="4"/>
  <c r="AO125" i="4" s="1"/>
  <c r="AO24" i="4"/>
  <c r="AO121" i="4" s="1"/>
  <c r="AO20" i="4"/>
  <c r="AO117" i="4" s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7" i="4"/>
  <c r="N2" i="4" s="1"/>
  <c r="AM113" i="4"/>
  <c r="AM112" i="4"/>
  <c r="AM111" i="4"/>
  <c r="AM208" i="4" s="1"/>
  <c r="AM110" i="4"/>
  <c r="AM109" i="4"/>
  <c r="AM108" i="4"/>
  <c r="AM107" i="4"/>
  <c r="AM106" i="4"/>
  <c r="AM105" i="4"/>
  <c r="AM104" i="4"/>
  <c r="AM103" i="4"/>
  <c r="AM200" i="4" s="1"/>
  <c r="AM102" i="4"/>
  <c r="AM101" i="4"/>
  <c r="AM100" i="4"/>
  <c r="AM99" i="4"/>
  <c r="AM98" i="4"/>
  <c r="AM97" i="4"/>
  <c r="AM96" i="4"/>
  <c r="AM95" i="4"/>
  <c r="AM192" i="4" s="1"/>
  <c r="AM94" i="4"/>
  <c r="AM93" i="4"/>
  <c r="AM92" i="4"/>
  <c r="AM91" i="4"/>
  <c r="AM90" i="4"/>
  <c r="AM89" i="4"/>
  <c r="AM88" i="4"/>
  <c r="AM87" i="4"/>
  <c r="AM184" i="4" s="1"/>
  <c r="AM86" i="4"/>
  <c r="AM183" i="4" s="1"/>
  <c r="AM85" i="4"/>
  <c r="AM84" i="4"/>
  <c r="AM83" i="4"/>
  <c r="AM82" i="4"/>
  <c r="AM81" i="4"/>
  <c r="AM80" i="4"/>
  <c r="AM79" i="4"/>
  <c r="AM176" i="4" s="1"/>
  <c r="AM78" i="4"/>
  <c r="AM77" i="4"/>
  <c r="AM76" i="4"/>
  <c r="AM173" i="4" s="1"/>
  <c r="AM75" i="4"/>
  <c r="AM74" i="4"/>
  <c r="AM73" i="4"/>
  <c r="AM72" i="4"/>
  <c r="AM71" i="4"/>
  <c r="AM168" i="4" s="1"/>
  <c r="AM70" i="4"/>
  <c r="AM69" i="4"/>
  <c r="AM68" i="4"/>
  <c r="AM67" i="4"/>
  <c r="AM66" i="4"/>
  <c r="AM65" i="4"/>
  <c r="AM64" i="4"/>
  <c r="AM63" i="4"/>
  <c r="AM62" i="4"/>
  <c r="AM61" i="4"/>
  <c r="AM60" i="4"/>
  <c r="AM59" i="4"/>
  <c r="AM156" i="4" s="1"/>
  <c r="AM58" i="4"/>
  <c r="AM57" i="4"/>
  <c r="AM154" i="4" s="1"/>
  <c r="AM56" i="4"/>
  <c r="AM55" i="4"/>
  <c r="AM152" i="4" s="1"/>
  <c r="AM54" i="4"/>
  <c r="AM53" i="4"/>
  <c r="AM52" i="4"/>
  <c r="AM51" i="4"/>
  <c r="AM50" i="4"/>
  <c r="AM49" i="4"/>
  <c r="AM48" i="4"/>
  <c r="AM47" i="4"/>
  <c r="AM144" i="4" s="1"/>
  <c r="AM46" i="4"/>
  <c r="AM45" i="4"/>
  <c r="AM44" i="4"/>
  <c r="AM141" i="4" s="1"/>
  <c r="AM43" i="4"/>
  <c r="AM42" i="4"/>
  <c r="AM41" i="4"/>
  <c r="AM40" i="4"/>
  <c r="AM39" i="4"/>
  <c r="AM136" i="4" s="1"/>
  <c r="AM38" i="4"/>
  <c r="AM37" i="4"/>
  <c r="AM36" i="4"/>
  <c r="AM133" i="4" s="1"/>
  <c r="AM35" i="4"/>
  <c r="AM34" i="4"/>
  <c r="AM33" i="4"/>
  <c r="AM32" i="4"/>
  <c r="AM129" i="4" s="1"/>
  <c r="AM31" i="4"/>
  <c r="AM128" i="4" s="1"/>
  <c r="AM30" i="4"/>
  <c r="AM29" i="4"/>
  <c r="AM28" i="4"/>
  <c r="AM125" i="4" s="1"/>
  <c r="AM27" i="4"/>
  <c r="AM26" i="4"/>
  <c r="AM25" i="4"/>
  <c r="AM24" i="4"/>
  <c r="AM23" i="4"/>
  <c r="AM120" i="4" s="1"/>
  <c r="AM22" i="4"/>
  <c r="AM21" i="4"/>
  <c r="AM20" i="4"/>
  <c r="AM19" i="4"/>
  <c r="AM18" i="4"/>
  <c r="AM17" i="4"/>
  <c r="AM2" i="4" s="1"/>
  <c r="AL17" i="4"/>
  <c r="ES19" i="4"/>
  <c r="ET19" i="4"/>
  <c r="EU19" i="4"/>
  <c r="ES20" i="4"/>
  <c r="ET20" i="4"/>
  <c r="EU20" i="4"/>
  <c r="ES21" i="4"/>
  <c r="ET21" i="4"/>
  <c r="EU21" i="4"/>
  <c r="ES22" i="4"/>
  <c r="ET22" i="4"/>
  <c r="EU22" i="4"/>
  <c r="ES23" i="4"/>
  <c r="ET23" i="4"/>
  <c r="EU23" i="4"/>
  <c r="ES24" i="4"/>
  <c r="ET24" i="4"/>
  <c r="EU24" i="4"/>
  <c r="ES25" i="4"/>
  <c r="ET25" i="4"/>
  <c r="EU25" i="4"/>
  <c r="ES26" i="4"/>
  <c r="ET26" i="4"/>
  <c r="EU26" i="4"/>
  <c r="ES27" i="4"/>
  <c r="ET27" i="4"/>
  <c r="EU27" i="4"/>
  <c r="ES28" i="4"/>
  <c r="ET28" i="4"/>
  <c r="EU28" i="4"/>
  <c r="ES29" i="4"/>
  <c r="ET29" i="4"/>
  <c r="EU29" i="4"/>
  <c r="ES30" i="4"/>
  <c r="ET30" i="4"/>
  <c r="EU30" i="4"/>
  <c r="ES31" i="4"/>
  <c r="ET31" i="4"/>
  <c r="EU31" i="4"/>
  <c r="ES32" i="4"/>
  <c r="ET32" i="4"/>
  <c r="EU32" i="4"/>
  <c r="ES33" i="4"/>
  <c r="ET33" i="4"/>
  <c r="EU33" i="4"/>
  <c r="ES34" i="4"/>
  <c r="ET34" i="4"/>
  <c r="EU34" i="4"/>
  <c r="ES35" i="4"/>
  <c r="ET35" i="4"/>
  <c r="EU35" i="4"/>
  <c r="ES36" i="4"/>
  <c r="ET36" i="4"/>
  <c r="EU36" i="4"/>
  <c r="ES37" i="4"/>
  <c r="ET37" i="4"/>
  <c r="EU37" i="4"/>
  <c r="ES38" i="4"/>
  <c r="ET38" i="4"/>
  <c r="EU38" i="4"/>
  <c r="ES39" i="4"/>
  <c r="ET39" i="4"/>
  <c r="EU39" i="4"/>
  <c r="ES40" i="4"/>
  <c r="ET40" i="4"/>
  <c r="EU40" i="4"/>
  <c r="ES41" i="4"/>
  <c r="ET41" i="4"/>
  <c r="EU41" i="4"/>
  <c r="ES42" i="4"/>
  <c r="ET42" i="4"/>
  <c r="EU42" i="4"/>
  <c r="ES43" i="4"/>
  <c r="ET43" i="4"/>
  <c r="EU43" i="4"/>
  <c r="ES44" i="4"/>
  <c r="ET44" i="4"/>
  <c r="EU44" i="4"/>
  <c r="ES45" i="4"/>
  <c r="ET45" i="4"/>
  <c r="EU45" i="4"/>
  <c r="ES46" i="4"/>
  <c r="ET46" i="4"/>
  <c r="EU46" i="4"/>
  <c r="ES47" i="4"/>
  <c r="ET47" i="4"/>
  <c r="EU47" i="4"/>
  <c r="ES48" i="4"/>
  <c r="ET48" i="4"/>
  <c r="EU48" i="4"/>
  <c r="ES49" i="4"/>
  <c r="ET49" i="4"/>
  <c r="EU49" i="4"/>
  <c r="ES50" i="4"/>
  <c r="ET50" i="4"/>
  <c r="EU50" i="4"/>
  <c r="ES51" i="4"/>
  <c r="ET51" i="4"/>
  <c r="EU51" i="4"/>
  <c r="ES52" i="4"/>
  <c r="ET52" i="4"/>
  <c r="EU52" i="4"/>
  <c r="ES53" i="4"/>
  <c r="ET53" i="4"/>
  <c r="EU53" i="4"/>
  <c r="ES54" i="4"/>
  <c r="ET54" i="4"/>
  <c r="EU54" i="4"/>
  <c r="ES55" i="4"/>
  <c r="ET55" i="4"/>
  <c r="EU55" i="4"/>
  <c r="ES56" i="4"/>
  <c r="ET56" i="4"/>
  <c r="EU56" i="4"/>
  <c r="ES57" i="4"/>
  <c r="ET57" i="4"/>
  <c r="EU57" i="4"/>
  <c r="ES58" i="4"/>
  <c r="ET58" i="4"/>
  <c r="EU58" i="4"/>
  <c r="ES59" i="4"/>
  <c r="ET59" i="4"/>
  <c r="EU59" i="4"/>
  <c r="ES60" i="4"/>
  <c r="ET60" i="4"/>
  <c r="EU60" i="4"/>
  <c r="ES61" i="4"/>
  <c r="ET61" i="4"/>
  <c r="EU61" i="4"/>
  <c r="ES62" i="4"/>
  <c r="ET62" i="4"/>
  <c r="EU62" i="4"/>
  <c r="ES63" i="4"/>
  <c r="ET63" i="4"/>
  <c r="EU63" i="4"/>
  <c r="ES64" i="4"/>
  <c r="ET64" i="4"/>
  <c r="EU64" i="4"/>
  <c r="ES65" i="4"/>
  <c r="ET65" i="4"/>
  <c r="EU65" i="4"/>
  <c r="ES66" i="4"/>
  <c r="ET66" i="4"/>
  <c r="EU66" i="4"/>
  <c r="ES67" i="4"/>
  <c r="ET67" i="4"/>
  <c r="EU67" i="4"/>
  <c r="ES68" i="4"/>
  <c r="ET68" i="4"/>
  <c r="EU68" i="4"/>
  <c r="ES69" i="4"/>
  <c r="ET69" i="4"/>
  <c r="EU69" i="4"/>
  <c r="ES70" i="4"/>
  <c r="ET70" i="4"/>
  <c r="EU70" i="4"/>
  <c r="ES71" i="4"/>
  <c r="ET71" i="4"/>
  <c r="EU71" i="4"/>
  <c r="ES72" i="4"/>
  <c r="ET72" i="4"/>
  <c r="EU72" i="4"/>
  <c r="ES73" i="4"/>
  <c r="ET73" i="4"/>
  <c r="EU73" i="4"/>
  <c r="ES74" i="4"/>
  <c r="ET74" i="4"/>
  <c r="EU74" i="4"/>
  <c r="ES75" i="4"/>
  <c r="ET75" i="4"/>
  <c r="EU75" i="4"/>
  <c r="ES76" i="4"/>
  <c r="ET76" i="4"/>
  <c r="EU76" i="4"/>
  <c r="ES77" i="4"/>
  <c r="ET77" i="4"/>
  <c r="EU77" i="4"/>
  <c r="ES78" i="4"/>
  <c r="ET78" i="4"/>
  <c r="EU78" i="4"/>
  <c r="ES79" i="4"/>
  <c r="ET79" i="4"/>
  <c r="EU79" i="4"/>
  <c r="ES80" i="4"/>
  <c r="ET80" i="4"/>
  <c r="EU80" i="4"/>
  <c r="ES81" i="4"/>
  <c r="ET81" i="4"/>
  <c r="EU81" i="4"/>
  <c r="ES82" i="4"/>
  <c r="ET82" i="4"/>
  <c r="EU82" i="4"/>
  <c r="ES83" i="4"/>
  <c r="ET83" i="4"/>
  <c r="EU83" i="4"/>
  <c r="ES84" i="4"/>
  <c r="ET84" i="4"/>
  <c r="EU84" i="4"/>
  <c r="ES85" i="4"/>
  <c r="ET85" i="4"/>
  <c r="EU85" i="4"/>
  <c r="ES86" i="4"/>
  <c r="ET86" i="4"/>
  <c r="EU86" i="4"/>
  <c r="ES87" i="4"/>
  <c r="ET87" i="4"/>
  <c r="EU87" i="4"/>
  <c r="ES88" i="4"/>
  <c r="ET88" i="4"/>
  <c r="EU88" i="4"/>
  <c r="ES89" i="4"/>
  <c r="ET89" i="4"/>
  <c r="EU89" i="4"/>
  <c r="ES90" i="4"/>
  <c r="ET90" i="4"/>
  <c r="EU90" i="4"/>
  <c r="ES91" i="4"/>
  <c r="ET91" i="4"/>
  <c r="EU91" i="4"/>
  <c r="ES92" i="4"/>
  <c r="ET92" i="4"/>
  <c r="EU92" i="4"/>
  <c r="ES93" i="4"/>
  <c r="ET93" i="4"/>
  <c r="EU93" i="4"/>
  <c r="ES94" i="4"/>
  <c r="ET94" i="4"/>
  <c r="EU94" i="4"/>
  <c r="ES95" i="4"/>
  <c r="ET95" i="4"/>
  <c r="EU95" i="4"/>
  <c r="ES96" i="4"/>
  <c r="ET96" i="4"/>
  <c r="EU96" i="4"/>
  <c r="ES97" i="4"/>
  <c r="ET97" i="4"/>
  <c r="EU97" i="4"/>
  <c r="ES98" i="4"/>
  <c r="ET98" i="4"/>
  <c r="EU98" i="4"/>
  <c r="ES99" i="4"/>
  <c r="ET99" i="4"/>
  <c r="EU99" i="4"/>
  <c r="ES100" i="4"/>
  <c r="ET100" i="4"/>
  <c r="EU100" i="4"/>
  <c r="ES101" i="4"/>
  <c r="ET101" i="4"/>
  <c r="EU101" i="4"/>
  <c r="ES102" i="4"/>
  <c r="ET102" i="4"/>
  <c r="EU102" i="4"/>
  <c r="ES103" i="4"/>
  <c r="ET103" i="4"/>
  <c r="EU103" i="4"/>
  <c r="ES104" i="4"/>
  <c r="ET104" i="4"/>
  <c r="EU104" i="4"/>
  <c r="ES105" i="4"/>
  <c r="ET105" i="4"/>
  <c r="EU105" i="4"/>
  <c r="ES106" i="4"/>
  <c r="ET106" i="4"/>
  <c r="EU106" i="4"/>
  <c r="ES107" i="4"/>
  <c r="ET107" i="4"/>
  <c r="EU107" i="4"/>
  <c r="ES108" i="4"/>
  <c r="ET108" i="4"/>
  <c r="EU108" i="4"/>
  <c r="ES109" i="4"/>
  <c r="ET109" i="4"/>
  <c r="EU109" i="4"/>
  <c r="ES110" i="4"/>
  <c r="ET110" i="4"/>
  <c r="EU110" i="4"/>
  <c r="ES111" i="4"/>
  <c r="ET111" i="4"/>
  <c r="EU111" i="4"/>
  <c r="ES112" i="4"/>
  <c r="ET112" i="4"/>
  <c r="EU112" i="4"/>
  <c r="ES113" i="4"/>
  <c r="ET113" i="4"/>
  <c r="EU113" i="4"/>
  <c r="ET18" i="4"/>
  <c r="EU18" i="4"/>
  <c r="ES18" i="4"/>
  <c r="AE17" i="4"/>
  <c r="AF17" i="4"/>
  <c r="DS14" i="4"/>
  <c r="EM32" i="4" s="1"/>
  <c r="DS13" i="4"/>
  <c r="EC24" i="4" s="1"/>
  <c r="BG135" i="4" l="1"/>
  <c r="BL153" i="4"/>
  <c r="AM135" i="4"/>
  <c r="AM143" i="4"/>
  <c r="AM191" i="4"/>
  <c r="BB118" i="4"/>
  <c r="BG118" i="4"/>
  <c r="BB135" i="4"/>
  <c r="BL143" i="4"/>
  <c r="BL184" i="4"/>
  <c r="BL192" i="4"/>
  <c r="AT118" i="4"/>
  <c r="BA174" i="4"/>
  <c r="BF174" i="4"/>
  <c r="AM179" i="4"/>
  <c r="AM195" i="4"/>
  <c r="AQ45" i="4"/>
  <c r="BE165" i="4"/>
  <c r="BB139" i="4"/>
  <c r="BL207" i="4"/>
  <c r="BL195" i="4"/>
  <c r="AT174" i="4"/>
  <c r="AT183" i="4"/>
  <c r="BL118" i="4"/>
  <c r="AZ125" i="4"/>
  <c r="AT135" i="4"/>
  <c r="BA118" i="4"/>
  <c r="BL166" i="4"/>
  <c r="AM4" i="4"/>
  <c r="BG142" i="4"/>
  <c r="AM127" i="4"/>
  <c r="AM151" i="4"/>
  <c r="BG171" i="4"/>
  <c r="BJ139" i="4"/>
  <c r="BF139" i="4"/>
  <c r="BB208" i="4"/>
  <c r="BB207" i="4"/>
  <c r="BL127" i="4"/>
  <c r="BA207" i="4"/>
  <c r="BL144" i="4"/>
  <c r="BL176" i="4"/>
  <c r="BL208" i="4"/>
  <c r="BF184" i="4"/>
  <c r="BG152" i="4"/>
  <c r="BA184" i="4"/>
  <c r="BB115" i="4"/>
  <c r="BB195" i="4"/>
  <c r="AZ197" i="4"/>
  <c r="BB160" i="4"/>
  <c r="BJ207" i="4"/>
  <c r="BG207" i="4"/>
  <c r="BG189" i="4"/>
  <c r="AP208" i="4"/>
  <c r="BL174" i="4"/>
  <c r="AT139" i="4"/>
  <c r="BG183" i="4"/>
  <c r="BL120" i="4"/>
  <c r="BL152" i="4"/>
  <c r="BL4" i="4"/>
  <c r="BA152" i="4"/>
  <c r="BB156" i="4"/>
  <c r="BJ208" i="4"/>
  <c r="AT208" i="4"/>
  <c r="AM138" i="4"/>
  <c r="AM146" i="4"/>
  <c r="AM194" i="4"/>
  <c r="AM202" i="4"/>
  <c r="BG133" i="4"/>
  <c r="BB189" i="4"/>
  <c r="AP133" i="4"/>
  <c r="BL151" i="4"/>
  <c r="BL194" i="4"/>
  <c r="BA139" i="4"/>
  <c r="AO5" i="4"/>
  <c r="AO115" i="4"/>
  <c r="BJ194" i="4"/>
  <c r="BF194" i="4"/>
  <c r="BG194" i="4"/>
  <c r="BJ176" i="4"/>
  <c r="AT176" i="4"/>
  <c r="BF176" i="4"/>
  <c r="BF207" i="4"/>
  <c r="BL156" i="4"/>
  <c r="BG174" i="4"/>
  <c r="BB119" i="4"/>
  <c r="BB155" i="4"/>
  <c r="AT156" i="4"/>
  <c r="BG156" i="4"/>
  <c r="AT194" i="4"/>
  <c r="BL171" i="4"/>
  <c r="BF152" i="4"/>
  <c r="BA208" i="4"/>
  <c r="BL133" i="4"/>
  <c r="BA176" i="4"/>
  <c r="AM117" i="4"/>
  <c r="AM197" i="4"/>
  <c r="BG122" i="4"/>
  <c r="BB165" i="4"/>
  <c r="BB132" i="4"/>
  <c r="BB152" i="4"/>
  <c r="BJ135" i="4"/>
  <c r="BF135" i="4"/>
  <c r="BJ183" i="4"/>
  <c r="BF183" i="4"/>
  <c r="BJ184" i="4"/>
  <c r="BG184" i="4"/>
  <c r="AT184" i="4"/>
  <c r="BA156" i="4"/>
  <c r="BA194" i="4"/>
  <c r="AM126" i="4"/>
  <c r="BB194" i="4"/>
  <c r="BB122" i="4"/>
  <c r="BG173" i="4"/>
  <c r="BB179" i="4"/>
  <c r="BL183" i="4"/>
  <c r="BG139" i="4"/>
  <c r="BF156" i="4"/>
  <c r="BG208" i="4"/>
  <c r="BF208" i="4"/>
  <c r="BL139" i="4"/>
  <c r="AT152" i="4"/>
  <c r="BL205" i="4"/>
  <c r="BA183" i="4"/>
  <c r="BF118" i="4"/>
  <c r="AM124" i="4"/>
  <c r="AM132" i="4"/>
  <c r="AM140" i="4"/>
  <c r="AM180" i="4"/>
  <c r="AM188" i="4"/>
  <c r="AM196" i="4"/>
  <c r="AP156" i="4"/>
  <c r="AM163" i="4"/>
  <c r="AZ152" i="4"/>
  <c r="AM157" i="4"/>
  <c r="AM181" i="4"/>
  <c r="AM189" i="4"/>
  <c r="AM205" i="4"/>
  <c r="AM171" i="4"/>
  <c r="AM203" i="4"/>
  <c r="AM158" i="4"/>
  <c r="AM123" i="4"/>
  <c r="AM155" i="4"/>
  <c r="AM166" i="4"/>
  <c r="AM119" i="4"/>
  <c r="AM167" i="4"/>
  <c r="AM175" i="4"/>
  <c r="AM207" i="4"/>
  <c r="AP207" i="4"/>
  <c r="AP177" i="4"/>
  <c r="BJ80" i="4"/>
  <c r="BB177" i="4" s="1"/>
  <c r="AP178" i="4"/>
  <c r="BJ81" i="4"/>
  <c r="AP148" i="4"/>
  <c r="BJ51" i="4"/>
  <c r="AP204" i="4"/>
  <c r="BJ107" i="4"/>
  <c r="BB204" i="4" s="1"/>
  <c r="AP175" i="4"/>
  <c r="BJ78" i="4"/>
  <c r="BB175" i="4" s="1"/>
  <c r="AP160" i="4"/>
  <c r="BJ63" i="4"/>
  <c r="AM160" i="4"/>
  <c r="AZ176" i="4"/>
  <c r="AP121" i="4"/>
  <c r="BJ24" i="4"/>
  <c r="AP185" i="4"/>
  <c r="BJ88" i="4"/>
  <c r="BB185" i="4" s="1"/>
  <c r="AP122" i="4"/>
  <c r="BJ25" i="4"/>
  <c r="AZ186" i="4"/>
  <c r="BJ89" i="4"/>
  <c r="BE147" i="4"/>
  <c r="BJ50" i="4"/>
  <c r="BG147" i="4" s="1"/>
  <c r="AZ182" i="4"/>
  <c r="BJ85" i="4"/>
  <c r="BG182" i="4" s="1"/>
  <c r="AZ119" i="4"/>
  <c r="BJ22" i="4"/>
  <c r="AP117" i="4"/>
  <c r="BJ20" i="4"/>
  <c r="AP168" i="4"/>
  <c r="BJ71" i="4"/>
  <c r="BE118" i="4"/>
  <c r="AP129" i="4"/>
  <c r="BJ32" i="4"/>
  <c r="BG129" i="4" s="1"/>
  <c r="AP193" i="4"/>
  <c r="BJ96" i="4"/>
  <c r="BB193" i="4" s="1"/>
  <c r="AP130" i="4"/>
  <c r="BJ33" i="4"/>
  <c r="AP194" i="4"/>
  <c r="AZ155" i="4"/>
  <c r="BJ58" i="4"/>
  <c r="AZ126" i="4"/>
  <c r="BJ29" i="4"/>
  <c r="BE190" i="4"/>
  <c r="BJ93" i="4"/>
  <c r="BE141" i="4"/>
  <c r="BJ44" i="4"/>
  <c r="BB141" i="4" s="1"/>
  <c r="AP120" i="4"/>
  <c r="BJ23" i="4"/>
  <c r="BB120" i="4" s="1"/>
  <c r="AP176" i="4"/>
  <c r="AP137" i="4"/>
  <c r="BJ40" i="4"/>
  <c r="AZ201" i="4"/>
  <c r="BJ104" i="4"/>
  <c r="BB201" i="4" s="1"/>
  <c r="AZ174" i="4"/>
  <c r="AP138" i="4"/>
  <c r="BJ41" i="4"/>
  <c r="BB138" i="4" s="1"/>
  <c r="AP163" i="4"/>
  <c r="BJ66" i="4"/>
  <c r="BB163" i="4" s="1"/>
  <c r="AP123" i="4"/>
  <c r="BJ26" i="4"/>
  <c r="AP164" i="4"/>
  <c r="BJ67" i="4"/>
  <c r="BB164" i="4" s="1"/>
  <c r="AP116" i="4"/>
  <c r="BJ19" i="4"/>
  <c r="AP134" i="4"/>
  <c r="BJ37" i="4"/>
  <c r="AP198" i="4"/>
  <c r="BJ101" i="4"/>
  <c r="BB198" i="4" s="1"/>
  <c r="AP191" i="4"/>
  <c r="BJ94" i="4"/>
  <c r="BB191" i="4" s="1"/>
  <c r="AZ149" i="4"/>
  <c r="BJ52" i="4"/>
  <c r="AP128" i="4"/>
  <c r="BJ31" i="4"/>
  <c r="BE202" i="4"/>
  <c r="BJ105" i="4"/>
  <c r="BE195" i="4"/>
  <c r="BJ98" i="4"/>
  <c r="AP172" i="4"/>
  <c r="BJ75" i="4"/>
  <c r="BB172" i="4" s="1"/>
  <c r="AZ142" i="4"/>
  <c r="BJ45" i="4"/>
  <c r="AZ206" i="4"/>
  <c r="BJ109" i="4"/>
  <c r="AZ143" i="4"/>
  <c r="BJ46" i="4"/>
  <c r="AZ199" i="4"/>
  <c r="BJ102" i="4"/>
  <c r="BB199" i="4" s="1"/>
  <c r="AP165" i="4"/>
  <c r="BJ68" i="4"/>
  <c r="BG165" i="4" s="1"/>
  <c r="AP136" i="4"/>
  <c r="BJ39" i="4"/>
  <c r="AM116" i="4"/>
  <c r="AM148" i="4"/>
  <c r="AM164" i="4"/>
  <c r="AM172" i="4"/>
  <c r="AM204" i="4"/>
  <c r="AP153" i="4"/>
  <c r="BJ56" i="4"/>
  <c r="AZ165" i="4"/>
  <c r="AP154" i="4"/>
  <c r="BJ57" i="4"/>
  <c r="BB154" i="4" s="1"/>
  <c r="AP210" i="4"/>
  <c r="BJ113" i="4"/>
  <c r="BB210" i="4" s="1"/>
  <c r="AP179" i="4"/>
  <c r="BJ82" i="4"/>
  <c r="BE198" i="4"/>
  <c r="BE134" i="4"/>
  <c r="AZ203" i="4"/>
  <c r="BJ106" i="4"/>
  <c r="BB203" i="4" s="1"/>
  <c r="AZ124" i="4"/>
  <c r="BJ27" i="4"/>
  <c r="BB124" i="4" s="1"/>
  <c r="AP180" i="4"/>
  <c r="BJ83" i="4"/>
  <c r="AP125" i="4"/>
  <c r="BJ28" i="4"/>
  <c r="BG125" i="4" s="1"/>
  <c r="AZ150" i="4"/>
  <c r="BJ53" i="4"/>
  <c r="BB150" i="4" s="1"/>
  <c r="AP151" i="4"/>
  <c r="BJ54" i="4"/>
  <c r="BB151" i="4" s="1"/>
  <c r="BE173" i="4"/>
  <c r="BJ76" i="4"/>
  <c r="AP127" i="4"/>
  <c r="BJ30" i="4"/>
  <c r="BE144" i="4"/>
  <c r="BJ47" i="4"/>
  <c r="AP197" i="4"/>
  <c r="BJ100" i="4"/>
  <c r="BB197" i="4" s="1"/>
  <c r="AP209" i="4"/>
  <c r="BJ112" i="4"/>
  <c r="BB209" i="4" s="1"/>
  <c r="AP146" i="4"/>
  <c r="BJ49" i="4"/>
  <c r="AM149" i="4"/>
  <c r="AM165" i="4"/>
  <c r="AP161" i="4"/>
  <c r="BJ64" i="4"/>
  <c r="BG161" i="4" s="1"/>
  <c r="AP162" i="4"/>
  <c r="BJ65" i="4"/>
  <c r="AP131" i="4"/>
  <c r="BJ34" i="4"/>
  <c r="AZ187" i="4"/>
  <c r="BJ90" i="4"/>
  <c r="BG187" i="4" s="1"/>
  <c r="AP132" i="4"/>
  <c r="BJ35" i="4"/>
  <c r="AZ188" i="4"/>
  <c r="BJ91" i="4"/>
  <c r="AZ208" i="4"/>
  <c r="AZ157" i="4"/>
  <c r="BJ60" i="4"/>
  <c r="BG157" i="4" s="1"/>
  <c r="AZ158" i="4"/>
  <c r="BJ61" i="4"/>
  <c r="BB158" i="4" s="1"/>
  <c r="AZ159" i="4"/>
  <c r="BJ62" i="4"/>
  <c r="AZ189" i="4"/>
  <c r="BJ92" i="4"/>
  <c r="AP152" i="4"/>
  <c r="AP192" i="4"/>
  <c r="BJ95" i="4"/>
  <c r="AP145" i="4"/>
  <c r="BJ48" i="4"/>
  <c r="BG145" i="4" s="1"/>
  <c r="AP171" i="4"/>
  <c r="BJ74" i="4"/>
  <c r="AM118" i="4"/>
  <c r="AM134" i="4"/>
  <c r="AM142" i="4"/>
  <c r="AM174" i="4"/>
  <c r="AM182" i="4"/>
  <c r="AM198" i="4"/>
  <c r="AM206" i="4"/>
  <c r="AP169" i="4"/>
  <c r="BJ72" i="4"/>
  <c r="AZ133" i="4"/>
  <c r="AP170" i="4"/>
  <c r="BJ73" i="4"/>
  <c r="BB170" i="4" s="1"/>
  <c r="AP139" i="4"/>
  <c r="AZ172" i="4"/>
  <c r="AP140" i="4"/>
  <c r="BJ43" i="4"/>
  <c r="BB140" i="4" s="1"/>
  <c r="AP196" i="4"/>
  <c r="BJ99" i="4"/>
  <c r="BE181" i="4"/>
  <c r="BJ84" i="4"/>
  <c r="BB181" i="4" s="1"/>
  <c r="AP166" i="4"/>
  <c r="BJ69" i="4"/>
  <c r="BG166" i="4" s="1"/>
  <c r="AZ167" i="4"/>
  <c r="BJ70" i="4"/>
  <c r="BB167" i="4" s="1"/>
  <c r="AP205" i="4"/>
  <c r="BJ108" i="4"/>
  <c r="AP200" i="4"/>
  <c r="BJ103" i="4"/>
  <c r="BB200" i="4" s="1"/>
  <c r="AZ154" i="4"/>
  <c r="AZ140" i="4"/>
  <c r="AP126" i="4"/>
  <c r="AP188" i="4"/>
  <c r="AP181" i="4"/>
  <c r="AP119" i="4"/>
  <c r="AP203" i="4"/>
  <c r="AP173" i="4"/>
  <c r="AP144" i="4"/>
  <c r="AM145" i="4"/>
  <c r="AM193" i="4"/>
  <c r="AM201" i="4"/>
  <c r="AM209" i="4"/>
  <c r="AZ181" i="4"/>
  <c r="AZ173" i="4"/>
  <c r="AZ134" i="4"/>
  <c r="AM153" i="4"/>
  <c r="BE203" i="4"/>
  <c r="AZ204" i="4"/>
  <c r="AM131" i="4"/>
  <c r="AM139" i="4"/>
  <c r="AM147" i="4"/>
  <c r="AM187" i="4"/>
  <c r="AZ148" i="4"/>
  <c r="AZ198" i="4"/>
  <c r="AP124" i="4"/>
  <c r="AP149" i="4"/>
  <c r="AZ121" i="4"/>
  <c r="BE150" i="4"/>
  <c r="AZ196" i="4"/>
  <c r="AZ136" i="4"/>
  <c r="AP150" i="4"/>
  <c r="AP190" i="4"/>
  <c r="AP159" i="4"/>
  <c r="AM150" i="4"/>
  <c r="AM190" i="4"/>
  <c r="BE182" i="4"/>
  <c r="BE142" i="4"/>
  <c r="AP158" i="4"/>
  <c r="AM159" i="4"/>
  <c r="BE117" i="4"/>
  <c r="AZ117" i="4"/>
  <c r="AZ168" i="4"/>
  <c r="AP4" i="4"/>
  <c r="AZ116" i="4"/>
  <c r="AM185" i="4"/>
  <c r="AZ170" i="4"/>
  <c r="AZ190" i="4"/>
  <c r="AM199" i="4"/>
  <c r="AM121" i="4"/>
  <c r="AM137" i="4"/>
  <c r="AM161" i="4"/>
  <c r="AM169" i="4"/>
  <c r="AM177" i="4"/>
  <c r="AM122" i="4"/>
  <c r="AM130" i="4"/>
  <c r="AM162" i="4"/>
  <c r="AM170" i="4"/>
  <c r="AM178" i="4"/>
  <c r="AM186" i="4"/>
  <c r="AM210" i="4"/>
  <c r="AZ177" i="4"/>
  <c r="AZ147" i="4"/>
  <c r="BE125" i="4"/>
  <c r="AP182" i="4"/>
  <c r="AZ209" i="4"/>
  <c r="AV118" i="4"/>
  <c r="AS118" i="4"/>
  <c r="BH21" i="4"/>
  <c r="BH118" i="4" s="1"/>
  <c r="AY118" i="4"/>
  <c r="BD118" i="4"/>
  <c r="AZ178" i="4"/>
  <c r="AV157" i="4"/>
  <c r="AS157" i="4"/>
  <c r="BH60" i="4"/>
  <c r="BH157" i="4" s="1"/>
  <c r="BD157" i="4"/>
  <c r="AY157" i="4"/>
  <c r="AV142" i="4"/>
  <c r="BH45" i="4"/>
  <c r="BH142" i="4" s="1"/>
  <c r="AS142" i="4"/>
  <c r="AY142" i="4"/>
  <c r="BD142" i="4"/>
  <c r="AV174" i="4"/>
  <c r="AS174" i="4"/>
  <c r="BH77" i="4"/>
  <c r="BH174" i="4" s="1"/>
  <c r="AY174" i="4"/>
  <c r="BE174" i="4"/>
  <c r="BD174" i="4"/>
  <c r="AV206" i="4"/>
  <c r="BH109" i="4"/>
  <c r="AS206" i="4"/>
  <c r="AY206" i="4"/>
  <c r="BD206" i="4"/>
  <c r="AV135" i="4"/>
  <c r="AS135" i="4"/>
  <c r="BH38" i="4"/>
  <c r="BH135" i="4" s="1"/>
  <c r="AY135" i="4"/>
  <c r="BD135" i="4"/>
  <c r="BE135" i="4"/>
  <c r="AV167" i="4"/>
  <c r="AS167" i="4"/>
  <c r="BH70" i="4"/>
  <c r="BH167" i="4" s="1"/>
  <c r="BE167" i="4"/>
  <c r="AY167" i="4"/>
  <c r="BD167" i="4"/>
  <c r="AV199" i="4"/>
  <c r="AS199" i="4"/>
  <c r="BH102" i="4"/>
  <c r="AY199" i="4"/>
  <c r="BD199" i="4"/>
  <c r="AV141" i="4"/>
  <c r="BH44" i="4"/>
  <c r="BH141" i="4" s="1"/>
  <c r="AS141" i="4"/>
  <c r="AY141" i="4"/>
  <c r="BD141" i="4"/>
  <c r="AV189" i="4"/>
  <c r="AS189" i="4"/>
  <c r="BH92" i="4"/>
  <c r="BH189" i="4" s="1"/>
  <c r="AY189" i="4"/>
  <c r="BD189" i="4"/>
  <c r="BE193" i="4"/>
  <c r="AZ146" i="4"/>
  <c r="BE206" i="4"/>
  <c r="AU32" i="4"/>
  <c r="AU129" i="4" s="1"/>
  <c r="AU64" i="4"/>
  <c r="AU161" i="4" s="1"/>
  <c r="AU27" i="4"/>
  <c r="AU124" i="4" s="1"/>
  <c r="AU59" i="4"/>
  <c r="AU156" i="4" s="1"/>
  <c r="AU85" i="4"/>
  <c r="AU182" i="4" s="1"/>
  <c r="AU88" i="4"/>
  <c r="AU185" i="4" s="1"/>
  <c r="AU99" i="4"/>
  <c r="AU196" i="4" s="1"/>
  <c r="AV121" i="4"/>
  <c r="BH24" i="4"/>
  <c r="AS121" i="4"/>
  <c r="AY121" i="4"/>
  <c r="BE121" i="4"/>
  <c r="BD121" i="4"/>
  <c r="AV153" i="4"/>
  <c r="BH56" i="4"/>
  <c r="AS153" i="4"/>
  <c r="AY153" i="4"/>
  <c r="BE153" i="4"/>
  <c r="BD153" i="4"/>
  <c r="AV185" i="4"/>
  <c r="AS185" i="4"/>
  <c r="BH88" i="4"/>
  <c r="BH185" i="4" s="1"/>
  <c r="AY185" i="4"/>
  <c r="BD185" i="4"/>
  <c r="BE185" i="4"/>
  <c r="AZ118" i="4"/>
  <c r="AV130" i="4"/>
  <c r="BH33" i="4"/>
  <c r="BH130" i="4" s="1"/>
  <c r="AS130" i="4"/>
  <c r="BD130" i="4"/>
  <c r="AY130" i="4"/>
  <c r="AV162" i="4"/>
  <c r="BD162" i="4"/>
  <c r="AS162" i="4"/>
  <c r="BH65" i="4"/>
  <c r="BH162" i="4" s="1"/>
  <c r="AY162" i="4"/>
  <c r="BE162" i="4"/>
  <c r="AV194" i="4"/>
  <c r="BH97" i="4"/>
  <c r="BH194" i="4" s="1"/>
  <c r="BD194" i="4"/>
  <c r="AS194" i="4"/>
  <c r="AY194" i="4"/>
  <c r="BE194" i="4"/>
  <c r="AV139" i="4"/>
  <c r="AS139" i="4"/>
  <c r="BD139" i="4"/>
  <c r="BH42" i="4"/>
  <c r="BH139" i="4" s="1"/>
  <c r="BE139" i="4"/>
  <c r="AY139" i="4"/>
  <c r="AV171" i="4"/>
  <c r="AS171" i="4"/>
  <c r="BH74" i="4"/>
  <c r="BH171" i="4" s="1"/>
  <c r="AY171" i="4"/>
  <c r="BD171" i="4"/>
  <c r="BE155" i="4"/>
  <c r="AV123" i="4"/>
  <c r="AS123" i="4"/>
  <c r="BH26" i="4"/>
  <c r="BD123" i="4"/>
  <c r="AY123" i="4"/>
  <c r="BE171" i="4"/>
  <c r="AZ161" i="4"/>
  <c r="AZ185" i="4"/>
  <c r="AZ193" i="4"/>
  <c r="AV124" i="4"/>
  <c r="AS124" i="4"/>
  <c r="BH27" i="4"/>
  <c r="BH124" i="4" s="1"/>
  <c r="AY124" i="4"/>
  <c r="BE124" i="4"/>
  <c r="BD124" i="4"/>
  <c r="AV156" i="4"/>
  <c r="AS156" i="4"/>
  <c r="BH59" i="4"/>
  <c r="BH156" i="4" s="1"/>
  <c r="BE156" i="4"/>
  <c r="AY156" i="4"/>
  <c r="BD156" i="4"/>
  <c r="AV188" i="4"/>
  <c r="AS188" i="4"/>
  <c r="BH91" i="4"/>
  <c r="AY188" i="4"/>
  <c r="BE188" i="4"/>
  <c r="BD188" i="4"/>
  <c r="AZ137" i="4"/>
  <c r="AZ179" i="4"/>
  <c r="AV128" i="4"/>
  <c r="AS128" i="4"/>
  <c r="BH31" i="4"/>
  <c r="AY128" i="4"/>
  <c r="AZ128" i="4"/>
  <c r="BE128" i="4"/>
  <c r="BD128" i="4"/>
  <c r="AV160" i="4"/>
  <c r="AS160" i="4"/>
  <c r="BH63" i="4"/>
  <c r="BH160" i="4" s="1"/>
  <c r="BE160" i="4"/>
  <c r="BD160" i="4"/>
  <c r="AY160" i="4"/>
  <c r="AV192" i="4"/>
  <c r="AS192" i="4"/>
  <c r="BH95" i="4"/>
  <c r="BH192" i="4" s="1"/>
  <c r="AY192" i="4"/>
  <c r="BD192" i="4"/>
  <c r="BE192" i="4"/>
  <c r="BE145" i="4"/>
  <c r="BE131" i="4"/>
  <c r="AM115" i="4"/>
  <c r="AU36" i="4"/>
  <c r="AU133" i="4" s="1"/>
  <c r="AU68" i="4"/>
  <c r="AU165" i="4" s="1"/>
  <c r="AU31" i="4"/>
  <c r="AU128" i="4" s="1"/>
  <c r="AU63" i="4"/>
  <c r="AU160" i="4" s="1"/>
  <c r="AU89" i="4"/>
  <c r="AU186" i="4" s="1"/>
  <c r="AU92" i="4"/>
  <c r="AU189" i="4" s="1"/>
  <c r="AU107" i="4"/>
  <c r="AU204" i="4" s="1"/>
  <c r="AZ4" i="4"/>
  <c r="AP202" i="4"/>
  <c r="AP147" i="4"/>
  <c r="AP195" i="4"/>
  <c r="AV181" i="4"/>
  <c r="BH84" i="4"/>
  <c r="AS181" i="4"/>
  <c r="AY181" i="4"/>
  <c r="BD181" i="4"/>
  <c r="AV150" i="4"/>
  <c r="BH53" i="4"/>
  <c r="BH150" i="4" s="1"/>
  <c r="AS150" i="4"/>
  <c r="BD150" i="4"/>
  <c r="AY150" i="4"/>
  <c r="AV182" i="4"/>
  <c r="BH85" i="4"/>
  <c r="AS182" i="4"/>
  <c r="BD182" i="4"/>
  <c r="AY182" i="4"/>
  <c r="AV143" i="4"/>
  <c r="BH46" i="4"/>
  <c r="AS143" i="4"/>
  <c r="BE143" i="4"/>
  <c r="AY143" i="4"/>
  <c r="BD143" i="4"/>
  <c r="AV175" i="4"/>
  <c r="BH78" i="4"/>
  <c r="BH175" i="4" s="1"/>
  <c r="AS175" i="4"/>
  <c r="BE175" i="4"/>
  <c r="AY175" i="4"/>
  <c r="BD175" i="4"/>
  <c r="AV207" i="4"/>
  <c r="BH110" i="4"/>
  <c r="BH207" i="4" s="1"/>
  <c r="AS207" i="4"/>
  <c r="BE207" i="4"/>
  <c r="BD207" i="4"/>
  <c r="AY207" i="4"/>
  <c r="AV149" i="4"/>
  <c r="AS149" i="4"/>
  <c r="BH52" i="4"/>
  <c r="BE149" i="4"/>
  <c r="AY149" i="4"/>
  <c r="BD149" i="4"/>
  <c r="AV205" i="4"/>
  <c r="BH108" i="4"/>
  <c r="AS205" i="4"/>
  <c r="AY205" i="4"/>
  <c r="BD205" i="4"/>
  <c r="BE177" i="4"/>
  <c r="AV127" i="4"/>
  <c r="AS127" i="4"/>
  <c r="BH30" i="4"/>
  <c r="AY127" i="4"/>
  <c r="BE127" i="4"/>
  <c r="BD127" i="4"/>
  <c r="AU28" i="4"/>
  <c r="AU125" i="4" s="1"/>
  <c r="AU60" i="4"/>
  <c r="AU157" i="4" s="1"/>
  <c r="AU23" i="4"/>
  <c r="AU120" i="4" s="1"/>
  <c r="AU55" i="4"/>
  <c r="AU152" i="4" s="1"/>
  <c r="AU91" i="4"/>
  <c r="AU188" i="4" s="1"/>
  <c r="AU40" i="4"/>
  <c r="AU137" i="4" s="1"/>
  <c r="AU72" i="4"/>
  <c r="AU169" i="4" s="1"/>
  <c r="AU35" i="4"/>
  <c r="AU132" i="4" s="1"/>
  <c r="AU67" i="4"/>
  <c r="AU164" i="4" s="1"/>
  <c r="AU93" i="4"/>
  <c r="AU190" i="4" s="1"/>
  <c r="AU96" i="4"/>
  <c r="AU193" i="4" s="1"/>
  <c r="AU111" i="4"/>
  <c r="AU208" i="4" s="1"/>
  <c r="AV129" i="4"/>
  <c r="BH32" i="4"/>
  <c r="AS129" i="4"/>
  <c r="AY129" i="4"/>
  <c r="BD129" i="4"/>
  <c r="AV161" i="4"/>
  <c r="AS161" i="4"/>
  <c r="BH64" i="4"/>
  <c r="BH161" i="4" s="1"/>
  <c r="AY161" i="4"/>
  <c r="BD161" i="4"/>
  <c r="AV193" i="4"/>
  <c r="BH96" i="4"/>
  <c r="BH193" i="4" s="1"/>
  <c r="AS193" i="4"/>
  <c r="BD193" i="4"/>
  <c r="AY193" i="4"/>
  <c r="AV138" i="4"/>
  <c r="BH41" i="4"/>
  <c r="BH138" i="4" s="1"/>
  <c r="AS138" i="4"/>
  <c r="AY138" i="4"/>
  <c r="BD138" i="4"/>
  <c r="AV170" i="4"/>
  <c r="AS170" i="4"/>
  <c r="BH73" i="4"/>
  <c r="BH170" i="4" s="1"/>
  <c r="BD170" i="4"/>
  <c r="BE170" i="4"/>
  <c r="AY170" i="4"/>
  <c r="AV202" i="4"/>
  <c r="BH105" i="4"/>
  <c r="AS202" i="4"/>
  <c r="AY202" i="4"/>
  <c r="BD202" i="4"/>
  <c r="AV147" i="4"/>
  <c r="BH50" i="4"/>
  <c r="BH147" i="4" s="1"/>
  <c r="AS147" i="4"/>
  <c r="AY147" i="4"/>
  <c r="BD147" i="4"/>
  <c r="AV179" i="4"/>
  <c r="BH82" i="4"/>
  <c r="BH179" i="4" s="1"/>
  <c r="AS179" i="4"/>
  <c r="BD179" i="4"/>
  <c r="AY179" i="4"/>
  <c r="BE179" i="4"/>
  <c r="AZ169" i="4"/>
  <c r="BE137" i="4"/>
  <c r="AV195" i="4"/>
  <c r="AS195" i="4"/>
  <c r="BH98" i="4"/>
  <c r="BH195" i="4" s="1"/>
  <c r="AY195" i="4"/>
  <c r="BD195" i="4"/>
  <c r="AV132" i="4"/>
  <c r="AS132" i="4"/>
  <c r="BH35" i="4"/>
  <c r="BH132" i="4" s="1"/>
  <c r="AY132" i="4"/>
  <c r="BD132" i="4"/>
  <c r="BE132" i="4"/>
  <c r="AV164" i="4"/>
  <c r="BH67" i="4"/>
  <c r="BH164" i="4" s="1"/>
  <c r="AS164" i="4"/>
  <c r="AY164" i="4"/>
  <c r="BE164" i="4"/>
  <c r="BD164" i="4"/>
  <c r="AV196" i="4"/>
  <c r="AS196" i="4"/>
  <c r="BH99" i="4"/>
  <c r="BH196" i="4" s="1"/>
  <c r="AY196" i="4"/>
  <c r="BE196" i="4"/>
  <c r="BD196" i="4"/>
  <c r="BE4" i="4"/>
  <c r="BE157" i="4"/>
  <c r="AZ130" i="4"/>
  <c r="AV136" i="4"/>
  <c r="BH39" i="4"/>
  <c r="BH136" i="4" s="1"/>
  <c r="AS136" i="4"/>
  <c r="BE136" i="4"/>
  <c r="BD136" i="4"/>
  <c r="AY136" i="4"/>
  <c r="AV168" i="4"/>
  <c r="AS168" i="4"/>
  <c r="BH71" i="4"/>
  <c r="BH168" i="4" s="1"/>
  <c r="AY168" i="4"/>
  <c r="BE168" i="4"/>
  <c r="BD168" i="4"/>
  <c r="AV200" i="4"/>
  <c r="BH103" i="4"/>
  <c r="BH200" i="4" s="1"/>
  <c r="AS200" i="4"/>
  <c r="AY200" i="4"/>
  <c r="BD200" i="4"/>
  <c r="BE200" i="4"/>
  <c r="BE129" i="4"/>
  <c r="AU61" i="4"/>
  <c r="AU158" i="4" s="1"/>
  <c r="AU44" i="4"/>
  <c r="AU141" i="4" s="1"/>
  <c r="AU76" i="4"/>
  <c r="AU173" i="4" s="1"/>
  <c r="AU39" i="4"/>
  <c r="AU136" i="4" s="1"/>
  <c r="AU71" i="4"/>
  <c r="AU168" i="4" s="1"/>
  <c r="AU97" i="4"/>
  <c r="AU194" i="4" s="1"/>
  <c r="AU100" i="4"/>
  <c r="AU197" i="4" s="1"/>
  <c r="AU103" i="4"/>
  <c r="AU200" i="4" s="1"/>
  <c r="AU45" i="4"/>
  <c r="AU142" i="4" s="1"/>
  <c r="BE138" i="4"/>
  <c r="AZ138" i="4"/>
  <c r="AP201" i="4"/>
  <c r="AP155" i="4"/>
  <c r="AP187" i="4"/>
  <c r="AZ163" i="4"/>
  <c r="BE122" i="4"/>
  <c r="AZ164" i="4"/>
  <c r="AV116" i="4"/>
  <c r="BH19" i="4"/>
  <c r="AS116" i="4"/>
  <c r="BD4" i="4"/>
  <c r="AY4" i="4"/>
  <c r="BE116" i="4"/>
  <c r="AS4" i="4"/>
  <c r="AV4" i="4"/>
  <c r="BD116" i="4"/>
  <c r="AY116" i="4"/>
  <c r="AV126" i="4"/>
  <c r="AS126" i="4"/>
  <c r="BH29" i="4"/>
  <c r="BH126" i="4" s="1"/>
  <c r="BD126" i="4"/>
  <c r="AY126" i="4"/>
  <c r="AV158" i="4"/>
  <c r="AS158" i="4"/>
  <c r="BH61" i="4"/>
  <c r="BH158" i="4" s="1"/>
  <c r="BD158" i="4"/>
  <c r="AY158" i="4"/>
  <c r="AV190" i="4"/>
  <c r="AS190" i="4"/>
  <c r="BH93" i="4"/>
  <c r="BH190" i="4" s="1"/>
  <c r="AY190" i="4"/>
  <c r="BD190" i="4"/>
  <c r="AV151" i="4"/>
  <c r="BH54" i="4"/>
  <c r="AS151" i="4"/>
  <c r="BD151" i="4"/>
  <c r="AY151" i="4"/>
  <c r="BE151" i="4"/>
  <c r="AV183" i="4"/>
  <c r="AS183" i="4"/>
  <c r="BH86" i="4"/>
  <c r="BH183" i="4" s="1"/>
  <c r="BD183" i="4"/>
  <c r="BE183" i="4"/>
  <c r="AY183" i="4"/>
  <c r="AV165" i="4"/>
  <c r="BH68" i="4"/>
  <c r="BH165" i="4" s="1"/>
  <c r="AS165" i="4"/>
  <c r="BD165" i="4"/>
  <c r="AY165" i="4"/>
  <c r="AZ175" i="4"/>
  <c r="BE166" i="4"/>
  <c r="AU48" i="4"/>
  <c r="AU145" i="4" s="1"/>
  <c r="AU80" i="4"/>
  <c r="AU177" i="4" s="1"/>
  <c r="AU43" i="4"/>
  <c r="AU140" i="4" s="1"/>
  <c r="AU75" i="4"/>
  <c r="AU172" i="4" s="1"/>
  <c r="AU101" i="4"/>
  <c r="AU198" i="4" s="1"/>
  <c r="AU104" i="4"/>
  <c r="AU201" i="4" s="1"/>
  <c r="AU87" i="4"/>
  <c r="AU184" i="4" s="1"/>
  <c r="AZ129" i="4"/>
  <c r="AV137" i="4"/>
  <c r="BH40" i="4"/>
  <c r="BH137" i="4" s="1"/>
  <c r="AS137" i="4"/>
  <c r="AY137" i="4"/>
  <c r="BD137" i="4"/>
  <c r="AV169" i="4"/>
  <c r="AS169" i="4"/>
  <c r="BH72" i="4"/>
  <c r="BH169" i="4" s="1"/>
  <c r="BD169" i="4"/>
  <c r="AY169" i="4"/>
  <c r="BE169" i="4"/>
  <c r="AV201" i="4"/>
  <c r="BH104" i="4"/>
  <c r="AS201" i="4"/>
  <c r="BD201" i="4"/>
  <c r="AY201" i="4"/>
  <c r="BE201" i="4"/>
  <c r="BE161" i="4"/>
  <c r="AV146" i="4"/>
  <c r="AS146" i="4"/>
  <c r="BD146" i="4"/>
  <c r="BH49" i="4"/>
  <c r="AY146" i="4"/>
  <c r="BE146" i="4"/>
  <c r="AV178" i="4"/>
  <c r="AS178" i="4"/>
  <c r="BH81" i="4"/>
  <c r="BH178" i="4" s="1"/>
  <c r="AY178" i="4"/>
  <c r="BD178" i="4"/>
  <c r="BE178" i="4"/>
  <c r="AV210" i="4"/>
  <c r="AS210" i="4"/>
  <c r="BH113" i="4"/>
  <c r="BH210" i="4" s="1"/>
  <c r="AY210" i="4"/>
  <c r="BD210" i="4"/>
  <c r="AV155" i="4"/>
  <c r="AS155" i="4"/>
  <c r="BH58" i="4"/>
  <c r="BH155" i="4" s="1"/>
  <c r="BD155" i="4"/>
  <c r="AY155" i="4"/>
  <c r="AV187" i="4"/>
  <c r="BH90" i="4"/>
  <c r="BH187" i="4" s="1"/>
  <c r="AS187" i="4"/>
  <c r="AY187" i="4"/>
  <c r="BD187" i="4"/>
  <c r="AV203" i="4"/>
  <c r="AS203" i="4"/>
  <c r="BH106" i="4"/>
  <c r="AY203" i="4"/>
  <c r="BD203" i="4"/>
  <c r="AV140" i="4"/>
  <c r="AS140" i="4"/>
  <c r="BH43" i="4"/>
  <c r="AY140" i="4"/>
  <c r="BE140" i="4"/>
  <c r="BD140" i="4"/>
  <c r="AV172" i="4"/>
  <c r="AS172" i="4"/>
  <c r="BH75" i="4"/>
  <c r="BH172" i="4" s="1"/>
  <c r="AY172" i="4"/>
  <c r="BD172" i="4"/>
  <c r="BE172" i="4"/>
  <c r="AV204" i="4"/>
  <c r="BH107" i="4"/>
  <c r="BH204" i="4" s="1"/>
  <c r="AS204" i="4"/>
  <c r="BD204" i="4"/>
  <c r="AY204" i="4"/>
  <c r="BE204" i="4"/>
  <c r="AZ180" i="4"/>
  <c r="BE126" i="4"/>
  <c r="AZ156" i="4"/>
  <c r="AZ160" i="4"/>
  <c r="BE123" i="4"/>
  <c r="AV144" i="4"/>
  <c r="BH47" i="4"/>
  <c r="BH144" i="4" s="1"/>
  <c r="AS144" i="4"/>
  <c r="AY144" i="4"/>
  <c r="BD144" i="4"/>
  <c r="AV176" i="4"/>
  <c r="BH79" i="4"/>
  <c r="BH176" i="4" s="1"/>
  <c r="AS176" i="4"/>
  <c r="BE176" i="4"/>
  <c r="AY176" i="4"/>
  <c r="BD176" i="4"/>
  <c r="AV208" i="4"/>
  <c r="BH111" i="4"/>
  <c r="BH208" i="4" s="1"/>
  <c r="AS208" i="4"/>
  <c r="BE208" i="4"/>
  <c r="BD208" i="4"/>
  <c r="AY208" i="4"/>
  <c r="AV133" i="4"/>
  <c r="AS133" i="4"/>
  <c r="BH36" i="4"/>
  <c r="BH133" i="4" s="1"/>
  <c r="AY133" i="4"/>
  <c r="BD133" i="4"/>
  <c r="AU20" i="4"/>
  <c r="AU117" i="4" s="1"/>
  <c r="AU52" i="4"/>
  <c r="AU149" i="4" s="1"/>
  <c r="AU84" i="4"/>
  <c r="AU181" i="4" s="1"/>
  <c r="AU47" i="4"/>
  <c r="AU144" i="4" s="1"/>
  <c r="AU79" i="4"/>
  <c r="AU176" i="4" s="1"/>
  <c r="AU105" i="4"/>
  <c r="AU202" i="4" s="1"/>
  <c r="AU108" i="4"/>
  <c r="AU205" i="4" s="1"/>
  <c r="AU95" i="4"/>
  <c r="AU192" i="4" s="1"/>
  <c r="AU18" i="4"/>
  <c r="AP186" i="4"/>
  <c r="BE187" i="4"/>
  <c r="AZ132" i="4"/>
  <c r="BE130" i="4"/>
  <c r="BE158" i="4"/>
  <c r="AZ135" i="4"/>
  <c r="AZ202" i="4"/>
  <c r="AZ194" i="4"/>
  <c r="AZ207" i="4"/>
  <c r="AV125" i="4"/>
  <c r="AS125" i="4"/>
  <c r="BH28" i="4"/>
  <c r="BD125" i="4"/>
  <c r="AY125" i="4"/>
  <c r="AV134" i="4"/>
  <c r="BH37" i="4"/>
  <c r="BH134" i="4" s="1"/>
  <c r="AS134" i="4"/>
  <c r="AY134" i="4"/>
  <c r="BD134" i="4"/>
  <c r="AV166" i="4"/>
  <c r="BH69" i="4"/>
  <c r="BH166" i="4" s="1"/>
  <c r="AS166" i="4"/>
  <c r="BD166" i="4"/>
  <c r="AY166" i="4"/>
  <c r="AV198" i="4"/>
  <c r="AS198" i="4"/>
  <c r="BH101" i="4"/>
  <c r="BH198" i="4" s="1"/>
  <c r="BD198" i="4"/>
  <c r="AY198" i="4"/>
  <c r="AV119" i="4"/>
  <c r="AS119" i="4"/>
  <c r="BH22" i="4"/>
  <c r="BH119" i="4" s="1"/>
  <c r="BD119" i="4"/>
  <c r="BE119" i="4"/>
  <c r="AY119" i="4"/>
  <c r="AV159" i="4"/>
  <c r="BH62" i="4"/>
  <c r="AS159" i="4"/>
  <c r="BE159" i="4"/>
  <c r="AY159" i="4"/>
  <c r="BD159" i="4"/>
  <c r="AV191" i="4"/>
  <c r="AS191" i="4"/>
  <c r="BH94" i="4"/>
  <c r="AY191" i="4"/>
  <c r="BD191" i="4"/>
  <c r="BE191" i="4"/>
  <c r="AV117" i="4"/>
  <c r="AS117" i="4"/>
  <c r="BH20" i="4"/>
  <c r="BH117" i="4" s="1"/>
  <c r="BD117" i="4"/>
  <c r="AY117" i="4"/>
  <c r="AV173" i="4"/>
  <c r="AS173" i="4"/>
  <c r="BH76" i="4"/>
  <c r="BH173" i="4" s="1"/>
  <c r="AY173" i="4"/>
  <c r="BD173" i="4"/>
  <c r="BE189" i="4"/>
  <c r="AU113" i="4"/>
  <c r="AU210" i="4" s="1"/>
  <c r="AU29" i="4"/>
  <c r="AU126" i="4" s="1"/>
  <c r="AU24" i="4"/>
  <c r="AU121" i="4" s="1"/>
  <c r="AU56" i="4"/>
  <c r="AU153" i="4" s="1"/>
  <c r="AU19" i="4"/>
  <c r="AU116" i="4" s="1"/>
  <c r="AU51" i="4"/>
  <c r="AU148" i="4" s="1"/>
  <c r="AU83" i="4"/>
  <c r="AU180" i="4" s="1"/>
  <c r="AU109" i="4"/>
  <c r="AU206" i="4" s="1"/>
  <c r="AU112" i="4"/>
  <c r="AU209" i="4" s="1"/>
  <c r="AV145" i="4"/>
  <c r="BH48" i="4"/>
  <c r="BH145" i="4" s="1"/>
  <c r="AS145" i="4"/>
  <c r="AY145" i="4"/>
  <c r="BD145" i="4"/>
  <c r="AV177" i="4"/>
  <c r="AS177" i="4"/>
  <c r="BH80" i="4"/>
  <c r="BH177" i="4" s="1"/>
  <c r="AY177" i="4"/>
  <c r="BD177" i="4"/>
  <c r="AV209" i="4"/>
  <c r="BH112" i="4"/>
  <c r="BH209" i="4" s="1"/>
  <c r="AS209" i="4"/>
  <c r="AY209" i="4"/>
  <c r="BE209" i="4"/>
  <c r="BD209" i="4"/>
  <c r="AV122" i="4"/>
  <c r="BH25" i="4"/>
  <c r="BH122" i="4" s="1"/>
  <c r="AS122" i="4"/>
  <c r="AY122" i="4"/>
  <c r="BD122" i="4"/>
  <c r="AV154" i="4"/>
  <c r="AS154" i="4"/>
  <c r="BH57" i="4"/>
  <c r="BH154" i="4" s="1"/>
  <c r="BD154" i="4"/>
  <c r="BE154" i="4"/>
  <c r="AY154" i="4"/>
  <c r="AV186" i="4"/>
  <c r="BD186" i="4"/>
  <c r="BH89" i="4"/>
  <c r="BH186" i="4" s="1"/>
  <c r="AS186" i="4"/>
  <c r="AY186" i="4"/>
  <c r="BE186" i="4"/>
  <c r="AV131" i="4"/>
  <c r="AS131" i="4"/>
  <c r="BH34" i="4"/>
  <c r="BD131" i="4"/>
  <c r="AY131" i="4"/>
  <c r="AV163" i="4"/>
  <c r="BD163" i="4"/>
  <c r="AS163" i="4"/>
  <c r="BH66" i="4"/>
  <c r="AY163" i="4"/>
  <c r="BE163" i="4"/>
  <c r="AZ145" i="4"/>
  <c r="AP118" i="4"/>
  <c r="AZ210" i="4"/>
  <c r="AZ122" i="4"/>
  <c r="AV148" i="4"/>
  <c r="AS148" i="4"/>
  <c r="BH51" i="4"/>
  <c r="BE148" i="4"/>
  <c r="BD148" i="4"/>
  <c r="AY148" i="4"/>
  <c r="AV180" i="4"/>
  <c r="AS180" i="4"/>
  <c r="BH83" i="4"/>
  <c r="BH180" i="4" s="1"/>
  <c r="BD180" i="4"/>
  <c r="AY180" i="4"/>
  <c r="BE180" i="4"/>
  <c r="AZ139" i="4"/>
  <c r="AP157" i="4"/>
  <c r="AP142" i="4"/>
  <c r="AP174" i="4"/>
  <c r="AP206" i="4"/>
  <c r="AP135" i="4"/>
  <c r="AP167" i="4"/>
  <c r="AP199" i="4"/>
  <c r="AP141" i="4"/>
  <c r="AP189" i="4"/>
  <c r="AZ162" i="4"/>
  <c r="AV120" i="4"/>
  <c r="BH23" i="4"/>
  <c r="BH120" i="4" s="1"/>
  <c r="AS120" i="4"/>
  <c r="AY120" i="4"/>
  <c r="BE120" i="4"/>
  <c r="BD120" i="4"/>
  <c r="AV152" i="4"/>
  <c r="AS152" i="4"/>
  <c r="BH55" i="4"/>
  <c r="BH152" i="4" s="1"/>
  <c r="BD152" i="4"/>
  <c r="AY152" i="4"/>
  <c r="BE152" i="4"/>
  <c r="AV184" i="4"/>
  <c r="AS184" i="4"/>
  <c r="BH87" i="4"/>
  <c r="BH184" i="4" s="1"/>
  <c r="AY184" i="4"/>
  <c r="BE184" i="4"/>
  <c r="BD184" i="4"/>
  <c r="BE210" i="4"/>
  <c r="AV197" i="4"/>
  <c r="AS197" i="4"/>
  <c r="BH100" i="4"/>
  <c r="BD197" i="4"/>
  <c r="AY197" i="4"/>
  <c r="BE197" i="4"/>
  <c r="AW44" i="4"/>
  <c r="AQ106" i="4"/>
  <c r="AQ203" i="4" s="1"/>
  <c r="AU106" i="4"/>
  <c r="AU203" i="4" s="1"/>
  <c r="AQ50" i="4"/>
  <c r="AU50" i="4"/>
  <c r="AU147" i="4" s="1"/>
  <c r="AQ86" i="4"/>
  <c r="AQ183" i="4" s="1"/>
  <c r="AU86" i="4"/>
  <c r="AU183" i="4" s="1"/>
  <c r="AQ77" i="4"/>
  <c r="AQ174" i="4" s="1"/>
  <c r="AU77" i="4"/>
  <c r="AU174" i="4" s="1"/>
  <c r="AQ29" i="4"/>
  <c r="AQ126" i="4" s="1"/>
  <c r="AQ90" i="4"/>
  <c r="AU90" i="4"/>
  <c r="AU187" i="4" s="1"/>
  <c r="AQ54" i="4"/>
  <c r="AU54" i="4"/>
  <c r="AU151" i="4" s="1"/>
  <c r="AQ102" i="4"/>
  <c r="AQ199" i="4" s="1"/>
  <c r="AU102" i="4"/>
  <c r="AU199" i="4" s="1"/>
  <c r="AQ49" i="4"/>
  <c r="AU49" i="4"/>
  <c r="AU146" i="4" s="1"/>
  <c r="AQ81" i="4"/>
  <c r="AQ178" i="4" s="1"/>
  <c r="AU81" i="4"/>
  <c r="AU178" i="4" s="1"/>
  <c r="AQ22" i="4"/>
  <c r="AQ119" i="4" s="1"/>
  <c r="AU22" i="4"/>
  <c r="AU119" i="4" s="1"/>
  <c r="AQ30" i="4"/>
  <c r="AU30" i="4"/>
  <c r="AU127" i="4" s="1"/>
  <c r="AQ62" i="4"/>
  <c r="AU62" i="4"/>
  <c r="AU159" i="4" s="1"/>
  <c r="AQ25" i="4"/>
  <c r="AQ122" i="4" s="1"/>
  <c r="AU25" i="4"/>
  <c r="AU122" i="4" s="1"/>
  <c r="AQ57" i="4"/>
  <c r="AQ154" i="4" s="1"/>
  <c r="AU57" i="4"/>
  <c r="AU154" i="4" s="1"/>
  <c r="AQ26" i="4"/>
  <c r="AU26" i="4"/>
  <c r="AU123" i="4" s="1"/>
  <c r="AQ34" i="4"/>
  <c r="AU34" i="4"/>
  <c r="AU131" i="4" s="1"/>
  <c r="AQ66" i="4"/>
  <c r="AQ163" i="4" s="1"/>
  <c r="AU66" i="4"/>
  <c r="AU163" i="4" s="1"/>
  <c r="AQ110" i="4"/>
  <c r="AQ207" i="4" s="1"/>
  <c r="AU110" i="4"/>
  <c r="AU207" i="4" s="1"/>
  <c r="AQ53" i="4"/>
  <c r="AQ150" i="4" s="1"/>
  <c r="AU53" i="4"/>
  <c r="AU150" i="4" s="1"/>
  <c r="AW64" i="4"/>
  <c r="AW161" i="4" s="1"/>
  <c r="AW27" i="4"/>
  <c r="AW124" i="4" s="1"/>
  <c r="AW99" i="4"/>
  <c r="AQ82" i="4"/>
  <c r="AQ179" i="4" s="1"/>
  <c r="AU82" i="4"/>
  <c r="AU179" i="4" s="1"/>
  <c r="AQ38" i="4"/>
  <c r="AQ135" i="4" s="1"/>
  <c r="AU38" i="4"/>
  <c r="AU135" i="4" s="1"/>
  <c r="AQ70" i="4"/>
  <c r="AQ167" i="4" s="1"/>
  <c r="AU70" i="4"/>
  <c r="AU167" i="4" s="1"/>
  <c r="AQ33" i="4"/>
  <c r="AU33" i="4"/>
  <c r="AU130" i="4" s="1"/>
  <c r="AQ65" i="4"/>
  <c r="AQ162" i="4" s="1"/>
  <c r="AU65" i="4"/>
  <c r="AU162" i="4" s="1"/>
  <c r="AQ21" i="4"/>
  <c r="AQ118" i="4" s="1"/>
  <c r="AU21" i="4"/>
  <c r="AU118" i="4" s="1"/>
  <c r="AW36" i="4"/>
  <c r="AW133" i="4" s="1"/>
  <c r="AW107" i="4"/>
  <c r="AW204" i="4" s="1"/>
  <c r="AQ94" i="4"/>
  <c r="AQ191" i="4" s="1"/>
  <c r="AU94" i="4"/>
  <c r="AU191" i="4" s="1"/>
  <c r="AQ42" i="4"/>
  <c r="AQ139" i="4" s="1"/>
  <c r="AU42" i="4"/>
  <c r="AU139" i="4" s="1"/>
  <c r="AQ74" i="4"/>
  <c r="AQ171" i="4" s="1"/>
  <c r="AU74" i="4"/>
  <c r="AU171" i="4" s="1"/>
  <c r="AQ37" i="4"/>
  <c r="AQ134" i="4" s="1"/>
  <c r="AU37" i="4"/>
  <c r="AU134" i="4" s="1"/>
  <c r="AQ69" i="4"/>
  <c r="AQ166" i="4" s="1"/>
  <c r="AU69" i="4"/>
  <c r="AU166" i="4" s="1"/>
  <c r="AQ58" i="4"/>
  <c r="AQ155" i="4" s="1"/>
  <c r="AU58" i="4"/>
  <c r="AU155" i="4" s="1"/>
  <c r="AW67" i="4"/>
  <c r="AW164" i="4" s="1"/>
  <c r="AW93" i="4"/>
  <c r="AQ98" i="4"/>
  <c r="AQ195" i="4" s="1"/>
  <c r="AU98" i="4"/>
  <c r="AU195" i="4" s="1"/>
  <c r="AQ46" i="4"/>
  <c r="AQ143" i="4" s="1"/>
  <c r="AU46" i="4"/>
  <c r="AU143" i="4" s="1"/>
  <c r="AQ78" i="4"/>
  <c r="AQ175" i="4" s="1"/>
  <c r="AU78" i="4"/>
  <c r="AU175" i="4" s="1"/>
  <c r="AQ41" i="4"/>
  <c r="AQ138" i="4" s="1"/>
  <c r="AU41" i="4"/>
  <c r="AU138" i="4" s="1"/>
  <c r="AQ73" i="4"/>
  <c r="AU73" i="4"/>
  <c r="AU170" i="4" s="1"/>
  <c r="AQ44" i="4"/>
  <c r="AQ141" i="4" s="1"/>
  <c r="AQ19" i="4"/>
  <c r="AQ116" i="4" s="1"/>
  <c r="AQ67" i="4"/>
  <c r="AQ164" i="4" s="1"/>
  <c r="AQ105" i="4"/>
  <c r="AQ202" i="4" s="1"/>
  <c r="AQ92" i="4"/>
  <c r="AQ189" i="4" s="1"/>
  <c r="AQ32" i="4"/>
  <c r="AQ48" i="4"/>
  <c r="AQ64" i="4"/>
  <c r="AQ161" i="4" s="1"/>
  <c r="AQ80" i="4"/>
  <c r="AQ177" i="4" s="1"/>
  <c r="AQ23" i="4"/>
  <c r="AQ120" i="4" s="1"/>
  <c r="AQ39" i="4"/>
  <c r="AQ55" i="4"/>
  <c r="AQ152" i="4" s="1"/>
  <c r="AQ71" i="4"/>
  <c r="AQ168" i="4" s="1"/>
  <c r="AQ93" i="4"/>
  <c r="AQ109" i="4"/>
  <c r="AQ96" i="4"/>
  <c r="AQ193" i="4" s="1"/>
  <c r="AQ112" i="4"/>
  <c r="AQ209" i="4" s="1"/>
  <c r="AQ111" i="4"/>
  <c r="AQ208" i="4" s="1"/>
  <c r="AQ28" i="4"/>
  <c r="AQ60" i="4"/>
  <c r="AQ157" i="4" s="1"/>
  <c r="AQ51" i="4"/>
  <c r="AQ148" i="4" s="1"/>
  <c r="AQ89" i="4"/>
  <c r="AQ107" i="4"/>
  <c r="AQ204" i="4" s="1"/>
  <c r="AQ20" i="4"/>
  <c r="AQ36" i="4"/>
  <c r="AQ133" i="4" s="1"/>
  <c r="AQ52" i="4"/>
  <c r="AQ149" i="4" s="1"/>
  <c r="AQ68" i="4"/>
  <c r="AQ165" i="4" s="1"/>
  <c r="AQ84" i="4"/>
  <c r="AQ181" i="4" s="1"/>
  <c r="AQ27" i="4"/>
  <c r="AQ124" i="4" s="1"/>
  <c r="AQ43" i="4"/>
  <c r="AQ140" i="4" s="1"/>
  <c r="AQ59" i="4"/>
  <c r="AQ156" i="4" s="1"/>
  <c r="AQ75" i="4"/>
  <c r="AQ172" i="4" s="1"/>
  <c r="AQ97" i="4"/>
  <c r="AQ194" i="4" s="1"/>
  <c r="AQ113" i="4"/>
  <c r="AQ210" i="4" s="1"/>
  <c r="AQ100" i="4"/>
  <c r="AQ197" i="4" s="1"/>
  <c r="AQ91" i="4"/>
  <c r="AQ188" i="4" s="1"/>
  <c r="AQ18" i="4"/>
  <c r="AQ87" i="4"/>
  <c r="AQ184" i="4" s="1"/>
  <c r="AQ76" i="4"/>
  <c r="AQ173" i="4" s="1"/>
  <c r="AQ35" i="4"/>
  <c r="AQ132" i="4" s="1"/>
  <c r="AQ83" i="4"/>
  <c r="AQ180" i="4" s="1"/>
  <c r="AQ108" i="4"/>
  <c r="AQ24" i="4"/>
  <c r="AQ121" i="4" s="1"/>
  <c r="AQ40" i="4"/>
  <c r="AQ137" i="4" s="1"/>
  <c r="AQ56" i="4"/>
  <c r="AQ153" i="4" s="1"/>
  <c r="AQ72" i="4"/>
  <c r="AQ169" i="4" s="1"/>
  <c r="AQ31" i="4"/>
  <c r="AQ128" i="4" s="1"/>
  <c r="AQ47" i="4"/>
  <c r="AQ63" i="4"/>
  <c r="AQ160" i="4" s="1"/>
  <c r="AQ79" i="4"/>
  <c r="AQ176" i="4" s="1"/>
  <c r="AQ85" i="4"/>
  <c r="AQ182" i="4" s="1"/>
  <c r="AQ101" i="4"/>
  <c r="AQ198" i="4" s="1"/>
  <c r="AQ88" i="4"/>
  <c r="AQ185" i="4" s="1"/>
  <c r="AQ104" i="4"/>
  <c r="AQ99" i="4"/>
  <c r="AQ103" i="4"/>
  <c r="AQ95" i="4"/>
  <c r="AQ192" i="4" s="1"/>
  <c r="AL110" i="4"/>
  <c r="AL207" i="4" s="1"/>
  <c r="AL94" i="4"/>
  <c r="AL191" i="4" s="1"/>
  <c r="AL78" i="4"/>
  <c r="AL175" i="4" s="1"/>
  <c r="AL62" i="4"/>
  <c r="AL159" i="4" s="1"/>
  <c r="AL30" i="4"/>
  <c r="AL127" i="4" s="1"/>
  <c r="AL54" i="4"/>
  <c r="AL151" i="4" s="1"/>
  <c r="AL22" i="4"/>
  <c r="AL119" i="4" s="1"/>
  <c r="AL102" i="4"/>
  <c r="AL199" i="4" s="1"/>
  <c r="AL86" i="4"/>
  <c r="AL183" i="4" s="1"/>
  <c r="AL70" i="4"/>
  <c r="AL167" i="4" s="1"/>
  <c r="AL46" i="4"/>
  <c r="AL143" i="4" s="1"/>
  <c r="AL38" i="4"/>
  <c r="AL135" i="4" s="1"/>
  <c r="AL18" i="4"/>
  <c r="AL53" i="4"/>
  <c r="AL150" i="4" s="1"/>
  <c r="AL109" i="4"/>
  <c r="AL206" i="4" s="1"/>
  <c r="AL101" i="4"/>
  <c r="AL198" i="4" s="1"/>
  <c r="AL93" i="4"/>
  <c r="AL190" i="4" s="1"/>
  <c r="AL85" i="4"/>
  <c r="AL182" i="4" s="1"/>
  <c r="AL77" i="4"/>
  <c r="AL174" i="4" s="1"/>
  <c r="AL69" i="4"/>
  <c r="AL166" i="4" s="1"/>
  <c r="AL61" i="4"/>
  <c r="AL158" i="4" s="1"/>
  <c r="AL45" i="4"/>
  <c r="AL142" i="4" s="1"/>
  <c r="AL37" i="4"/>
  <c r="AL134" i="4" s="1"/>
  <c r="AL29" i="4"/>
  <c r="AL126" i="4" s="1"/>
  <c r="AL21" i="4"/>
  <c r="AL118" i="4" s="1"/>
  <c r="AL32" i="4"/>
  <c r="AL129" i="4" s="1"/>
  <c r="AL112" i="4"/>
  <c r="AL209" i="4" s="1"/>
  <c r="AL107" i="4"/>
  <c r="AL204" i="4" s="1"/>
  <c r="AL104" i="4"/>
  <c r="AL201" i="4" s="1"/>
  <c r="AL99" i="4"/>
  <c r="AL196" i="4" s="1"/>
  <c r="AL96" i="4"/>
  <c r="AL193" i="4" s="1"/>
  <c r="AL91" i="4"/>
  <c r="AL188" i="4" s="1"/>
  <c r="AL88" i="4"/>
  <c r="AL185" i="4" s="1"/>
  <c r="AL83" i="4"/>
  <c r="AL180" i="4" s="1"/>
  <c r="AL80" i="4"/>
  <c r="AL177" i="4" s="1"/>
  <c r="AL75" i="4"/>
  <c r="AL172" i="4" s="1"/>
  <c r="AL72" i="4"/>
  <c r="AL169" i="4" s="1"/>
  <c r="AL67" i="4"/>
  <c r="AL164" i="4" s="1"/>
  <c r="AL64" i="4"/>
  <c r="AL161" i="4" s="1"/>
  <c r="AL59" i="4"/>
  <c r="AL156" i="4" s="1"/>
  <c r="AL56" i="4"/>
  <c r="AL153" i="4" s="1"/>
  <c r="AL51" i="4"/>
  <c r="AL148" i="4" s="1"/>
  <c r="AL48" i="4"/>
  <c r="AL145" i="4" s="1"/>
  <c r="AL43" i="4"/>
  <c r="AL140" i="4" s="1"/>
  <c r="AL40" i="4"/>
  <c r="AL137" i="4" s="1"/>
  <c r="AL35" i="4"/>
  <c r="AL132" i="4" s="1"/>
  <c r="AL27" i="4"/>
  <c r="AL124" i="4" s="1"/>
  <c r="AL24" i="4"/>
  <c r="AL121" i="4" s="1"/>
  <c r="AL19" i="4"/>
  <c r="AL116" i="4" s="1"/>
  <c r="AL90" i="4"/>
  <c r="AL187" i="4" s="1"/>
  <c r="AL66" i="4"/>
  <c r="AL163" i="4" s="1"/>
  <c r="AL42" i="4"/>
  <c r="AL139" i="4" s="1"/>
  <c r="AL108" i="4"/>
  <c r="AL205" i="4" s="1"/>
  <c r="AL103" i="4"/>
  <c r="AL200" i="4" s="1"/>
  <c r="AL92" i="4"/>
  <c r="AL189" i="4" s="1"/>
  <c r="AL87" i="4"/>
  <c r="AL184" i="4" s="1"/>
  <c r="AL76" i="4"/>
  <c r="AL173" i="4" s="1"/>
  <c r="AL71" i="4"/>
  <c r="AL168" i="4" s="1"/>
  <c r="AL68" i="4"/>
  <c r="AL165" i="4" s="1"/>
  <c r="AL63" i="4"/>
  <c r="AL160" i="4" s="1"/>
  <c r="AL60" i="4"/>
  <c r="AL157" i="4" s="1"/>
  <c r="AL55" i="4"/>
  <c r="AL152" i="4" s="1"/>
  <c r="AL52" i="4"/>
  <c r="AL149" i="4" s="1"/>
  <c r="AL47" i="4"/>
  <c r="AL144" i="4" s="1"/>
  <c r="AL44" i="4"/>
  <c r="AL141" i="4" s="1"/>
  <c r="AL39" i="4"/>
  <c r="AL136" i="4" s="1"/>
  <c r="AL36" i="4"/>
  <c r="AL133" i="4" s="1"/>
  <c r="AL31" i="4"/>
  <c r="AL128" i="4" s="1"/>
  <c r="AL28" i="4"/>
  <c r="AL125" i="4" s="1"/>
  <c r="AL23" i="4"/>
  <c r="AL120" i="4" s="1"/>
  <c r="AL20" i="4"/>
  <c r="AL117" i="4" s="1"/>
  <c r="AL106" i="4"/>
  <c r="AL203" i="4" s="1"/>
  <c r="AL98" i="4"/>
  <c r="AL195" i="4" s="1"/>
  <c r="AL82" i="4"/>
  <c r="AL179" i="4" s="1"/>
  <c r="AL74" i="4"/>
  <c r="AL171" i="4" s="1"/>
  <c r="AL58" i="4"/>
  <c r="AL155" i="4" s="1"/>
  <c r="AL50" i="4"/>
  <c r="AL147" i="4" s="1"/>
  <c r="AL34" i="4"/>
  <c r="AL131" i="4" s="1"/>
  <c r="AL26" i="4"/>
  <c r="AL123" i="4" s="1"/>
  <c r="AL111" i="4"/>
  <c r="AL208" i="4" s="1"/>
  <c r="AL100" i="4"/>
  <c r="AL197" i="4" s="1"/>
  <c r="AL95" i="4"/>
  <c r="AL192" i="4" s="1"/>
  <c r="AL84" i="4"/>
  <c r="AL181" i="4" s="1"/>
  <c r="AL79" i="4"/>
  <c r="AL176" i="4" s="1"/>
  <c r="AL113" i="4"/>
  <c r="AL210" i="4" s="1"/>
  <c r="AL105" i="4"/>
  <c r="AL202" i="4" s="1"/>
  <c r="AL97" i="4"/>
  <c r="AL194" i="4" s="1"/>
  <c r="AL89" i="4"/>
  <c r="AL186" i="4" s="1"/>
  <c r="AL81" i="4"/>
  <c r="AL178" i="4" s="1"/>
  <c r="AL73" i="4"/>
  <c r="AL170" i="4" s="1"/>
  <c r="AL65" i="4"/>
  <c r="AL162" i="4" s="1"/>
  <c r="AL57" i="4"/>
  <c r="AL154" i="4" s="1"/>
  <c r="AL49" i="4"/>
  <c r="AL146" i="4" s="1"/>
  <c r="AL41" i="4"/>
  <c r="AL138" i="4" s="1"/>
  <c r="AL33" i="4"/>
  <c r="AL130" i="4" s="1"/>
  <c r="AL25" i="4"/>
  <c r="AL122" i="4" s="1"/>
  <c r="EC104" i="4"/>
  <c r="EB77" i="4"/>
  <c r="EA59" i="4"/>
  <c r="EC40" i="4"/>
  <c r="EA21" i="4"/>
  <c r="EA107" i="4"/>
  <c r="EA91" i="4"/>
  <c r="EA74" i="4"/>
  <c r="EC55" i="4"/>
  <c r="EB55" i="4"/>
  <c r="EB99" i="4"/>
  <c r="EB83" i="4"/>
  <c r="EB65" i="4"/>
  <c r="EA47" i="4"/>
  <c r="EC28" i="4"/>
  <c r="EB112" i="4"/>
  <c r="EC101" i="4"/>
  <c r="EB96" i="4"/>
  <c r="EC85" i="4"/>
  <c r="EA80" i="4"/>
  <c r="EA68" i="4"/>
  <c r="EC61" i="4"/>
  <c r="EC49" i="4"/>
  <c r="EB43" i="4"/>
  <c r="EB37" i="4"/>
  <c r="EB31" i="4"/>
  <c r="EB24" i="4"/>
  <c r="EA112" i="4"/>
  <c r="EC106" i="4"/>
  <c r="EB101" i="4"/>
  <c r="EA96" i="4"/>
  <c r="EC90" i="4"/>
  <c r="EB85" i="4"/>
  <c r="EC79" i="4"/>
  <c r="EC73" i="4"/>
  <c r="EB67" i="4"/>
  <c r="EB61" i="4"/>
  <c r="EB49" i="4"/>
  <c r="EA43" i="4"/>
  <c r="EA37" i="4"/>
  <c r="EA31" i="4"/>
  <c r="EA24" i="4"/>
  <c r="EC111" i="4"/>
  <c r="EB106" i="4"/>
  <c r="EA101" i="4"/>
  <c r="EC95" i="4"/>
  <c r="EB90" i="4"/>
  <c r="EA85" i="4"/>
  <c r="EB79" i="4"/>
  <c r="EB73" i="4"/>
  <c r="EA67" i="4"/>
  <c r="EA61" i="4"/>
  <c r="EA55" i="4"/>
  <c r="EC48" i="4"/>
  <c r="EC42" i="4"/>
  <c r="EC36" i="4"/>
  <c r="EC30" i="4"/>
  <c r="EC23" i="4"/>
  <c r="EA94" i="4"/>
  <c r="EB104" i="4"/>
  <c r="EC93" i="4"/>
  <c r="EA83" i="4"/>
  <c r="EA71" i="4"/>
  <c r="EC52" i="4"/>
  <c r="EB40" i="4"/>
  <c r="EA28" i="4"/>
  <c r="EA18" i="4"/>
  <c r="EA104" i="4"/>
  <c r="EB93" i="4"/>
  <c r="EC82" i="4"/>
  <c r="EC70" i="4"/>
  <c r="EB58" i="4"/>
  <c r="EA46" i="4"/>
  <c r="EB27" i="4"/>
  <c r="EC18" i="4"/>
  <c r="EA109" i="4"/>
  <c r="EC103" i="4"/>
  <c r="EB98" i="4"/>
  <c r="EA93" i="4"/>
  <c r="EC87" i="4"/>
  <c r="EB82" i="4"/>
  <c r="EB76" i="4"/>
  <c r="EA70" i="4"/>
  <c r="EA64" i="4"/>
  <c r="EA58" i="4"/>
  <c r="EA52" i="4"/>
  <c r="EC45" i="4"/>
  <c r="EC39" i="4"/>
  <c r="EC33" i="4"/>
  <c r="EA27" i="4"/>
  <c r="EA19" i="4"/>
  <c r="EA110" i="4"/>
  <c r="EC88" i="4"/>
  <c r="EB71" i="4"/>
  <c r="EA53" i="4"/>
  <c r="EC34" i="4"/>
  <c r="EC109" i="4"/>
  <c r="EA99" i="4"/>
  <c r="EB88" i="4"/>
  <c r="EA77" i="4"/>
  <c r="EC64" i="4"/>
  <c r="EC58" i="4"/>
  <c r="EC46" i="4"/>
  <c r="EB34" i="4"/>
  <c r="EA20" i="4"/>
  <c r="EB109" i="4"/>
  <c r="EC98" i="4"/>
  <c r="EA88" i="4"/>
  <c r="EC76" i="4"/>
  <c r="EB64" i="4"/>
  <c r="EB52" i="4"/>
  <c r="EA40" i="4"/>
  <c r="EA34" i="4"/>
  <c r="EB19" i="4"/>
  <c r="EC112" i="4"/>
  <c r="EB107" i="4"/>
  <c r="EA102" i="4"/>
  <c r="EC96" i="4"/>
  <c r="EB91" i="4"/>
  <c r="EA86" i="4"/>
  <c r="EB80" i="4"/>
  <c r="EB74" i="4"/>
  <c r="EB68" i="4"/>
  <c r="EA62" i="4"/>
  <c r="EA56" i="4"/>
  <c r="EA50" i="4"/>
  <c r="EA44" i="4"/>
  <c r="EC37" i="4"/>
  <c r="EC31" i="4"/>
  <c r="EO103" i="4"/>
  <c r="EN69" i="4"/>
  <c r="EM27" i="4"/>
  <c r="EN103" i="4"/>
  <c r="EM69" i="4"/>
  <c r="EN64" i="4"/>
  <c r="EM107" i="4"/>
  <c r="EN90" i="4"/>
  <c r="EM73" i="4"/>
  <c r="EN53" i="4"/>
  <c r="EN19" i="4"/>
  <c r="EM22" i="4"/>
  <c r="EO24" i="4"/>
  <c r="EN27" i="4"/>
  <c r="EM30" i="4"/>
  <c r="EO32" i="4"/>
  <c r="EN35" i="4"/>
  <c r="EM38" i="4"/>
  <c r="EO40" i="4"/>
  <c r="EN43" i="4"/>
  <c r="EM46" i="4"/>
  <c r="EO48" i="4"/>
  <c r="EN51" i="4"/>
  <c r="EM54" i="4"/>
  <c r="EO56" i="4"/>
  <c r="EN59" i="4"/>
  <c r="EM62" i="4"/>
  <c r="EO64" i="4"/>
  <c r="EN67" i="4"/>
  <c r="EM70" i="4"/>
  <c r="EO72" i="4"/>
  <c r="EN75" i="4"/>
  <c r="EM78" i="4"/>
  <c r="EO80" i="4"/>
  <c r="EN83" i="4"/>
  <c r="EM86" i="4"/>
  <c r="EO88" i="4"/>
  <c r="EN91" i="4"/>
  <c r="EM94" i="4"/>
  <c r="EO96" i="4"/>
  <c r="EN99" i="4"/>
  <c r="EM102" i="4"/>
  <c r="EO104" i="4"/>
  <c r="EN107" i="4"/>
  <c r="EM110" i="4"/>
  <c r="EO112" i="4"/>
  <c r="EM20" i="4"/>
  <c r="EO22" i="4"/>
  <c r="EN25" i="4"/>
  <c r="EM28" i="4"/>
  <c r="EO30" i="4"/>
  <c r="EN33" i="4"/>
  <c r="EM36" i="4"/>
  <c r="EO38" i="4"/>
  <c r="EN41" i="4"/>
  <c r="EM44" i="4"/>
  <c r="EO46" i="4"/>
  <c r="EN49" i="4"/>
  <c r="EM52" i="4"/>
  <c r="EO54" i="4"/>
  <c r="EN57" i="4"/>
  <c r="EM60" i="4"/>
  <c r="EO62" i="4"/>
  <c r="EN65" i="4"/>
  <c r="EM68" i="4"/>
  <c r="EO70" i="4"/>
  <c r="EN73" i="4"/>
  <c r="EM76" i="4"/>
  <c r="EO78" i="4"/>
  <c r="EN81" i="4"/>
  <c r="EM84" i="4"/>
  <c r="EO86" i="4"/>
  <c r="EN89" i="4"/>
  <c r="EM92" i="4"/>
  <c r="EO94" i="4"/>
  <c r="EN97" i="4"/>
  <c r="EM100" i="4"/>
  <c r="EO102" i="4"/>
  <c r="EN105" i="4"/>
  <c r="EM108" i="4"/>
  <c r="EO110" i="4"/>
  <c r="EN113" i="4"/>
  <c r="EN20" i="4"/>
  <c r="EM23" i="4"/>
  <c r="EO25" i="4"/>
  <c r="EN28" i="4"/>
  <c r="EM31" i="4"/>
  <c r="EO33" i="4"/>
  <c r="EN36" i="4"/>
  <c r="EM39" i="4"/>
  <c r="EO41" i="4"/>
  <c r="EN44" i="4"/>
  <c r="EM47" i="4"/>
  <c r="EO49" i="4"/>
  <c r="EN52" i="4"/>
  <c r="EM55" i="4"/>
  <c r="EO57" i="4"/>
  <c r="EN60" i="4"/>
  <c r="EM63" i="4"/>
  <c r="EO65" i="4"/>
  <c r="EN68" i="4"/>
  <c r="EM71" i="4"/>
  <c r="EO73" i="4"/>
  <c r="EN76" i="4"/>
  <c r="EM79" i="4"/>
  <c r="EO81" i="4"/>
  <c r="EN84" i="4"/>
  <c r="EM87" i="4"/>
  <c r="EO89" i="4"/>
  <c r="EN92" i="4"/>
  <c r="EM95" i="4"/>
  <c r="EO97" i="4"/>
  <c r="EN100" i="4"/>
  <c r="EM103" i="4"/>
  <c r="EO105" i="4"/>
  <c r="EN108" i="4"/>
  <c r="EM111" i="4"/>
  <c r="EO113" i="4"/>
  <c r="EM21" i="4"/>
  <c r="EO23" i="4"/>
  <c r="EN26" i="4"/>
  <c r="EM29" i="4"/>
  <c r="EO31" i="4"/>
  <c r="EN34" i="4"/>
  <c r="EM37" i="4"/>
  <c r="EO39" i="4"/>
  <c r="EN42" i="4"/>
  <c r="EM45" i="4"/>
  <c r="EO47" i="4"/>
  <c r="EN50" i="4"/>
  <c r="EM53" i="4"/>
  <c r="EO55" i="4"/>
  <c r="EN58" i="4"/>
  <c r="EM61" i="4"/>
  <c r="EO63" i="4"/>
  <c r="EN66" i="4"/>
  <c r="EN23" i="4"/>
  <c r="EO28" i="4"/>
  <c r="EM34" i="4"/>
  <c r="EN39" i="4"/>
  <c r="EO44" i="4"/>
  <c r="EM50" i="4"/>
  <c r="EN55" i="4"/>
  <c r="EO60" i="4"/>
  <c r="EM66" i="4"/>
  <c r="EN70" i="4"/>
  <c r="EO74" i="4"/>
  <c r="EN79" i="4"/>
  <c r="EM83" i="4"/>
  <c r="EO87" i="4"/>
  <c r="EO91" i="4"/>
  <c r="EM96" i="4"/>
  <c r="EO100" i="4"/>
  <c r="EN104" i="4"/>
  <c r="EM109" i="4"/>
  <c r="EM113" i="4"/>
  <c r="EO19" i="4"/>
  <c r="EN46" i="4"/>
  <c r="EM57" i="4"/>
  <c r="EO67" i="4"/>
  <c r="EO76" i="4"/>
  <c r="EM85" i="4"/>
  <c r="EN93" i="4"/>
  <c r="EO101" i="4"/>
  <c r="EO36" i="4"/>
  <c r="EM58" i="4"/>
  <c r="EM77" i="4"/>
  <c r="EO93" i="4"/>
  <c r="EO106" i="4"/>
  <c r="EM24" i="4"/>
  <c r="EN29" i="4"/>
  <c r="EO34" i="4"/>
  <c r="EM40" i="4"/>
  <c r="EN45" i="4"/>
  <c r="EO50" i="4"/>
  <c r="EM56" i="4"/>
  <c r="EN61" i="4"/>
  <c r="EO66" i="4"/>
  <c r="EN71" i="4"/>
  <c r="EM75" i="4"/>
  <c r="EO79" i="4"/>
  <c r="EO83" i="4"/>
  <c r="EM88" i="4"/>
  <c r="EO92" i="4"/>
  <c r="EN96" i="4"/>
  <c r="EM101" i="4"/>
  <c r="EM105" i="4"/>
  <c r="EN109" i="4"/>
  <c r="EN18" i="4"/>
  <c r="EM25" i="4"/>
  <c r="EN30" i="4"/>
  <c r="EO35" i="4"/>
  <c r="EM41" i="4"/>
  <c r="EN31" i="4"/>
  <c r="EO52" i="4"/>
  <c r="EN72" i="4"/>
  <c r="EM90" i="4"/>
  <c r="EN111" i="4"/>
  <c r="EM18" i="4"/>
  <c r="EM19" i="4"/>
  <c r="EN24" i="4"/>
  <c r="EO29" i="4"/>
  <c r="EM35" i="4"/>
  <c r="EN40" i="4"/>
  <c r="EO45" i="4"/>
  <c r="EM51" i="4"/>
  <c r="EN56" i="4"/>
  <c r="EO61" i="4"/>
  <c r="EM67" i="4"/>
  <c r="EO71" i="4"/>
  <c r="EO75" i="4"/>
  <c r="EM80" i="4"/>
  <c r="EO84" i="4"/>
  <c r="EN88" i="4"/>
  <c r="EM93" i="4"/>
  <c r="EM97" i="4"/>
  <c r="EN101" i="4"/>
  <c r="EM106" i="4"/>
  <c r="EO109" i="4"/>
  <c r="EO18" i="4"/>
  <c r="EO51" i="4"/>
  <c r="EN62" i="4"/>
  <c r="EM72" i="4"/>
  <c r="EN80" i="4"/>
  <c r="EM89" i="4"/>
  <c r="EM98" i="4"/>
  <c r="EN110" i="4"/>
  <c r="EM26" i="4"/>
  <c r="EM42" i="4"/>
  <c r="EN63" i="4"/>
  <c r="EM81" i="4"/>
  <c r="EN98" i="4"/>
  <c r="EN22" i="4"/>
  <c r="EO27" i="4"/>
  <c r="EM33" i="4"/>
  <c r="EN38" i="4"/>
  <c r="EO43" i="4"/>
  <c r="EM49" i="4"/>
  <c r="EN54" i="4"/>
  <c r="EO59" i="4"/>
  <c r="EM65" i="4"/>
  <c r="EO69" i="4"/>
  <c r="EN74" i="4"/>
  <c r="EN78" i="4"/>
  <c r="EO82" i="4"/>
  <c r="EN87" i="4"/>
  <c r="EM91" i="4"/>
  <c r="EO95" i="4"/>
  <c r="EO99" i="4"/>
  <c r="EM104" i="4"/>
  <c r="EO108" i="4"/>
  <c r="EN112" i="4"/>
  <c r="EN106" i="4"/>
  <c r="EO20" i="4"/>
  <c r="EN47" i="4"/>
  <c r="EO68" i="4"/>
  <c r="EN85" i="4"/>
  <c r="EN102" i="4"/>
  <c r="EM43" i="4"/>
  <c r="EO98" i="4"/>
  <c r="EO42" i="4"/>
  <c r="EM112" i="4"/>
  <c r="EN95" i="4"/>
  <c r="EO77" i="4"/>
  <c r="EM59" i="4"/>
  <c r="EO37" i="4"/>
  <c r="EN86" i="4"/>
  <c r="EO85" i="4"/>
  <c r="EO26" i="4"/>
  <c r="EN82" i="4"/>
  <c r="EM82" i="4"/>
  <c r="EN21" i="4"/>
  <c r="EO111" i="4"/>
  <c r="EN94" i="4"/>
  <c r="EN77" i="4"/>
  <c r="EO58" i="4"/>
  <c r="EN37" i="4"/>
  <c r="EN48" i="4"/>
  <c r="EM48" i="4"/>
  <c r="EM99" i="4"/>
  <c r="EO21" i="4"/>
  <c r="EM64" i="4"/>
  <c r="EO107" i="4"/>
  <c r="EO90" i="4"/>
  <c r="EM74" i="4"/>
  <c r="EO53" i="4"/>
  <c r="EN32" i="4"/>
  <c r="EC19" i="4"/>
  <c r="EB22" i="4"/>
  <c r="EA25" i="4"/>
  <c r="EC27" i="4"/>
  <c r="EB30" i="4"/>
  <c r="EA33" i="4"/>
  <c r="EC35" i="4"/>
  <c r="EB38" i="4"/>
  <c r="EA41" i="4"/>
  <c r="EC43" i="4"/>
  <c r="EB46" i="4"/>
  <c r="EA49" i="4"/>
  <c r="EC51" i="4"/>
  <c r="EB54" i="4"/>
  <c r="EA57" i="4"/>
  <c r="EC59" i="4"/>
  <c r="EB62" i="4"/>
  <c r="EA65" i="4"/>
  <c r="EC67" i="4"/>
  <c r="EB70" i="4"/>
  <c r="EA73" i="4"/>
  <c r="EC75" i="4"/>
  <c r="EB78" i="4"/>
  <c r="EA81" i="4"/>
  <c r="EB20" i="4"/>
  <c r="EA23" i="4"/>
  <c r="EC25" i="4"/>
  <c r="EB28" i="4"/>
  <c r="EC20" i="4"/>
  <c r="EB23" i="4"/>
  <c r="EA113" i="4"/>
  <c r="EB110" i="4"/>
  <c r="EC107" i="4"/>
  <c r="EA105" i="4"/>
  <c r="EB102" i="4"/>
  <c r="EC99" i="4"/>
  <c r="EA97" i="4"/>
  <c r="EB94" i="4"/>
  <c r="EC91" i="4"/>
  <c r="EA89" i="4"/>
  <c r="EB86" i="4"/>
  <c r="EC83" i="4"/>
  <c r="EC80" i="4"/>
  <c r="EC77" i="4"/>
  <c r="EC74" i="4"/>
  <c r="EC71" i="4"/>
  <c r="EC68" i="4"/>
  <c r="EC65" i="4"/>
  <c r="EC62" i="4"/>
  <c r="EB59" i="4"/>
  <c r="EB56" i="4"/>
  <c r="EB53" i="4"/>
  <c r="EB50" i="4"/>
  <c r="EB47" i="4"/>
  <c r="EB44" i="4"/>
  <c r="EB41" i="4"/>
  <c r="EA38" i="4"/>
  <c r="EA35" i="4"/>
  <c r="EA32" i="4"/>
  <c r="EA29" i="4"/>
  <c r="EB25" i="4"/>
  <c r="EB21" i="4"/>
  <c r="EB18" i="4"/>
  <c r="EA106" i="4"/>
  <c r="EB95" i="4"/>
  <c r="EB87" i="4"/>
  <c r="EA82" i="4"/>
  <c r="EC72" i="4"/>
  <c r="EC69" i="4"/>
  <c r="EC66" i="4"/>
  <c r="EC63" i="4"/>
  <c r="EC60" i="4"/>
  <c r="EC54" i="4"/>
  <c r="EB51" i="4"/>
  <c r="EB48" i="4"/>
  <c r="EB45" i="4"/>
  <c r="EB42" i="4"/>
  <c r="EB39" i="4"/>
  <c r="EB36" i="4"/>
  <c r="EB33" i="4"/>
  <c r="EA30" i="4"/>
  <c r="EC26" i="4"/>
  <c r="EC22" i="4"/>
  <c r="EC108" i="4"/>
  <c r="EC100" i="4"/>
  <c r="EC92" i="4"/>
  <c r="EA79" i="4"/>
  <c r="EC113" i="4"/>
  <c r="EA111" i="4"/>
  <c r="EB108" i="4"/>
  <c r="EC105" i="4"/>
  <c r="EA103" i="4"/>
  <c r="EB100" i="4"/>
  <c r="EC97" i="4"/>
  <c r="EA95" i="4"/>
  <c r="EB92" i="4"/>
  <c r="EC89" i="4"/>
  <c r="EA87" i="4"/>
  <c r="EB84" i="4"/>
  <c r="EC81" i="4"/>
  <c r="EC78" i="4"/>
  <c r="EB75" i="4"/>
  <c r="EB72" i="4"/>
  <c r="EB69" i="4"/>
  <c r="EB66" i="4"/>
  <c r="EB63" i="4"/>
  <c r="EB60" i="4"/>
  <c r="EB57" i="4"/>
  <c r="EA54" i="4"/>
  <c r="EA51" i="4"/>
  <c r="EA48" i="4"/>
  <c r="EA45" i="4"/>
  <c r="EA42" i="4"/>
  <c r="EA39" i="4"/>
  <c r="EA36" i="4"/>
  <c r="EC32" i="4"/>
  <c r="EC29" i="4"/>
  <c r="EB26" i="4"/>
  <c r="EA22" i="4"/>
  <c r="EB111" i="4"/>
  <c r="EB103" i="4"/>
  <c r="EA98" i="4"/>
  <c r="EA90" i="4"/>
  <c r="EC84" i="4"/>
  <c r="EA76" i="4"/>
  <c r="EC57" i="4"/>
  <c r="EB113" i="4"/>
  <c r="EC110" i="4"/>
  <c r="EA108" i="4"/>
  <c r="EB105" i="4"/>
  <c r="EC102" i="4"/>
  <c r="EA100" i="4"/>
  <c r="EB97" i="4"/>
  <c r="EC94" i="4"/>
  <c r="EA92" i="4"/>
  <c r="EB89" i="4"/>
  <c r="EC86" i="4"/>
  <c r="EA84" i="4"/>
  <c r="EB81" i="4"/>
  <c r="EA78" i="4"/>
  <c r="EA75" i="4"/>
  <c r="EA72" i="4"/>
  <c r="EA69" i="4"/>
  <c r="EA66" i="4"/>
  <c r="EA63" i="4"/>
  <c r="EA60" i="4"/>
  <c r="EC56" i="4"/>
  <c r="EC53" i="4"/>
  <c r="EC50" i="4"/>
  <c r="EC47" i="4"/>
  <c r="EC44" i="4"/>
  <c r="EC41" i="4"/>
  <c r="EC38" i="4"/>
  <c r="EB35" i="4"/>
  <c r="EB32" i="4"/>
  <c r="EB29" i="4"/>
  <c r="EA26" i="4"/>
  <c r="EC21" i="4"/>
  <c r="AW35" i="4" l="1"/>
  <c r="AW132" i="4" s="1"/>
  <c r="BG138" i="4"/>
  <c r="BG158" i="4"/>
  <c r="BG177" i="4"/>
  <c r="BL8" i="4"/>
  <c r="BG181" i="4"/>
  <c r="BB182" i="4"/>
  <c r="BG210" i="4"/>
  <c r="AQ145" i="4"/>
  <c r="AQ130" i="4"/>
  <c r="AW88" i="4"/>
  <c r="AW185" i="4" s="1"/>
  <c r="AW83" i="4"/>
  <c r="AW180" i="4" s="1"/>
  <c r="AQ151" i="4"/>
  <c r="BH197" i="4"/>
  <c r="AQ201" i="4"/>
  <c r="AQ186" i="4"/>
  <c r="AQ190" i="4"/>
  <c r="AQ129" i="4"/>
  <c r="AW190" i="4"/>
  <c r="AW92" i="4"/>
  <c r="AW189" i="4" s="1"/>
  <c r="AW59" i="4"/>
  <c r="AW156" i="4" s="1"/>
  <c r="AQ147" i="4"/>
  <c r="BH151" i="4"/>
  <c r="BH149" i="4"/>
  <c r="BH182" i="4"/>
  <c r="BH199" i="4"/>
  <c r="AQ125" i="4"/>
  <c r="AQ136" i="4"/>
  <c r="AQ131" i="4"/>
  <c r="AQ187" i="4"/>
  <c r="AU5" i="4"/>
  <c r="AU115" i="4"/>
  <c r="BH203" i="4"/>
  <c r="AM8" i="4"/>
  <c r="BH123" i="4"/>
  <c r="BJ169" i="4"/>
  <c r="BF169" i="4"/>
  <c r="BG169" i="4"/>
  <c r="BB169" i="4"/>
  <c r="BA169" i="4"/>
  <c r="AT169" i="4"/>
  <c r="BJ189" i="4"/>
  <c r="BF189" i="4"/>
  <c r="BA189" i="4"/>
  <c r="AT189" i="4"/>
  <c r="BJ153" i="4"/>
  <c r="BF153" i="4"/>
  <c r="AT153" i="4"/>
  <c r="BA153" i="4"/>
  <c r="BB153" i="4"/>
  <c r="BG153" i="4"/>
  <c r="BJ137" i="4"/>
  <c r="BA137" i="4"/>
  <c r="BF137" i="4"/>
  <c r="AT137" i="4"/>
  <c r="BJ193" i="4"/>
  <c r="AT193" i="4"/>
  <c r="BA193" i="4"/>
  <c r="BF193" i="4"/>
  <c r="BG137" i="4"/>
  <c r="AN18" i="4"/>
  <c r="AL115" i="4"/>
  <c r="AL9" i="4" s="1"/>
  <c r="AL5" i="4"/>
  <c r="BJ205" i="4"/>
  <c r="BF205" i="4"/>
  <c r="AT205" i="4"/>
  <c r="BA205" i="4"/>
  <c r="BJ196" i="4"/>
  <c r="BG196" i="4"/>
  <c r="BB196" i="4"/>
  <c r="BA196" i="4"/>
  <c r="AT196" i="4"/>
  <c r="BF196" i="4"/>
  <c r="BJ131" i="4"/>
  <c r="BA131" i="4"/>
  <c r="AT131" i="4"/>
  <c r="BF131" i="4"/>
  <c r="BJ146" i="4"/>
  <c r="BG146" i="4"/>
  <c r="BF146" i="4"/>
  <c r="BA146" i="4"/>
  <c r="AT146" i="4"/>
  <c r="BJ127" i="4"/>
  <c r="BA127" i="4"/>
  <c r="BF127" i="4"/>
  <c r="BG127" i="4"/>
  <c r="AT127" i="4"/>
  <c r="BJ125" i="4"/>
  <c r="AT125" i="4"/>
  <c r="BF125" i="4"/>
  <c r="BA125" i="4"/>
  <c r="BJ136" i="4"/>
  <c r="BG136" i="4"/>
  <c r="BF136" i="4"/>
  <c r="AT136" i="4"/>
  <c r="BA136" i="4"/>
  <c r="BB136" i="4"/>
  <c r="BJ206" i="4"/>
  <c r="AT206" i="4"/>
  <c r="BF206" i="4"/>
  <c r="BA206" i="4"/>
  <c r="BJ202" i="4"/>
  <c r="BF202" i="4"/>
  <c r="AT202" i="4"/>
  <c r="BA202" i="4"/>
  <c r="BJ198" i="4"/>
  <c r="AT198" i="4"/>
  <c r="BF198" i="4"/>
  <c r="BA198" i="4"/>
  <c r="BJ123" i="4"/>
  <c r="BA123" i="4"/>
  <c r="AT123" i="4"/>
  <c r="BF123" i="4"/>
  <c r="BJ190" i="4"/>
  <c r="BF190" i="4"/>
  <c r="BA190" i="4"/>
  <c r="AT190" i="4"/>
  <c r="BJ117" i="4"/>
  <c r="BF117" i="4"/>
  <c r="AT117" i="4"/>
  <c r="BA117" i="4"/>
  <c r="BJ186" i="4"/>
  <c r="BF186" i="4"/>
  <c r="BG186" i="4"/>
  <c r="BA186" i="4"/>
  <c r="AT186" i="4"/>
  <c r="BJ148" i="4"/>
  <c r="BF148" i="4"/>
  <c r="AT148" i="4"/>
  <c r="BA148" i="4"/>
  <c r="BG148" i="4"/>
  <c r="BB205" i="4"/>
  <c r="BG205" i="4"/>
  <c r="AQ205" i="4"/>
  <c r="AQ159" i="4"/>
  <c r="AW104" i="4"/>
  <c r="AW201" i="4" s="1"/>
  <c r="BH131" i="4"/>
  <c r="BH121" i="4"/>
  <c r="BJ167" i="4"/>
  <c r="BF167" i="4"/>
  <c r="BG167" i="4"/>
  <c r="BA167" i="4"/>
  <c r="AT167" i="4"/>
  <c r="BJ140" i="4"/>
  <c r="AT140" i="4"/>
  <c r="BF140" i="4"/>
  <c r="BA140" i="4"/>
  <c r="BG140" i="4"/>
  <c r="BJ171" i="4"/>
  <c r="AT171" i="4"/>
  <c r="BF171" i="4"/>
  <c r="BA171" i="4"/>
  <c r="BJ188" i="4"/>
  <c r="BF188" i="4"/>
  <c r="BB188" i="4"/>
  <c r="BA188" i="4"/>
  <c r="BG188" i="4"/>
  <c r="AT188" i="4"/>
  <c r="BJ162" i="4"/>
  <c r="BF162" i="4"/>
  <c r="AT162" i="4"/>
  <c r="BG162" i="4"/>
  <c r="BA162" i="4"/>
  <c r="BJ209" i="4"/>
  <c r="BF209" i="4"/>
  <c r="BG209" i="4"/>
  <c r="BA209" i="4"/>
  <c r="AT209" i="4"/>
  <c r="BJ173" i="4"/>
  <c r="BF173" i="4"/>
  <c r="BA173" i="4"/>
  <c r="AT173" i="4"/>
  <c r="BJ180" i="4"/>
  <c r="BA180" i="4"/>
  <c r="AT180" i="4"/>
  <c r="BG180" i="4"/>
  <c r="BF180" i="4"/>
  <c r="BJ179" i="4"/>
  <c r="BF179" i="4"/>
  <c r="AT179" i="4"/>
  <c r="BG179" i="4"/>
  <c r="BA179" i="4"/>
  <c r="BJ165" i="4"/>
  <c r="BF165" i="4"/>
  <c r="AT165" i="4"/>
  <c r="BA165" i="4"/>
  <c r="BJ142" i="4"/>
  <c r="BF142" i="4"/>
  <c r="AT142" i="4"/>
  <c r="BA142" i="4"/>
  <c r="BJ128" i="4"/>
  <c r="BG128" i="4"/>
  <c r="BA128" i="4"/>
  <c r="BF128" i="4"/>
  <c r="AT128" i="4"/>
  <c r="BB128" i="4"/>
  <c r="BJ134" i="4"/>
  <c r="BF134" i="4"/>
  <c r="BA134" i="4"/>
  <c r="AT134" i="4"/>
  <c r="BJ163" i="4"/>
  <c r="BF163" i="4"/>
  <c r="BA163" i="4"/>
  <c r="BG163" i="4"/>
  <c r="AT163" i="4"/>
  <c r="BJ126" i="4"/>
  <c r="BF126" i="4"/>
  <c r="AT126" i="4"/>
  <c r="BA126" i="4"/>
  <c r="BJ119" i="4"/>
  <c r="BF119" i="4"/>
  <c r="BG119" i="4"/>
  <c r="AT119" i="4"/>
  <c r="BA119" i="4"/>
  <c r="BJ122" i="4"/>
  <c r="BA122" i="4"/>
  <c r="BF122" i="4"/>
  <c r="AT122" i="4"/>
  <c r="BJ160" i="4"/>
  <c r="BA160" i="4"/>
  <c r="BG160" i="4"/>
  <c r="AT160" i="4"/>
  <c r="BF160" i="4"/>
  <c r="BJ178" i="4"/>
  <c r="BF178" i="4"/>
  <c r="BA178" i="4"/>
  <c r="BG178" i="4"/>
  <c r="AT178" i="4"/>
  <c r="BB190" i="4"/>
  <c r="BB142" i="4"/>
  <c r="BG3" i="4"/>
  <c r="BB173" i="4"/>
  <c r="BG202" i="4"/>
  <c r="BG198" i="4"/>
  <c r="BB202" i="4"/>
  <c r="BB178" i="4"/>
  <c r="BB162" i="4"/>
  <c r="BJ159" i="4"/>
  <c r="BA159" i="4"/>
  <c r="BG159" i="4"/>
  <c r="AT159" i="4"/>
  <c r="BF159" i="4"/>
  <c r="BJ129" i="4"/>
  <c r="AT129" i="4"/>
  <c r="BB129" i="4"/>
  <c r="BA129" i="4"/>
  <c r="BF129" i="4"/>
  <c r="BB123" i="4"/>
  <c r="BB3" i="4"/>
  <c r="BB148" i="4"/>
  <c r="BB206" i="4"/>
  <c r="AQ115" i="4"/>
  <c r="AQ3" i="4"/>
  <c r="AW103" i="4"/>
  <c r="AW200" i="4" s="1"/>
  <c r="AQ146" i="4"/>
  <c r="BH148" i="4"/>
  <c r="BH146" i="4"/>
  <c r="BH116" i="4"/>
  <c r="BH3" i="4"/>
  <c r="BH202" i="4"/>
  <c r="AQ200" i="4"/>
  <c r="AQ144" i="4"/>
  <c r="AQ117" i="4"/>
  <c r="AW23" i="4"/>
  <c r="AW120" i="4" s="1"/>
  <c r="AQ127" i="4"/>
  <c r="AW100" i="4"/>
  <c r="AW197" i="4" s="1"/>
  <c r="BH163" i="4"/>
  <c r="BH159" i="4"/>
  <c r="BH140" i="4"/>
  <c r="BH201" i="4"/>
  <c r="BH181" i="4"/>
  <c r="BH128" i="4"/>
  <c r="BH188" i="4"/>
  <c r="BH153" i="4"/>
  <c r="BH206" i="4"/>
  <c r="BJ166" i="4"/>
  <c r="AT166" i="4"/>
  <c r="BF166" i="4"/>
  <c r="BA166" i="4"/>
  <c r="BJ145" i="4"/>
  <c r="AT145" i="4"/>
  <c r="BA145" i="4"/>
  <c r="BB145" i="4"/>
  <c r="BF145" i="4"/>
  <c r="BJ132" i="4"/>
  <c r="BF132" i="4"/>
  <c r="AT132" i="4"/>
  <c r="BG132" i="4"/>
  <c r="BA132" i="4"/>
  <c r="BJ161" i="4"/>
  <c r="BB161" i="4"/>
  <c r="AT161" i="4"/>
  <c r="BA161" i="4"/>
  <c r="BF161" i="4"/>
  <c r="BJ197" i="4"/>
  <c r="BF197" i="4"/>
  <c r="AT197" i="4"/>
  <c r="BG197" i="4"/>
  <c r="BA197" i="4"/>
  <c r="BJ151" i="4"/>
  <c r="BG151" i="4"/>
  <c r="BA151" i="4"/>
  <c r="BF151" i="4"/>
  <c r="AT151" i="4"/>
  <c r="BJ124" i="4"/>
  <c r="BF124" i="4"/>
  <c r="BG124" i="4"/>
  <c r="BA124" i="4"/>
  <c r="AT124" i="4"/>
  <c r="BJ210" i="4"/>
  <c r="BF210" i="4"/>
  <c r="BA210" i="4"/>
  <c r="AT210" i="4"/>
  <c r="BJ199" i="4"/>
  <c r="BA199" i="4"/>
  <c r="AT199" i="4"/>
  <c r="BG199" i="4"/>
  <c r="BF199" i="4"/>
  <c r="BJ172" i="4"/>
  <c r="BF172" i="4"/>
  <c r="BA172" i="4"/>
  <c r="BG172" i="4"/>
  <c r="AT172" i="4"/>
  <c r="BJ149" i="4"/>
  <c r="BF149" i="4"/>
  <c r="BA149" i="4"/>
  <c r="AT149" i="4"/>
  <c r="BG149" i="4"/>
  <c r="BB149" i="4"/>
  <c r="BJ116" i="4"/>
  <c r="BF116" i="4"/>
  <c r="BJ3" i="4"/>
  <c r="BF3" i="4"/>
  <c r="BA3" i="4"/>
  <c r="BA116" i="4"/>
  <c r="BG116" i="4"/>
  <c r="AT116" i="4"/>
  <c r="AT3" i="4"/>
  <c r="BJ138" i="4"/>
  <c r="AT138" i="4"/>
  <c r="BA138" i="4"/>
  <c r="BF138" i="4"/>
  <c r="BJ120" i="4"/>
  <c r="BG120" i="4"/>
  <c r="BF120" i="4"/>
  <c r="BA120" i="4"/>
  <c r="AT120" i="4"/>
  <c r="BJ155" i="4"/>
  <c r="BF155" i="4"/>
  <c r="AT155" i="4"/>
  <c r="BA155" i="4"/>
  <c r="BJ182" i="4"/>
  <c r="BA182" i="4"/>
  <c r="BF182" i="4"/>
  <c r="AT182" i="4"/>
  <c r="BJ185" i="4"/>
  <c r="AT185" i="4"/>
  <c r="BA185" i="4"/>
  <c r="BG185" i="4"/>
  <c r="BF185" i="4"/>
  <c r="BJ175" i="4"/>
  <c r="BF175" i="4"/>
  <c r="BG175" i="4"/>
  <c r="BA175" i="4"/>
  <c r="AT175" i="4"/>
  <c r="BJ177" i="4"/>
  <c r="BA177" i="4"/>
  <c r="BF177" i="4"/>
  <c r="AT177" i="4"/>
  <c r="BG126" i="4"/>
  <c r="AQ158" i="4"/>
  <c r="BB147" i="4"/>
  <c r="BB146" i="4"/>
  <c r="BB157" i="4"/>
  <c r="BB166" i="4"/>
  <c r="BG155" i="4"/>
  <c r="BB137" i="4"/>
  <c r="BG190" i="4"/>
  <c r="BB116" i="4"/>
  <c r="BB127" i="4"/>
  <c r="AQ142" i="4"/>
  <c r="AQ123" i="4"/>
  <c r="AQ196" i="4"/>
  <c r="AQ206" i="4"/>
  <c r="AQ170" i="4"/>
  <c r="AW196" i="4"/>
  <c r="AW141" i="4"/>
  <c r="BH191" i="4"/>
  <c r="BH125" i="4"/>
  <c r="BH129" i="4"/>
  <c r="BH205" i="4"/>
  <c r="BH143" i="4"/>
  <c r="BJ158" i="4"/>
  <c r="BF158" i="4"/>
  <c r="AT158" i="4"/>
  <c r="BA158" i="4"/>
  <c r="BB171" i="4"/>
  <c r="BB180" i="4"/>
  <c r="BG193" i="4"/>
  <c r="BB186" i="4"/>
  <c r="BG131" i="4"/>
  <c r="BB126" i="4"/>
  <c r="BH127" i="4"/>
  <c r="BJ200" i="4"/>
  <c r="BF200" i="4"/>
  <c r="BG200" i="4"/>
  <c r="BA200" i="4"/>
  <c r="AT200" i="4"/>
  <c r="BJ181" i="4"/>
  <c r="BF181" i="4"/>
  <c r="AT181" i="4"/>
  <c r="BA181" i="4"/>
  <c r="BJ170" i="4"/>
  <c r="BG170" i="4"/>
  <c r="BF170" i="4"/>
  <c r="BA170" i="4"/>
  <c r="AT170" i="4"/>
  <c r="BJ192" i="4"/>
  <c r="BF192" i="4"/>
  <c r="BA192" i="4"/>
  <c r="AT192" i="4"/>
  <c r="BG192" i="4"/>
  <c r="BJ187" i="4"/>
  <c r="BA187" i="4"/>
  <c r="BF187" i="4"/>
  <c r="AT187" i="4"/>
  <c r="BB187" i="4"/>
  <c r="BJ144" i="4"/>
  <c r="AT144" i="4"/>
  <c r="BA144" i="4"/>
  <c r="BB144" i="4"/>
  <c r="BG144" i="4"/>
  <c r="BF144" i="4"/>
  <c r="BJ150" i="4"/>
  <c r="BF150" i="4"/>
  <c r="BA150" i="4"/>
  <c r="AT150" i="4"/>
  <c r="BJ203" i="4"/>
  <c r="AT203" i="4"/>
  <c r="BF203" i="4"/>
  <c r="BA203" i="4"/>
  <c r="BJ154" i="4"/>
  <c r="BG154" i="4"/>
  <c r="AT154" i="4"/>
  <c r="BA154" i="4"/>
  <c r="BF154" i="4"/>
  <c r="BJ143" i="4"/>
  <c r="BG143" i="4"/>
  <c r="BA143" i="4"/>
  <c r="BF143" i="4"/>
  <c r="AT143" i="4"/>
  <c r="BJ195" i="4"/>
  <c r="BF195" i="4"/>
  <c r="AT195" i="4"/>
  <c r="BA195" i="4"/>
  <c r="BJ191" i="4"/>
  <c r="BF191" i="4"/>
  <c r="AT191" i="4"/>
  <c r="BG191" i="4"/>
  <c r="BA191" i="4"/>
  <c r="BJ164" i="4"/>
  <c r="AT164" i="4"/>
  <c r="BA164" i="4"/>
  <c r="BG164" i="4"/>
  <c r="BF164" i="4"/>
  <c r="BJ141" i="4"/>
  <c r="BF141" i="4"/>
  <c r="BA141" i="4"/>
  <c r="AT141" i="4"/>
  <c r="BJ168" i="4"/>
  <c r="AT168" i="4"/>
  <c r="BB168" i="4"/>
  <c r="BF168" i="4"/>
  <c r="BG168" i="4"/>
  <c r="BA168" i="4"/>
  <c r="BJ147" i="4"/>
  <c r="BF147" i="4"/>
  <c r="AT147" i="4"/>
  <c r="BA147" i="4"/>
  <c r="BJ121" i="4"/>
  <c r="BF121" i="4"/>
  <c r="BB121" i="4"/>
  <c r="BG121" i="4"/>
  <c r="BA121" i="4"/>
  <c r="AT121" i="4"/>
  <c r="BJ204" i="4"/>
  <c r="BF204" i="4"/>
  <c r="AT204" i="4"/>
  <c r="BG204" i="4"/>
  <c r="BA204" i="4"/>
  <c r="BG141" i="4"/>
  <c r="BG117" i="4"/>
  <c r="BB117" i="4"/>
  <c r="BG195" i="4"/>
  <c r="BG134" i="4"/>
  <c r="BB131" i="4"/>
  <c r="BB134" i="4"/>
  <c r="BJ157" i="4"/>
  <c r="BA157" i="4"/>
  <c r="AT157" i="4"/>
  <c r="BF157" i="4"/>
  <c r="BJ201" i="4"/>
  <c r="BF201" i="4"/>
  <c r="BG201" i="4"/>
  <c r="BA201" i="4"/>
  <c r="AT201" i="4"/>
  <c r="BJ130" i="4"/>
  <c r="BF130" i="4"/>
  <c r="AT130" i="4"/>
  <c r="BA130" i="4"/>
  <c r="BG150" i="4"/>
  <c r="BG203" i="4"/>
  <c r="BB143" i="4"/>
  <c r="BG130" i="4"/>
  <c r="BB192" i="4"/>
  <c r="BB159" i="4"/>
  <c r="BB125" i="4"/>
  <c r="BG206" i="4"/>
  <c r="BG123" i="4"/>
  <c r="BB130" i="4"/>
  <c r="AW28" i="4"/>
  <c r="AW125" i="4" s="1"/>
  <c r="AW84" i="4"/>
  <c r="AW181" i="4" s="1"/>
  <c r="AW71" i="4"/>
  <c r="AW168" i="4" s="1"/>
  <c r="AW108" i="4"/>
  <c r="AW205" i="4" s="1"/>
  <c r="AW85" i="4"/>
  <c r="AW182" i="4" s="1"/>
  <c r="AW61" i="4"/>
  <c r="AW158" i="4" s="1"/>
  <c r="AW60" i="4"/>
  <c r="AW157" i="4" s="1"/>
  <c r="AW112" i="4"/>
  <c r="AW209" i="4" s="1"/>
  <c r="AW45" i="4"/>
  <c r="AW142" i="4" s="1"/>
  <c r="AW97" i="4"/>
  <c r="AW194" i="4" s="1"/>
  <c r="AW68" i="4"/>
  <c r="AW165" i="4" s="1"/>
  <c r="AW105" i="4"/>
  <c r="AW202" i="4" s="1"/>
  <c r="AW76" i="4"/>
  <c r="AW173" i="4" s="1"/>
  <c r="AW75" i="4"/>
  <c r="AW172" i="4" s="1"/>
  <c r="AW96" i="4"/>
  <c r="AW193" i="4" s="1"/>
  <c r="AW32" i="4"/>
  <c r="AW129" i="4" s="1"/>
  <c r="AW101" i="4"/>
  <c r="AW198" i="4" s="1"/>
  <c r="AW72" i="4"/>
  <c r="AW169" i="4" s="1"/>
  <c r="AW39" i="4"/>
  <c r="AW136" i="4" s="1"/>
  <c r="AW40" i="4"/>
  <c r="AW137" i="4" s="1"/>
  <c r="AW89" i="4"/>
  <c r="AW186" i="4" s="1"/>
  <c r="AW43" i="4"/>
  <c r="AW140" i="4" s="1"/>
  <c r="AS8" i="4"/>
  <c r="AW19" i="4"/>
  <c r="AW116" i="4" s="1"/>
  <c r="AW80" i="4"/>
  <c r="AW177" i="4" s="1"/>
  <c r="AW79" i="4"/>
  <c r="AW176" i="4" s="1"/>
  <c r="AW56" i="4"/>
  <c r="AW153" i="4" s="1"/>
  <c r="AW48" i="4"/>
  <c r="AW145" i="4" s="1"/>
  <c r="AW29" i="4"/>
  <c r="AW126" i="4" s="1"/>
  <c r="AW31" i="4"/>
  <c r="AW128" i="4" s="1"/>
  <c r="AW63" i="4"/>
  <c r="AW160" i="4" s="1"/>
  <c r="AW24" i="4"/>
  <c r="AW121" i="4" s="1"/>
  <c r="AW20" i="4"/>
  <c r="AW117" i="4" s="1"/>
  <c r="AO9" i="4"/>
  <c r="AW52" i="4"/>
  <c r="AW149" i="4" s="1"/>
  <c r="AW91" i="4"/>
  <c r="AW188" i="4" s="1"/>
  <c r="AW109" i="4"/>
  <c r="AW206" i="4" s="1"/>
  <c r="AW18" i="4"/>
  <c r="AW95" i="4"/>
  <c r="AW192" i="4" s="1"/>
  <c r="AW47" i="4"/>
  <c r="AW144" i="4" s="1"/>
  <c r="AW87" i="4"/>
  <c r="AW184" i="4" s="1"/>
  <c r="AW113" i="4"/>
  <c r="AW210" i="4" s="1"/>
  <c r="AW51" i="4"/>
  <c r="AW148" i="4" s="1"/>
  <c r="AW111" i="4"/>
  <c r="AW208" i="4" s="1"/>
  <c r="AW55" i="4"/>
  <c r="AW152" i="4" s="1"/>
  <c r="BD8" i="4"/>
  <c r="BE8" i="4"/>
  <c r="AW66" i="4"/>
  <c r="AW163" i="4" s="1"/>
  <c r="AW25" i="4"/>
  <c r="AW122" i="4" s="1"/>
  <c r="AW46" i="4"/>
  <c r="AW143" i="4" s="1"/>
  <c r="AW69" i="4"/>
  <c r="AW166" i="4" s="1"/>
  <c r="AW94" i="4"/>
  <c r="AW191" i="4" s="1"/>
  <c r="AW21" i="4"/>
  <c r="AW118" i="4" s="1"/>
  <c r="AW110" i="4"/>
  <c r="AW207" i="4" s="1"/>
  <c r="AW54" i="4"/>
  <c r="AW151" i="4" s="1"/>
  <c r="AW70" i="4"/>
  <c r="AW167" i="4" s="1"/>
  <c r="AW34" i="4"/>
  <c r="AW131" i="4" s="1"/>
  <c r="AW62" i="4"/>
  <c r="AW159" i="4" s="1"/>
  <c r="AW86" i="4"/>
  <c r="AW183" i="4" s="1"/>
  <c r="AW73" i="4"/>
  <c r="AW170" i="4" s="1"/>
  <c r="AW98" i="4"/>
  <c r="AW195" i="4" s="1"/>
  <c r="AV8" i="4"/>
  <c r="AW37" i="4"/>
  <c r="AW134" i="4" s="1"/>
  <c r="AW81" i="4"/>
  <c r="AW178" i="4" s="1"/>
  <c r="AW90" i="4"/>
  <c r="AW187" i="4" s="1"/>
  <c r="AW38" i="4"/>
  <c r="AW135" i="4" s="1"/>
  <c r="AW26" i="4"/>
  <c r="AW123" i="4" s="1"/>
  <c r="AW30" i="4"/>
  <c r="AW127" i="4" s="1"/>
  <c r="AW50" i="4"/>
  <c r="AW147" i="4" s="1"/>
  <c r="AW41" i="4"/>
  <c r="AW138" i="4" s="1"/>
  <c r="AW74" i="4"/>
  <c r="AW171" i="4" s="1"/>
  <c r="AW49" i="4"/>
  <c r="AW146" i="4" s="1"/>
  <c r="AW58" i="4"/>
  <c r="AW155" i="4" s="1"/>
  <c r="AW33" i="4"/>
  <c r="AW130" i="4" s="1"/>
  <c r="AW65" i="4"/>
  <c r="AW162" i="4" s="1"/>
  <c r="AW82" i="4"/>
  <c r="AW179" i="4" s="1"/>
  <c r="AW57" i="4"/>
  <c r="AW154" i="4" s="1"/>
  <c r="AW22" i="4"/>
  <c r="AW119" i="4" s="1"/>
  <c r="AW77" i="4"/>
  <c r="AW174" i="4" s="1"/>
  <c r="AW106" i="4"/>
  <c r="AW203" i="4" s="1"/>
  <c r="AW78" i="4"/>
  <c r="AW175" i="4" s="1"/>
  <c r="AW42" i="4"/>
  <c r="AW139" i="4" s="1"/>
  <c r="AW53" i="4"/>
  <c r="AW150" i="4" s="1"/>
  <c r="AW102" i="4"/>
  <c r="AW199" i="4" s="1"/>
  <c r="AE18" i="4"/>
  <c r="AP8" i="4"/>
  <c r="AN113" i="4"/>
  <c r="AN210" i="4" s="1"/>
  <c r="AN19" i="4"/>
  <c r="AN116" i="4" s="1"/>
  <c r="AN72" i="4"/>
  <c r="AN169" i="4" s="1"/>
  <c r="AN88" i="4"/>
  <c r="AN185" i="4" s="1"/>
  <c r="AN105" i="4"/>
  <c r="AN202" i="4" s="1"/>
  <c r="AN95" i="4"/>
  <c r="AN192" i="4" s="1"/>
  <c r="AN23" i="4"/>
  <c r="AN120" i="4" s="1"/>
  <c r="AN39" i="4"/>
  <c r="AN136" i="4" s="1"/>
  <c r="AN55" i="4"/>
  <c r="AN152" i="4" s="1"/>
  <c r="AN71" i="4"/>
  <c r="AN168" i="4" s="1"/>
  <c r="AN103" i="4"/>
  <c r="AN200" i="4" s="1"/>
  <c r="AN35" i="4"/>
  <c r="AN132" i="4" s="1"/>
  <c r="AN51" i="4"/>
  <c r="AN148" i="4" s="1"/>
  <c r="AN67" i="4"/>
  <c r="AN164" i="4" s="1"/>
  <c r="AN83" i="4"/>
  <c r="AN180" i="4" s="1"/>
  <c r="AN99" i="4"/>
  <c r="AN196" i="4" s="1"/>
  <c r="AN32" i="4"/>
  <c r="AN129" i="4" s="1"/>
  <c r="AN85" i="4"/>
  <c r="AN182" i="4" s="1"/>
  <c r="AN28" i="4"/>
  <c r="AN125" i="4" s="1"/>
  <c r="AN60" i="4"/>
  <c r="AN157" i="4" s="1"/>
  <c r="AN108" i="4"/>
  <c r="AN205" i="4" s="1"/>
  <c r="AN56" i="4"/>
  <c r="AN153" i="4" s="1"/>
  <c r="AN104" i="4"/>
  <c r="AN201" i="4" s="1"/>
  <c r="AN89" i="4"/>
  <c r="AN186" i="4" s="1"/>
  <c r="AN79" i="4"/>
  <c r="AN176" i="4" s="1"/>
  <c r="AN111" i="4"/>
  <c r="AN208" i="4" s="1"/>
  <c r="AN31" i="4"/>
  <c r="AN128" i="4" s="1"/>
  <c r="AN47" i="4"/>
  <c r="AN144" i="4" s="1"/>
  <c r="AN63" i="4"/>
  <c r="AN160" i="4" s="1"/>
  <c r="AN87" i="4"/>
  <c r="AN184" i="4" s="1"/>
  <c r="AN24" i="4"/>
  <c r="AN121" i="4" s="1"/>
  <c r="AN43" i="4"/>
  <c r="AN140" i="4" s="1"/>
  <c r="AN59" i="4"/>
  <c r="AN156" i="4" s="1"/>
  <c r="AN75" i="4"/>
  <c r="AN172" i="4" s="1"/>
  <c r="AN91" i="4"/>
  <c r="AN188" i="4" s="1"/>
  <c r="AN107" i="4"/>
  <c r="AN204" i="4" s="1"/>
  <c r="AN101" i="4"/>
  <c r="AN198" i="4" s="1"/>
  <c r="AY8" i="4"/>
  <c r="AN100" i="4"/>
  <c r="AN197" i="4" s="1"/>
  <c r="AN44" i="4"/>
  <c r="AN141" i="4" s="1"/>
  <c r="AN76" i="4"/>
  <c r="AN173" i="4" s="1"/>
  <c r="AN40" i="4"/>
  <c r="AN137" i="4" s="1"/>
  <c r="AN93" i="4"/>
  <c r="AN190" i="4" s="1"/>
  <c r="AN97" i="4"/>
  <c r="AN194" i="4" s="1"/>
  <c r="AN84" i="4"/>
  <c r="AN181" i="4" s="1"/>
  <c r="AN20" i="4"/>
  <c r="AN117" i="4" s="1"/>
  <c r="AN36" i="4"/>
  <c r="AN133" i="4" s="1"/>
  <c r="AN52" i="4"/>
  <c r="AN149" i="4" s="1"/>
  <c r="AN68" i="4"/>
  <c r="AN165" i="4" s="1"/>
  <c r="AN92" i="4"/>
  <c r="AN189" i="4" s="1"/>
  <c r="AN27" i="4"/>
  <c r="AN124" i="4" s="1"/>
  <c r="AN48" i="4"/>
  <c r="AN145" i="4" s="1"/>
  <c r="AN64" i="4"/>
  <c r="AN161" i="4" s="1"/>
  <c r="AN80" i="4"/>
  <c r="AN177" i="4" s="1"/>
  <c r="AN96" i="4"/>
  <c r="AN193" i="4" s="1"/>
  <c r="AN112" i="4"/>
  <c r="AN209" i="4" s="1"/>
  <c r="AN109" i="4"/>
  <c r="AN206" i="4" s="1"/>
  <c r="AZ8" i="4"/>
  <c r="AN34" i="4"/>
  <c r="AN131" i="4" s="1"/>
  <c r="AN49" i="4"/>
  <c r="AN146" i="4" s="1"/>
  <c r="AN81" i="4"/>
  <c r="AN178" i="4" s="1"/>
  <c r="AN50" i="4"/>
  <c r="AN147" i="4" s="1"/>
  <c r="AN21" i="4"/>
  <c r="AN118" i="4" s="1"/>
  <c r="AN86" i="4"/>
  <c r="AN183" i="4" s="1"/>
  <c r="AN30" i="4"/>
  <c r="AN127" i="4" s="1"/>
  <c r="AN25" i="4"/>
  <c r="AN122" i="4" s="1"/>
  <c r="AN57" i="4"/>
  <c r="AN154" i="4" s="1"/>
  <c r="AN58" i="4"/>
  <c r="AN155" i="4" s="1"/>
  <c r="AN106" i="4"/>
  <c r="AN203" i="4" s="1"/>
  <c r="AN42" i="4"/>
  <c r="AN139" i="4" s="1"/>
  <c r="AN29" i="4"/>
  <c r="AN126" i="4" s="1"/>
  <c r="AN69" i="4"/>
  <c r="AN166" i="4" s="1"/>
  <c r="AN38" i="4"/>
  <c r="AN135" i="4" s="1"/>
  <c r="AN102" i="4"/>
  <c r="AN199" i="4" s="1"/>
  <c r="AN62" i="4"/>
  <c r="AN159" i="4" s="1"/>
  <c r="AN41" i="4"/>
  <c r="AN138" i="4" s="1"/>
  <c r="AN73" i="4"/>
  <c r="AN170" i="4" s="1"/>
  <c r="AN82" i="4"/>
  <c r="AN179" i="4" s="1"/>
  <c r="AN90" i="4"/>
  <c r="AN187" i="4" s="1"/>
  <c r="AN45" i="4"/>
  <c r="AN142" i="4" s="1"/>
  <c r="AN53" i="4"/>
  <c r="AN150" i="4" s="1"/>
  <c r="AN70" i="4"/>
  <c r="AN167" i="4" s="1"/>
  <c r="AN54" i="4"/>
  <c r="AN151" i="4" s="1"/>
  <c r="AN94" i="4"/>
  <c r="AN191" i="4" s="1"/>
  <c r="AN98" i="4"/>
  <c r="AN195" i="4" s="1"/>
  <c r="AN61" i="4"/>
  <c r="AN158" i="4" s="1"/>
  <c r="AN110" i="4"/>
  <c r="AN207" i="4" s="1"/>
  <c r="AN33" i="4"/>
  <c r="AN130" i="4" s="1"/>
  <c r="AN65" i="4"/>
  <c r="AN162" i="4" s="1"/>
  <c r="AN26" i="4"/>
  <c r="AN123" i="4" s="1"/>
  <c r="AN74" i="4"/>
  <c r="AN171" i="4" s="1"/>
  <c r="AN66" i="4"/>
  <c r="AN163" i="4" s="1"/>
  <c r="AN37" i="4"/>
  <c r="AN134" i="4" s="1"/>
  <c r="AN77" i="4"/>
  <c r="AN174" i="4" s="1"/>
  <c r="AN46" i="4"/>
  <c r="AN143" i="4" s="1"/>
  <c r="AN22" i="4"/>
  <c r="AN119" i="4" s="1"/>
  <c r="AN78" i="4"/>
  <c r="AN175" i="4" s="1"/>
  <c r="AE24" i="4"/>
  <c r="AF32" i="4"/>
  <c r="AD32" i="4" s="1"/>
  <c r="AE85" i="4"/>
  <c r="AE34" i="4"/>
  <c r="AE79" i="4"/>
  <c r="AE73" i="4"/>
  <c r="AE93" i="4"/>
  <c r="AE74" i="4"/>
  <c r="AF91" i="4"/>
  <c r="AD91" i="4" s="1"/>
  <c r="AF72" i="4"/>
  <c r="AD72" i="4" s="1"/>
  <c r="AE40" i="4"/>
  <c r="AE112" i="4"/>
  <c r="AE50" i="4"/>
  <c r="AF64" i="4"/>
  <c r="AD64" i="4" s="1"/>
  <c r="AE49" i="4"/>
  <c r="AE63" i="4"/>
  <c r="AF35" i="4"/>
  <c r="AD35" i="4" s="1"/>
  <c r="AE104" i="4"/>
  <c r="AE31" i="4"/>
  <c r="AE37" i="4"/>
  <c r="AE92" i="4"/>
  <c r="AE47" i="4"/>
  <c r="AE77" i="4"/>
  <c r="AE99" i="4"/>
  <c r="AE28" i="4"/>
  <c r="AE70" i="4"/>
  <c r="AE27" i="4"/>
  <c r="AE43" i="4"/>
  <c r="AE96" i="4"/>
  <c r="AE21" i="4"/>
  <c r="AE36" i="4"/>
  <c r="AE82" i="4"/>
  <c r="AE52" i="4"/>
  <c r="AE94" i="4"/>
  <c r="AE87" i="4"/>
  <c r="AE59" i="4"/>
  <c r="AE55" i="4"/>
  <c r="AE101" i="4"/>
  <c r="AE44" i="4"/>
  <c r="AE68" i="4"/>
  <c r="AE91" i="4"/>
  <c r="AE113" i="4"/>
  <c r="AE71" i="4"/>
  <c r="AF82" i="4"/>
  <c r="AD82" i="4" s="1"/>
  <c r="AF33" i="4"/>
  <c r="AD33" i="4" s="1"/>
  <c r="AF53" i="4"/>
  <c r="AD53" i="4" s="1"/>
  <c r="AE88" i="4"/>
  <c r="AE64" i="4"/>
  <c r="AE109" i="4"/>
  <c r="AE61" i="4"/>
  <c r="AE108" i="4"/>
  <c r="AF98" i="4"/>
  <c r="AD98" i="4" s="1"/>
  <c r="AF103" i="4"/>
  <c r="AD103" i="4" s="1"/>
  <c r="AE19" i="4"/>
  <c r="AE58" i="4"/>
  <c r="AE60" i="4"/>
  <c r="AE84" i="4"/>
  <c r="AE98" i="4"/>
  <c r="AE54" i="4"/>
  <c r="AE110" i="4"/>
  <c r="AF48" i="4"/>
  <c r="AD48" i="4" s="1"/>
  <c r="AF26" i="4"/>
  <c r="AD26" i="4" s="1"/>
  <c r="AF80" i="4"/>
  <c r="AD80" i="4" s="1"/>
  <c r="AF113" i="4"/>
  <c r="AD113" i="4" s="1"/>
  <c r="AF87" i="4"/>
  <c r="AD87" i="4" s="1"/>
  <c r="AF23" i="4"/>
  <c r="AD23" i="4" s="1"/>
  <c r="AF76" i="4"/>
  <c r="AD76" i="4" s="1"/>
  <c r="AF86" i="4"/>
  <c r="AD86" i="4" s="1"/>
  <c r="AE76" i="4"/>
  <c r="AE106" i="4"/>
  <c r="AE32" i="4"/>
  <c r="AE56" i="4"/>
  <c r="AE80" i="4"/>
  <c r="AE102" i="4"/>
  <c r="AE67" i="4"/>
  <c r="AE46" i="4"/>
  <c r="AF74" i="4"/>
  <c r="AD74" i="4" s="1"/>
  <c r="AF59" i="4"/>
  <c r="AD59" i="4" s="1"/>
  <c r="AF81" i="4"/>
  <c r="AD81" i="4" s="1"/>
  <c r="AF93" i="4"/>
  <c r="AD93" i="4" s="1"/>
  <c r="AF77" i="4"/>
  <c r="AD77" i="4" s="1"/>
  <c r="AF31" i="4"/>
  <c r="AD31" i="4" s="1"/>
  <c r="AF20" i="4"/>
  <c r="AD20" i="4" s="1"/>
  <c r="AF94" i="4"/>
  <c r="AD94" i="4" s="1"/>
  <c r="AE53" i="4"/>
  <c r="AE48" i="4"/>
  <c r="AE95" i="4"/>
  <c r="AE83" i="4"/>
  <c r="AF99" i="4"/>
  <c r="AD99" i="4" s="1"/>
  <c r="AF49" i="4"/>
  <c r="AD49" i="4" s="1"/>
  <c r="AE22" i="4"/>
  <c r="AE90" i="4"/>
  <c r="AE38" i="4"/>
  <c r="AE86" i="4"/>
  <c r="AE107" i="4"/>
  <c r="AE20" i="4"/>
  <c r="AE62" i="4"/>
  <c r="AE41" i="4"/>
  <c r="AF42" i="4"/>
  <c r="AD42" i="4" s="1"/>
  <c r="AF90" i="4"/>
  <c r="AD90" i="4" s="1"/>
  <c r="AF40" i="4"/>
  <c r="AD40" i="4" s="1"/>
  <c r="AF83" i="4"/>
  <c r="AD83" i="4" s="1"/>
  <c r="AF37" i="4"/>
  <c r="AD37" i="4" s="1"/>
  <c r="AF111" i="4"/>
  <c r="AD111" i="4" s="1"/>
  <c r="AF47" i="4"/>
  <c r="AD47" i="4" s="1"/>
  <c r="AF100" i="4"/>
  <c r="AD100" i="4" s="1"/>
  <c r="AF110" i="4"/>
  <c r="AD110" i="4" s="1"/>
  <c r="AF46" i="4"/>
  <c r="AD46" i="4" s="1"/>
  <c r="AE78" i="4"/>
  <c r="AE100" i="4"/>
  <c r="AE25" i="4"/>
  <c r="AF18" i="4"/>
  <c r="AD18" i="4" s="1"/>
  <c r="AF88" i="4"/>
  <c r="AD88" i="4" s="1"/>
  <c r="AF57" i="4"/>
  <c r="AD57" i="4" s="1"/>
  <c r="AF21" i="4"/>
  <c r="AD21" i="4" s="1"/>
  <c r="AF95" i="4"/>
  <c r="AD95" i="4" s="1"/>
  <c r="AF84" i="4"/>
  <c r="AD84" i="4" s="1"/>
  <c r="AF30" i="4"/>
  <c r="AD30" i="4" s="1"/>
  <c r="AF107" i="4"/>
  <c r="AD107" i="4" s="1"/>
  <c r="AE51" i="4"/>
  <c r="AE35" i="4"/>
  <c r="AE105" i="4"/>
  <c r="AE23" i="4"/>
  <c r="AE65" i="4"/>
  <c r="AF112" i="4"/>
  <c r="AD112" i="4" s="1"/>
  <c r="AF43" i="4"/>
  <c r="AD43" i="4" s="1"/>
  <c r="AF51" i="4"/>
  <c r="AD51" i="4" s="1"/>
  <c r="AF25" i="4"/>
  <c r="AD25" i="4" s="1"/>
  <c r="AF58" i="4"/>
  <c r="AD58" i="4" s="1"/>
  <c r="AF50" i="4"/>
  <c r="AD50" i="4" s="1"/>
  <c r="AF61" i="4"/>
  <c r="AD61" i="4" s="1"/>
  <c r="AF71" i="4"/>
  <c r="AD71" i="4" s="1"/>
  <c r="AF60" i="4"/>
  <c r="AD60" i="4" s="1"/>
  <c r="AF70" i="4"/>
  <c r="AD70" i="4" s="1"/>
  <c r="AF75" i="4"/>
  <c r="AD75" i="4" s="1"/>
  <c r="AF22" i="4"/>
  <c r="AD22" i="4" s="1"/>
  <c r="AF105" i="4"/>
  <c r="AD105" i="4" s="1"/>
  <c r="AF34" i="4"/>
  <c r="AD34" i="4" s="1"/>
  <c r="AF63" i="4"/>
  <c r="AD63" i="4" s="1"/>
  <c r="AF52" i="4"/>
  <c r="AD52" i="4" s="1"/>
  <c r="AF62" i="4"/>
  <c r="AD62" i="4" s="1"/>
  <c r="AF69" i="4"/>
  <c r="AD69" i="4" s="1"/>
  <c r="AE89" i="4"/>
  <c r="AE57" i="4"/>
  <c r="AE69" i="4"/>
  <c r="AE39" i="4"/>
  <c r="AE33" i="4"/>
  <c r="AF104" i="4"/>
  <c r="AD104" i="4" s="1"/>
  <c r="AF106" i="4"/>
  <c r="AD106" i="4" s="1"/>
  <c r="AF101" i="4"/>
  <c r="AD101" i="4" s="1"/>
  <c r="AF24" i="4"/>
  <c r="AD24" i="4" s="1"/>
  <c r="AF85" i="4"/>
  <c r="AD85" i="4" s="1"/>
  <c r="AF29" i="4"/>
  <c r="AD29" i="4" s="1"/>
  <c r="AF39" i="4"/>
  <c r="AD39" i="4" s="1"/>
  <c r="AF92" i="4"/>
  <c r="AD92" i="4" s="1"/>
  <c r="AF28" i="4"/>
  <c r="AD28" i="4" s="1"/>
  <c r="AF102" i="4"/>
  <c r="AD102" i="4" s="1"/>
  <c r="AF38" i="4"/>
  <c r="AD38" i="4" s="1"/>
  <c r="AE66" i="4"/>
  <c r="AE72" i="4"/>
  <c r="AE42" i="4"/>
  <c r="AE111" i="4"/>
  <c r="AE97" i="4"/>
  <c r="AF65" i="4"/>
  <c r="AD65" i="4" s="1"/>
  <c r="AF89" i="4"/>
  <c r="AD89" i="4" s="1"/>
  <c r="AF67" i="4"/>
  <c r="AD67" i="4" s="1"/>
  <c r="AF41" i="4"/>
  <c r="AD41" i="4" s="1"/>
  <c r="AF66" i="4"/>
  <c r="AD66" i="4" s="1"/>
  <c r="AF79" i="4"/>
  <c r="AD79" i="4" s="1"/>
  <c r="AF68" i="4"/>
  <c r="AD68" i="4" s="1"/>
  <c r="AF78" i="4"/>
  <c r="AD78" i="4" s="1"/>
  <c r="AF73" i="4"/>
  <c r="AD73" i="4" s="1"/>
  <c r="AF36" i="4"/>
  <c r="AD36" i="4" s="1"/>
  <c r="AE103" i="4"/>
  <c r="AE81" i="4"/>
  <c r="AF109" i="4"/>
  <c r="AD109" i="4" s="1"/>
  <c r="AE26" i="4"/>
  <c r="AE75" i="4"/>
  <c r="AE45" i="4"/>
  <c r="AE30" i="4"/>
  <c r="AE29" i="4"/>
  <c r="AF97" i="4"/>
  <c r="AD97" i="4" s="1"/>
  <c r="AF19" i="4"/>
  <c r="AD19" i="4" s="1"/>
  <c r="AF56" i="4"/>
  <c r="AD56" i="4" s="1"/>
  <c r="AF96" i="4"/>
  <c r="AD96" i="4" s="1"/>
  <c r="AF45" i="4"/>
  <c r="AD45" i="4" s="1"/>
  <c r="AF55" i="4"/>
  <c r="AD55" i="4" s="1"/>
  <c r="AF108" i="4"/>
  <c r="AD108" i="4" s="1"/>
  <c r="AF44" i="4"/>
  <c r="AD44" i="4" s="1"/>
  <c r="AF54" i="4"/>
  <c r="AD54" i="4" s="1"/>
  <c r="AF27" i="4"/>
  <c r="AD27" i="4" s="1"/>
  <c r="BG7" i="4" l="1"/>
  <c r="AN115" i="4"/>
  <c r="AN7" i="4" s="1"/>
  <c r="AN3" i="4"/>
  <c r="AW3" i="4"/>
  <c r="AW115" i="4"/>
  <c r="AW7" i="4" s="1"/>
  <c r="AB54" i="4"/>
  <c r="F54" i="4" s="1"/>
  <c r="AC54" i="4"/>
  <c r="AB97" i="4"/>
  <c r="F97" i="4" s="1"/>
  <c r="AC97" i="4"/>
  <c r="AB67" i="4"/>
  <c r="F67" i="4" s="1"/>
  <c r="AC67" i="4"/>
  <c r="AB101" i="4"/>
  <c r="AC101" i="4"/>
  <c r="AB70" i="4"/>
  <c r="AC70" i="4"/>
  <c r="AB43" i="4"/>
  <c r="F43" i="4" s="1"/>
  <c r="AC43" i="4"/>
  <c r="AB59" i="4"/>
  <c r="F59" i="4" s="1"/>
  <c r="AC59" i="4"/>
  <c r="AB26" i="4"/>
  <c r="F26" i="4" s="1"/>
  <c r="AC26" i="4"/>
  <c r="AB62" i="4"/>
  <c r="F62" i="4" s="1"/>
  <c r="AC62" i="4"/>
  <c r="AB33" i="4"/>
  <c r="F33" i="4" s="1"/>
  <c r="AC33" i="4"/>
  <c r="AB65" i="4"/>
  <c r="F65" i="4" s="1"/>
  <c r="AC65" i="4"/>
  <c r="AB104" i="4"/>
  <c r="F104" i="4" s="1"/>
  <c r="AC104" i="4"/>
  <c r="AB71" i="4"/>
  <c r="F71" i="4" s="1"/>
  <c r="AC71" i="4"/>
  <c r="AB90" i="4"/>
  <c r="F90" i="4" s="1"/>
  <c r="AC90" i="4"/>
  <c r="AB82" i="4"/>
  <c r="F82" i="4" s="1"/>
  <c r="AC82" i="4"/>
  <c r="AB92" i="4"/>
  <c r="F92" i="4" s="1"/>
  <c r="AC92" i="4"/>
  <c r="AB110" i="4"/>
  <c r="F110" i="4" s="1"/>
  <c r="AC110" i="4"/>
  <c r="AB68" i="4"/>
  <c r="F68" i="4" s="1"/>
  <c r="AC68" i="4"/>
  <c r="AB31" i="4"/>
  <c r="F31" i="4" s="1"/>
  <c r="AC31" i="4"/>
  <c r="AB72" i="4"/>
  <c r="F72" i="4" s="1"/>
  <c r="AC72" i="4"/>
  <c r="AB69" i="4"/>
  <c r="AC69" i="4"/>
  <c r="AB89" i="4"/>
  <c r="F89" i="4" s="1"/>
  <c r="AC89" i="4"/>
  <c r="AB112" i="4"/>
  <c r="AC112" i="4"/>
  <c r="AB73" i="4"/>
  <c r="F73" i="4" s="1"/>
  <c r="AC73" i="4"/>
  <c r="AB98" i="4"/>
  <c r="F98" i="4" s="1"/>
  <c r="AC98" i="4"/>
  <c r="AB78" i="4"/>
  <c r="F78" i="4" s="1"/>
  <c r="AC78" i="4"/>
  <c r="AB45" i="4"/>
  <c r="F45" i="4" s="1"/>
  <c r="AC45" i="4"/>
  <c r="AB39" i="4"/>
  <c r="F39" i="4" s="1"/>
  <c r="AC39" i="4"/>
  <c r="AB34" i="4"/>
  <c r="AC34" i="4"/>
  <c r="AB50" i="4"/>
  <c r="F50" i="4" s="1"/>
  <c r="AC50" i="4"/>
  <c r="AB57" i="4"/>
  <c r="AC57" i="4"/>
  <c r="AB100" i="4"/>
  <c r="F100" i="4" s="1"/>
  <c r="AC100" i="4"/>
  <c r="AB49" i="4"/>
  <c r="F49" i="4" s="1"/>
  <c r="AC49" i="4"/>
  <c r="AB23" i="4"/>
  <c r="AC23" i="4"/>
  <c r="AB96" i="4"/>
  <c r="F96" i="4" s="1"/>
  <c r="AC96" i="4"/>
  <c r="AB79" i="4"/>
  <c r="F79" i="4" s="1"/>
  <c r="AC79" i="4"/>
  <c r="AB29" i="4"/>
  <c r="F29" i="4" s="1"/>
  <c r="AC29" i="4"/>
  <c r="AB105" i="4"/>
  <c r="F105" i="4" s="1"/>
  <c r="AC105" i="4"/>
  <c r="AB58" i="4"/>
  <c r="F58" i="4" s="1"/>
  <c r="AC58" i="4"/>
  <c r="AB88" i="4"/>
  <c r="F88" i="4" s="1"/>
  <c r="AC88" i="4"/>
  <c r="AB47" i="4"/>
  <c r="F47" i="4" s="1"/>
  <c r="AC47" i="4"/>
  <c r="AB99" i="4"/>
  <c r="F99" i="4" s="1"/>
  <c r="AC99" i="4"/>
  <c r="AB77" i="4"/>
  <c r="AC77" i="4"/>
  <c r="AB87" i="4"/>
  <c r="F87" i="4" s="1"/>
  <c r="AC87" i="4"/>
  <c r="AB35" i="4"/>
  <c r="AC35" i="4"/>
  <c r="AB91" i="4"/>
  <c r="F91" i="4" s="1"/>
  <c r="AC91" i="4"/>
  <c r="AB38" i="4"/>
  <c r="AC38" i="4"/>
  <c r="AB83" i="4"/>
  <c r="F83" i="4" s="1"/>
  <c r="AC83" i="4"/>
  <c r="AB53" i="4"/>
  <c r="F53" i="4" s="1"/>
  <c r="AC53" i="4"/>
  <c r="AB106" i="4"/>
  <c r="F106" i="4" s="1"/>
  <c r="AC106" i="4"/>
  <c r="AB28" i="4"/>
  <c r="F28" i="4" s="1"/>
  <c r="AC28" i="4"/>
  <c r="AB95" i="4"/>
  <c r="F95" i="4" s="1"/>
  <c r="AC95" i="4"/>
  <c r="AB94" i="4"/>
  <c r="F94" i="4" s="1"/>
  <c r="AC94" i="4"/>
  <c r="AB55" i="4"/>
  <c r="AC55" i="4"/>
  <c r="AB63" i="4"/>
  <c r="AC63" i="4"/>
  <c r="AB56" i="4"/>
  <c r="F56" i="4" s="1"/>
  <c r="AC56" i="4"/>
  <c r="AB109" i="4"/>
  <c r="F109" i="4" s="1"/>
  <c r="AC109" i="4"/>
  <c r="AB66" i="4"/>
  <c r="F66" i="4" s="1"/>
  <c r="AC66" i="4"/>
  <c r="AB85" i="4"/>
  <c r="AC85" i="4"/>
  <c r="AB22" i="4"/>
  <c r="F22" i="4" s="1"/>
  <c r="AC22" i="4"/>
  <c r="AB25" i="4"/>
  <c r="AC25" i="4"/>
  <c r="AC18" i="4"/>
  <c r="AB18" i="4"/>
  <c r="F18" i="4" s="1"/>
  <c r="AB111" i="4"/>
  <c r="AC111" i="4"/>
  <c r="AB93" i="4"/>
  <c r="F93" i="4" s="1"/>
  <c r="AC93" i="4"/>
  <c r="AB113" i="4"/>
  <c r="F113" i="4" s="1"/>
  <c r="AC113" i="4"/>
  <c r="AB30" i="4"/>
  <c r="AC30" i="4"/>
  <c r="AB64" i="4"/>
  <c r="F64" i="4" s="1"/>
  <c r="AC64" i="4"/>
  <c r="AB44" i="4"/>
  <c r="F44" i="4" s="1"/>
  <c r="AC44" i="4"/>
  <c r="AB36" i="4"/>
  <c r="F36" i="4" s="1"/>
  <c r="AC36" i="4"/>
  <c r="AB102" i="4"/>
  <c r="F102" i="4" s="1"/>
  <c r="AC102" i="4"/>
  <c r="AB60" i="4"/>
  <c r="F60" i="4" s="1"/>
  <c r="AC60" i="4"/>
  <c r="AB84" i="4"/>
  <c r="F84" i="4" s="1"/>
  <c r="AC84" i="4"/>
  <c r="AB40" i="4"/>
  <c r="AC40" i="4"/>
  <c r="AB74" i="4"/>
  <c r="AC74" i="4"/>
  <c r="AB48" i="4"/>
  <c r="AC48" i="4"/>
  <c r="AB103" i="4"/>
  <c r="F103" i="4" s="1"/>
  <c r="AC103" i="4"/>
  <c r="AB32" i="4"/>
  <c r="F32" i="4" s="1"/>
  <c r="AC32" i="4"/>
  <c r="AB108" i="4"/>
  <c r="F108" i="4" s="1"/>
  <c r="AC108" i="4"/>
  <c r="AB52" i="4"/>
  <c r="F52" i="4" s="1"/>
  <c r="AC52" i="4"/>
  <c r="AB46" i="4"/>
  <c r="F46" i="4" s="1"/>
  <c r="AC46" i="4"/>
  <c r="AB86" i="4"/>
  <c r="F86" i="4" s="1"/>
  <c r="AC86" i="4"/>
  <c r="AB61" i="4"/>
  <c r="F61" i="4" s="1"/>
  <c r="AC61" i="4"/>
  <c r="AB21" i="4"/>
  <c r="F21" i="4" s="1"/>
  <c r="AC21" i="4"/>
  <c r="AB42" i="4"/>
  <c r="F42" i="4" s="1"/>
  <c r="AC42" i="4"/>
  <c r="AB20" i="4"/>
  <c r="F20" i="4" s="1"/>
  <c r="AC20" i="4"/>
  <c r="AB76" i="4"/>
  <c r="F76" i="4" s="1"/>
  <c r="AC76" i="4"/>
  <c r="AB27" i="4"/>
  <c r="F27" i="4" s="1"/>
  <c r="AC27" i="4"/>
  <c r="AB19" i="4"/>
  <c r="F19" i="4" s="1"/>
  <c r="AC19" i="4"/>
  <c r="AB41" i="4"/>
  <c r="AC41" i="4"/>
  <c r="AB24" i="4"/>
  <c r="F24" i="4" s="1"/>
  <c r="AC24" i="4"/>
  <c r="AB75" i="4"/>
  <c r="F75" i="4" s="1"/>
  <c r="AC75" i="4"/>
  <c r="AB51" i="4"/>
  <c r="F51" i="4" s="1"/>
  <c r="AC51" i="4"/>
  <c r="AB107" i="4"/>
  <c r="F107" i="4" s="1"/>
  <c r="AC107" i="4"/>
  <c r="AB37" i="4"/>
  <c r="F37" i="4" s="1"/>
  <c r="AC37" i="4"/>
  <c r="AB81" i="4"/>
  <c r="F81" i="4" s="1"/>
  <c r="AC81" i="4"/>
  <c r="AB80" i="4"/>
  <c r="F80" i="4" s="1"/>
  <c r="AC80" i="4"/>
  <c r="BB7" i="4"/>
  <c r="BF7" i="4"/>
  <c r="F41" i="4"/>
  <c r="F38" i="4"/>
  <c r="F101" i="4"/>
  <c r="F69" i="4"/>
  <c r="F70" i="4"/>
  <c r="F30" i="4"/>
  <c r="BH7" i="4"/>
  <c r="AU9" i="4"/>
  <c r="BA7" i="4"/>
  <c r="F63" i="4"/>
  <c r="F55" i="4"/>
  <c r="F34" i="4"/>
  <c r="F57" i="4"/>
  <c r="F23" i="4"/>
  <c r="F77" i="4"/>
  <c r="F112" i="4"/>
  <c r="F40" i="4"/>
  <c r="F74" i="4"/>
  <c r="F48" i="4"/>
  <c r="F35" i="4"/>
  <c r="AQ7" i="4"/>
  <c r="F85" i="4"/>
  <c r="F25" i="4"/>
  <c r="F111" i="4"/>
  <c r="AT7" i="4"/>
  <c r="BC9" i="4"/>
  <c r="N4" i="4"/>
  <c r="AE4" i="4"/>
  <c r="AB3" i="4" l="1"/>
  <c r="AC3" i="4"/>
  <c r="AD3" i="4"/>
  <c r="T3" i="4"/>
  <c r="R3" i="4"/>
  <c r="V3" i="4"/>
  <c r="U3" i="4"/>
  <c r="S3" i="4"/>
  <c r="X3" i="4"/>
  <c r="W3" i="4"/>
  <c r="N3" i="4"/>
  <c r="AE2" i="4"/>
  <c r="AF2" i="4"/>
  <c r="AL2" i="4"/>
  <c r="K48" i="4"/>
  <c r="K53" i="4"/>
  <c r="K56" i="4"/>
  <c r="K61" i="4"/>
  <c r="K64" i="4"/>
  <c r="K69" i="4"/>
  <c r="K72" i="4"/>
  <c r="K77" i="4"/>
  <c r="K80" i="4"/>
  <c r="K85" i="4"/>
  <c r="K88" i="4"/>
  <c r="L90" i="4"/>
  <c r="K93" i="4"/>
  <c r="K96" i="4"/>
  <c r="K98" i="4"/>
  <c r="L98" i="4"/>
  <c r="K101" i="4"/>
  <c r="K104" i="4"/>
  <c r="K106" i="4"/>
  <c r="L106" i="4"/>
  <c r="L108" i="4"/>
  <c r="K109" i="4"/>
  <c r="K111" i="4"/>
  <c r="K112" i="4"/>
  <c r="AA2" i="4"/>
  <c r="I18" i="4"/>
  <c r="Z113" i="4"/>
  <c r="Y113" i="4"/>
  <c r="Q113" i="4"/>
  <c r="P113" i="4"/>
  <c r="O113" i="4"/>
  <c r="M113" i="4"/>
  <c r="L113" i="4"/>
  <c r="K113" i="4"/>
  <c r="J113" i="4"/>
  <c r="I113" i="4"/>
  <c r="H113" i="4"/>
  <c r="G113" i="4"/>
  <c r="Z112" i="4"/>
  <c r="Y112" i="4"/>
  <c r="Q112" i="4"/>
  <c r="P112" i="4"/>
  <c r="O112" i="4"/>
  <c r="M112" i="4"/>
  <c r="L112" i="4"/>
  <c r="J112" i="4"/>
  <c r="I112" i="4"/>
  <c r="H112" i="4"/>
  <c r="G112" i="4"/>
  <c r="Z111" i="4"/>
  <c r="Y111" i="4"/>
  <c r="Q111" i="4"/>
  <c r="P111" i="4"/>
  <c r="O111" i="4"/>
  <c r="M111" i="4"/>
  <c r="L111" i="4"/>
  <c r="J111" i="4"/>
  <c r="I111" i="4"/>
  <c r="H111" i="4"/>
  <c r="G111" i="4"/>
  <c r="Z110" i="4"/>
  <c r="Y110" i="4"/>
  <c r="Q110" i="4"/>
  <c r="P110" i="4"/>
  <c r="O110" i="4"/>
  <c r="M110" i="4"/>
  <c r="L110" i="4"/>
  <c r="K110" i="4"/>
  <c r="J110" i="4"/>
  <c r="I110" i="4"/>
  <c r="H110" i="4"/>
  <c r="G110" i="4"/>
  <c r="Z109" i="4"/>
  <c r="Y109" i="4"/>
  <c r="Q109" i="4"/>
  <c r="P109" i="4"/>
  <c r="O109" i="4"/>
  <c r="M109" i="4"/>
  <c r="L109" i="4"/>
  <c r="J109" i="4"/>
  <c r="I109" i="4"/>
  <c r="H109" i="4"/>
  <c r="G109" i="4"/>
  <c r="Z108" i="4"/>
  <c r="Y108" i="4"/>
  <c r="Q108" i="4"/>
  <c r="P108" i="4"/>
  <c r="O108" i="4"/>
  <c r="M108" i="4"/>
  <c r="K108" i="4"/>
  <c r="J108" i="4"/>
  <c r="I108" i="4"/>
  <c r="H108" i="4"/>
  <c r="G108" i="4"/>
  <c r="Z107" i="4"/>
  <c r="Y107" i="4"/>
  <c r="Q107" i="4"/>
  <c r="P107" i="4"/>
  <c r="O107" i="4"/>
  <c r="M107" i="4"/>
  <c r="L107" i="4"/>
  <c r="K107" i="4"/>
  <c r="J107" i="4"/>
  <c r="I107" i="4"/>
  <c r="H107" i="4"/>
  <c r="G107" i="4"/>
  <c r="Z106" i="4"/>
  <c r="Y106" i="4"/>
  <c r="Q106" i="4"/>
  <c r="P106" i="4"/>
  <c r="O106" i="4"/>
  <c r="M106" i="4"/>
  <c r="J106" i="4"/>
  <c r="I106" i="4"/>
  <c r="H106" i="4"/>
  <c r="G106" i="4"/>
  <c r="Z105" i="4"/>
  <c r="Y105" i="4"/>
  <c r="Q105" i="4"/>
  <c r="P105" i="4"/>
  <c r="O105" i="4"/>
  <c r="M105" i="4"/>
  <c r="L105" i="4"/>
  <c r="K105" i="4"/>
  <c r="J105" i="4"/>
  <c r="I105" i="4"/>
  <c r="H105" i="4"/>
  <c r="G105" i="4"/>
  <c r="Z104" i="4"/>
  <c r="Y104" i="4"/>
  <c r="Q104" i="4"/>
  <c r="P104" i="4"/>
  <c r="O104" i="4"/>
  <c r="M104" i="4"/>
  <c r="L104" i="4"/>
  <c r="J104" i="4"/>
  <c r="I104" i="4"/>
  <c r="H104" i="4"/>
  <c r="G104" i="4"/>
  <c r="Z103" i="4"/>
  <c r="Y103" i="4"/>
  <c r="Q103" i="4"/>
  <c r="P103" i="4"/>
  <c r="O103" i="4"/>
  <c r="M103" i="4"/>
  <c r="L103" i="4"/>
  <c r="K103" i="4"/>
  <c r="J103" i="4"/>
  <c r="I103" i="4"/>
  <c r="H103" i="4"/>
  <c r="G103" i="4"/>
  <c r="Z102" i="4"/>
  <c r="Y102" i="4"/>
  <c r="Q102" i="4"/>
  <c r="P102" i="4"/>
  <c r="O102" i="4"/>
  <c r="M102" i="4"/>
  <c r="L102" i="4"/>
  <c r="K102" i="4"/>
  <c r="J102" i="4"/>
  <c r="I102" i="4"/>
  <c r="H102" i="4"/>
  <c r="G102" i="4"/>
  <c r="Z101" i="4"/>
  <c r="Y101" i="4"/>
  <c r="Q101" i="4"/>
  <c r="P101" i="4"/>
  <c r="O101" i="4"/>
  <c r="M101" i="4"/>
  <c r="L101" i="4"/>
  <c r="J101" i="4"/>
  <c r="I101" i="4"/>
  <c r="H101" i="4"/>
  <c r="G101" i="4"/>
  <c r="Z100" i="4"/>
  <c r="Y100" i="4"/>
  <c r="P100" i="4"/>
  <c r="AI100" i="4" s="1"/>
  <c r="O100" i="4"/>
  <c r="L100" i="4"/>
  <c r="K100" i="4"/>
  <c r="J100" i="4"/>
  <c r="I100" i="4"/>
  <c r="H100" i="4"/>
  <c r="G100" i="4"/>
  <c r="Z99" i="4"/>
  <c r="Y99" i="4"/>
  <c r="Q99" i="4"/>
  <c r="P99" i="4"/>
  <c r="O99" i="4"/>
  <c r="M99" i="4"/>
  <c r="L99" i="4"/>
  <c r="K99" i="4"/>
  <c r="J99" i="4"/>
  <c r="I99" i="4"/>
  <c r="H99" i="4"/>
  <c r="G99" i="4"/>
  <c r="Z98" i="4"/>
  <c r="Y98" i="4"/>
  <c r="Q98" i="4"/>
  <c r="P98" i="4"/>
  <c r="O98" i="4"/>
  <c r="M98" i="4"/>
  <c r="J98" i="4"/>
  <c r="I98" i="4"/>
  <c r="H98" i="4"/>
  <c r="G98" i="4"/>
  <c r="Z97" i="4"/>
  <c r="Y97" i="4"/>
  <c r="Q97" i="4"/>
  <c r="P97" i="4"/>
  <c r="O97" i="4"/>
  <c r="M97" i="4"/>
  <c r="L97" i="4"/>
  <c r="K97" i="4"/>
  <c r="J97" i="4"/>
  <c r="I97" i="4"/>
  <c r="H97" i="4"/>
  <c r="G97" i="4"/>
  <c r="Z96" i="4"/>
  <c r="Y96" i="4"/>
  <c r="Q96" i="4"/>
  <c r="P96" i="4"/>
  <c r="O96" i="4"/>
  <c r="M96" i="4"/>
  <c r="L96" i="4"/>
  <c r="J96" i="4"/>
  <c r="I96" i="4"/>
  <c r="H96" i="4"/>
  <c r="G96" i="4"/>
  <c r="Z95" i="4"/>
  <c r="Y95" i="4"/>
  <c r="Q95" i="4"/>
  <c r="P95" i="4"/>
  <c r="O95" i="4"/>
  <c r="M95" i="4"/>
  <c r="L95" i="4"/>
  <c r="K95" i="4"/>
  <c r="J95" i="4"/>
  <c r="I95" i="4"/>
  <c r="H95" i="4"/>
  <c r="G95" i="4"/>
  <c r="Z94" i="4"/>
  <c r="Y94" i="4"/>
  <c r="Q94" i="4"/>
  <c r="P94" i="4"/>
  <c r="O94" i="4"/>
  <c r="M94" i="4"/>
  <c r="L94" i="4"/>
  <c r="K94" i="4"/>
  <c r="J94" i="4"/>
  <c r="I94" i="4"/>
  <c r="H94" i="4"/>
  <c r="G94" i="4"/>
  <c r="Z93" i="4"/>
  <c r="Y93" i="4"/>
  <c r="Q93" i="4"/>
  <c r="P93" i="4"/>
  <c r="O93" i="4"/>
  <c r="M93" i="4"/>
  <c r="L93" i="4"/>
  <c r="J93" i="4"/>
  <c r="I93" i="4"/>
  <c r="H93" i="4"/>
  <c r="G93" i="4"/>
  <c r="Z92" i="4"/>
  <c r="Y92" i="4"/>
  <c r="Q92" i="4"/>
  <c r="P92" i="4"/>
  <c r="O92" i="4"/>
  <c r="M92" i="4"/>
  <c r="L92" i="4"/>
  <c r="K92" i="4"/>
  <c r="J92" i="4"/>
  <c r="I92" i="4"/>
  <c r="H92" i="4"/>
  <c r="G92" i="4"/>
  <c r="Z91" i="4"/>
  <c r="Y91" i="4"/>
  <c r="Q91" i="4"/>
  <c r="P91" i="4"/>
  <c r="O91" i="4"/>
  <c r="M91" i="4"/>
  <c r="L91" i="4"/>
  <c r="K91" i="4"/>
  <c r="J91" i="4"/>
  <c r="I91" i="4"/>
  <c r="H91" i="4"/>
  <c r="G91" i="4"/>
  <c r="Z90" i="4"/>
  <c r="Y90" i="4"/>
  <c r="Q90" i="4"/>
  <c r="P90" i="4"/>
  <c r="O90" i="4"/>
  <c r="M90" i="4"/>
  <c r="K90" i="4"/>
  <c r="J90" i="4"/>
  <c r="I90" i="4"/>
  <c r="H90" i="4"/>
  <c r="G90" i="4"/>
  <c r="Z89" i="4"/>
  <c r="Y89" i="4"/>
  <c r="Q89" i="4"/>
  <c r="P89" i="4"/>
  <c r="O89" i="4"/>
  <c r="M89" i="4"/>
  <c r="L89" i="4"/>
  <c r="K89" i="4"/>
  <c r="J89" i="4"/>
  <c r="I89" i="4"/>
  <c r="H89" i="4"/>
  <c r="G89" i="4"/>
  <c r="Z88" i="4"/>
  <c r="Y88" i="4"/>
  <c r="Q88" i="4"/>
  <c r="P88" i="4"/>
  <c r="O88" i="4"/>
  <c r="M88" i="4"/>
  <c r="L88" i="4"/>
  <c r="J88" i="4"/>
  <c r="I88" i="4"/>
  <c r="H88" i="4"/>
  <c r="G88" i="4"/>
  <c r="Z87" i="4"/>
  <c r="Y87" i="4"/>
  <c r="Q87" i="4"/>
  <c r="P87" i="4"/>
  <c r="O87" i="4"/>
  <c r="M87" i="4"/>
  <c r="L87" i="4"/>
  <c r="K87" i="4"/>
  <c r="J87" i="4"/>
  <c r="I87" i="4"/>
  <c r="H87" i="4"/>
  <c r="G87" i="4"/>
  <c r="Z86" i="4"/>
  <c r="Y86" i="4"/>
  <c r="Q86" i="4"/>
  <c r="P86" i="4"/>
  <c r="O86" i="4"/>
  <c r="M86" i="4"/>
  <c r="L86" i="4"/>
  <c r="K86" i="4"/>
  <c r="J86" i="4"/>
  <c r="I86" i="4"/>
  <c r="H86" i="4"/>
  <c r="G86" i="4"/>
  <c r="Z85" i="4"/>
  <c r="Y85" i="4"/>
  <c r="Q85" i="4"/>
  <c r="P85" i="4"/>
  <c r="O85" i="4"/>
  <c r="M85" i="4"/>
  <c r="L85" i="4"/>
  <c r="J85" i="4"/>
  <c r="I85" i="4"/>
  <c r="H85" i="4"/>
  <c r="G85" i="4"/>
  <c r="Z84" i="4"/>
  <c r="Y84" i="4"/>
  <c r="Q84" i="4"/>
  <c r="P84" i="4"/>
  <c r="O84" i="4"/>
  <c r="M84" i="4"/>
  <c r="L84" i="4"/>
  <c r="K84" i="4"/>
  <c r="J84" i="4"/>
  <c r="I84" i="4"/>
  <c r="H84" i="4"/>
  <c r="G84" i="4"/>
  <c r="Z83" i="4"/>
  <c r="Y83" i="4"/>
  <c r="Q83" i="4"/>
  <c r="P83" i="4"/>
  <c r="O83" i="4"/>
  <c r="M83" i="4"/>
  <c r="L83" i="4"/>
  <c r="K83" i="4"/>
  <c r="J83" i="4"/>
  <c r="I83" i="4"/>
  <c r="H83" i="4"/>
  <c r="G83" i="4"/>
  <c r="Z82" i="4"/>
  <c r="Y82" i="4"/>
  <c r="Q82" i="4"/>
  <c r="P82" i="4"/>
  <c r="O82" i="4"/>
  <c r="M82" i="4"/>
  <c r="L82" i="4"/>
  <c r="K82" i="4"/>
  <c r="J82" i="4"/>
  <c r="I82" i="4"/>
  <c r="H82" i="4"/>
  <c r="G82" i="4"/>
  <c r="Z81" i="4"/>
  <c r="Y81" i="4"/>
  <c r="Q81" i="4"/>
  <c r="P81" i="4"/>
  <c r="O81" i="4"/>
  <c r="M81" i="4"/>
  <c r="L81" i="4"/>
  <c r="K81" i="4"/>
  <c r="J81" i="4"/>
  <c r="I81" i="4"/>
  <c r="H81" i="4"/>
  <c r="G81" i="4"/>
  <c r="Z80" i="4"/>
  <c r="Y80" i="4"/>
  <c r="Q80" i="4"/>
  <c r="P80" i="4"/>
  <c r="O80" i="4"/>
  <c r="M80" i="4"/>
  <c r="L80" i="4"/>
  <c r="J80" i="4"/>
  <c r="I80" i="4"/>
  <c r="H80" i="4"/>
  <c r="G80" i="4"/>
  <c r="Z79" i="4"/>
  <c r="Y79" i="4"/>
  <c r="Q79" i="4"/>
  <c r="P79" i="4"/>
  <c r="O79" i="4"/>
  <c r="M79" i="4"/>
  <c r="L79" i="4"/>
  <c r="K79" i="4"/>
  <c r="J79" i="4"/>
  <c r="I79" i="4"/>
  <c r="H79" i="4"/>
  <c r="G79" i="4"/>
  <c r="Z78" i="4"/>
  <c r="Y78" i="4"/>
  <c r="Q78" i="4"/>
  <c r="P78" i="4"/>
  <c r="O78" i="4"/>
  <c r="M78" i="4"/>
  <c r="L78" i="4"/>
  <c r="K78" i="4"/>
  <c r="J78" i="4"/>
  <c r="I78" i="4"/>
  <c r="H78" i="4"/>
  <c r="G78" i="4"/>
  <c r="Z77" i="4"/>
  <c r="Y77" i="4"/>
  <c r="Q77" i="4"/>
  <c r="P77" i="4"/>
  <c r="O77" i="4"/>
  <c r="M77" i="4"/>
  <c r="L77" i="4"/>
  <c r="J77" i="4"/>
  <c r="I77" i="4"/>
  <c r="H77" i="4"/>
  <c r="G77" i="4"/>
  <c r="Z76" i="4"/>
  <c r="Y76" i="4"/>
  <c r="Q76" i="4"/>
  <c r="P76" i="4"/>
  <c r="O76" i="4"/>
  <c r="M76" i="4"/>
  <c r="L76" i="4"/>
  <c r="K76" i="4"/>
  <c r="J76" i="4"/>
  <c r="I76" i="4"/>
  <c r="H76" i="4"/>
  <c r="G76" i="4"/>
  <c r="Z75" i="4"/>
  <c r="Y75" i="4"/>
  <c r="Q75" i="4"/>
  <c r="P75" i="4"/>
  <c r="O75" i="4"/>
  <c r="M75" i="4"/>
  <c r="L75" i="4"/>
  <c r="K75" i="4"/>
  <c r="J75" i="4"/>
  <c r="I75" i="4"/>
  <c r="H75" i="4"/>
  <c r="G75" i="4"/>
  <c r="Z74" i="4"/>
  <c r="Y74" i="4"/>
  <c r="Q74" i="4"/>
  <c r="P74" i="4"/>
  <c r="O74" i="4"/>
  <c r="M74" i="4"/>
  <c r="L74" i="4"/>
  <c r="K74" i="4"/>
  <c r="J74" i="4"/>
  <c r="I74" i="4"/>
  <c r="H74" i="4"/>
  <c r="G74" i="4"/>
  <c r="Z73" i="4"/>
  <c r="Y73" i="4"/>
  <c r="Q73" i="4"/>
  <c r="P73" i="4"/>
  <c r="O73" i="4"/>
  <c r="M73" i="4"/>
  <c r="L73" i="4"/>
  <c r="K73" i="4"/>
  <c r="J73" i="4"/>
  <c r="I73" i="4"/>
  <c r="H73" i="4"/>
  <c r="G73" i="4"/>
  <c r="Z72" i="4"/>
  <c r="Y72" i="4"/>
  <c r="Q72" i="4"/>
  <c r="P72" i="4"/>
  <c r="O72" i="4"/>
  <c r="M72" i="4"/>
  <c r="L72" i="4"/>
  <c r="J72" i="4"/>
  <c r="I72" i="4"/>
  <c r="H72" i="4"/>
  <c r="G72" i="4"/>
  <c r="Z71" i="4"/>
  <c r="Y71" i="4"/>
  <c r="Q71" i="4"/>
  <c r="P71" i="4"/>
  <c r="O71" i="4"/>
  <c r="M71" i="4"/>
  <c r="L71" i="4"/>
  <c r="K71" i="4"/>
  <c r="J71" i="4"/>
  <c r="I71" i="4"/>
  <c r="H71" i="4"/>
  <c r="G71" i="4"/>
  <c r="Z70" i="4"/>
  <c r="Y70" i="4"/>
  <c r="Q70" i="4"/>
  <c r="P70" i="4"/>
  <c r="O70" i="4"/>
  <c r="M70" i="4"/>
  <c r="L70" i="4"/>
  <c r="K70" i="4"/>
  <c r="J70" i="4"/>
  <c r="I70" i="4"/>
  <c r="H70" i="4"/>
  <c r="G70" i="4"/>
  <c r="Z69" i="4"/>
  <c r="Y69" i="4"/>
  <c r="Q69" i="4"/>
  <c r="P69" i="4"/>
  <c r="O69" i="4"/>
  <c r="M69" i="4"/>
  <c r="L69" i="4"/>
  <c r="J69" i="4"/>
  <c r="I69" i="4"/>
  <c r="H69" i="4"/>
  <c r="G69" i="4"/>
  <c r="Z68" i="4"/>
  <c r="Y68" i="4"/>
  <c r="Q68" i="4"/>
  <c r="P68" i="4"/>
  <c r="O68" i="4"/>
  <c r="M68" i="4"/>
  <c r="L68" i="4"/>
  <c r="K68" i="4"/>
  <c r="J68" i="4"/>
  <c r="I68" i="4"/>
  <c r="H68" i="4"/>
  <c r="G68" i="4"/>
  <c r="Z67" i="4"/>
  <c r="Y67" i="4"/>
  <c r="Q67" i="4"/>
  <c r="P67" i="4"/>
  <c r="O67" i="4"/>
  <c r="M67" i="4"/>
  <c r="L67" i="4"/>
  <c r="K67" i="4"/>
  <c r="J67" i="4"/>
  <c r="I67" i="4"/>
  <c r="H67" i="4"/>
  <c r="G67" i="4"/>
  <c r="Z66" i="4"/>
  <c r="Y66" i="4"/>
  <c r="Q66" i="4"/>
  <c r="P66" i="4"/>
  <c r="O66" i="4"/>
  <c r="M66" i="4"/>
  <c r="L66" i="4"/>
  <c r="K66" i="4"/>
  <c r="J66" i="4"/>
  <c r="I66" i="4"/>
  <c r="H66" i="4"/>
  <c r="G66" i="4"/>
  <c r="Z65" i="4"/>
  <c r="Y65" i="4"/>
  <c r="Q65" i="4"/>
  <c r="P65" i="4"/>
  <c r="O65" i="4"/>
  <c r="M65" i="4"/>
  <c r="L65" i="4"/>
  <c r="K65" i="4"/>
  <c r="J65" i="4"/>
  <c r="I65" i="4"/>
  <c r="H65" i="4"/>
  <c r="G65" i="4"/>
  <c r="Z64" i="4"/>
  <c r="Y64" i="4"/>
  <c r="Q64" i="4"/>
  <c r="P64" i="4"/>
  <c r="O64" i="4"/>
  <c r="M64" i="4"/>
  <c r="L64" i="4"/>
  <c r="J64" i="4"/>
  <c r="I64" i="4"/>
  <c r="H64" i="4"/>
  <c r="G64" i="4"/>
  <c r="Z63" i="4"/>
  <c r="Y63" i="4"/>
  <c r="Q63" i="4"/>
  <c r="P63" i="4"/>
  <c r="O63" i="4"/>
  <c r="M63" i="4"/>
  <c r="L63" i="4"/>
  <c r="K63" i="4"/>
  <c r="J63" i="4"/>
  <c r="I63" i="4"/>
  <c r="H63" i="4"/>
  <c r="G63" i="4"/>
  <c r="Z62" i="4"/>
  <c r="Y62" i="4"/>
  <c r="Q62" i="4"/>
  <c r="P62" i="4"/>
  <c r="O62" i="4"/>
  <c r="M62" i="4"/>
  <c r="L62" i="4"/>
  <c r="K62" i="4"/>
  <c r="J62" i="4"/>
  <c r="I62" i="4"/>
  <c r="H62" i="4"/>
  <c r="G62" i="4"/>
  <c r="Z61" i="4"/>
  <c r="Y61" i="4"/>
  <c r="Q61" i="4"/>
  <c r="P61" i="4"/>
  <c r="O61" i="4"/>
  <c r="M61" i="4"/>
  <c r="L61" i="4"/>
  <c r="J61" i="4"/>
  <c r="I61" i="4"/>
  <c r="H61" i="4"/>
  <c r="G61" i="4"/>
  <c r="Z60" i="4"/>
  <c r="Y60" i="4"/>
  <c r="Q60" i="4"/>
  <c r="P60" i="4"/>
  <c r="O60" i="4"/>
  <c r="M60" i="4"/>
  <c r="L60" i="4"/>
  <c r="K60" i="4"/>
  <c r="J60" i="4"/>
  <c r="I60" i="4"/>
  <c r="H60" i="4"/>
  <c r="G60" i="4"/>
  <c r="Z59" i="4"/>
  <c r="Y59" i="4"/>
  <c r="Q59" i="4"/>
  <c r="P59" i="4"/>
  <c r="O59" i="4"/>
  <c r="M59" i="4"/>
  <c r="L59" i="4"/>
  <c r="K59" i="4"/>
  <c r="J59" i="4"/>
  <c r="I59" i="4"/>
  <c r="H59" i="4"/>
  <c r="G59" i="4"/>
  <c r="Z58" i="4"/>
  <c r="Y58" i="4"/>
  <c r="Q58" i="4"/>
  <c r="P58" i="4"/>
  <c r="O58" i="4"/>
  <c r="M58" i="4"/>
  <c r="L58" i="4"/>
  <c r="K58" i="4"/>
  <c r="J58" i="4"/>
  <c r="I58" i="4"/>
  <c r="H58" i="4"/>
  <c r="G58" i="4"/>
  <c r="Z57" i="4"/>
  <c r="Y57" i="4"/>
  <c r="Q57" i="4"/>
  <c r="P57" i="4"/>
  <c r="O57" i="4"/>
  <c r="M57" i="4"/>
  <c r="L57" i="4"/>
  <c r="K57" i="4"/>
  <c r="J57" i="4"/>
  <c r="I57" i="4"/>
  <c r="H57" i="4"/>
  <c r="G57" i="4"/>
  <c r="Z56" i="4"/>
  <c r="Y56" i="4"/>
  <c r="Q56" i="4"/>
  <c r="P56" i="4"/>
  <c r="O56" i="4"/>
  <c r="M56" i="4"/>
  <c r="L56" i="4"/>
  <c r="J56" i="4"/>
  <c r="I56" i="4"/>
  <c r="H56" i="4"/>
  <c r="G56" i="4"/>
  <c r="Z55" i="4"/>
  <c r="Y55" i="4"/>
  <c r="Q55" i="4"/>
  <c r="P55" i="4"/>
  <c r="O55" i="4"/>
  <c r="M55" i="4"/>
  <c r="L55" i="4"/>
  <c r="K55" i="4"/>
  <c r="J55" i="4"/>
  <c r="I55" i="4"/>
  <c r="H55" i="4"/>
  <c r="G55" i="4"/>
  <c r="Z54" i="4"/>
  <c r="Y54" i="4"/>
  <c r="Q54" i="4"/>
  <c r="P54" i="4"/>
  <c r="O54" i="4"/>
  <c r="M54" i="4"/>
  <c r="L54" i="4"/>
  <c r="K54" i="4"/>
  <c r="J54" i="4"/>
  <c r="I54" i="4"/>
  <c r="H54" i="4"/>
  <c r="G54" i="4"/>
  <c r="Z53" i="4"/>
  <c r="Y53" i="4"/>
  <c r="Q53" i="4"/>
  <c r="P53" i="4"/>
  <c r="O53" i="4"/>
  <c r="M53" i="4"/>
  <c r="L53" i="4"/>
  <c r="J53" i="4"/>
  <c r="I53" i="4"/>
  <c r="H53" i="4"/>
  <c r="G53" i="4"/>
  <c r="Z52" i="4"/>
  <c r="Y52" i="4"/>
  <c r="Q52" i="4"/>
  <c r="P52" i="4"/>
  <c r="O52" i="4"/>
  <c r="M52" i="4"/>
  <c r="L52" i="4"/>
  <c r="K52" i="4"/>
  <c r="J52" i="4"/>
  <c r="I52" i="4"/>
  <c r="H52" i="4"/>
  <c r="G52" i="4"/>
  <c r="Z51" i="4"/>
  <c r="Y51" i="4"/>
  <c r="Q51" i="4"/>
  <c r="P51" i="4"/>
  <c r="O51" i="4"/>
  <c r="M51" i="4"/>
  <c r="L51" i="4"/>
  <c r="K51" i="4"/>
  <c r="J51" i="4"/>
  <c r="I51" i="4"/>
  <c r="H51" i="4"/>
  <c r="G51" i="4"/>
  <c r="Z50" i="4"/>
  <c r="Y50" i="4"/>
  <c r="Q50" i="4"/>
  <c r="P50" i="4"/>
  <c r="O50" i="4"/>
  <c r="M50" i="4"/>
  <c r="L50" i="4"/>
  <c r="K50" i="4"/>
  <c r="J50" i="4"/>
  <c r="I50" i="4"/>
  <c r="H50" i="4"/>
  <c r="G50" i="4"/>
  <c r="Z49" i="4"/>
  <c r="Y49" i="4"/>
  <c r="Q49" i="4"/>
  <c r="P49" i="4"/>
  <c r="O49" i="4"/>
  <c r="M49" i="4"/>
  <c r="L49" i="4"/>
  <c r="K49" i="4"/>
  <c r="J49" i="4"/>
  <c r="I49" i="4"/>
  <c r="H49" i="4"/>
  <c r="G49" i="4"/>
  <c r="Z48" i="4"/>
  <c r="Y48" i="4"/>
  <c r="Q48" i="4"/>
  <c r="P48" i="4"/>
  <c r="O48" i="4"/>
  <c r="M48" i="4"/>
  <c r="L48" i="4"/>
  <c r="J48" i="4"/>
  <c r="I48" i="4"/>
  <c r="H48" i="4"/>
  <c r="G48" i="4"/>
  <c r="Z47" i="4"/>
  <c r="Y47" i="4"/>
  <c r="Q47" i="4"/>
  <c r="P47" i="4"/>
  <c r="O47" i="4"/>
  <c r="M47" i="4"/>
  <c r="L47" i="4"/>
  <c r="K47" i="4"/>
  <c r="J47" i="4"/>
  <c r="I47" i="4"/>
  <c r="H47" i="4"/>
  <c r="G47" i="4"/>
  <c r="Z46" i="4"/>
  <c r="Y46" i="4"/>
  <c r="Q46" i="4"/>
  <c r="P46" i="4"/>
  <c r="O46" i="4"/>
  <c r="M46" i="4"/>
  <c r="L46" i="4"/>
  <c r="K46" i="4"/>
  <c r="J46" i="4"/>
  <c r="I46" i="4"/>
  <c r="H46" i="4"/>
  <c r="G46" i="4"/>
  <c r="Z45" i="4"/>
  <c r="Y45" i="4"/>
  <c r="Q45" i="4"/>
  <c r="P45" i="4"/>
  <c r="O45" i="4"/>
  <c r="M45" i="4"/>
  <c r="L45" i="4"/>
  <c r="K45" i="4"/>
  <c r="J45" i="4"/>
  <c r="I45" i="4"/>
  <c r="H45" i="4"/>
  <c r="G45" i="4"/>
  <c r="Z44" i="4"/>
  <c r="Y44" i="4"/>
  <c r="Q44" i="4"/>
  <c r="P44" i="4"/>
  <c r="O44" i="4"/>
  <c r="M44" i="4"/>
  <c r="L44" i="4"/>
  <c r="K44" i="4"/>
  <c r="J44" i="4"/>
  <c r="I44" i="4"/>
  <c r="H44" i="4"/>
  <c r="G44" i="4"/>
  <c r="Z43" i="4"/>
  <c r="Y43" i="4"/>
  <c r="Q43" i="4"/>
  <c r="P43" i="4"/>
  <c r="O43" i="4"/>
  <c r="M43" i="4"/>
  <c r="L43" i="4"/>
  <c r="K43" i="4"/>
  <c r="J43" i="4"/>
  <c r="I43" i="4"/>
  <c r="H43" i="4"/>
  <c r="G43" i="4"/>
  <c r="Z42" i="4"/>
  <c r="Y42" i="4"/>
  <c r="Q42" i="4"/>
  <c r="P42" i="4"/>
  <c r="O42" i="4"/>
  <c r="M42" i="4"/>
  <c r="L42" i="4"/>
  <c r="K42" i="4"/>
  <c r="J42" i="4"/>
  <c r="I42" i="4"/>
  <c r="H42" i="4"/>
  <c r="G42" i="4"/>
  <c r="Z41" i="4"/>
  <c r="Y41" i="4"/>
  <c r="Q41" i="4"/>
  <c r="P41" i="4"/>
  <c r="O41" i="4"/>
  <c r="M41" i="4"/>
  <c r="L41" i="4"/>
  <c r="K41" i="4"/>
  <c r="J41" i="4"/>
  <c r="I41" i="4"/>
  <c r="H41" i="4"/>
  <c r="G41" i="4"/>
  <c r="Z40" i="4"/>
  <c r="Y40" i="4"/>
  <c r="Q40" i="4"/>
  <c r="P40" i="4"/>
  <c r="O40" i="4"/>
  <c r="M40" i="4"/>
  <c r="L40" i="4"/>
  <c r="K40" i="4"/>
  <c r="J40" i="4"/>
  <c r="I40" i="4"/>
  <c r="H40" i="4"/>
  <c r="G40" i="4"/>
  <c r="Z39" i="4"/>
  <c r="Y39" i="4"/>
  <c r="Q39" i="4"/>
  <c r="P39" i="4"/>
  <c r="O39" i="4"/>
  <c r="M39" i="4"/>
  <c r="L39" i="4"/>
  <c r="K39" i="4"/>
  <c r="J39" i="4"/>
  <c r="I39" i="4"/>
  <c r="H39" i="4"/>
  <c r="G39" i="4"/>
  <c r="Z38" i="4"/>
  <c r="Y38" i="4"/>
  <c r="Q38" i="4"/>
  <c r="P38" i="4"/>
  <c r="O38" i="4"/>
  <c r="M38" i="4"/>
  <c r="L38" i="4"/>
  <c r="K38" i="4"/>
  <c r="J38" i="4"/>
  <c r="I38" i="4"/>
  <c r="H38" i="4"/>
  <c r="G38" i="4"/>
  <c r="Z37" i="4"/>
  <c r="Y37" i="4"/>
  <c r="Q37" i="4"/>
  <c r="P37" i="4"/>
  <c r="O37" i="4"/>
  <c r="M37" i="4"/>
  <c r="L37" i="4"/>
  <c r="K37" i="4"/>
  <c r="J37" i="4"/>
  <c r="I37" i="4"/>
  <c r="H37" i="4"/>
  <c r="G37" i="4"/>
  <c r="Z36" i="4"/>
  <c r="Y36" i="4"/>
  <c r="Q36" i="4"/>
  <c r="P36" i="4"/>
  <c r="O36" i="4"/>
  <c r="M36" i="4"/>
  <c r="L36" i="4"/>
  <c r="K36" i="4"/>
  <c r="J36" i="4"/>
  <c r="I36" i="4"/>
  <c r="H36" i="4"/>
  <c r="G36" i="4"/>
  <c r="Z35" i="4"/>
  <c r="Y35" i="4"/>
  <c r="Q35" i="4"/>
  <c r="P35" i="4"/>
  <c r="O35" i="4"/>
  <c r="M35" i="4"/>
  <c r="L35" i="4"/>
  <c r="K35" i="4"/>
  <c r="J35" i="4"/>
  <c r="I35" i="4"/>
  <c r="H35" i="4"/>
  <c r="G35" i="4"/>
  <c r="Z34" i="4"/>
  <c r="Y34" i="4"/>
  <c r="Q34" i="4"/>
  <c r="P34" i="4"/>
  <c r="O34" i="4"/>
  <c r="M34" i="4"/>
  <c r="L34" i="4"/>
  <c r="K34" i="4"/>
  <c r="J34" i="4"/>
  <c r="I34" i="4"/>
  <c r="H34" i="4"/>
  <c r="G34" i="4"/>
  <c r="Z33" i="4"/>
  <c r="Y33" i="4"/>
  <c r="Q33" i="4"/>
  <c r="P33" i="4"/>
  <c r="O33" i="4"/>
  <c r="M33" i="4"/>
  <c r="L33" i="4"/>
  <c r="K33" i="4"/>
  <c r="J33" i="4"/>
  <c r="I33" i="4"/>
  <c r="H33" i="4"/>
  <c r="G33" i="4"/>
  <c r="Z32" i="4"/>
  <c r="Y32" i="4"/>
  <c r="Q32" i="4"/>
  <c r="P32" i="4"/>
  <c r="O32" i="4"/>
  <c r="M32" i="4"/>
  <c r="L32" i="4"/>
  <c r="K32" i="4"/>
  <c r="J32" i="4"/>
  <c r="I32" i="4"/>
  <c r="H32" i="4"/>
  <c r="G32" i="4"/>
  <c r="Z31" i="4"/>
  <c r="Y31" i="4"/>
  <c r="Q31" i="4"/>
  <c r="P31" i="4"/>
  <c r="O31" i="4"/>
  <c r="M31" i="4"/>
  <c r="L31" i="4"/>
  <c r="K31" i="4"/>
  <c r="J31" i="4"/>
  <c r="I31" i="4"/>
  <c r="H31" i="4"/>
  <c r="G31" i="4"/>
  <c r="Z30" i="4"/>
  <c r="Y30" i="4"/>
  <c r="Q30" i="4"/>
  <c r="P30" i="4"/>
  <c r="O30" i="4"/>
  <c r="M30" i="4"/>
  <c r="L30" i="4"/>
  <c r="K30" i="4"/>
  <c r="J30" i="4"/>
  <c r="I30" i="4"/>
  <c r="H30" i="4"/>
  <c r="G30" i="4"/>
  <c r="Z29" i="4"/>
  <c r="Y29" i="4"/>
  <c r="Q29" i="4"/>
  <c r="P29" i="4"/>
  <c r="O29" i="4"/>
  <c r="M29" i="4"/>
  <c r="L29" i="4"/>
  <c r="K29" i="4"/>
  <c r="J29" i="4"/>
  <c r="I29" i="4"/>
  <c r="H29" i="4"/>
  <c r="G29" i="4"/>
  <c r="Z28" i="4"/>
  <c r="Y28" i="4"/>
  <c r="Q28" i="4"/>
  <c r="P28" i="4"/>
  <c r="O28" i="4"/>
  <c r="M28" i="4"/>
  <c r="L28" i="4"/>
  <c r="K28" i="4"/>
  <c r="J28" i="4"/>
  <c r="I28" i="4"/>
  <c r="H28" i="4"/>
  <c r="G28" i="4"/>
  <c r="Z27" i="4"/>
  <c r="Y27" i="4"/>
  <c r="Q27" i="4"/>
  <c r="P27" i="4"/>
  <c r="O27" i="4"/>
  <c r="M27" i="4"/>
  <c r="L27" i="4"/>
  <c r="K27" i="4"/>
  <c r="J27" i="4"/>
  <c r="I27" i="4"/>
  <c r="H27" i="4"/>
  <c r="G27" i="4"/>
  <c r="Z26" i="4"/>
  <c r="Y26" i="4"/>
  <c r="Q26" i="4"/>
  <c r="P26" i="4"/>
  <c r="O26" i="4"/>
  <c r="M26" i="4"/>
  <c r="L26" i="4"/>
  <c r="K26" i="4"/>
  <c r="J26" i="4"/>
  <c r="I26" i="4"/>
  <c r="H26" i="4"/>
  <c r="G26" i="4"/>
  <c r="Z25" i="4"/>
  <c r="Y25" i="4"/>
  <c r="Q25" i="4"/>
  <c r="P25" i="4"/>
  <c r="O25" i="4"/>
  <c r="M25" i="4"/>
  <c r="L25" i="4"/>
  <c r="K25" i="4"/>
  <c r="J25" i="4"/>
  <c r="I25" i="4"/>
  <c r="H25" i="4"/>
  <c r="G25" i="4"/>
  <c r="Z24" i="4"/>
  <c r="Y24" i="4"/>
  <c r="Q24" i="4"/>
  <c r="P24" i="4"/>
  <c r="O24" i="4"/>
  <c r="M24" i="4"/>
  <c r="L24" i="4"/>
  <c r="K24" i="4"/>
  <c r="J24" i="4"/>
  <c r="I24" i="4"/>
  <c r="H24" i="4"/>
  <c r="G24" i="4"/>
  <c r="Z23" i="4"/>
  <c r="Y23" i="4"/>
  <c r="Q23" i="4"/>
  <c r="P23" i="4"/>
  <c r="O23" i="4"/>
  <c r="M23" i="4"/>
  <c r="L23" i="4"/>
  <c r="K23" i="4"/>
  <c r="J23" i="4"/>
  <c r="I23" i="4"/>
  <c r="H23" i="4"/>
  <c r="G23" i="4"/>
  <c r="Z22" i="4"/>
  <c r="Y22" i="4"/>
  <c r="Q22" i="4"/>
  <c r="P22" i="4"/>
  <c r="O22" i="4"/>
  <c r="M22" i="4"/>
  <c r="L22" i="4"/>
  <c r="K22" i="4"/>
  <c r="J22" i="4"/>
  <c r="I22" i="4"/>
  <c r="H22" i="4"/>
  <c r="G22" i="4"/>
  <c r="Z21" i="4"/>
  <c r="Y21" i="4"/>
  <c r="Q21" i="4"/>
  <c r="P21" i="4"/>
  <c r="O21" i="4"/>
  <c r="M21" i="4"/>
  <c r="L21" i="4"/>
  <c r="K21" i="4"/>
  <c r="J21" i="4"/>
  <c r="I21" i="4"/>
  <c r="H21" i="4"/>
  <c r="G21" i="4"/>
  <c r="Z20" i="4"/>
  <c r="Y20" i="4"/>
  <c r="Q20" i="4"/>
  <c r="P20" i="4"/>
  <c r="O20" i="4"/>
  <c r="M20" i="4"/>
  <c r="L20" i="4"/>
  <c r="K20" i="4"/>
  <c r="J20" i="4"/>
  <c r="I20" i="4"/>
  <c r="H20" i="4"/>
  <c r="G20" i="4"/>
  <c r="Z19" i="4"/>
  <c r="Y19" i="4"/>
  <c r="Q19" i="4"/>
  <c r="P19" i="4"/>
  <c r="O19" i="4"/>
  <c r="M19" i="4"/>
  <c r="L19" i="4"/>
  <c r="K19" i="4"/>
  <c r="J19" i="4"/>
  <c r="I19" i="4"/>
  <c r="H19" i="4"/>
  <c r="G19" i="4"/>
  <c r="Z18" i="4"/>
  <c r="Q18" i="4"/>
  <c r="P18" i="4"/>
  <c r="O18" i="4"/>
  <c r="M18" i="4"/>
  <c r="L18" i="4"/>
  <c r="K18" i="4"/>
  <c r="J18" i="4"/>
  <c r="H18" i="4"/>
  <c r="AA18" i="4" s="1"/>
  <c r="G18" i="4"/>
  <c r="Z17" i="4"/>
  <c r="Y17" i="4"/>
  <c r="P17" i="4"/>
  <c r="O17" i="4"/>
  <c r="O2" i="4" s="1"/>
  <c r="M17" i="4"/>
  <c r="M2" i="4" s="1"/>
  <c r="L17" i="4"/>
  <c r="K17" i="4"/>
  <c r="J17" i="4"/>
  <c r="I17" i="4"/>
  <c r="I2" i="4" s="1"/>
  <c r="H17" i="4"/>
  <c r="G17" i="4"/>
  <c r="M4" i="4" l="1"/>
  <c r="G3" i="4"/>
  <c r="AI56" i="4"/>
  <c r="AI58" i="4"/>
  <c r="AI60" i="4"/>
  <c r="AI73" i="4"/>
  <c r="AI75" i="4"/>
  <c r="AI88" i="4"/>
  <c r="AI102" i="4"/>
  <c r="AI111" i="4"/>
  <c r="AI64" i="4"/>
  <c r="AI48" i="4"/>
  <c r="AI50" i="4"/>
  <c r="AI52" i="4"/>
  <c r="AI65" i="4"/>
  <c r="AI67" i="4"/>
  <c r="AI80" i="4"/>
  <c r="AI82" i="4"/>
  <c r="AI84" i="4"/>
  <c r="AI93" i="4"/>
  <c r="AI95" i="4"/>
  <c r="AI18" i="4"/>
  <c r="AI57" i="4"/>
  <c r="AI59" i="4"/>
  <c r="AI72" i="4"/>
  <c r="AI76" i="4"/>
  <c r="AI89" i="4"/>
  <c r="AI103" i="4"/>
  <c r="AI108" i="4"/>
  <c r="AI74" i="4"/>
  <c r="AI101" i="4"/>
  <c r="AI54" i="4"/>
  <c r="AI69" i="4"/>
  <c r="AI71" i="4"/>
  <c r="AI86" i="4"/>
  <c r="AI97" i="4"/>
  <c r="AI107" i="4"/>
  <c r="AI112" i="4"/>
  <c r="AI20" i="4"/>
  <c r="AI22" i="4"/>
  <c r="AI24" i="4"/>
  <c r="AI26" i="4"/>
  <c r="AI28" i="4"/>
  <c r="AI30" i="4"/>
  <c r="AI32" i="4"/>
  <c r="AI34" i="4"/>
  <c r="AI36" i="4"/>
  <c r="AI38" i="4"/>
  <c r="AI40" i="4"/>
  <c r="AI42" i="4"/>
  <c r="AI44" i="4"/>
  <c r="AI46" i="4"/>
  <c r="AI61" i="4"/>
  <c r="AI63" i="4"/>
  <c r="AI78" i="4"/>
  <c r="AI91" i="4"/>
  <c r="AI98" i="4"/>
  <c r="AI105" i="4"/>
  <c r="AI110" i="4"/>
  <c r="AI53" i="4"/>
  <c r="AI55" i="4"/>
  <c r="AI70" i="4"/>
  <c r="AI85" i="4"/>
  <c r="AI87" i="4"/>
  <c r="AI96" i="4"/>
  <c r="AI106" i="4"/>
  <c r="AI113" i="4"/>
  <c r="AI49" i="4"/>
  <c r="AI51" i="4"/>
  <c r="AI66" i="4"/>
  <c r="AI68" i="4"/>
  <c r="AI81" i="4"/>
  <c r="AI83" i="4"/>
  <c r="AI94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3" i="4"/>
  <c r="AI45" i="4"/>
  <c r="AI47" i="4"/>
  <c r="AI62" i="4"/>
  <c r="AI77" i="4"/>
  <c r="AI79" i="4"/>
  <c r="AI90" i="4"/>
  <c r="AI92" i="4"/>
  <c r="AI99" i="4"/>
  <c r="AI104" i="4"/>
  <c r="AI109" i="4"/>
  <c r="M3" i="4"/>
  <c r="AG18" i="4"/>
  <c r="AG56" i="4"/>
  <c r="AH56" i="4"/>
  <c r="AG57" i="4"/>
  <c r="AH57" i="4"/>
  <c r="AG58" i="4"/>
  <c r="AH58" i="4"/>
  <c r="AG59" i="4"/>
  <c r="AH59" i="4"/>
  <c r="AG60" i="4"/>
  <c r="AH60" i="4"/>
  <c r="AG72" i="4"/>
  <c r="AH72" i="4"/>
  <c r="AG73" i="4"/>
  <c r="AH73" i="4"/>
  <c r="AG74" i="4"/>
  <c r="AH74" i="4"/>
  <c r="AG75" i="4"/>
  <c r="AH75" i="4"/>
  <c r="AG76" i="4"/>
  <c r="AH76" i="4"/>
  <c r="AG88" i="4"/>
  <c r="AH88" i="4"/>
  <c r="AG89" i="4"/>
  <c r="AH89" i="4"/>
  <c r="AG111" i="4"/>
  <c r="AH111" i="4"/>
  <c r="AG53" i="4"/>
  <c r="AH53" i="4"/>
  <c r="AG54" i="4"/>
  <c r="AH54" i="4"/>
  <c r="AG55" i="4"/>
  <c r="AH55" i="4"/>
  <c r="AG69" i="4"/>
  <c r="AH69" i="4"/>
  <c r="AG70" i="4"/>
  <c r="AH70" i="4"/>
  <c r="AG71" i="4"/>
  <c r="AH71" i="4"/>
  <c r="AG85" i="4"/>
  <c r="AH85" i="4"/>
  <c r="AG86" i="4"/>
  <c r="AH86" i="4"/>
  <c r="AG87" i="4"/>
  <c r="AH87" i="4"/>
  <c r="AG96" i="4"/>
  <c r="AH96" i="4"/>
  <c r="AG97" i="4"/>
  <c r="AH97" i="4"/>
  <c r="AG104" i="4"/>
  <c r="AH104" i="4"/>
  <c r="AG105" i="4"/>
  <c r="AH105" i="4"/>
  <c r="AG109" i="4"/>
  <c r="AH109" i="4"/>
  <c r="AG110" i="4"/>
  <c r="AH110" i="4"/>
  <c r="AG48" i="4"/>
  <c r="AH48" i="4"/>
  <c r="AG49" i="4"/>
  <c r="AH49" i="4"/>
  <c r="AG50" i="4"/>
  <c r="AH50" i="4"/>
  <c r="AG51" i="4"/>
  <c r="AH51" i="4"/>
  <c r="AG52" i="4"/>
  <c r="AH52" i="4"/>
  <c r="AG64" i="4"/>
  <c r="AH64" i="4"/>
  <c r="AG65" i="4"/>
  <c r="AH65" i="4"/>
  <c r="AG66" i="4"/>
  <c r="AH66" i="4"/>
  <c r="AG67" i="4"/>
  <c r="AH67" i="4"/>
  <c r="AG68" i="4"/>
  <c r="AH68" i="4"/>
  <c r="AG80" i="4"/>
  <c r="AH80" i="4"/>
  <c r="AG81" i="4"/>
  <c r="AH81" i="4"/>
  <c r="AG82" i="4"/>
  <c r="AH82" i="4"/>
  <c r="AG83" i="4"/>
  <c r="AH83" i="4"/>
  <c r="AG84" i="4"/>
  <c r="AH84" i="4"/>
  <c r="AG93" i="4"/>
  <c r="AH93" i="4"/>
  <c r="AG94" i="4"/>
  <c r="AH94" i="4"/>
  <c r="AG95" i="4"/>
  <c r="AH95" i="4"/>
  <c r="AG101" i="4"/>
  <c r="AH101" i="4"/>
  <c r="AG102" i="4"/>
  <c r="AH102" i="4"/>
  <c r="AG103" i="4"/>
  <c r="AH103" i="4"/>
  <c r="AG108" i="4"/>
  <c r="AH10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G27" i="4"/>
  <c r="AH27" i="4"/>
  <c r="AG28" i="4"/>
  <c r="AH28" i="4"/>
  <c r="AG29" i="4"/>
  <c r="AH29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G46" i="4"/>
  <c r="AH46" i="4"/>
  <c r="AG47" i="4"/>
  <c r="AH47" i="4"/>
  <c r="AG61" i="4"/>
  <c r="AH61" i="4"/>
  <c r="AG62" i="4"/>
  <c r="AH62" i="4"/>
  <c r="AG63" i="4"/>
  <c r="AH63" i="4"/>
  <c r="AG77" i="4"/>
  <c r="AH77" i="4"/>
  <c r="AG78" i="4"/>
  <c r="AH78" i="4"/>
  <c r="AG79" i="4"/>
  <c r="AH79" i="4"/>
  <c r="AG90" i="4"/>
  <c r="AH90" i="4"/>
  <c r="AG91" i="4"/>
  <c r="AH91" i="4"/>
  <c r="AG92" i="4"/>
  <c r="AH92" i="4"/>
  <c r="AG98" i="4"/>
  <c r="AH98" i="4"/>
  <c r="AG99" i="4"/>
  <c r="AH99" i="4"/>
  <c r="AG100" i="4"/>
  <c r="AH100" i="4"/>
  <c r="AG106" i="4"/>
  <c r="AH106" i="4"/>
  <c r="AG107" i="4"/>
  <c r="AH107" i="4"/>
  <c r="AG112" i="4"/>
  <c r="AH112" i="4"/>
  <c r="AG113" i="4"/>
  <c r="AH113" i="4"/>
  <c r="AA63" i="4"/>
  <c r="AA91" i="4"/>
  <c r="AA93" i="4"/>
  <c r="AA107" i="4"/>
  <c r="G4" i="4"/>
  <c r="H4" i="4"/>
  <c r="K4" i="4"/>
  <c r="J4" i="4"/>
  <c r="L4" i="4"/>
  <c r="I4" i="4"/>
  <c r="AA80" i="4"/>
  <c r="AA66" i="4"/>
  <c r="AA94" i="4"/>
  <c r="AA96" i="4"/>
  <c r="AA90" i="4"/>
  <c r="AE3" i="4"/>
  <c r="AA68" i="4"/>
  <c r="AF3" i="4"/>
  <c r="AA70" i="4"/>
  <c r="AA72" i="4"/>
  <c r="AA58" i="4"/>
  <c r="AA60" i="4"/>
  <c r="AA98" i="4"/>
  <c r="AA48" i="4"/>
  <c r="AA57" i="4"/>
  <c r="AA59" i="4"/>
  <c r="AA61" i="4"/>
  <c r="AA89" i="4"/>
  <c r="AA110" i="4"/>
  <c r="AA62" i="4"/>
  <c r="AA64" i="4"/>
  <c r="AA92" i="4"/>
  <c r="AA101" i="4"/>
  <c r="AA108" i="4"/>
  <c r="AA71" i="4"/>
  <c r="AA97" i="4"/>
  <c r="AA111" i="4"/>
  <c r="AA65" i="4"/>
  <c r="AA67" i="4"/>
  <c r="AA69" i="4"/>
  <c r="AA95" i="4"/>
  <c r="AA19" i="4"/>
  <c r="AA20" i="4"/>
  <c r="AA21" i="4"/>
  <c r="AA23" i="4"/>
  <c r="AA24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78" i="4"/>
  <c r="AA79" i="4"/>
  <c r="AA99" i="4"/>
  <c r="AA100" i="4"/>
  <c r="AA113" i="4"/>
  <c r="AA73" i="4"/>
  <c r="AA74" i="4"/>
  <c r="AA75" i="4"/>
  <c r="AA76" i="4"/>
  <c r="AA77" i="4"/>
  <c r="AA112" i="4"/>
  <c r="AA109" i="4"/>
  <c r="AA54" i="4"/>
  <c r="AA55" i="4"/>
  <c r="AA56" i="4"/>
  <c r="AA86" i="4"/>
  <c r="AA87" i="4"/>
  <c r="AA88" i="4"/>
  <c r="AA105" i="4"/>
  <c r="AA106" i="4"/>
  <c r="AA49" i="4"/>
  <c r="AA50" i="4"/>
  <c r="AA51" i="4"/>
  <c r="AA52" i="4"/>
  <c r="AA53" i="4"/>
  <c r="AA81" i="4"/>
  <c r="AA82" i="4"/>
  <c r="AA83" i="4"/>
  <c r="AA84" i="4"/>
  <c r="AA85" i="4"/>
  <c r="AA102" i="4"/>
  <c r="AA103" i="4"/>
  <c r="AA104" i="4"/>
  <c r="AA25" i="4"/>
  <c r="Q3" i="4"/>
  <c r="AA22" i="4"/>
  <c r="Y2" i="4"/>
  <c r="Q2" i="4"/>
  <c r="L2" i="4"/>
  <c r="G2" i="4"/>
  <c r="K2" i="4"/>
  <c r="Y3" i="4"/>
  <c r="Z2" i="4"/>
  <c r="Z3" i="4"/>
  <c r="J2" i="4"/>
  <c r="O3" i="4"/>
  <c r="P2" i="4"/>
  <c r="I3" i="4"/>
  <c r="P3" i="4"/>
  <c r="H2" i="4"/>
  <c r="H3" i="4"/>
  <c r="J3" i="4"/>
  <c r="K3" i="4"/>
  <c r="L3" i="4"/>
  <c r="AA3" i="4" l="1"/>
  <c r="AI4" i="4"/>
  <c r="AI3" i="4"/>
  <c r="AH4" i="4"/>
  <c r="AG4" i="4"/>
  <c r="AH3" i="4"/>
  <c r="AG3" i="4"/>
</calcChain>
</file>

<file path=xl/sharedStrings.xml><?xml version="1.0" encoding="utf-8"?>
<sst xmlns="http://schemas.openxmlformats.org/spreadsheetml/2006/main" count="2507" uniqueCount="292">
  <si>
    <t>B6H6-MET_200.out</t>
  </si>
  <si>
    <t>Methane</t>
  </si>
  <si>
    <t>...</t>
  </si>
  <si>
    <t>B6H6-2</t>
  </si>
  <si>
    <t>B6H6-MET_150.out</t>
  </si>
  <si>
    <t>B6H6-MET_125.out</t>
  </si>
  <si>
    <t>B6H6-MET_110.out</t>
  </si>
  <si>
    <t>B6H6-MET_105.out</t>
  </si>
  <si>
    <t>B6H6-MET_100.out</t>
  </si>
  <si>
    <t>B6H6-MET_095.out</t>
  </si>
  <si>
    <t>B6H6-MET_090.out</t>
  </si>
  <si>
    <t>B6H6-WAT_200.out</t>
  </si>
  <si>
    <t>Water</t>
  </si>
  <si>
    <t>B6H6-WAT_150.out</t>
  </si>
  <si>
    <t>B6H6-WAT_125.out</t>
  </si>
  <si>
    <t>B6H6-WAT_110.out</t>
  </si>
  <si>
    <t>B6H6-WAT_105.out</t>
  </si>
  <si>
    <t>B6H6-WAT_100.out</t>
  </si>
  <si>
    <t>B6H6-WAT_095.out</t>
  </si>
  <si>
    <t>B6H6-WAT_090.out</t>
  </si>
  <si>
    <t>B6H6-MeOH_200.out</t>
  </si>
  <si>
    <t>Methanol</t>
  </si>
  <si>
    <t>B6H6-MeOH_150.out</t>
  </si>
  <si>
    <t>B6H6-MeOH_125.out</t>
  </si>
  <si>
    <t>B6H6-MeOH_110.out</t>
  </si>
  <si>
    <t>B6H6-MeOH_105.out</t>
  </si>
  <si>
    <t>B6H6-MeOH_100.out</t>
  </si>
  <si>
    <t>B6H6-MeOH_095.out</t>
  </si>
  <si>
    <t>B6H6-MeOH_090.out</t>
  </si>
  <si>
    <t>B6H6-FA_200.out</t>
  </si>
  <si>
    <t>Formamide</t>
  </si>
  <si>
    <t>B6H6-FA_150.out</t>
  </si>
  <si>
    <t>B6H6-FA_125.out</t>
  </si>
  <si>
    <t>B6H6-FA_110.out</t>
  </si>
  <si>
    <t>B6H6-FA_105.out</t>
  </si>
  <si>
    <t>B6H6-FA_100.out</t>
  </si>
  <si>
    <t>B6H6-FA_095.out</t>
  </si>
  <si>
    <t>B6H6-FA_090.out</t>
  </si>
  <si>
    <t>CB5-MET_200.out</t>
  </si>
  <si>
    <t>CB5H6-</t>
  </si>
  <si>
    <t>CB5-MET_150.out</t>
  </si>
  <si>
    <t>CB5-MET_125.out</t>
  </si>
  <si>
    <t>CB5-MET_110.out</t>
  </si>
  <si>
    <t>CB5-MET_105.out</t>
  </si>
  <si>
    <t>CB5-MET_100.out</t>
  </si>
  <si>
    <t>CB5-MET_095.out</t>
  </si>
  <si>
    <t>CB5-MET_090.out</t>
  </si>
  <si>
    <t>CB5-WAT_200.out</t>
  </si>
  <si>
    <t>CB5-WAT_150.out</t>
  </si>
  <si>
    <t>CB5-WAT_125.out</t>
  </si>
  <si>
    <t>CB5-WAT_110.out</t>
  </si>
  <si>
    <t>CB5-WAT_105.out</t>
  </si>
  <si>
    <t>CB5-WAT_100.out</t>
  </si>
  <si>
    <t>CB5-WAT_095.out</t>
  </si>
  <si>
    <t>CB5-WAT_090.out</t>
  </si>
  <si>
    <t>CB5-MeOH_200.out</t>
  </si>
  <si>
    <t>CB5-MeOH_150.out</t>
  </si>
  <si>
    <t>CB5-MeOH_125.out</t>
  </si>
  <si>
    <t>CB5-MeOH_110.out</t>
  </si>
  <si>
    <t>CB5-MeOH_105.out</t>
  </si>
  <si>
    <t>CB5-MeOH_100.out</t>
  </si>
  <si>
    <t>CB5-MeOH_095.out</t>
  </si>
  <si>
    <t>CB5-MeOH_090.out</t>
  </si>
  <si>
    <t>CB5-FA_200.out</t>
  </si>
  <si>
    <t>CB5-FA_150.out</t>
  </si>
  <si>
    <t>CB5-FA_125.out</t>
  </si>
  <si>
    <t>CB5-FA_110.out</t>
  </si>
  <si>
    <t>CB5-FA_105.out</t>
  </si>
  <si>
    <t>CB5-FA_100.out</t>
  </si>
  <si>
    <t>CB5-FA_095.out</t>
  </si>
  <si>
    <t>CB5-FA_090.out</t>
  </si>
  <si>
    <t>C2B4-MET_200.out</t>
  </si>
  <si>
    <t>C2B4H6</t>
  </si>
  <si>
    <t>C2B4-MET_150.out</t>
  </si>
  <si>
    <t>C2B4-MET_125.out</t>
  </si>
  <si>
    <t>C2B4-MET_110.out</t>
  </si>
  <si>
    <t>C2B4-MET_105.out</t>
  </si>
  <si>
    <t>C2B4-MET_100.out</t>
  </si>
  <si>
    <t>C2B4-MET_095.out</t>
  </si>
  <si>
    <t>C2B4-MET_090.out</t>
  </si>
  <si>
    <t>C2B4-WAT_200.out</t>
  </si>
  <si>
    <t>C2B4-WAT_150.out</t>
  </si>
  <si>
    <t>C2B4-WAT_125.out</t>
  </si>
  <si>
    <t>C2B4-WAT_110.out</t>
  </si>
  <si>
    <t>C2B4-WAT_105.out</t>
  </si>
  <si>
    <t>C2B4-WAT_100.out</t>
  </si>
  <si>
    <t>C2B4-WAT_095.out</t>
  </si>
  <si>
    <t>C2B4-WAT_090.out</t>
  </si>
  <si>
    <t>C2B4-MeOH_200.out</t>
  </si>
  <si>
    <t>C2B4-MeOH_150.out</t>
  </si>
  <si>
    <t>C2B4-MeOH_125.out</t>
  </si>
  <si>
    <t>C2B4-MeOH_110.out</t>
  </si>
  <si>
    <t>C2B4-MeOH_105.out</t>
  </si>
  <si>
    <t>C2B4-MeOH_100.out</t>
  </si>
  <si>
    <t>C2B4-MeOH_095.out</t>
  </si>
  <si>
    <t>C2B4-MeOH_090.out</t>
  </si>
  <si>
    <t>C2B4-FA_200.out</t>
  </si>
  <si>
    <t>C2B4-FA_150.out</t>
  </si>
  <si>
    <t>C2B4-FA_125.out</t>
  </si>
  <si>
    <t>C2B4-FA_110.out</t>
  </si>
  <si>
    <t>C2B4-FA_105.out</t>
  </si>
  <si>
    <t>C2B4-FA_100.out</t>
  </si>
  <si>
    <t>C2B4-FA_095.out</t>
  </si>
  <si>
    <t>C2B4-FA_090.out</t>
  </si>
  <si>
    <t>cp-B</t>
  </si>
  <si>
    <t>cp-A</t>
  </si>
  <si>
    <t>Dimer</t>
  </si>
  <si>
    <t>Eref</t>
  </si>
  <si>
    <t>name</t>
  </si>
  <si>
    <t>Hobza</t>
  </si>
  <si>
    <t>Re</t>
  </si>
  <si>
    <t>diH-norm</t>
  </si>
  <si>
    <t>DiAnion</t>
  </si>
  <si>
    <t>Anion</t>
  </si>
  <si>
    <t>Neutral</t>
  </si>
  <si>
    <t>2 Re</t>
  </si>
  <si>
    <t>1.5 Re</t>
  </si>
  <si>
    <t>1.25 Re</t>
  </si>
  <si>
    <t>1.1 Re</t>
  </si>
  <si>
    <t>1.05 Re</t>
  </si>
  <si>
    <t>1 Re</t>
  </si>
  <si>
    <t>0.95 Re</t>
  </si>
  <si>
    <t>0.9 Re</t>
  </si>
  <si>
    <t>Total</t>
  </si>
  <si>
    <t>RMSD</t>
  </si>
  <si>
    <t>DF-MP2-F12/VTZ-F12</t>
  </si>
  <si>
    <t>DF-MP2-F12/VQZ-F12</t>
  </si>
  <si>
    <t>DF-MP2-F12/haVTZ-F12</t>
  </si>
  <si>
    <t>DF-MP2-F12/haVQZ-F12</t>
  </si>
  <si>
    <t>DF-MP2/haVDZ</t>
  </si>
  <si>
    <t>DF-MP2/haVTZ</t>
  </si>
  <si>
    <t>DF-MP2/haVQZ</t>
  </si>
  <si>
    <t>DF-CCSD(T)/haVDZ</t>
  </si>
  <si>
    <t>DF-CCSD(T)/haVTZ</t>
  </si>
  <si>
    <t>DF-CCSD(T)/haVQZ</t>
  </si>
  <si>
    <t>DF-MP2/AVDZ</t>
  </si>
  <si>
    <t>DF-CCSD(T)/AVDZ</t>
  </si>
  <si>
    <t>DF-MP2-F12/VQZ-F12 + [CCSD(T) - MP2]/AVDZ</t>
  </si>
  <si>
    <t>MP2-F12 corr extrapolation coeff.</t>
  </si>
  <si>
    <t>V{T,Q}-F12</t>
  </si>
  <si>
    <t>haV{T,Q}-F12</t>
  </si>
  <si>
    <t>SCF + F12 singles</t>
  </si>
  <si>
    <t>MP2-F12/3C(F)</t>
  </si>
  <si>
    <t>VTZ-F12</t>
  </si>
  <si>
    <t>VQZ-F12</t>
  </si>
  <si>
    <t>MP2-F12/V{T,Q}Z-F12</t>
  </si>
  <si>
    <t>haVTZ-F12</t>
  </si>
  <si>
    <t>haVQZ-F12</t>
  </si>
  <si>
    <t>MP2-F12/haV{T,Q}Z-F12</t>
  </si>
  <si>
    <t>REF</t>
  </si>
  <si>
    <t>[DF-CCSD - DF-MP2]/AVDZ</t>
  </si>
  <si>
    <t>(T)/AVDZ</t>
  </si>
  <si>
    <t>DF-CCSD/AVDZ</t>
  </si>
  <si>
    <t>DF-MP2/haV5Z</t>
  </si>
  <si>
    <t>DF-CCSD/haVTZ</t>
  </si>
  <si>
    <t>[DF-CCSD - DF-MP2]/haVTZ</t>
  </si>
  <si>
    <t>(T)/haVTZ</t>
  </si>
  <si>
    <t>MSD</t>
  </si>
  <si>
    <t>DF-MP2/haV{T,Q}Z</t>
  </si>
  <si>
    <t>DF-MP2/haV{Q,5}Z</t>
  </si>
  <si>
    <t>CCSD-F12c/VDZ-F12</t>
  </si>
  <si>
    <t>CCSD-F12c/VTZ-F12</t>
  </si>
  <si>
    <t>CCSD-F12c/VQZ-F12</t>
  </si>
  <si>
    <t>CCSD(T)-F12c/VDZ-F12</t>
  </si>
  <si>
    <t>CCSD(T)-F12c/VTZ-F12</t>
  </si>
  <si>
    <t>[CCSD(T)-MP2]/AVDZ</t>
  </si>
  <si>
    <t>CCSD(Ts)-F12c/VDZ-F12</t>
  </si>
  <si>
    <t>CCSD(Ts)-F12c/VTZ-F12</t>
  </si>
  <si>
    <t>MP2-F12/3C(FIX) part of CCSD-F12c/VDZ-F12</t>
  </si>
  <si>
    <t>MP2-F12/3C(FIX) part of CCSD-F12c/VTZ-F12</t>
  </si>
  <si>
    <t>MP2-F12/3C(FIX) part of CCSD-F12c/VQZ-F12</t>
  </si>
  <si>
    <t>[CCSD-F12 -MP2-F12]/VDZ-F12</t>
  </si>
  <si>
    <t>(T)-F12/VDZ-F12</t>
  </si>
  <si>
    <t>[CCSD(T)-F12 -MP2-F12]/VDZ-F12</t>
  </si>
  <si>
    <t>(Ts)-F12/VDZ-F12</t>
  </si>
  <si>
    <t>[CCSD(Ts)-F12 -MP2-F12]/VDZ-F12</t>
  </si>
  <si>
    <t>[CCSD(T)-MP2]haVTZ</t>
  </si>
  <si>
    <t>DF-CCSD(T)/haV{T,Q}Z</t>
  </si>
  <si>
    <t>DF-CCSD/haVQZ</t>
  </si>
  <si>
    <t>[DF-CCSD - DF-MP2]/haVQZ</t>
  </si>
  <si>
    <t>(T)/haVQZ</t>
  </si>
  <si>
    <t>[CCSD(T)-MP2]haVQZ</t>
  </si>
  <si>
    <t>[DF-CCSD - DF-MP2]/haV{T,Q}Z</t>
  </si>
  <si>
    <t>(T)/haV{T,Q}Z</t>
  </si>
  <si>
    <t>[CCSD(T)-MP2]haV{T,Q}Z</t>
  </si>
  <si>
    <t>[CCSD-F12 -MP2-F12]/VTZ-F12</t>
  </si>
  <si>
    <t>(T)-F12/VTZ-F12</t>
  </si>
  <si>
    <t>(Ts)-F12/VTZ-F12</t>
  </si>
  <si>
    <t>[CCSD(T)-F12 -MP2-F12]/VTZ-F12</t>
  </si>
  <si>
    <t>[CCSD(Ts)-F12 -MP2-F12]/VTZ-F12</t>
  </si>
  <si>
    <t>DF-MP2-F12/haV{T,Q}Z-F12 + [CCSD-F12 -MP2-F12]/VTZ-F12 + (T)/haV{T,Q}Z</t>
  </si>
  <si>
    <t>[CCSD-F12 -MP2-F12]/VTZ-F12 + (T)/haV{T,Q}Z</t>
  </si>
  <si>
    <t>[CCSD-F12 -MP2-F12]/VQZ-F12</t>
  </si>
  <si>
    <t>Gold</t>
  </si>
  <si>
    <t>DF-MP2-F12/haV{T,Q}Z-F12 + [CCSD-F12 -MP2-F12]/VQZ-F12 + (T)/haV{T,Q}Z</t>
  </si>
  <si>
    <t>(T)/haVDZ</t>
  </si>
  <si>
    <t>Silver</t>
  </si>
  <si>
    <t>(T)/haV{D,T}Z</t>
  </si>
  <si>
    <t>DF-MP2-F12/haV{T,Q}Z-F12 + [CCSD-F12 -MP2-F12]/VTZ-F12 + (T)/haV{D,T}Z</t>
  </si>
  <si>
    <t>[CCSD-F12 -MP2-F12]/VQZ-F12 + (T)/haV{T,Q}Z</t>
  </si>
  <si>
    <t>PBE0-DH-D4</t>
  </si>
  <si>
    <t>CAM-B3LYP-D4</t>
  </si>
  <si>
    <t>DSD-PBEdRPA-D4</t>
  </si>
  <si>
    <t>SCS-dRPA75-D4</t>
  </si>
  <si>
    <t>xDSD75-PBEP86-D4</t>
  </si>
  <si>
    <t>wDSD72-PBEP86-D4 (w=0.13)</t>
  </si>
  <si>
    <t>wB97M(2)</t>
  </si>
  <si>
    <t>revDSD-PBEP86-D4</t>
  </si>
  <si>
    <t>wPr2SCAN50-D4</t>
  </si>
  <si>
    <t>revDSD-PBE-D4</t>
  </si>
  <si>
    <t>revDSD-BLYP-D4</t>
  </si>
  <si>
    <t>wB97X-D4 (Qchem)</t>
  </si>
  <si>
    <t>PWPB95-D4</t>
  </si>
  <si>
    <t>Pr2SCAN69-D4</t>
  </si>
  <si>
    <t>B2PLYP-D4</t>
  </si>
  <si>
    <t>wB97M-V</t>
  </si>
  <si>
    <t>wB97X-V</t>
  </si>
  <si>
    <t>M06-2X</t>
  </si>
  <si>
    <t>BP86-D4</t>
  </si>
  <si>
    <t>B97M-D4</t>
  </si>
  <si>
    <t>B97M-V</t>
  </si>
  <si>
    <t>wB97M-D4</t>
  </si>
  <si>
    <t>wB97X-D4</t>
  </si>
  <si>
    <t>HF-D4</t>
  </si>
  <si>
    <t>wr2SCAN-D4</t>
  </si>
  <si>
    <t>r2SCAN50-D4</t>
  </si>
  <si>
    <t>r2SCAN0-D4</t>
  </si>
  <si>
    <t>r2SCANh-D4</t>
  </si>
  <si>
    <t>r2SCAN-D4</t>
  </si>
  <si>
    <t>TPSS0-D4</t>
  </si>
  <si>
    <t>TPSSh-D4</t>
  </si>
  <si>
    <t>TPSS-D4</t>
  </si>
  <si>
    <t>BH&amp;HLYP-D4</t>
  </si>
  <si>
    <t>B3LYP-D4</t>
  </si>
  <si>
    <t>B1LYP-D4</t>
  </si>
  <si>
    <t>BLYP-D4</t>
  </si>
  <si>
    <t>PBE0-D4</t>
  </si>
  <si>
    <t>PBE-D4</t>
  </si>
  <si>
    <t>r2SCAN-3c</t>
  </si>
  <si>
    <t>PBEh-3c</t>
  </si>
  <si>
    <t>HF-3c</t>
  </si>
  <si>
    <t>Tight{T,Q}+1.04[vTight-Tight]/T</t>
  </si>
  <si>
    <t>vvTight/{Q,5}</t>
  </si>
  <si>
    <t>vvTight/{T,Q}</t>
  </si>
  <si>
    <t>vTight/{Q,5}</t>
  </si>
  <si>
    <t>vTight/{T,Q}</t>
  </si>
  <si>
    <t>Tight/{Q,5}</t>
  </si>
  <si>
    <t>Tight/{T,Q}</t>
  </si>
  <si>
    <t>Normal/{Q,5}</t>
  </si>
  <si>
    <t>Normal/{T,Q}</t>
  </si>
  <si>
    <t>vvTight/haV5Z</t>
  </si>
  <si>
    <t>vvTight/haVQZ</t>
  </si>
  <si>
    <t>vvTight/haVTZ</t>
  </si>
  <si>
    <t>vTight/haV5Z</t>
  </si>
  <si>
    <t>vTight/haVQZ</t>
  </si>
  <si>
    <t>vTight/haVTZ</t>
  </si>
  <si>
    <t>Tight/haV5Z</t>
  </si>
  <si>
    <t>Tight/haVQZ</t>
  </si>
  <si>
    <t>Tight/haVTZ</t>
  </si>
  <si>
    <t>Normal/haV5Z</t>
  </si>
  <si>
    <t>Normal/haVQZ</t>
  </si>
  <si>
    <t>Normal/haVTZ</t>
  </si>
  <si>
    <t>LNO-CCSD(T)</t>
  </si>
  <si>
    <t>Default{T,Q}+0.07[Tight - Default]/T</t>
  </si>
  <si>
    <t>Default/{Q,5}</t>
  </si>
  <si>
    <t>Default/{T,Q}</t>
  </si>
  <si>
    <t>Default/haV5Z</t>
  </si>
  <si>
    <t>Default/haVQZ</t>
  </si>
  <si>
    <t>Default/haVTZ</t>
  </si>
  <si>
    <t>PNO-CCSD(T)</t>
  </si>
  <si>
    <t>Normal{T,Q} }+c1*(Tight/CPS-Normal)/T</t>
  </si>
  <si>
    <t>TightPNO/CPS/{Q,5}</t>
  </si>
  <si>
    <t>TightPNO/CPS/{T,Q}</t>
  </si>
  <si>
    <t>TightPNO/CPS/haV5Z</t>
  </si>
  <si>
    <t>TightPNO/CPS/haVQZ</t>
  </si>
  <si>
    <t>TightPNO/CPS/haVTZ</t>
  </si>
  <si>
    <t>TightPNO/{Q,5}</t>
  </si>
  <si>
    <t>TightPNO/{T,Q}</t>
  </si>
  <si>
    <t>TightPNO_1E-6/{Q,5}</t>
  </si>
  <si>
    <t>TightPNO_1E-6/{T,Q}</t>
  </si>
  <si>
    <t>VTightPNO/haVTZ</t>
  </si>
  <si>
    <t>TightPNO/haV5Z</t>
  </si>
  <si>
    <t>TightPNO/haVQZ</t>
  </si>
  <si>
    <t>TightPNO/haVTZ</t>
  </si>
  <si>
    <t>TightPNO_1E-6/haV5Z</t>
  </si>
  <si>
    <t>TightPNO_1E-6/haVQZ</t>
  </si>
  <si>
    <t>TightPNO_1E-6/haVTZ</t>
  </si>
  <si>
    <t>NormalPNO/haV5Z</t>
  </si>
  <si>
    <t>NormalPNO/haVQZ</t>
  </si>
  <si>
    <t>NormalPNO/haVTZ</t>
  </si>
  <si>
    <t>DLPNO-CCSD(T1)</t>
  </si>
  <si>
    <t>Orig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</si>
</sst>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"/>
    <numFmt numFmtId="166" formatCode="0.00000000"/>
    <numFmt numFmtId="167" formatCode="0.0000"/>
    <numFmt numFmtId="168" formatCode="0.000000"/>
    <numFmt numFmtId="169" formatCode="0.00000"/>
  </numFmts>
  <fonts count="2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000000"/>
      <name val="Arial Unicode MS"/>
      <family val="2"/>
    </font>
    <font>
      <b/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000000"/>
      <name val="Arial Unicode MS"/>
      <family val="2"/>
    </font>
    <font>
      <b/>
      <sz val="10"/>
      <color rgb="FFFF0000"/>
      <name val="Arial"/>
      <family val="2"/>
    </font>
    <font>
      <b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.5"/>
      <color theme="1"/>
      <name val="Arial"/>
      <family val="2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3" fillId="9" borderId="0" applyNumberFormat="0" applyBorder="0" applyAlignment="0" applyProtection="0"/>
  </cellStyleXfs>
  <cellXfs count="109">
    <xf numFmtId="0" fontId="0" fillId="0" borderId="0" xfId="0"/>
    <xf numFmtId="0" fontId="3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textRotation="90"/>
    </xf>
    <xf numFmtId="2" fontId="4" fillId="0" borderId="0" xfId="0" applyNumberFormat="1" applyFont="1" applyAlignment="1">
      <alignment textRotation="90"/>
    </xf>
    <xf numFmtId="2" fontId="0" fillId="0" borderId="0" xfId="0" applyNumberFormat="1" applyAlignment="1">
      <alignment textRotation="90"/>
    </xf>
    <xf numFmtId="0" fontId="10" fillId="0" borderId="0" xfId="0" applyFont="1"/>
    <xf numFmtId="0" fontId="6" fillId="0" borderId="0" xfId="0" applyFont="1"/>
    <xf numFmtId="2" fontId="1" fillId="2" borderId="0" xfId="1" applyNumberFormat="1"/>
    <xf numFmtId="166" fontId="0" fillId="0" borderId="0" xfId="0" applyNumberFormat="1"/>
    <xf numFmtId="0" fontId="2" fillId="3" borderId="0" xfId="0" applyFont="1" applyFill="1"/>
    <xf numFmtId="165" fontId="2" fillId="3" borderId="0" xfId="0" applyNumberFormat="1" applyFont="1" applyFill="1"/>
    <xf numFmtId="167" fontId="11" fillId="0" borderId="0" xfId="0" applyNumberFormat="1" applyFont="1" applyAlignment="1">
      <alignment horizontal="left"/>
    </xf>
    <xf numFmtId="164" fontId="1" fillId="0" borderId="0" xfId="1" applyNumberFormat="1" applyFill="1"/>
    <xf numFmtId="167" fontId="12" fillId="0" borderId="0" xfId="0" applyNumberFormat="1" applyFont="1" applyAlignment="1">
      <alignment horizontal="center"/>
    </xf>
    <xf numFmtId="2" fontId="13" fillId="0" borderId="0" xfId="0" applyNumberFormat="1" applyFont="1"/>
    <xf numFmtId="0" fontId="0" fillId="0" borderId="1" xfId="0" applyBorder="1"/>
    <xf numFmtId="0" fontId="0" fillId="0" borderId="1" xfId="0" applyBorder="1" applyAlignment="1">
      <alignment textRotation="90"/>
    </xf>
    <xf numFmtId="0" fontId="9" fillId="0" borderId="1" xfId="0" applyFont="1" applyBorder="1"/>
    <xf numFmtId="0" fontId="2" fillId="0" borderId="1" xfId="0" applyFont="1" applyBorder="1"/>
    <xf numFmtId="0" fontId="8" fillId="0" borderId="1" xfId="0" applyFont="1" applyBorder="1"/>
    <xf numFmtId="0" fontId="7" fillId="0" borderId="1" xfId="0" applyFont="1" applyBorder="1"/>
    <xf numFmtId="16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textRotation="90"/>
    </xf>
    <xf numFmtId="164" fontId="2" fillId="0" borderId="2" xfId="0" applyNumberFormat="1" applyFont="1" applyBorder="1"/>
    <xf numFmtId="164" fontId="9" fillId="0" borderId="2" xfId="0" applyNumberFormat="1" applyFont="1" applyBorder="1"/>
    <xf numFmtId="0" fontId="2" fillId="0" borderId="2" xfId="0" applyFont="1" applyBorder="1"/>
    <xf numFmtId="164" fontId="8" fillId="0" borderId="2" xfId="0" applyNumberFormat="1" applyFont="1" applyBorder="1"/>
    <xf numFmtId="164" fontId="7" fillId="0" borderId="2" xfId="0" applyNumberFormat="1" applyFont="1" applyBorder="1"/>
    <xf numFmtId="164" fontId="0" fillId="0" borderId="2" xfId="0" applyNumberFormat="1" applyBorder="1"/>
    <xf numFmtId="0" fontId="14" fillId="0" borderId="0" xfId="0" applyFont="1"/>
    <xf numFmtId="0" fontId="14" fillId="0" borderId="0" xfId="0" applyFont="1" applyAlignment="1">
      <alignment textRotation="90"/>
    </xf>
    <xf numFmtId="164" fontId="14" fillId="0" borderId="0" xfId="0" applyNumberFormat="1" applyFont="1"/>
    <xf numFmtId="0" fontId="17" fillId="0" borderId="0" xfId="0" applyFont="1"/>
    <xf numFmtId="0" fontId="17" fillId="0" borderId="0" xfId="0" applyFont="1" applyAlignment="1">
      <alignment textRotation="90"/>
    </xf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textRotation="90"/>
    </xf>
    <xf numFmtId="164" fontId="18" fillId="0" borderId="0" xfId="0" applyNumberFormat="1" applyFont="1"/>
    <xf numFmtId="0" fontId="15" fillId="0" borderId="1" xfId="0" applyFont="1" applyBorder="1"/>
    <xf numFmtId="0" fontId="15" fillId="0" borderId="1" xfId="0" applyFont="1" applyBorder="1" applyAlignment="1">
      <alignment textRotation="90"/>
    </xf>
    <xf numFmtId="164" fontId="16" fillId="0" borderId="1" xfId="0" applyNumberFormat="1" applyFont="1" applyBorder="1"/>
    <xf numFmtId="0" fontId="16" fillId="0" borderId="1" xfId="0" applyFont="1" applyBorder="1"/>
    <xf numFmtId="164" fontId="15" fillId="0" borderId="1" xfId="0" applyNumberFormat="1" applyFont="1" applyBorder="1"/>
    <xf numFmtId="164" fontId="19" fillId="4" borderId="0" xfId="2" applyNumberFormat="1"/>
    <xf numFmtId="0" fontId="19" fillId="5" borderId="0" xfId="3"/>
    <xf numFmtId="0" fontId="19" fillId="5" borderId="0" xfId="3" applyAlignment="1">
      <alignment textRotation="90"/>
    </xf>
    <xf numFmtId="164" fontId="19" fillId="5" borderId="0" xfId="3" applyNumberFormat="1"/>
    <xf numFmtId="164" fontId="19" fillId="0" borderId="0" xfId="2" applyNumberFormat="1" applyFill="1"/>
    <xf numFmtId="0" fontId="20" fillId="0" borderId="0" xfId="0" applyFont="1"/>
    <xf numFmtId="0" fontId="17" fillId="0" borderId="1" xfId="0" applyFont="1" applyBorder="1"/>
    <xf numFmtId="164" fontId="9" fillId="0" borderId="1" xfId="0" applyNumberFormat="1" applyFont="1" applyBorder="1"/>
    <xf numFmtId="0" fontId="21" fillId="0" borderId="0" xfId="0" applyFont="1"/>
    <xf numFmtId="0" fontId="21" fillId="0" borderId="0" xfId="0" applyFont="1" applyAlignment="1">
      <alignment textRotation="90"/>
    </xf>
    <xf numFmtId="164" fontId="22" fillId="0" borderId="0" xfId="0" applyNumberFormat="1" applyFont="1"/>
    <xf numFmtId="164" fontId="21" fillId="0" borderId="0" xfId="0" applyNumberFormat="1" applyFont="1"/>
    <xf numFmtId="2" fontId="22" fillId="0" borderId="0" xfId="0" applyNumberFormat="1" applyFont="1"/>
    <xf numFmtId="167" fontId="12" fillId="6" borderId="0" xfId="0" applyNumberFormat="1" applyFont="1" applyFill="1" applyAlignment="1">
      <alignment horizontal="center"/>
    </xf>
    <xf numFmtId="0" fontId="0" fillId="6" borderId="0" xfId="0" applyFill="1" applyAlignment="1">
      <alignment textRotation="90"/>
    </xf>
    <xf numFmtId="164" fontId="4" fillId="6" borderId="0" xfId="0" applyNumberFormat="1" applyFont="1" applyFill="1"/>
    <xf numFmtId="164" fontId="9" fillId="6" borderId="0" xfId="0" applyNumberFormat="1" applyFont="1" applyFill="1"/>
    <xf numFmtId="164" fontId="1" fillId="6" borderId="0" xfId="1" applyNumberFormat="1" applyFill="1"/>
    <xf numFmtId="164" fontId="8" fillId="6" borderId="0" xfId="0" applyNumberFormat="1" applyFont="1" applyFill="1"/>
    <xf numFmtId="164" fontId="7" fillId="6" borderId="0" xfId="0" applyNumberFormat="1" applyFont="1" applyFill="1"/>
    <xf numFmtId="164" fontId="2" fillId="6" borderId="0" xfId="0" applyNumberFormat="1" applyFont="1" applyFill="1"/>
    <xf numFmtId="0" fontId="0" fillId="6" borderId="0" xfId="0" applyFill="1"/>
    <xf numFmtId="2" fontId="2" fillId="6" borderId="0" xfId="0" applyNumberFormat="1" applyFont="1" applyFill="1"/>
    <xf numFmtId="164" fontId="0" fillId="6" borderId="0" xfId="0" applyNumberFormat="1" applyFill="1"/>
    <xf numFmtId="0" fontId="19" fillId="7" borderId="0" xfId="2" applyFill="1"/>
    <xf numFmtId="0" fontId="19" fillId="7" borderId="0" xfId="2" applyFill="1" applyAlignment="1">
      <alignment textRotation="90"/>
    </xf>
    <xf numFmtId="164" fontId="19" fillId="7" borderId="0" xfId="2" applyNumberFormat="1" applyFill="1"/>
    <xf numFmtId="0" fontId="0" fillId="8" borderId="0" xfId="0" applyFill="1"/>
    <xf numFmtId="0" fontId="0" fillId="8" borderId="0" xfId="0" applyFill="1" applyAlignment="1">
      <alignment textRotation="90"/>
    </xf>
    <xf numFmtId="164" fontId="19" fillId="8" borderId="0" xfId="2" applyNumberFormat="1" applyFill="1"/>
    <xf numFmtId="164" fontId="9" fillId="8" borderId="0" xfId="0" applyNumberFormat="1" applyFont="1" applyFill="1"/>
    <xf numFmtId="164" fontId="0" fillId="8" borderId="0" xfId="0" applyNumberFormat="1" applyFill="1"/>
    <xf numFmtId="164" fontId="8" fillId="8" borderId="0" xfId="0" applyNumberFormat="1" applyFont="1" applyFill="1"/>
    <xf numFmtId="164" fontId="7" fillId="8" borderId="0" xfId="0" applyNumberFormat="1" applyFont="1" applyFill="1"/>
    <xf numFmtId="164" fontId="2" fillId="8" borderId="0" xfId="0" applyNumberFormat="1" applyFont="1" applyFill="1"/>
    <xf numFmtId="0" fontId="2" fillId="8" borderId="0" xfId="0" applyFont="1" applyFill="1"/>
    <xf numFmtId="167" fontId="0" fillId="0" borderId="0" xfId="0" applyNumberFormat="1"/>
    <xf numFmtId="0" fontId="24" fillId="0" borderId="0" xfId="0" applyFont="1"/>
    <xf numFmtId="168" fontId="0" fillId="0" borderId="0" xfId="0" applyNumberFormat="1"/>
    <xf numFmtId="0" fontId="25" fillId="0" borderId="0" xfId="0" applyFont="1"/>
    <xf numFmtId="0" fontId="13" fillId="0" borderId="0" xfId="0" applyFont="1"/>
    <xf numFmtId="2" fontId="19" fillId="2" borderId="0" xfId="1" applyNumberFormat="1" applyFont="1"/>
    <xf numFmtId="0" fontId="19" fillId="0" borderId="0" xfId="4" applyFont="1" applyFill="1"/>
    <xf numFmtId="169" fontId="0" fillId="0" borderId="0" xfId="0" applyNumberFormat="1"/>
    <xf numFmtId="0" fontId="26" fillId="0" borderId="0" xfId="0" applyFont="1" applyAlignment="1">
      <alignment horizontal="justify" vertical="center"/>
    </xf>
    <xf numFmtId="0" fontId="23" fillId="9" borderId="0" xfId="4"/>
    <xf numFmtId="0" fontId="27" fillId="0" borderId="0" xfId="0" applyFont="1"/>
  </cellXfs>
  <cellStyles count="5">
    <cellStyle name="40% - Accent1" xfId="2" builtinId="31"/>
    <cellStyle name="40% - Accent3" xfId="3" builtinId="39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A7F-7E95-DF4E-9F1F-732080A88B1B}">
  <dimension ref="A1:GB214"/>
  <sheetViews>
    <sheetView tabSelected="1" topLeftCell="BB1" workbookViewId="0">
      <selection activeCell="BP4" sqref="BP4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20" max="20" width="10.83203125" style="70"/>
    <col min="23" max="23" width="10.83203125" style="83"/>
    <col min="27" max="27" width="10.83203125" style="89"/>
    <col min="28" max="28" width="11.33203125" customWidth="1"/>
    <col min="29" max="29" width="10.83203125" style="86"/>
    <col min="30" max="30" width="10.83203125" style="63"/>
    <col min="40" max="40" width="10.83203125" style="33"/>
    <col min="41" max="41" width="10.83203125" style="40"/>
    <col min="43" max="43" width="10.83203125" style="33"/>
    <col min="46" max="46" width="10.83203125" style="33"/>
    <col min="48" max="48" width="10.83203125" style="48"/>
    <col min="49" max="49" width="10.83203125" style="33"/>
    <col min="54" max="54" width="10.83203125" style="33"/>
    <col min="60" max="60" width="10.83203125" style="57"/>
    <col min="61" max="61" width="11.33203125" style="51" bestFit="1" customWidth="1"/>
    <col min="62" max="62" width="11.33203125" style="54" bestFit="1" customWidth="1"/>
    <col min="63" max="64" width="11.33203125" customWidth="1"/>
    <col min="66" max="66" width="18.6640625" bestFit="1" customWidth="1"/>
    <col min="69" max="69" width="12.83203125" customWidth="1"/>
    <col min="80" max="81" width="13.33203125" bestFit="1" customWidth="1"/>
    <col min="82" max="82" width="13.6640625" bestFit="1" customWidth="1"/>
    <col min="89" max="89" width="12.1640625" bestFit="1" customWidth="1"/>
    <col min="158" max="160" width="11.33203125" bestFit="1" customWidth="1"/>
  </cols>
  <sheetData>
    <row r="1" spans="2:182" x14ac:dyDescent="0.2">
      <c r="W1" s="75">
        <v>1.1413</v>
      </c>
      <c r="X1" s="31">
        <v>1.0527</v>
      </c>
      <c r="AA1" s="89" t="s">
        <v>291</v>
      </c>
      <c r="AC1" s="86" t="s">
        <v>193</v>
      </c>
      <c r="AD1" s="63" t="s">
        <v>196</v>
      </c>
      <c r="AG1" s="29">
        <f>1/((4/3)^3.22-1)</f>
        <v>0.65563434335653203</v>
      </c>
      <c r="AH1" s="29">
        <f>1/((5/4)^3-1)</f>
        <v>1.0491803278688525</v>
      </c>
      <c r="AI1" s="29">
        <f>1/((4/3)^3.22-1)</f>
        <v>0.65563434335653203</v>
      </c>
      <c r="AU1">
        <f>((4/3)^2.0926-1)</f>
        <v>0.82577308364088609</v>
      </c>
      <c r="AV1" s="48">
        <f>((4/3)^2.9988-1)</f>
        <v>1.3695522159267632</v>
      </c>
      <c r="AZ1" s="31">
        <v>1.1413</v>
      </c>
      <c r="BE1" s="31">
        <v>1.0527</v>
      </c>
      <c r="BL1" s="48">
        <f>((3/2)^$BO$6-1)</f>
        <v>2.508960973476237</v>
      </c>
    </row>
    <row r="2" spans="2:182" s="20" customFormat="1" ht="402" x14ac:dyDescent="0.2">
      <c r="E2" s="22"/>
      <c r="F2" s="19" t="s">
        <v>149</v>
      </c>
      <c r="G2" s="20" t="str">
        <f t="shared" ref="G2:AB2" si="0">G17</f>
        <v>DF-MP2-F12/VTZ-F12</v>
      </c>
      <c r="H2" s="20" t="str">
        <f t="shared" si="0"/>
        <v>DF-MP2-F12/VQZ-F12</v>
      </c>
      <c r="I2" s="20" t="str">
        <f t="shared" si="0"/>
        <v>DF-MP2-F12/haVTZ-F12</v>
      </c>
      <c r="J2" s="20" t="str">
        <f t="shared" si="0"/>
        <v>DF-MP2-F12/haVQZ-F12</v>
      </c>
      <c r="K2" s="20" t="str">
        <f t="shared" si="0"/>
        <v>DF-MP2/haVDZ</v>
      </c>
      <c r="L2" s="20" t="str">
        <f t="shared" si="0"/>
        <v>DF-MP2/haVTZ</v>
      </c>
      <c r="M2" s="20" t="str">
        <f t="shared" si="0"/>
        <v>DF-MP2/haVQZ</v>
      </c>
      <c r="N2" s="20" t="str">
        <f t="shared" ref="N2" si="1">N17</f>
        <v>DF-MP2/haV5Z</v>
      </c>
      <c r="O2" s="20" t="str">
        <f t="shared" si="0"/>
        <v>DF-CCSD(T)/haVDZ</v>
      </c>
      <c r="P2" s="20" t="str">
        <f t="shared" si="0"/>
        <v>DF-CCSD(T)/haVTZ</v>
      </c>
      <c r="Q2" s="20" t="str">
        <f t="shared" si="0"/>
        <v>DF-CCSD(T)/haVQZ</v>
      </c>
      <c r="R2" s="20" t="str">
        <f t="shared" si="0"/>
        <v>CCSD-F12c/VDZ-F12</v>
      </c>
      <c r="S2" s="20" t="str">
        <f t="shared" si="0"/>
        <v>CCSD-F12c/VTZ-F12</v>
      </c>
      <c r="T2" s="71" t="str">
        <f t="shared" ref="T2" si="2">T17</f>
        <v>CCSD-F12c/VQZ-F12</v>
      </c>
      <c r="U2" s="20" t="str">
        <f t="shared" ref="U2" si="3">U17</f>
        <v>CCSD(T)-F12c/VDZ-F12</v>
      </c>
      <c r="V2" s="20" t="str">
        <f t="shared" ref="V2:X2" si="4">V17</f>
        <v>CCSD(T)-F12c/VTZ-F12</v>
      </c>
      <c r="W2" s="76" t="str">
        <f t="shared" si="4"/>
        <v>CCSD(Ts)-F12c/VDZ-F12</v>
      </c>
      <c r="X2" s="20" t="str">
        <f t="shared" si="4"/>
        <v>CCSD(Ts)-F12c/VTZ-F12</v>
      </c>
      <c r="Y2" s="20" t="str">
        <f t="shared" si="0"/>
        <v>DF-MP2/AVDZ</v>
      </c>
      <c r="Z2" s="20" t="str">
        <f t="shared" si="0"/>
        <v>DF-CCSD(T)/AVDZ</v>
      </c>
      <c r="AA2" s="90" t="str">
        <f t="shared" si="0"/>
        <v>DF-MP2-F12/VQZ-F12 + [CCSD(T) - MP2]/AVDZ</v>
      </c>
      <c r="AB2" s="20" t="str">
        <f t="shared" si="0"/>
        <v>DF-MP2-F12/haV{T,Q}Z-F12 + [CCSD-F12 -MP2-F12]/VTZ-F12 + (T)/haV{T,Q}Z</v>
      </c>
      <c r="AC2" s="87" t="str">
        <f t="shared" ref="AC2:AD2" si="5">AC17</f>
        <v>DF-MP2-F12/haV{T,Q}Z-F12 + [CCSD-F12 -MP2-F12]/VQZ-F12 + (T)/haV{T,Q}Z</v>
      </c>
      <c r="AD2" s="64" t="str">
        <f t="shared" si="5"/>
        <v>DF-MP2-F12/haV{T,Q}Z-F12 + [CCSD-F12 -MP2-F12]/VTZ-F12 + (T)/haV{D,T}Z</v>
      </c>
      <c r="AE2" s="20" t="str">
        <f>AE17</f>
        <v>MP2-F12/V{T,Q}Z-F12</v>
      </c>
      <c r="AF2" s="20" t="str">
        <f>AF17</f>
        <v>MP2-F12/haV{T,Q}Z-F12</v>
      </c>
      <c r="AG2" s="20" t="s">
        <v>158</v>
      </c>
      <c r="AH2" s="20" t="str">
        <f t="shared" ref="AH2:AI2" si="6">AH17</f>
        <v>DF-MP2/haV{Q,5}Z</v>
      </c>
      <c r="AI2" s="20" t="str">
        <f t="shared" si="6"/>
        <v>DF-CCSD(T)/haV{T,Q}Z</v>
      </c>
      <c r="AL2" s="20" t="str">
        <f t="shared" ref="AL2:AT2" si="7">AL17</f>
        <v>[DF-CCSD - DF-MP2]/AVDZ</v>
      </c>
      <c r="AM2" s="20" t="str">
        <f t="shared" si="7"/>
        <v>(T)/AVDZ</v>
      </c>
      <c r="AN2" s="34" t="str">
        <f t="shared" si="7"/>
        <v>[CCSD(T)-MP2]/AVDZ</v>
      </c>
      <c r="AO2" s="41" t="str">
        <f t="shared" si="7"/>
        <v>[DF-CCSD - DF-MP2]/haVTZ</v>
      </c>
      <c r="AP2" s="20" t="str">
        <f t="shared" si="7"/>
        <v>(T)/haVTZ</v>
      </c>
      <c r="AQ2" s="34" t="str">
        <f t="shared" si="7"/>
        <v>[CCSD(T)-MP2]haVTZ</v>
      </c>
      <c r="AR2" s="41" t="str">
        <f t="shared" si="7"/>
        <v>[DF-CCSD - DF-MP2]/haVQZ</v>
      </c>
      <c r="AS2" s="20" t="str">
        <f t="shared" ref="AS2" si="8">AS17</f>
        <v>(T)/haVQZ</v>
      </c>
      <c r="AT2" s="34" t="str">
        <f t="shared" si="7"/>
        <v>[CCSD(T)-MP2]haVQZ</v>
      </c>
      <c r="AU2" s="20" t="str">
        <f t="shared" ref="AU2:AW2" si="9">AU17</f>
        <v>[DF-CCSD - DF-MP2]/haV{T,Q}Z</v>
      </c>
      <c r="AV2" s="49" t="str">
        <f t="shared" si="9"/>
        <v>(T)/haV{T,Q}Z</v>
      </c>
      <c r="AW2" s="34" t="str">
        <f t="shared" si="9"/>
        <v>[CCSD(T)-MP2]haV{T,Q}Z</v>
      </c>
      <c r="AX2" s="20" t="str">
        <f t="shared" ref="AX2:BB2" si="10">AX17</f>
        <v>[CCSD-F12 -MP2-F12]/VDZ-F12</v>
      </c>
      <c r="AY2" s="20" t="str">
        <f t="shared" si="10"/>
        <v>(T)-F12/VDZ-F12</v>
      </c>
      <c r="AZ2" s="20" t="str">
        <f>AZ17</f>
        <v>(Ts)-F12/VDZ-F12</v>
      </c>
      <c r="BA2" s="20" t="str">
        <f>BA17</f>
        <v>[CCSD(T)-F12 -MP2-F12]/VDZ-F12</v>
      </c>
      <c r="BB2" s="34" t="str">
        <f t="shared" si="10"/>
        <v>[CCSD(Ts)-F12 -MP2-F12]/VDZ-F12</v>
      </c>
      <c r="BC2" s="20" t="str">
        <f t="shared" ref="BC2:BD2" si="11">BC17</f>
        <v>[CCSD-F12 -MP2-F12]/VTZ-F12</v>
      </c>
      <c r="BD2" s="20" t="str">
        <f t="shared" si="11"/>
        <v>(T)-F12/VTZ-F12</v>
      </c>
      <c r="BE2" s="20" t="str">
        <f>BE17</f>
        <v>(Ts)-F12/VTZ-F12</v>
      </c>
      <c r="BF2" s="20" t="str">
        <f>BF17</f>
        <v>[CCSD(T)-F12 -MP2-F12]/VTZ-F12</v>
      </c>
      <c r="BG2" s="20" t="str">
        <f t="shared" ref="BG2:BI2" si="12">BG17</f>
        <v>[CCSD(Ts)-F12 -MP2-F12]/VTZ-F12</v>
      </c>
      <c r="BH2" s="58" t="str">
        <f t="shared" si="12"/>
        <v>[CCSD-F12 -MP2-F12]/VTZ-F12 + (T)/haV{T,Q}Z</v>
      </c>
      <c r="BI2" s="52" t="str">
        <f t="shared" si="12"/>
        <v>[CCSD-F12 -MP2-F12]/VQZ-F12</v>
      </c>
      <c r="BJ2" s="55" t="str">
        <f t="shared" ref="BJ2:BL2" si="13">BJ17</f>
        <v>[CCSD-F12 -MP2-F12]/VQZ-F12 + (T)/haV{T,Q}Z</v>
      </c>
      <c r="BK2" s="20" t="str">
        <f t="shared" si="13"/>
        <v>(T)/haVDZ</v>
      </c>
      <c r="BL2" s="20" t="str">
        <f t="shared" si="13"/>
        <v>(T)/haV{D,T}Z</v>
      </c>
    </row>
    <row r="3" spans="2:182" s="18" customFormat="1" x14ac:dyDescent="0.2">
      <c r="D3" s="2" t="s">
        <v>124</v>
      </c>
      <c r="G3" s="19">
        <f>SQRT(SUMXMY2(G18:G113,$F18:$F113)/COUNT(G18:G113))</f>
        <v>0.11557962620218</v>
      </c>
      <c r="H3" s="19">
        <f t="shared" ref="H3:Z3" si="14">SQRT(SUMXMY2(H18:H113,$F18:$F113)/COUNT(H18:H113))</f>
        <v>0.12575608422254694</v>
      </c>
      <c r="I3" s="19">
        <f t="shared" si="14"/>
        <v>0.1251208604091561</v>
      </c>
      <c r="J3" s="19">
        <f t="shared" si="14"/>
        <v>0.12903427840414569</v>
      </c>
      <c r="K3" s="19">
        <f t="shared" si="14"/>
        <v>0.84708162512122498</v>
      </c>
      <c r="L3" s="19">
        <f t="shared" si="14"/>
        <v>0.24938434674021098</v>
      </c>
      <c r="M3" s="19">
        <f>SQRT(SUMXMY2(M18:M113,$F18:$F113)/COUNT(M18:M113))</f>
        <v>0.11417587617841231</v>
      </c>
      <c r="N3" s="19">
        <f t="shared" ref="N3" si="15">SQRT(SUMXMY2(N18:N113,$F18:$F113)/COUNT(N18:N113))</f>
        <v>0.10209942648149138</v>
      </c>
      <c r="O3" s="19">
        <f t="shared" si="14"/>
        <v>1.0122974770920095</v>
      </c>
      <c r="P3" s="19">
        <f t="shared" si="14"/>
        <v>0.30658290310690806</v>
      </c>
      <c r="Q3" s="19">
        <f t="shared" si="14"/>
        <v>0.12188347323040029</v>
      </c>
      <c r="R3" s="19">
        <f t="shared" si="14"/>
        <v>0.62418328458358641</v>
      </c>
      <c r="S3" s="19">
        <f t="shared" si="14"/>
        <v>0.57197963746524372</v>
      </c>
      <c r="T3" s="72">
        <f>SQRT(SUMXMY2(T18:T113,$F18:$F113)/COUNT(T18:T113))</f>
        <v>0.55104996240721593</v>
      </c>
      <c r="U3" s="19">
        <f>SQRT(SUMXMY2(U18:U113,$F18:$F113)/COUNT(U18:U113))</f>
        <v>0.23431705603354314</v>
      </c>
      <c r="V3" s="19">
        <f>SQRT(SUMXMY2(V18:V113,$F18:$F113)/COUNT(V18:V113))</f>
        <v>9.309366072161053E-2</v>
      </c>
      <c r="W3" s="77">
        <f t="shared" ref="W3:X3" si="16">SQRT(SUMXMY2(W18:W113,$F18:$F113)/COUNT(W18:W113))</f>
        <v>0.17972770912799671</v>
      </c>
      <c r="X3" s="19">
        <f t="shared" si="16"/>
        <v>6.8194525692124822E-2</v>
      </c>
      <c r="Y3" s="19">
        <f t="shared" si="14"/>
        <v>0.68175170157266296</v>
      </c>
      <c r="Z3" s="19">
        <f t="shared" si="14"/>
        <v>0.80203634452864725</v>
      </c>
      <c r="AA3" s="91">
        <f>SQRT(SUMXMY2(AA18:AA113,$AC18:$AC113)/COUNT(AA18:AA113))</f>
        <v>5.9509453647470956E-2</v>
      </c>
      <c r="AB3" s="66">
        <f>SQRT(SUMXMY2(AB18:AB113,$AC18:$AC113)/COUNT(AB18:AB113))</f>
        <v>4.4041094638725756E-3</v>
      </c>
      <c r="AC3" s="88">
        <f>SQRT(SUMXMY2(AC18:AC113,$AC18:$AC113)/COUNT(AC18:AC113))</f>
        <v>0</v>
      </c>
      <c r="AD3" s="62">
        <f>SQRT(SUMXMY2(AD18:AD113,$AC18:$AC113)/COUNT(AD18:AD113))</f>
        <v>0.21113275661648637</v>
      </c>
      <c r="AE3" s="19">
        <f>SQRT(SUMXMY2(AE18:AE113,$F18:$F113)/COUNT(AE18:AE113))</f>
        <v>0.13022251006026633</v>
      </c>
      <c r="AF3" s="19">
        <f>SQRT(SUMXMY2(AF18:AF113,$F18:$F113)/COUNT(AF18:AF113))</f>
        <v>0.13045222261680986</v>
      </c>
      <c r="AG3" s="19">
        <f t="shared" ref="AG3:AH3" si="17">SQRT(SUMXMY2(AG18:AG113,$F18:$F113)/COUNT(AG18:AG113))</f>
        <v>0.11831023679237473</v>
      </c>
      <c r="AH3" s="19">
        <f t="shared" si="17"/>
        <v>0.12730459222487264</v>
      </c>
      <c r="AI3" s="19">
        <f t="shared" ref="AI3" si="18">SQRT(SUMXMY2(AI18:AI113,$F18:$F113)/COUNT(AI18:AI113))</f>
        <v>8.3830929535766881E-3</v>
      </c>
      <c r="AK3" s="6" t="s">
        <v>124</v>
      </c>
      <c r="AL3" s="19"/>
      <c r="AM3" s="19"/>
      <c r="AN3" s="7">
        <f>SQRT(SUMXMY2(AN18:AN113,$BJ18:$BJ113)/COUNT(AN18:AN113))</f>
        <v>5.2753710360409496E-2</v>
      </c>
      <c r="AO3" s="42"/>
      <c r="AP3" s="7"/>
      <c r="AQ3" s="7">
        <f>SQRT(SUMXMY2(AQ18:AQ113,$BJ18:$BJ113)/COUNT(AQ18:AQ113))</f>
        <v>5.6341110997038552E-3</v>
      </c>
      <c r="AR3" s="7"/>
      <c r="AS3" s="7"/>
      <c r="AT3" s="7">
        <f>SQRT(SUMXMY2(AT18:AT113,$BJ18:$BJ113)/COUNT(AT18:AT113))</f>
        <v>9.3608993666848619E-3</v>
      </c>
      <c r="AU3" s="7"/>
      <c r="AV3" s="19"/>
      <c r="AW3" s="7">
        <f>SQRT(SUMXMY2(AW18:AW113,$BJ18:$BJ113)/COUNT(AW18:AW113))</f>
        <v>3.3185240395632462E-2</v>
      </c>
      <c r="AX3" s="7"/>
      <c r="AY3" s="7"/>
      <c r="AZ3"/>
      <c r="BA3" s="7">
        <f>SQRT(SUMXMY2(BA18:BA113,$BJ18:$BJ113)/COUNT(BA18:BA113))</f>
        <v>0.16827335018450421</v>
      </c>
      <c r="BB3" s="7">
        <f>SQRT(SUMXMY2(BB18:BB113,$BJ18:$BJ113)/COUNT(BB18:BB113))</f>
        <v>0.11406853088224995</v>
      </c>
      <c r="BC3" s="7"/>
      <c r="BD3" s="7"/>
      <c r="BE3"/>
      <c r="BF3" s="7">
        <f>SQRT(SUMXMY2(BF18:BF113,$BJ18:$BJ113)/COUNT(BF18:BF113))</f>
        <v>7.1913401067696933E-2</v>
      </c>
      <c r="BG3" s="7">
        <f>SQRT(SUMXMY2(BG18:BG113,$BJ18:$BJ113)/COUNT(BG18:BG113))</f>
        <v>4.706850108488142E-2</v>
      </c>
      <c r="BH3" s="7">
        <f>SQRT(SUMXMY2(BH18:BH113,$BJ18:$BJ113)/COUNT(BH18:BH113))</f>
        <v>4.4041094638724351E-3</v>
      </c>
      <c r="BI3" s="16"/>
      <c r="BJ3" s="7">
        <f>SQRT(SUMXMY2(BJ18:BJ113,$BJ18:$BJ113)/COUNT(BJ18:BJ113))</f>
        <v>0</v>
      </c>
      <c r="BK3" s="7"/>
      <c r="BL3" s="7"/>
    </row>
    <row r="4" spans="2:182" s="15" customFormat="1" x14ac:dyDescent="0.2">
      <c r="E4" s="17"/>
      <c r="F4" s="17"/>
      <c r="G4" s="16">
        <f t="shared" ref="G4:N4" si="19">SQRT(SUMXMY2(G18:G113,$AF18:$AF113)/COUNT(G18:G113))</f>
        <v>2.6138075155633055E-2</v>
      </c>
      <c r="H4" s="16">
        <f t="shared" si="19"/>
        <v>7.6745086256375895E-3</v>
      </c>
      <c r="I4" s="16">
        <f t="shared" si="19"/>
        <v>9.2748466054742452E-3</v>
      </c>
      <c r="J4" s="16">
        <f t="shared" si="19"/>
        <v>2.2431136784249479E-3</v>
      </c>
      <c r="K4" s="16">
        <f t="shared" si="19"/>
        <v>0.92610384399713053</v>
      </c>
      <c r="L4" s="16">
        <f t="shared" si="19"/>
        <v>0.30932321572687405</v>
      </c>
      <c r="M4" s="16">
        <f t="shared" si="19"/>
        <v>0.1346486513450362</v>
      </c>
      <c r="N4" s="16">
        <f t="shared" si="19"/>
        <v>7.1766209087015823E-2</v>
      </c>
      <c r="O4" s="16"/>
      <c r="P4" s="16"/>
      <c r="Q4" s="16"/>
      <c r="R4" s="16"/>
      <c r="S4" s="16"/>
      <c r="T4" s="72"/>
      <c r="U4" s="16"/>
      <c r="V4" s="16"/>
      <c r="W4" s="78"/>
      <c r="X4" s="16"/>
      <c r="Y4" s="16"/>
      <c r="Z4" s="16"/>
      <c r="AA4" s="92"/>
      <c r="AC4" s="86"/>
      <c r="AD4" s="63"/>
      <c r="AE4" s="16">
        <f t="shared" ref="AE4:AH4" si="20">SQRT(SUMXMY2(AE18:AE113,$AF18:$AF113)/COUNT(AE18:AE113))</f>
        <v>2.0999430535402564E-3</v>
      </c>
      <c r="AF4" s="16" t="s">
        <v>149</v>
      </c>
      <c r="AG4" s="16">
        <f t="shared" si="20"/>
        <v>2.1800165661671509E-2</v>
      </c>
      <c r="AH4" s="16">
        <f t="shared" si="20"/>
        <v>7.3904737592195317E-3</v>
      </c>
      <c r="AI4" s="16">
        <f t="shared" ref="AI4" si="21">SQRT(SUMXMY2(AI18:AI113,$AF18:$AF113)/COUNT(AI18:AI113))</f>
        <v>0.13504929939557375</v>
      </c>
      <c r="AK4" s="6" t="s">
        <v>124</v>
      </c>
      <c r="AL4" s="16"/>
      <c r="AM4" s="7">
        <f>SQRT(SUMXMY2(AM18:AM113,$AV18:$AV113)/COUNT(AM18:AM113))</f>
        <v>0.15277265139472146</v>
      </c>
      <c r="AN4" s="35"/>
      <c r="AO4" s="43"/>
      <c r="AP4" s="7">
        <f>SQRT(SUMXMY2(AP18:AP113,$AV18:$AV113)/COUNT(AP18:AP113))</f>
        <v>6.8826544494811862E-2</v>
      </c>
      <c r="AQ4" s="35"/>
      <c r="AS4" s="7">
        <f>SQRT(SUMXMY2(AS18:AS113,$AV18:$AV113)/COUNT(AS18:AS113))</f>
        <v>3.9780320473159367E-2</v>
      </c>
      <c r="AT4" s="35"/>
      <c r="AV4" s="19">
        <f>SQRT(SUMXMY2(AV18:AV113,$AV18:$AV113)/COUNT(AV18:AV113))</f>
        <v>0</v>
      </c>
      <c r="AW4" s="35"/>
      <c r="AY4" s="7">
        <f>SQRT(SUMXMY2(AY18:AY113,$AV18:$AV113)/COUNT(AY18:AY113))</f>
        <v>0.15730551311463034</v>
      </c>
      <c r="AZ4" s="7">
        <f>SQRT(SUMXMY2(AZ18:AZ113,$AV18:$AV113)/COUNT(AZ18:AZ113))</f>
        <v>0.10272757571007146</v>
      </c>
      <c r="BA4"/>
      <c r="BB4" s="33"/>
      <c r="BC4" s="6"/>
      <c r="BD4" s="7">
        <f>SQRT(SUMXMY2(BD18:BD113,$AV18:$AV113)/COUNT(BD18:BD113))</f>
        <v>6.8328925403282545E-2</v>
      </c>
      <c r="BE4" s="7">
        <f>SQRT(SUMXMY2(BE18:BE113,$AV18:$AV113)/COUNT(BE18:BE113))</f>
        <v>4.3331373855160678E-2</v>
      </c>
      <c r="BF4"/>
      <c r="BG4"/>
      <c r="BH4" s="59"/>
      <c r="BJ4" s="13"/>
      <c r="BK4" s="7"/>
      <c r="BL4" s="19">
        <f>SQRT(SUMXMY2(BL18:BL113,$AV18:$AV113)/COUNT(BL18:BL113))</f>
        <v>0.21457216180876612</v>
      </c>
    </row>
    <row r="5" spans="2:182" s="15" customFormat="1" x14ac:dyDescent="0.2"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72"/>
      <c r="U5" s="16"/>
      <c r="V5" s="16"/>
      <c r="W5" s="78"/>
      <c r="X5" s="16"/>
      <c r="Y5" s="16"/>
      <c r="Z5" s="16"/>
      <c r="AA5" s="92"/>
      <c r="AC5" s="86"/>
      <c r="AD5" s="63"/>
      <c r="AE5" s="16"/>
      <c r="AF5" s="16"/>
      <c r="AG5" s="16"/>
      <c r="AH5" s="16"/>
      <c r="AI5" s="16"/>
      <c r="AK5" s="6" t="s">
        <v>124</v>
      </c>
      <c r="AL5" s="16">
        <f>SQRT(SUMXMY2(AL18:AL113,$BI18:$BI113)/COUNT(AL18:AL113))</f>
        <v>0.10964607650719334</v>
      </c>
      <c r="AM5" s="7"/>
      <c r="AN5" s="36"/>
      <c r="AO5" s="16">
        <f>SQRT(SUMXMY2(AO18:AO113,$BI18:$BI113)/COUNT(AO18:AO113))</f>
        <v>6.8506460172012507E-2</v>
      </c>
      <c r="AP5" s="7"/>
      <c r="AQ5" s="36"/>
      <c r="AR5" s="16">
        <f>SQRT(SUMXMY2(AR18:AR113,$BI18:$BI113)/COUNT(AR18:AR113))</f>
        <v>4.8479447466246772E-2</v>
      </c>
      <c r="AS5" s="7"/>
      <c r="AT5" s="36"/>
      <c r="AU5" s="16">
        <f>SQRT(SUMXMY2(AU18:AU113,$BI18:$BI113)/COUNT(AU18:AU113))</f>
        <v>3.3185240395632462E-2</v>
      </c>
      <c r="AV5" s="19"/>
      <c r="AW5" s="36"/>
      <c r="AX5" s="16">
        <f>SQRT(SUMXMY2(AX18:AX113,$BI18:$BI113)/COUNT(AX18:AX113))</f>
        <v>1.2782808249864984E-2</v>
      </c>
      <c r="AY5" s="6"/>
      <c r="AZ5"/>
      <c r="BA5"/>
      <c r="BB5" s="33"/>
      <c r="BC5" s="16">
        <f>SQRT(SUMXMY2(BC18:BC113,$BI18:$BI113)/COUNT(BC18:BC113))</f>
        <v>4.4041094638724351E-3</v>
      </c>
      <c r="BD5" s="6"/>
      <c r="BE5"/>
      <c r="BF5"/>
      <c r="BG5"/>
      <c r="BH5" s="59"/>
      <c r="BI5" s="16">
        <f>SQRT(SUMXMY2(BI18:BI113,$BI18:$BI113)/COUNT(BI18:BI113))</f>
        <v>0</v>
      </c>
      <c r="BJ5" s="13"/>
      <c r="BK5" s="7"/>
      <c r="BL5" s="7"/>
    </row>
    <row r="6" spans="2:182" x14ac:dyDescent="0.2">
      <c r="E6"/>
      <c r="F6"/>
      <c r="M6" s="4"/>
      <c r="N6" s="4"/>
      <c r="O6" s="4"/>
      <c r="P6" s="4"/>
      <c r="Q6" s="4"/>
      <c r="R6" s="4"/>
      <c r="S6" s="4"/>
      <c r="T6" s="73"/>
      <c r="U6" s="4"/>
      <c r="V6" s="4"/>
      <c r="W6" s="79"/>
      <c r="X6" s="30"/>
      <c r="Y6" s="4"/>
      <c r="Z6" s="4"/>
      <c r="AA6" s="93"/>
      <c r="BO6" s="15">
        <v>3.0960000000000001</v>
      </c>
      <c r="BQ6" s="98"/>
      <c r="CK6" s="15"/>
      <c r="CL6" s="15"/>
      <c r="CM6" s="15"/>
    </row>
    <row r="7" spans="2:182" s="15" customFormat="1" x14ac:dyDescent="0.2">
      <c r="E7" s="17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72"/>
      <c r="U7" s="16"/>
      <c r="V7" s="16"/>
      <c r="W7" s="78"/>
      <c r="X7" s="16"/>
      <c r="Y7" s="16"/>
      <c r="Z7" s="16"/>
      <c r="AA7" s="92"/>
      <c r="AC7" s="86"/>
      <c r="AD7" s="63"/>
      <c r="AE7" s="16"/>
      <c r="AF7" s="16"/>
      <c r="AG7" s="16"/>
      <c r="AH7" s="16"/>
      <c r="AI7" s="16"/>
      <c r="AK7" s="6" t="s">
        <v>157</v>
      </c>
      <c r="AL7" s="7"/>
      <c r="AM7" s="7"/>
      <c r="AN7" s="7">
        <f>AVERAGE(AN115:AN210)</f>
        <v>3.3198305685596306E-2</v>
      </c>
      <c r="AO7" s="44"/>
      <c r="AP7" s="6"/>
      <c r="AQ7" s="7">
        <f t="shared" ref="AQ7" si="22">AVERAGE(AQ115:AQ210)</f>
        <v>2.0181583355706125E-3</v>
      </c>
      <c r="AR7" s="44"/>
      <c r="AS7" s="6"/>
      <c r="AT7" s="7">
        <f t="shared" ref="AT7" si="23">AVERAGE(AT115:AT210)</f>
        <v>-5.7476375046531048E-3</v>
      </c>
      <c r="AU7" s="6"/>
      <c r="AV7" s="18"/>
      <c r="AW7" s="7">
        <f t="shared" ref="AW7" si="24">AVERAGE(AW115:AW210)</f>
        <v>-2.3996786848830002E-2</v>
      </c>
      <c r="AX7" s="6"/>
      <c r="AY7" s="6"/>
      <c r="AZ7" s="6"/>
      <c r="BA7" s="7">
        <f t="shared" ref="BA7" si="25">AVERAGE(BA115:BA210)</f>
        <v>0.12822466420842224</v>
      </c>
      <c r="BB7" s="7">
        <f t="shared" ref="BB7" si="26">AVERAGE(BB115:BB210)</f>
        <v>8.543361895318409E-2</v>
      </c>
      <c r="BC7" s="6"/>
      <c r="BD7" s="6"/>
      <c r="BE7" s="6"/>
      <c r="BF7" s="7">
        <f t="shared" ref="BF7:BH7" si="27">AVERAGE(BF115:BF210)</f>
        <v>5.485366586963239E-2</v>
      </c>
      <c r="BG7" s="7">
        <f>AVERAGE(BG115:BG210)</f>
        <v>3.5299353852478309E-2</v>
      </c>
      <c r="BH7" s="59">
        <f t="shared" si="27"/>
        <v>2.4586214633784955E-3</v>
      </c>
      <c r="BJ7" s="13"/>
      <c r="BK7" s="7"/>
      <c r="BL7" s="7"/>
      <c r="BN7"/>
      <c r="BO7" s="15">
        <v>3.0960000000000001</v>
      </c>
    </row>
    <row r="8" spans="2:182" s="15" customFormat="1" x14ac:dyDescent="0.2"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72"/>
      <c r="U8" s="16"/>
      <c r="V8" s="16"/>
      <c r="W8" s="78"/>
      <c r="X8" s="16"/>
      <c r="Y8" s="16"/>
      <c r="Z8" s="16"/>
      <c r="AA8" s="92"/>
      <c r="AC8" s="86"/>
      <c r="AD8" s="63"/>
      <c r="AE8" s="16"/>
      <c r="AF8" s="16"/>
      <c r="AG8" s="16"/>
      <c r="AH8" s="16"/>
      <c r="AI8" s="16"/>
      <c r="AK8" s="6" t="s">
        <v>157</v>
      </c>
      <c r="AL8" s="7"/>
      <c r="AM8" s="7">
        <f>AVERAGE(AM115:AM210)</f>
        <v>0.11186567077733384</v>
      </c>
      <c r="AN8" s="36"/>
      <c r="AO8" s="44"/>
      <c r="AP8" s="7">
        <f>AVERAGE(AP115:AP210)</f>
        <v>5.1577711010719424E-2</v>
      </c>
      <c r="AQ8" s="36"/>
      <c r="AR8" s="44"/>
      <c r="AS8" s="7">
        <f>AVERAGE(AS115:AS210)</f>
        <v>2.9810851152538714E-2</v>
      </c>
      <c r="AT8" s="36"/>
      <c r="AU8" s="6"/>
      <c r="AV8" s="19">
        <f>AVERAGE(AV115:AV210)</f>
        <v>0</v>
      </c>
      <c r="AW8" s="36"/>
      <c r="AX8" s="6"/>
      <c r="AY8" s="7">
        <f>AVERAGE(AY115:AY210)</f>
        <v>0.12060635454655096</v>
      </c>
      <c r="AZ8" s="7">
        <f>AVERAGE(AZ115:AZ210)</f>
        <v>7.7815309291312959E-2</v>
      </c>
      <c r="BA8" s="6"/>
      <c r="BB8" s="36"/>
      <c r="BC8" s="6"/>
      <c r="BD8" s="7">
        <f>AVERAGE(BD115:BD210)</f>
        <v>5.2395044406253893E-2</v>
      </c>
      <c r="BE8" s="7">
        <f>AVERAGE(BE115:BE210)</f>
        <v>3.2840732389099833E-2</v>
      </c>
      <c r="BF8" s="6"/>
      <c r="BG8" s="6"/>
      <c r="BH8" s="59"/>
      <c r="BJ8" s="13"/>
      <c r="BK8" s="7"/>
      <c r="BL8" s="19">
        <f>AVERAGE(BL115:BL210)</f>
        <v>-0.15822212776750311</v>
      </c>
      <c r="BN8"/>
      <c r="BQ8" s="9"/>
    </row>
    <row r="9" spans="2:182" s="15" customFormat="1" x14ac:dyDescent="0.2">
      <c r="E9" s="17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72"/>
      <c r="U9" s="16"/>
      <c r="V9" s="16"/>
      <c r="W9" s="78"/>
      <c r="X9" s="16"/>
      <c r="Y9" s="16"/>
      <c r="Z9" s="16"/>
      <c r="AA9" s="92"/>
      <c r="AC9" s="86"/>
      <c r="AD9" s="63"/>
      <c r="AE9" s="16"/>
      <c r="AF9" s="16"/>
      <c r="AG9" s="16"/>
      <c r="AH9" s="16"/>
      <c r="AI9" s="16"/>
      <c r="AK9" s="6" t="s">
        <v>157</v>
      </c>
      <c r="AL9" s="16">
        <f>AVERAGE(AL115:AL210)</f>
        <v>-7.8667365091737565E-2</v>
      </c>
      <c r="AM9" s="16"/>
      <c r="AN9" s="35"/>
      <c r="AO9" s="16">
        <f>AVERAGE(AO115:AO210)</f>
        <v>-4.9559552675148853E-2</v>
      </c>
      <c r="AQ9" s="35"/>
      <c r="AR9" s="16">
        <f>AVERAGE(AR115:AR210)</f>
        <v>-3.5558488657191828E-2</v>
      </c>
      <c r="AT9" s="35"/>
      <c r="AU9" s="16">
        <f>AVERAGE(AU115:AU210)</f>
        <v>-2.3996786848830002E-2</v>
      </c>
      <c r="AW9" s="35"/>
      <c r="AX9" s="16">
        <f>AVERAGE(AX115:AX210)</f>
        <v>7.6183096618711787E-3</v>
      </c>
      <c r="AZ9" s="51"/>
      <c r="BB9" s="68"/>
      <c r="BC9" s="16">
        <f>AVERAGE(BC115:BC210)</f>
        <v>2.458621463378496E-3</v>
      </c>
      <c r="BE9" s="51"/>
      <c r="BG9" s="51"/>
      <c r="BH9" s="69"/>
      <c r="BI9" s="16">
        <f>AVERAGE(BI115:BI210)</f>
        <v>0</v>
      </c>
      <c r="BJ9" s="13"/>
      <c r="BK9" s="7"/>
      <c r="BL9" s="7"/>
      <c r="BN9"/>
    </row>
    <row r="10" spans="2:182" s="15" customFormat="1" x14ac:dyDescent="0.2"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72"/>
      <c r="U10" s="16"/>
      <c r="V10" s="16"/>
      <c r="W10" s="78"/>
      <c r="X10" s="16"/>
      <c r="Y10" s="16"/>
      <c r="Z10" s="16"/>
      <c r="AA10" s="92"/>
      <c r="AC10" s="86"/>
      <c r="AD10" s="63"/>
      <c r="AE10" s="16"/>
      <c r="AF10" s="16"/>
      <c r="AG10" s="16"/>
      <c r="AH10" s="16"/>
      <c r="AI10" s="16"/>
      <c r="AL10" s="16"/>
      <c r="AM10" s="16"/>
      <c r="AN10" s="35"/>
      <c r="AO10" s="43"/>
      <c r="AP10" s="16"/>
      <c r="AQ10" s="35"/>
      <c r="AT10" s="35"/>
      <c r="AV10" s="18"/>
      <c r="AW10" s="35"/>
      <c r="AX10"/>
      <c r="AY10"/>
      <c r="AZ10"/>
      <c r="BA10"/>
      <c r="BB10" s="33"/>
      <c r="BC10"/>
      <c r="BD10"/>
      <c r="BE10"/>
      <c r="BF10"/>
      <c r="BG10"/>
      <c r="BH10" s="59"/>
      <c r="BI10" s="51"/>
      <c r="BJ10" s="13"/>
      <c r="BK10" s="7"/>
      <c r="BL10" s="7"/>
    </row>
    <row r="11" spans="2:182" s="15" customFormat="1" x14ac:dyDescent="0.2"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72"/>
      <c r="U11" s="16"/>
      <c r="V11" s="16"/>
      <c r="W11" s="78"/>
      <c r="X11" s="16"/>
      <c r="Y11" s="16"/>
      <c r="Z11" s="16"/>
      <c r="AA11" s="92"/>
      <c r="AC11" s="86"/>
      <c r="AD11" s="63"/>
      <c r="AE11" s="16"/>
      <c r="AF11" s="16"/>
      <c r="AG11" s="16"/>
      <c r="AH11" s="16"/>
      <c r="AI11" s="16"/>
      <c r="AL11" s="16"/>
      <c r="AM11" s="16"/>
      <c r="AN11" s="35"/>
      <c r="AO11" s="43"/>
      <c r="AP11" s="16"/>
      <c r="AQ11" s="35"/>
      <c r="AT11" s="35"/>
      <c r="AV11" s="18"/>
      <c r="AW11" s="35"/>
      <c r="AX11"/>
      <c r="AY11"/>
      <c r="AZ11"/>
      <c r="BA11"/>
      <c r="BB11" s="33"/>
      <c r="BC11"/>
      <c r="BD11"/>
      <c r="BE11"/>
      <c r="BF11"/>
      <c r="BG11"/>
      <c r="BH11" s="59"/>
      <c r="BI11" s="51"/>
      <c r="BJ11" s="13"/>
      <c r="BK11" s="7"/>
      <c r="BL11" s="7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</row>
    <row r="12" spans="2:182" s="12" customFormat="1" x14ac:dyDescent="0.2">
      <c r="E12" s="14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72"/>
      <c r="U12" s="13"/>
      <c r="V12" s="13"/>
      <c r="W12" s="80"/>
      <c r="X12" s="13"/>
      <c r="Y12" s="13"/>
      <c r="Z12" s="13"/>
      <c r="AA12" s="94"/>
      <c r="AC12" s="86"/>
      <c r="AD12" s="63"/>
      <c r="AE12" s="13"/>
      <c r="AF12" s="13"/>
      <c r="AG12" s="13"/>
      <c r="AH12" s="13"/>
      <c r="AI12" s="13"/>
      <c r="AL12" s="13"/>
      <c r="AM12" s="13"/>
      <c r="AN12" s="37"/>
      <c r="AO12" s="45"/>
      <c r="AP12" s="13"/>
      <c r="AQ12" s="37"/>
      <c r="AT12" s="37"/>
      <c r="AV12" s="18"/>
      <c r="AW12" s="37"/>
      <c r="AX12"/>
      <c r="AY12"/>
      <c r="AZ12"/>
      <c r="BA12"/>
      <c r="BB12" s="33"/>
      <c r="BC12"/>
      <c r="BD12"/>
      <c r="BE12"/>
      <c r="BF12"/>
      <c r="BG12"/>
      <c r="BH12" s="59"/>
      <c r="BI12" s="51"/>
      <c r="BJ12" s="13"/>
      <c r="BK12" s="7"/>
      <c r="BL12" s="7"/>
      <c r="CK12" s="15"/>
      <c r="CL12" s="15"/>
      <c r="CM12" s="15"/>
      <c r="DQ12"/>
      <c r="DR12" s="27" t="s">
        <v>138</v>
      </c>
      <c r="DS12" s="27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</row>
    <row r="13" spans="2:182" s="9" customFormat="1" x14ac:dyDescent="0.2">
      <c r="E13" s="11"/>
      <c r="F13" s="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72"/>
      <c r="U13" s="10"/>
      <c r="V13" s="10"/>
      <c r="W13" s="81"/>
      <c r="X13" s="10"/>
      <c r="Y13" s="10"/>
      <c r="Z13" s="10"/>
      <c r="AA13" s="95"/>
      <c r="AC13" s="86"/>
      <c r="AD13" s="63"/>
      <c r="AE13" s="10"/>
      <c r="AF13" s="10"/>
      <c r="AG13" s="10"/>
      <c r="AH13" s="10"/>
      <c r="AI13" s="10"/>
      <c r="AL13" s="10"/>
      <c r="AM13" s="10"/>
      <c r="AN13" s="38"/>
      <c r="AO13" s="46"/>
      <c r="AP13" s="10"/>
      <c r="AQ13" s="38"/>
      <c r="AT13" s="38"/>
      <c r="AV13" s="18"/>
      <c r="AW13" s="38"/>
      <c r="AX13"/>
      <c r="AY13"/>
      <c r="AZ13"/>
      <c r="BA13"/>
      <c r="BB13" s="33"/>
      <c r="BC13"/>
      <c r="BD13"/>
      <c r="BE13"/>
      <c r="BF13"/>
      <c r="BG13"/>
      <c r="BH13" s="59"/>
      <c r="BI13" s="51"/>
      <c r="BJ13" s="13"/>
      <c r="BK13" s="7"/>
      <c r="BL13" s="7"/>
      <c r="DQ13"/>
      <c r="DR13" s="27" t="s">
        <v>139</v>
      </c>
      <c r="DS13" s="28">
        <f>1/((4/3)^4.3548-1)</f>
        <v>0.39998044506870284</v>
      </c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</row>
    <row r="14" spans="2:182" s="6" customFormat="1" x14ac:dyDescent="0.2"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2"/>
      <c r="U14" s="7"/>
      <c r="V14" s="7"/>
      <c r="W14" s="82"/>
      <c r="X14" s="7"/>
      <c r="Y14" s="7"/>
      <c r="Z14" s="7"/>
      <c r="AA14" s="96"/>
      <c r="AC14" s="86"/>
      <c r="AD14" s="63"/>
      <c r="AE14" s="7"/>
      <c r="AF14" s="7"/>
      <c r="AG14" s="7"/>
      <c r="AH14" s="7"/>
      <c r="AI14" s="7"/>
      <c r="AL14" s="7"/>
      <c r="AM14" s="7"/>
      <c r="AN14" s="36"/>
      <c r="AO14" s="42"/>
      <c r="AP14" s="7"/>
      <c r="AQ14" s="36"/>
      <c r="AT14" s="36"/>
      <c r="AV14" s="18"/>
      <c r="AW14" s="36"/>
      <c r="AX14"/>
      <c r="AY14"/>
      <c r="AZ14"/>
      <c r="BA14"/>
      <c r="BB14" s="33"/>
      <c r="BC14"/>
      <c r="BD14"/>
      <c r="BE14"/>
      <c r="BF14"/>
      <c r="BG14"/>
      <c r="BH14" s="59"/>
      <c r="BI14" s="51"/>
      <c r="BJ14" s="13"/>
      <c r="BK14" s="7"/>
      <c r="BL14" s="7"/>
      <c r="BN14"/>
      <c r="DQ14"/>
      <c r="DR14" s="27" t="s">
        <v>140</v>
      </c>
      <c r="DS14" s="28">
        <f>1/((4/3)^4.6324-1)</f>
        <v>0.35828060168782699</v>
      </c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FH14" s="3" t="s">
        <v>168</v>
      </c>
      <c r="FN14" s="32" t="s">
        <v>170</v>
      </c>
    </row>
    <row r="15" spans="2:182" x14ac:dyDescent="0.2">
      <c r="DR15" t="s">
        <v>143</v>
      </c>
      <c r="DU15" t="s">
        <v>144</v>
      </c>
      <c r="ED15" t="s">
        <v>146</v>
      </c>
      <c r="EG15" t="s">
        <v>147</v>
      </c>
      <c r="FK15" s="3" t="s">
        <v>169</v>
      </c>
    </row>
    <row r="16" spans="2:182" ht="17" x14ac:dyDescent="0.25">
      <c r="B16" s="5" t="s">
        <v>111</v>
      </c>
      <c r="E16" s="3" t="s">
        <v>110</v>
      </c>
      <c r="F16" s="2" t="s">
        <v>109</v>
      </c>
      <c r="BO16" t="s">
        <v>125</v>
      </c>
      <c r="BR16" t="s">
        <v>126</v>
      </c>
      <c r="BT16" s="3"/>
      <c r="BU16" t="s">
        <v>127</v>
      </c>
      <c r="BX16" t="s">
        <v>128</v>
      </c>
      <c r="BZ16" s="3"/>
      <c r="CA16" t="s">
        <v>129</v>
      </c>
      <c r="CC16" s="3"/>
      <c r="CD16" t="s">
        <v>130</v>
      </c>
      <c r="CF16" s="3"/>
      <c r="CG16" t="s">
        <v>131</v>
      </c>
      <c r="CI16" s="3"/>
      <c r="CJ16" t="s">
        <v>153</v>
      </c>
      <c r="CL16" s="3"/>
      <c r="CM16" t="s">
        <v>132</v>
      </c>
      <c r="CO16" s="3"/>
      <c r="CP16" t="s">
        <v>133</v>
      </c>
      <c r="CR16" s="3"/>
      <c r="CS16" t="s">
        <v>134</v>
      </c>
      <c r="CU16" s="3"/>
      <c r="CV16" s="3" t="s">
        <v>160</v>
      </c>
      <c r="CW16" s="3"/>
      <c r="CX16" s="3"/>
      <c r="CY16" s="3" t="s">
        <v>161</v>
      </c>
      <c r="CZ16" s="3"/>
      <c r="DA16" s="3"/>
      <c r="DB16" s="3" t="s">
        <v>162</v>
      </c>
      <c r="DC16" s="3"/>
      <c r="DD16" s="3"/>
      <c r="DE16" s="3" t="s">
        <v>163</v>
      </c>
      <c r="DF16" s="3"/>
      <c r="DG16" s="3"/>
      <c r="DH16" s="3" t="s">
        <v>164</v>
      </c>
      <c r="DI16" s="3"/>
      <c r="DJ16" s="3"/>
      <c r="DK16" t="s">
        <v>135</v>
      </c>
      <c r="DM16" s="3"/>
      <c r="DN16" t="s">
        <v>136</v>
      </c>
      <c r="DP16" s="3"/>
      <c r="DQ16" s="3"/>
      <c r="DR16" t="s">
        <v>142</v>
      </c>
      <c r="DT16" s="3"/>
      <c r="DU16" t="s">
        <v>141</v>
      </c>
      <c r="DW16" s="3"/>
      <c r="DX16" t="s">
        <v>142</v>
      </c>
      <c r="DZ16" s="3"/>
      <c r="EA16" t="s">
        <v>145</v>
      </c>
      <c r="EC16" s="3"/>
      <c r="ED16" t="s">
        <v>142</v>
      </c>
      <c r="EF16" s="3"/>
      <c r="EG16" t="s">
        <v>141</v>
      </c>
      <c r="EI16" s="3"/>
      <c r="EJ16" t="s">
        <v>142</v>
      </c>
      <c r="EL16" s="3"/>
      <c r="EM16" t="s">
        <v>148</v>
      </c>
      <c r="EO16" s="3"/>
      <c r="EP16" t="s">
        <v>152</v>
      </c>
      <c r="ES16" t="s">
        <v>150</v>
      </c>
      <c r="EV16" t="s">
        <v>151</v>
      </c>
      <c r="EY16" t="s">
        <v>154</v>
      </c>
      <c r="FB16" t="s">
        <v>155</v>
      </c>
      <c r="FE16" t="s">
        <v>156</v>
      </c>
      <c r="FI16" s="3"/>
      <c r="FJ16" s="3"/>
      <c r="FL16" s="3"/>
      <c r="FM16" s="3"/>
      <c r="FO16" s="3"/>
      <c r="FP16" s="3"/>
      <c r="FQ16" t="s">
        <v>178</v>
      </c>
      <c r="FT16" t="s">
        <v>179</v>
      </c>
      <c r="FW16" t="s">
        <v>180</v>
      </c>
      <c r="FZ16" t="s">
        <v>195</v>
      </c>
    </row>
    <row r="17" spans="1:184" s="6" customFormat="1" ht="17" x14ac:dyDescent="0.25">
      <c r="A17" s="23"/>
      <c r="B17" s="23" t="s">
        <v>108</v>
      </c>
      <c r="E17" s="8"/>
      <c r="F17" s="2" t="s">
        <v>107</v>
      </c>
      <c r="G17" s="6" t="str">
        <f>BO16</f>
        <v>DF-MP2-F12/VTZ-F12</v>
      </c>
      <c r="H17" s="6" t="str">
        <f>BR16</f>
        <v>DF-MP2-F12/VQZ-F12</v>
      </c>
      <c r="I17" s="6" t="str">
        <f>BU16</f>
        <v>DF-MP2-F12/haVTZ-F12</v>
      </c>
      <c r="J17" s="6" t="str">
        <f>BX16</f>
        <v>DF-MP2-F12/haVQZ-F12</v>
      </c>
      <c r="K17" s="6" t="str">
        <f>CA16</f>
        <v>DF-MP2/haVDZ</v>
      </c>
      <c r="L17" s="6" t="str">
        <f>CD16</f>
        <v>DF-MP2/haVTZ</v>
      </c>
      <c r="M17" s="6" t="str">
        <f>CG16</f>
        <v>DF-MP2/haVQZ</v>
      </c>
      <c r="N17" s="6" t="str">
        <f>CJ16</f>
        <v>DF-MP2/haV5Z</v>
      </c>
      <c r="O17" s="6" t="str">
        <f>CM16</f>
        <v>DF-CCSD(T)/haVDZ</v>
      </c>
      <c r="P17" s="6" t="str">
        <f>CP16</f>
        <v>DF-CCSD(T)/haVTZ</v>
      </c>
      <c r="Q17" s="6" t="str">
        <f>CS16</f>
        <v>DF-CCSD(T)/haVQZ</v>
      </c>
      <c r="R17" s="8" t="str">
        <f>CV16</f>
        <v>CCSD-F12c/VDZ-F12</v>
      </c>
      <c r="S17" s="8" t="str">
        <f>CY16</f>
        <v>CCSD-F12c/VTZ-F12</v>
      </c>
      <c r="T17" s="74" t="str">
        <f>DB16</f>
        <v>CCSD-F12c/VQZ-F12</v>
      </c>
      <c r="U17" s="8" t="str">
        <f>DE16</f>
        <v>CCSD(T)-F12c/VDZ-F12</v>
      </c>
      <c r="V17" s="8" t="str">
        <f>DH16</f>
        <v>CCSD(T)-F12c/VTZ-F12</v>
      </c>
      <c r="W17" s="84" t="s">
        <v>166</v>
      </c>
      <c r="X17" s="8" t="s">
        <v>167</v>
      </c>
      <c r="Y17" s="6" t="str">
        <f>DK16</f>
        <v>DF-MP2/AVDZ</v>
      </c>
      <c r="Z17" s="6" t="str">
        <f>DN16</f>
        <v>DF-CCSD(T)/AVDZ</v>
      </c>
      <c r="AA17" s="97" t="s">
        <v>137</v>
      </c>
      <c r="AB17" s="6" t="s">
        <v>190</v>
      </c>
      <c r="AC17" s="86" t="s">
        <v>194</v>
      </c>
      <c r="AD17" s="63" t="s">
        <v>198</v>
      </c>
      <c r="AE17" s="6" t="str">
        <f>EA16</f>
        <v>MP2-F12/V{T,Q}Z-F12</v>
      </c>
      <c r="AF17" s="6" t="str">
        <f>EM16</f>
        <v>MP2-F12/haV{T,Q}Z-F12</v>
      </c>
      <c r="AG17" s="6" t="s">
        <v>158</v>
      </c>
      <c r="AH17" s="6" t="s">
        <v>159</v>
      </c>
      <c r="AI17" s="6" t="s">
        <v>177</v>
      </c>
      <c r="AL17" s="6" t="str">
        <f>ES16</f>
        <v>[DF-CCSD - DF-MP2]/AVDZ</v>
      </c>
      <c r="AM17" s="6" t="str">
        <f>EV16</f>
        <v>(T)/AVDZ</v>
      </c>
      <c r="AN17" s="36" t="s">
        <v>165</v>
      </c>
      <c r="AO17" s="44" t="str">
        <f>FB16</f>
        <v>[DF-CCSD - DF-MP2]/haVTZ</v>
      </c>
      <c r="AP17" s="6" t="str">
        <f>FE16</f>
        <v>(T)/haVTZ</v>
      </c>
      <c r="AQ17" s="36" t="s">
        <v>176</v>
      </c>
      <c r="AR17" s="6" t="str">
        <f>FT16</f>
        <v>[DF-CCSD - DF-MP2]/haVQZ</v>
      </c>
      <c r="AS17" s="6" t="str">
        <f>FW16</f>
        <v>(T)/haVQZ</v>
      </c>
      <c r="AT17" s="36" t="s">
        <v>181</v>
      </c>
      <c r="AU17" s="6" t="s">
        <v>182</v>
      </c>
      <c r="AV17" s="18" t="s">
        <v>183</v>
      </c>
      <c r="AW17" s="36" t="s">
        <v>184</v>
      </c>
      <c r="AX17" s="6" t="s">
        <v>171</v>
      </c>
      <c r="AY17" s="6" t="s">
        <v>172</v>
      </c>
      <c r="AZ17" s="6" t="s">
        <v>174</v>
      </c>
      <c r="BA17" s="6" t="s">
        <v>173</v>
      </c>
      <c r="BB17" s="36" t="s">
        <v>175</v>
      </c>
      <c r="BC17" s="6" t="s">
        <v>185</v>
      </c>
      <c r="BD17" s="6" t="s">
        <v>186</v>
      </c>
      <c r="BE17" s="6" t="s">
        <v>187</v>
      </c>
      <c r="BF17" s="6" t="s">
        <v>188</v>
      </c>
      <c r="BG17" s="6" t="s">
        <v>189</v>
      </c>
      <c r="BH17" s="60" t="s">
        <v>191</v>
      </c>
      <c r="BI17" s="15" t="s">
        <v>192</v>
      </c>
      <c r="BJ17" s="12" t="s">
        <v>199</v>
      </c>
      <c r="BK17" s="6" t="str">
        <f>FZ16</f>
        <v>(T)/haVDZ</v>
      </c>
      <c r="BL17" s="6" t="s">
        <v>197</v>
      </c>
      <c r="BO17" s="6" t="s">
        <v>106</v>
      </c>
      <c r="BP17" s="6" t="s">
        <v>105</v>
      </c>
      <c r="BQ17" s="6" t="s">
        <v>104</v>
      </c>
      <c r="BR17" s="6" t="s">
        <v>106</v>
      </c>
      <c r="BS17" s="6" t="s">
        <v>105</v>
      </c>
      <c r="BT17" s="6" t="s">
        <v>104</v>
      </c>
      <c r="BU17" s="6" t="s">
        <v>106</v>
      </c>
      <c r="BV17" s="6" t="s">
        <v>105</v>
      </c>
      <c r="BW17" s="6" t="s">
        <v>104</v>
      </c>
      <c r="BX17" s="6" t="s">
        <v>106</v>
      </c>
      <c r="BY17" s="6" t="s">
        <v>105</v>
      </c>
      <c r="BZ17" s="6" t="s">
        <v>104</v>
      </c>
      <c r="CA17" s="6" t="s">
        <v>106</v>
      </c>
      <c r="CB17" s="6" t="s">
        <v>105</v>
      </c>
      <c r="CC17" s="6" t="s">
        <v>104</v>
      </c>
      <c r="CD17" s="6" t="s">
        <v>106</v>
      </c>
      <c r="CE17" s="6" t="s">
        <v>105</v>
      </c>
      <c r="CF17" s="6" t="s">
        <v>104</v>
      </c>
      <c r="CG17" s="6" t="s">
        <v>106</v>
      </c>
      <c r="CH17" s="6" t="s">
        <v>105</v>
      </c>
      <c r="CI17" s="6" t="s">
        <v>104</v>
      </c>
      <c r="CJ17" s="6" t="s">
        <v>106</v>
      </c>
      <c r="CK17" s="6" t="s">
        <v>105</v>
      </c>
      <c r="CL17" s="6" t="s">
        <v>104</v>
      </c>
      <c r="CM17" s="6" t="s">
        <v>106</v>
      </c>
      <c r="CN17" s="6" t="s">
        <v>105</v>
      </c>
      <c r="CO17" s="6" t="s">
        <v>104</v>
      </c>
      <c r="CP17" s="6" t="s">
        <v>106</v>
      </c>
      <c r="CQ17" s="6" t="s">
        <v>105</v>
      </c>
      <c r="CR17" s="6" t="s">
        <v>104</v>
      </c>
      <c r="CS17" s="6" t="s">
        <v>106</v>
      </c>
      <c r="CT17" s="6" t="s">
        <v>105</v>
      </c>
      <c r="CU17" s="6" t="s">
        <v>104</v>
      </c>
      <c r="CV17" s="6" t="s">
        <v>106</v>
      </c>
      <c r="CW17" s="6" t="s">
        <v>105</v>
      </c>
      <c r="CX17" s="6" t="s">
        <v>104</v>
      </c>
      <c r="CY17" s="6" t="s">
        <v>106</v>
      </c>
      <c r="CZ17" s="6" t="s">
        <v>105</v>
      </c>
      <c r="DA17" s="6" t="s">
        <v>104</v>
      </c>
      <c r="DB17" s="6" t="s">
        <v>106</v>
      </c>
      <c r="DC17" s="6" t="s">
        <v>105</v>
      </c>
      <c r="DD17" s="6" t="s">
        <v>104</v>
      </c>
      <c r="DE17" s="6" t="s">
        <v>106</v>
      </c>
      <c r="DF17" s="6" t="s">
        <v>105</v>
      </c>
      <c r="DG17" s="6" t="s">
        <v>104</v>
      </c>
      <c r="DH17" s="6" t="s">
        <v>106</v>
      </c>
      <c r="DI17" s="6" t="s">
        <v>105</v>
      </c>
      <c r="DJ17" s="6" t="s">
        <v>104</v>
      </c>
      <c r="DK17" s="6" t="s">
        <v>106</v>
      </c>
      <c r="DL17" s="6" t="s">
        <v>105</v>
      </c>
      <c r="DM17" s="6" t="s">
        <v>104</v>
      </c>
      <c r="DN17" s="6" t="s">
        <v>106</v>
      </c>
      <c r="DO17" s="6" t="s">
        <v>105</v>
      </c>
      <c r="DP17" s="6" t="s">
        <v>104</v>
      </c>
      <c r="DR17" s="6" t="s">
        <v>106</v>
      </c>
      <c r="DS17" s="6" t="s">
        <v>105</v>
      </c>
      <c r="DT17" s="6" t="s">
        <v>104</v>
      </c>
      <c r="DU17" s="6" t="s">
        <v>106</v>
      </c>
      <c r="DV17" s="6" t="s">
        <v>105</v>
      </c>
      <c r="DW17" s="6" t="s">
        <v>104</v>
      </c>
      <c r="DX17" s="6" t="s">
        <v>106</v>
      </c>
      <c r="DY17" s="6" t="s">
        <v>105</v>
      </c>
      <c r="DZ17" s="6" t="s">
        <v>104</v>
      </c>
      <c r="EA17" s="6" t="s">
        <v>106</v>
      </c>
      <c r="EB17" s="6" t="s">
        <v>105</v>
      </c>
      <c r="EC17" s="6" t="s">
        <v>104</v>
      </c>
      <c r="ED17" s="6" t="s">
        <v>106</v>
      </c>
      <c r="EE17" s="6" t="s">
        <v>105</v>
      </c>
      <c r="EF17" s="6" t="s">
        <v>104</v>
      </c>
      <c r="EG17" s="6" t="s">
        <v>106</v>
      </c>
      <c r="EH17" s="6" t="s">
        <v>105</v>
      </c>
      <c r="EI17" s="6" t="s">
        <v>104</v>
      </c>
      <c r="EJ17" s="6" t="s">
        <v>106</v>
      </c>
      <c r="EK17" s="6" t="s">
        <v>105</v>
      </c>
      <c r="EL17" s="6" t="s">
        <v>104</v>
      </c>
      <c r="EM17" s="6" t="s">
        <v>106</v>
      </c>
      <c r="EN17" s="6" t="s">
        <v>105</v>
      </c>
      <c r="EO17" s="6" t="s">
        <v>104</v>
      </c>
      <c r="EP17" s="6" t="s">
        <v>106</v>
      </c>
      <c r="EQ17" s="6" t="s">
        <v>105</v>
      </c>
      <c r="ER17" s="6" t="s">
        <v>104</v>
      </c>
      <c r="ES17" s="6" t="s">
        <v>106</v>
      </c>
      <c r="ET17" s="6" t="s">
        <v>105</v>
      </c>
      <c r="EU17" s="6" t="s">
        <v>104</v>
      </c>
      <c r="EV17" s="6" t="s">
        <v>106</v>
      </c>
      <c r="EW17" s="6" t="s">
        <v>105</v>
      </c>
      <c r="EX17" s="6" t="s">
        <v>104</v>
      </c>
      <c r="EY17" s="6" t="s">
        <v>106</v>
      </c>
      <c r="EZ17" s="6" t="s">
        <v>105</v>
      </c>
      <c r="FA17" s="6" t="s">
        <v>104</v>
      </c>
      <c r="FB17" s="6" t="s">
        <v>106</v>
      </c>
      <c r="FC17" s="6" t="s">
        <v>105</v>
      </c>
      <c r="FD17" s="6" t="s">
        <v>104</v>
      </c>
      <c r="FE17" s="6" t="s">
        <v>106</v>
      </c>
      <c r="FF17" s="6" t="s">
        <v>105</v>
      </c>
      <c r="FG17" s="6" t="s">
        <v>104</v>
      </c>
      <c r="FH17" s="6" t="s">
        <v>106</v>
      </c>
      <c r="FI17" s="6" t="s">
        <v>105</v>
      </c>
      <c r="FJ17" s="6" t="s">
        <v>104</v>
      </c>
      <c r="FK17" s="6" t="s">
        <v>106</v>
      </c>
      <c r="FL17" s="6" t="s">
        <v>105</v>
      </c>
      <c r="FM17" s="6" t="s">
        <v>104</v>
      </c>
      <c r="FN17" s="6" t="s">
        <v>106</v>
      </c>
      <c r="FO17" s="6" t="s">
        <v>105</v>
      </c>
      <c r="FP17" s="6" t="s">
        <v>104</v>
      </c>
      <c r="FQ17" s="6" t="s">
        <v>106</v>
      </c>
      <c r="FR17" s="6" t="s">
        <v>105</v>
      </c>
      <c r="FS17" s="6" t="s">
        <v>104</v>
      </c>
      <c r="FT17" s="6" t="s">
        <v>106</v>
      </c>
      <c r="FU17" s="6" t="s">
        <v>105</v>
      </c>
      <c r="FV17" s="6" t="s">
        <v>104</v>
      </c>
      <c r="FW17" s="6" t="s">
        <v>106</v>
      </c>
      <c r="FX17" s="6" t="s">
        <v>105</v>
      </c>
      <c r="FY17" s="6" t="s">
        <v>104</v>
      </c>
      <c r="FZ17" s="6" t="s">
        <v>106</v>
      </c>
      <c r="GA17" s="6" t="s">
        <v>105</v>
      </c>
      <c r="GB17" s="6" t="s">
        <v>104</v>
      </c>
    </row>
    <row r="18" spans="1:184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f>AB18</f>
        <v>-1.8907774264064785</v>
      </c>
      <c r="G18" s="4">
        <f t="shared" ref="G18:G49" si="28">627.5095*(BO18-BP18-BQ18)</f>
        <v>-1.9816636041909097</v>
      </c>
      <c r="H18" s="4">
        <f t="shared" ref="H18:H49" si="29">627.5095*(BR18-BS18-BT18)</f>
        <v>-2.0080497191434321</v>
      </c>
      <c r="I18" s="4">
        <f t="shared" ref="I18:I49" si="30">627.5095*(BU18-BV18-BW18)</f>
        <v>-2.0071602024623689</v>
      </c>
      <c r="J18" s="4">
        <f t="shared" ref="J18:J49" si="31">627.5095*(BX18-BY18-BZ18)</f>
        <v>-2.0137443552875736</v>
      </c>
      <c r="K18" s="4">
        <f t="shared" ref="K18:K49" si="32">627.5095*(CA18-CB18-CC18)</f>
        <v>-1.2717140370627782</v>
      </c>
      <c r="L18" s="4">
        <f t="shared" ref="L18:L49" si="33">627.5095*(CD18-CE18-CF18)</f>
        <v>-1.7997297202582214</v>
      </c>
      <c r="M18" s="4">
        <f t="shared" ref="M18:M49" si="34">627.5095*(CG18-CH18-CI18)</f>
        <v>-1.9200750251450871</v>
      </c>
      <c r="N18" s="4">
        <f>627.5095*(CJ18-CK18-CL18)</f>
        <v>-1.9664236492713778</v>
      </c>
      <c r="O18" s="4">
        <f t="shared" ref="O18:O49" si="35">627.5095*(CM18-CN18-CO18)</f>
        <v>-1.077238265750188</v>
      </c>
      <c r="P18" s="4">
        <f t="shared" ref="P18:P49" si="36">627.5095*(CP18-CQ18-CR18)</f>
        <v>-1.6774020350013588</v>
      </c>
      <c r="Q18" s="4">
        <f t="shared" ref="Q18:Q49" si="37">627.5095*(CS18-CT18-CU18)</f>
        <v>-1.7981784941739096</v>
      </c>
      <c r="R18" s="4">
        <f>627.5095*(CV18-CW18-CX18)</f>
        <v>-1.202788027775527</v>
      </c>
      <c r="S18" s="4">
        <f>627.5095*(CY18-CZ18-DA18)</f>
        <v>-1.2568036338989512</v>
      </c>
      <c r="T18" s="73">
        <f t="shared" ref="T18:T49" si="38">627.5095*(DB18-DC18-DD18)</f>
        <v>-1.2821269466588767</v>
      </c>
      <c r="U18" s="4">
        <f t="shared" ref="U18:U49" si="39">627.5095*(DE18-DF18-DG18)</f>
        <v>-1.6531895232131599</v>
      </c>
      <c r="V18" s="4">
        <f t="shared" ref="V18:V49" si="40">627.5095*(DH18-DI18-DJ18)</f>
        <v>-1.7915882670339487</v>
      </c>
      <c r="W18" s="85">
        <f>R18+(U18-R18)*$W$1</f>
        <v>-1.7168312545184974</v>
      </c>
      <c r="X18" s="4">
        <f>S18+(V18-S18)*$X$1</f>
        <v>-1.8197714172001631</v>
      </c>
      <c r="Y18" s="4">
        <f>627.5095*(DK18-DL18-DM18)</f>
        <v>-1.4447408334317458</v>
      </c>
      <c r="Z18" s="4">
        <f t="shared" ref="Z18:Z49" si="41">627.5095*(DN18-DO18-DP18)</f>
        <v>-1.2876010051129676</v>
      </c>
      <c r="AA18" s="93">
        <f>H18+(Z18-Y18)</f>
        <v>-1.850909890824654</v>
      </c>
      <c r="AB18" s="4">
        <f>AF18+BC18+AV18</f>
        <v>-1.8907774264064785</v>
      </c>
      <c r="AC18" s="88">
        <f>AF18+BI18+AV18</f>
        <v>-1.8900516407460806</v>
      </c>
      <c r="AD18" s="65">
        <f>AF18+BC18+BL18</f>
        <v>-2.0914711314283063</v>
      </c>
      <c r="AE18" s="4">
        <f>627.5095*(EA18-EB18-EC18)</f>
        <v>-2.0180955451465081</v>
      </c>
      <c r="AF18" s="4">
        <f>627.5095*(EM18-EN18-EO18)</f>
        <v>-2.0158188828051808</v>
      </c>
      <c r="AG18" s="4">
        <f>M18+$AG$1*(M18-L18)</f>
        <v>-1.9989775400906289</v>
      </c>
      <c r="AH18" s="4">
        <f t="shared" ref="AH18:AH49" si="42">N18+$AH$1*(N18-M18)</f>
        <v>-2.0150517139284698</v>
      </c>
      <c r="AI18" s="4">
        <f>Q18+(Q18-P18)*$AI$1</f>
        <v>-1.877363688676432</v>
      </c>
      <c r="AL18" s="4">
        <f t="shared" ref="AL18:AL49" si="43">627.5095*(ES18-ET18-EU18)</f>
        <v>0.62504125224830465</v>
      </c>
      <c r="AM18" s="4">
        <f t="shared" ref="AM18:AM49" si="44">627.5095*(EV18-EW18-EX18)</f>
        <v>-0.46790142328432455</v>
      </c>
      <c r="AN18" s="39">
        <f>AL18+AM18</f>
        <v>0.1571398289639801</v>
      </c>
      <c r="AO18" s="47">
        <f>627.5095*(FB18-FC18-FD18)</f>
        <v>0.66318077263800235</v>
      </c>
      <c r="AP18" s="4">
        <f>627.5095*(FE18-FF18-FG18)</f>
        <v>-0.54085308739510363</v>
      </c>
      <c r="AQ18" s="39">
        <f>AO18+AP18</f>
        <v>0.12232768524289872</v>
      </c>
      <c r="AR18" s="47">
        <f>627.5095*(FT18-FU18-FV18)</f>
        <v>0.68783539183287312</v>
      </c>
      <c r="AS18" s="4">
        <f t="shared" ref="AS18:AS49" si="45">627.5095*(FW18-FX18-FY18)</f>
        <v>-0.56593886085648126</v>
      </c>
      <c r="AT18" s="39">
        <f>AR18+AS18</f>
        <v>0.12189653097639186</v>
      </c>
      <c r="AU18" s="4">
        <f>AR18+$AU$1*(AR18-AO18)</f>
        <v>0.70819451275141332</v>
      </c>
      <c r="AV18" s="50">
        <f>AS18+$AV$1*(AS18-AP18)</f>
        <v>-0.60029513748874774</v>
      </c>
      <c r="AW18" s="39">
        <f>AU18+AV18</f>
        <v>0.10789937526266558</v>
      </c>
      <c r="AX18" s="4">
        <f>627.5095*((CV18-FH18)-(CW18-FI18)-(CX18-FJ18))</f>
        <v>0.72896809551476394</v>
      </c>
      <c r="AY18" s="4">
        <f t="shared" ref="AY18:AY49" si="46">U18-R18</f>
        <v>-0.45040149543763297</v>
      </c>
      <c r="AZ18" s="4">
        <f t="shared" ref="AZ18:AZ49" si="47">AY18*$AZ$1</f>
        <v>-0.51404322674297054</v>
      </c>
      <c r="BA18" s="4">
        <f t="shared" ref="BA18:BA49" si="48">AX18+AY18</f>
        <v>0.27856660007713097</v>
      </c>
      <c r="BB18" s="39">
        <f t="shared" ref="BB18:BB49" si="49">AX18+AZ18</f>
        <v>0.2149248687717934</v>
      </c>
      <c r="BC18" s="4">
        <f>627.5095*((CY18-FK18)-(CZ18-FL18)-(DA18-FM18))</f>
        <v>0.72533659388745009</v>
      </c>
      <c r="BD18" s="4">
        <f>V18-S18</f>
        <v>-0.53478463313499747</v>
      </c>
      <c r="BE18" s="4">
        <f>BD18*$BE$1</f>
        <v>-0.56296778330121178</v>
      </c>
      <c r="BF18" s="4">
        <f>BC18+BD18</f>
        <v>0.19055196075245262</v>
      </c>
      <c r="BG18" s="4">
        <f>BC18+BE18</f>
        <v>0.16236881058623831</v>
      </c>
      <c r="BH18" s="61">
        <f>BC18+AV18</f>
        <v>0.12504145639870234</v>
      </c>
      <c r="BI18" s="53">
        <f>627.5095*((DB18-FN18)-(DC18-FO18)-(DD18-FP18))</f>
        <v>0.72606237954784791</v>
      </c>
      <c r="BJ18" s="56">
        <f>BI18+AV18</f>
        <v>0.12576724205910017</v>
      </c>
      <c r="BK18" s="4">
        <f>627.5095*(FZ18-GA18-GB18)</f>
        <v>-0.43717042438618225</v>
      </c>
      <c r="BL18" s="4">
        <f>AP18+$BL$1*(AP18-BK18)</f>
        <v>-0.80098884251057556</v>
      </c>
      <c r="BN18" t="s">
        <v>103</v>
      </c>
      <c r="BO18">
        <v>-348.56569568711001</v>
      </c>
      <c r="BP18">
        <v>-178.86390039923799</v>
      </c>
      <c r="BQ18" s="5">
        <v>-169.69863730603399</v>
      </c>
      <c r="BR18">
        <v>-348.57212577330102</v>
      </c>
      <c r="BS18">
        <v>-178.86659381819001</v>
      </c>
      <c r="BT18" s="3">
        <v>-169.702331924324</v>
      </c>
      <c r="BU18" s="3">
        <v>-348.56608816210502</v>
      </c>
      <c r="BV18">
        <v>-178.864029796495</v>
      </c>
      <c r="BW18">
        <v>-169.698859752358</v>
      </c>
      <c r="BX18">
        <v>-348.57222874160499</v>
      </c>
      <c r="BY18">
        <v>-178.86662226467999</v>
      </c>
      <c r="BZ18">
        <v>-169.70239737115801</v>
      </c>
      <c r="CA18">
        <v>-348.08606372486298</v>
      </c>
      <c r="CB18" s="26">
        <v>-178.61186993387301</v>
      </c>
      <c r="CC18" s="26">
        <v>-169.47216718575601</v>
      </c>
      <c r="CD18" s="26">
        <v>-348.403294763546</v>
      </c>
      <c r="CE18">
        <v>-178.78083644129299</v>
      </c>
      <c r="CF18">
        <v>-169.61959027050199</v>
      </c>
      <c r="CG18">
        <v>-348.50399329777099</v>
      </c>
      <c r="CH18">
        <v>-178.83227206146901</v>
      </c>
      <c r="CI18">
        <v>-169.668661402108</v>
      </c>
      <c r="CJ18">
        <v>-348.53886965651799</v>
      </c>
      <c r="CK18">
        <v>-178.84958490190601</v>
      </c>
      <c r="CL18">
        <v>-169.68615105918701</v>
      </c>
      <c r="CM18">
        <v>-348.18898459526702</v>
      </c>
      <c r="CN18">
        <v>-178.67936032917899</v>
      </c>
      <c r="CO18">
        <v>-169.50790757771</v>
      </c>
      <c r="CP18">
        <v>-348.50593342755599</v>
      </c>
      <c r="CQ18">
        <v>-178.846903353313</v>
      </c>
      <c r="CR18">
        <v>-169.656356964059</v>
      </c>
      <c r="CS18">
        <v>-348.59492832925599</v>
      </c>
      <c r="CT18">
        <v>-178.89085477165199</v>
      </c>
      <c r="CU18">
        <v>-169.701207977889</v>
      </c>
      <c r="CV18">
        <v>-348.51436828992701</v>
      </c>
      <c r="CW18">
        <v>-178.843444523046</v>
      </c>
      <c r="CX18">
        <v>-169.66900700222999</v>
      </c>
      <c r="CY18">
        <v>-348.54929868401803</v>
      </c>
      <c r="CZ18">
        <v>-178.85922484712</v>
      </c>
      <c r="DA18">
        <v>-169.68807099290299</v>
      </c>
      <c r="DB18">
        <v>-348.55739220464699</v>
      </c>
      <c r="DC18">
        <v>-178.862652656183</v>
      </c>
      <c r="DD18">
        <v>-169.692696349203</v>
      </c>
      <c r="DE18">
        <v>-348.57619805597199</v>
      </c>
      <c r="DF18">
        <v>-178.88139020797399</v>
      </c>
      <c r="DG18">
        <v>-169.692173322906</v>
      </c>
      <c r="DH18">
        <v>-348.62224915110897</v>
      </c>
      <c r="DI18">
        <v>-178.90340996181499</v>
      </c>
      <c r="DJ18">
        <v>-169.71598411177399</v>
      </c>
      <c r="DK18">
        <v>-348.09638959498301</v>
      </c>
      <c r="DL18">
        <v>-178.618906961818</v>
      </c>
      <c r="DM18">
        <v>-169.475180292191</v>
      </c>
      <c r="DN18">
        <v>-348.19940736685902</v>
      </c>
      <c r="DO18">
        <v>-178.68633180021499</v>
      </c>
      <c r="DP18">
        <v>-169.51102364391599</v>
      </c>
      <c r="DR18">
        <v>-1.540407914352</v>
      </c>
      <c r="DS18">
        <v>-0.85116467193099998</v>
      </c>
      <c r="DT18">
        <v>-0.68374987309299995</v>
      </c>
      <c r="DU18">
        <v>-347.028875758006</v>
      </c>
      <c r="DV18">
        <v>-178.01434182423299</v>
      </c>
      <c r="DW18">
        <v>-169.016867296876</v>
      </c>
      <c r="DX18">
        <v>-1.5432500152949999</v>
      </c>
      <c r="DY18">
        <v>-0.85225199395700002</v>
      </c>
      <c r="DZ18">
        <v>-0.68546462744799996</v>
      </c>
      <c r="EA18">
        <f>DU18+DX18+$DS$13*(DX18-DR18)</f>
        <v>-348.57326255810108</v>
      </c>
      <c r="EB18">
        <f t="shared" ref="EB18:EC18" si="50">DV18+DY18+$DS$13*(DY18-DS18)</f>
        <v>-178.86702872573787</v>
      </c>
      <c r="EC18">
        <f t="shared" si="50"/>
        <v>-169.7030177925341</v>
      </c>
      <c r="ED18">
        <v>-1.540740521162</v>
      </c>
      <c r="EE18">
        <v>-0.85127917098799999</v>
      </c>
      <c r="EF18">
        <v>-0.68392846255999995</v>
      </c>
      <c r="EG18">
        <v>-347.02888975352403</v>
      </c>
      <c r="EH18">
        <v>-178.014344303722</v>
      </c>
      <c r="EI18">
        <v>-169.01687845896899</v>
      </c>
      <c r="EJ18">
        <v>-1.543338988081</v>
      </c>
      <c r="EK18">
        <v>-0.85227796095800001</v>
      </c>
      <c r="EL18">
        <v>-0.68551891218899996</v>
      </c>
      <c r="EM18">
        <f>EG18+EJ18+$DS$14*(EJ18-ED18)</f>
        <v>-348.57315972189627</v>
      </c>
      <c r="EN18">
        <f t="shared" ref="EN18:EO18" si="51">EH18+EK18+$DS$14*(EK18-EE18)</f>
        <v>-178.86698011175139</v>
      </c>
      <c r="EO18">
        <f t="shared" si="51"/>
        <v>-169.702967198408</v>
      </c>
      <c r="EP18">
        <v>-348.14610187911001</v>
      </c>
      <c r="EQ18">
        <v>-178.653204399077</v>
      </c>
      <c r="ER18">
        <v>-169.49159120565599</v>
      </c>
      <c r="ES18">
        <f>EP18-DK18</f>
        <v>-4.9712284126997019E-2</v>
      </c>
      <c r="ET18">
        <f t="shared" ref="ET18:EU18" si="52">EQ18-DL18</f>
        <v>-3.4297437258999253E-2</v>
      </c>
      <c r="EU18">
        <f t="shared" si="52"/>
        <v>-1.6410913464994792E-2</v>
      </c>
      <c r="EV18">
        <v>-5.3305487749E-2</v>
      </c>
      <c r="EW18">
        <v>-3.3127401139E-2</v>
      </c>
      <c r="EX18">
        <v>-1.943243826E-2</v>
      </c>
      <c r="EY18">
        <v>-348.43370742537201</v>
      </c>
      <c r="EZ18">
        <v>-178.80319090051799</v>
      </c>
      <c r="FA18">
        <v>-169.628705318892</v>
      </c>
      <c r="FB18" s="26">
        <f t="shared" ref="FB18:FB49" si="53">EY18-CD18</f>
        <v>-3.041266182600566E-2</v>
      </c>
      <c r="FC18" s="26">
        <f t="shared" ref="FC18:FC49" si="54">EZ18-CE18</f>
        <v>-2.2354459224999346E-2</v>
      </c>
      <c r="FD18" s="26">
        <f t="shared" ref="FD18:FD49" si="55">FA18-CF18</f>
        <v>-9.1150483900150903E-3</v>
      </c>
      <c r="FE18">
        <v>-7.2226002183999993E-2</v>
      </c>
      <c r="FF18">
        <v>-4.3712452796000001E-2</v>
      </c>
      <c r="FG18">
        <v>-2.7651645166000001E-2</v>
      </c>
      <c r="FH18">
        <v>-348.53886535884101</v>
      </c>
      <c r="FI18">
        <v>-178.85183856280599</v>
      </c>
      <c r="FJ18">
        <v>-169.68394834682701</v>
      </c>
      <c r="FK18">
        <v>-348.56597758468303</v>
      </c>
      <c r="FL18">
        <v>-178.86403055725199</v>
      </c>
      <c r="FM18">
        <v>-169.69878828604499</v>
      </c>
      <c r="FN18">
        <v>-348.57217617881003</v>
      </c>
      <c r="FO18">
        <v>-178.86661974550699</v>
      </c>
      <c r="FP18">
        <v>-169.70235618003801</v>
      </c>
      <c r="FQ18">
        <v>-348.51806740877601</v>
      </c>
      <c r="FR18">
        <v>-178.844487394417</v>
      </c>
      <c r="FS18">
        <v>-169.67161631558901</v>
      </c>
      <c r="FT18">
        <f>FQ18-CG18</f>
        <v>-1.4074111005015766E-2</v>
      </c>
      <c r="FU18">
        <f t="shared" ref="FU18:FV18" si="56">FR18-CH18</f>
        <v>-1.22153329479886E-2</v>
      </c>
      <c r="FV18">
        <f t="shared" si="56"/>
        <v>-2.9549134810054056E-3</v>
      </c>
      <c r="FW18">
        <v>-7.6860920481000003E-2</v>
      </c>
      <c r="FX18">
        <v>-4.6367377235999999E-2</v>
      </c>
      <c r="FY18">
        <v>-2.9591662299999998E-2</v>
      </c>
      <c r="FZ18">
        <v>-5.2478567796999998E-2</v>
      </c>
      <c r="GA18">
        <v>-3.2627147590000002E-2</v>
      </c>
      <c r="GB18">
        <v>-1.9154744819000001E-2</v>
      </c>
    </row>
    <row r="19" spans="1:184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f t="shared" ref="F19:F82" si="57">AB19</f>
        <v>-2.027574767869746</v>
      </c>
      <c r="G19" s="4">
        <f t="shared" si="28"/>
        <v>-2.0977792503330503</v>
      </c>
      <c r="H19" s="4">
        <f t="shared" si="29"/>
        <v>-2.1219504418852044</v>
      </c>
      <c r="I19" s="4">
        <f t="shared" si="30"/>
        <v>-2.1222230684088226</v>
      </c>
      <c r="J19" s="4">
        <f t="shared" si="31"/>
        <v>-2.1277589459003758</v>
      </c>
      <c r="K19" s="4">
        <f t="shared" si="32"/>
        <v>-1.5075401286379138</v>
      </c>
      <c r="L19" s="4">
        <f t="shared" si="33"/>
        <v>-1.9504389761681391</v>
      </c>
      <c r="M19" s="4">
        <f t="shared" si="34"/>
        <v>-2.0502779414698846</v>
      </c>
      <c r="N19" s="4">
        <f t="shared" ref="N19:N82" si="58">627.5095*(CJ19-CK19-CL19)</f>
        <v>-2.0882947410510222</v>
      </c>
      <c r="O19" s="4">
        <f t="shared" si="35"/>
        <v>-1.3461249782923115</v>
      </c>
      <c r="P19" s="4">
        <f t="shared" si="36"/>
        <v>-1.8497517592402171</v>
      </c>
      <c r="Q19" s="4">
        <f t="shared" si="37"/>
        <v>-1.95024103707426</v>
      </c>
      <c r="R19" s="4">
        <f t="shared" ref="R19:R82" si="59">627.5095*(CV19-CW19-CX19)</f>
        <v>-1.4275999395388015</v>
      </c>
      <c r="S19" s="4">
        <f t="shared" ref="S19:S82" si="60">627.5095*(CY19-CZ19-DA19)</f>
        <v>-1.4740229310833515</v>
      </c>
      <c r="T19" s="73">
        <f t="shared" si="38"/>
        <v>-1.4970430367789243</v>
      </c>
      <c r="U19" s="4">
        <f t="shared" si="39"/>
        <v>-1.8201886176912123</v>
      </c>
      <c r="V19" s="4">
        <f t="shared" si="40"/>
        <v>-1.9395434050984788</v>
      </c>
      <c r="W19" s="85">
        <f t="shared" ref="W19:W82" si="61">R19+(U19-R19)*$W$1</f>
        <v>-1.8756613979141479</v>
      </c>
      <c r="X19" s="4">
        <f t="shared" ref="X19:X82" si="62">S19+(V19-S19)*$X$1</f>
        <v>-1.9640763340790759</v>
      </c>
      <c r="Y19" s="4">
        <f t="shared" ref="Y19:Y49" si="63">627.5095*(DK19-DL19-DM19)</f>
        <v>-1.6526796027112862</v>
      </c>
      <c r="Z19" s="4">
        <f t="shared" si="41"/>
        <v>-1.5239232577129582</v>
      </c>
      <c r="AA19" s="93">
        <f t="shared" ref="AA19:AA49" si="64">H19+(Z19-Y19)</f>
        <v>-1.9931940968868764</v>
      </c>
      <c r="AB19" s="4">
        <f t="shared" ref="AB19:AB82" si="65">AF19+BC19+AV19</f>
        <v>-2.027574767869746</v>
      </c>
      <c r="AC19" s="88">
        <f t="shared" ref="AC19:AC82" si="66">AF19+BI19+AV19</f>
        <v>-2.026707142520686</v>
      </c>
      <c r="AD19" s="65">
        <f t="shared" ref="AD19:AD82" si="67">AF19+BC19+BL19</f>
        <v>-2.1995649785921629</v>
      </c>
      <c r="AE19" s="4">
        <f t="shared" ref="AE19:AE82" si="68">627.5095*(EA19-EB19-EC19)</f>
        <v>-2.1312268701724597</v>
      </c>
      <c r="AF19" s="4">
        <f t="shared" ref="AF19:AF82" si="69">627.5095*(EM19-EN19-EO19)</f>
        <v>-2.1295340001731025</v>
      </c>
      <c r="AG19" s="4">
        <f t="shared" ref="AG19:AG49" si="70">M19+$AG$1*(M19-L19)</f>
        <v>-2.1157357959268901</v>
      </c>
      <c r="AH19" s="4">
        <f t="shared" si="42"/>
        <v>-2.1281812193000844</v>
      </c>
      <c r="AI19" s="4">
        <f t="shared" ref="AI19:AI82" si="71">Q19+(Q19-P19)*$AI$1</f>
        <v>-2.0161252587613547</v>
      </c>
      <c r="AL19" s="4">
        <f t="shared" si="43"/>
        <v>0.53867769013362277</v>
      </c>
      <c r="AM19" s="4">
        <f t="shared" si="44"/>
        <v>-0.40992134580908435</v>
      </c>
      <c r="AN19" s="39">
        <f t="shared" ref="AN19:AN82" si="72">AL19+AM19</f>
        <v>0.12875634432453842</v>
      </c>
      <c r="AO19" s="47">
        <f t="shared" ref="AO19:AO49" si="73">627.5095*(FB19-FC19-FD19)</f>
        <v>0.5722884274020501</v>
      </c>
      <c r="AP19" s="4">
        <f t="shared" ref="AP19:AP49" si="74">627.5095*(FE19-FF19-FG19)</f>
        <v>-0.47160121051119103</v>
      </c>
      <c r="AQ19" s="39">
        <f t="shared" ref="AQ19:AQ82" si="75">AO19+AP19</f>
        <v>0.10068721689085908</v>
      </c>
      <c r="AR19" s="47">
        <f t="shared" ref="AR19:AR82" si="76">627.5095*(FT19-FU19-FV19)</f>
        <v>0.59299892731965143</v>
      </c>
      <c r="AS19" s="4">
        <f t="shared" si="45"/>
        <v>-0.49296202294708436</v>
      </c>
      <c r="AT19" s="39">
        <f t="shared" ref="AT19:AT82" si="77">AR19+AS19</f>
        <v>0.10003690437256707</v>
      </c>
      <c r="AU19" s="4">
        <f t="shared" ref="AU19:AU82" si="78">AR19+$AU$1*(AR19-AO19)</f>
        <v>0.61010110070035339</v>
      </c>
      <c r="AV19" s="50">
        <f t="shared" ref="AV19:AV82" si="79">AS19+$AV$1*(AS19-AP19)</f>
        <v>-0.52221677095265806</v>
      </c>
      <c r="AW19" s="39">
        <f t="shared" ref="AW19:AW82" si="80">AU19+AV19</f>
        <v>8.7884329747695333E-2</v>
      </c>
      <c r="AX19" s="4">
        <f t="shared" ref="AX19:AX82" si="81">627.5095*((CV19-FH19)-(CW19-FI19)-(CX19-FJ19))</f>
        <v>0.62669909783574052</v>
      </c>
      <c r="AY19" s="4">
        <f t="shared" si="46"/>
        <v>-0.39258867815241083</v>
      </c>
      <c r="AZ19" s="4">
        <f t="shared" si="47"/>
        <v>-0.4480614583753465</v>
      </c>
      <c r="BA19" s="4">
        <f t="shared" si="48"/>
        <v>0.23411041968332968</v>
      </c>
      <c r="BB19" s="39">
        <f t="shared" si="49"/>
        <v>0.17863763946039402</v>
      </c>
      <c r="BC19" s="4">
        <f t="shared" ref="BC19:BC82" si="82">627.5095*((CY19-FK19)-(CZ19-FL19)-(DA19-FM19))</f>
        <v>0.6241760032560143</v>
      </c>
      <c r="BD19" s="4">
        <f t="shared" ref="BD19:BD82" si="83">V19-S19</f>
        <v>-0.46552047401512731</v>
      </c>
      <c r="BE19" s="4">
        <f t="shared" ref="BE19:BE82" si="84">BD19*$BE$1</f>
        <v>-0.49005340299572447</v>
      </c>
      <c r="BF19" s="4">
        <f t="shared" ref="BF19:BF82" si="85">BC19+BD19</f>
        <v>0.15865552924088699</v>
      </c>
      <c r="BG19" s="4">
        <f t="shared" ref="BG19:BG82" si="86">BC19+BE19</f>
        <v>0.13412260026028983</v>
      </c>
      <c r="BH19" s="61">
        <f t="shared" ref="BH19:BH82" si="87">BC19+AV19</f>
        <v>0.10195923230335624</v>
      </c>
      <c r="BI19" s="53">
        <f t="shared" ref="BI19:BI82" si="88">627.5095*((DB19-FN19)-(DC19-FO19)-(DD19-FP19))</f>
        <v>0.62504362860507434</v>
      </c>
      <c r="BJ19" s="56">
        <f t="shared" ref="BJ19:BJ82" si="89">BI19+AV19</f>
        <v>0.10282685765241628</v>
      </c>
      <c r="BK19" s="4">
        <f t="shared" ref="BK19:BK82" si="90">627.5095*(FZ19-GA19-GB19)</f>
        <v>-0.38287692443532706</v>
      </c>
      <c r="BL19" s="4">
        <f t="shared" ref="BL19:BL82" si="91">AP19+$BL$1*(AP19-BK19)</f>
        <v>-0.69420698167507489</v>
      </c>
      <c r="BN19" t="s">
        <v>102</v>
      </c>
      <c r="BO19">
        <v>-348.565863390598</v>
      </c>
      <c r="BP19">
        <v>-178.863897066965</v>
      </c>
      <c r="BQ19">
        <v>-169.698623299742</v>
      </c>
      <c r="BR19">
        <v>-348.57229707792402</v>
      </c>
      <c r="BS19">
        <v>-178.86659305454199</v>
      </c>
      <c r="BT19">
        <v>-169.70232248024701</v>
      </c>
      <c r="BU19">
        <v>-348.56626100874303</v>
      </c>
      <c r="BV19">
        <v>-178.864027463919</v>
      </c>
      <c r="BW19">
        <v>-169.698851567231</v>
      </c>
      <c r="BX19">
        <v>-348.57240318179799</v>
      </c>
      <c r="BY19">
        <v>-178.866621667484</v>
      </c>
      <c r="BZ19">
        <v>-169.70239071473901</v>
      </c>
      <c r="CA19">
        <v>-348.08626546064698</v>
      </c>
      <c r="CB19" s="26">
        <v>-178.611790794397</v>
      </c>
      <c r="CC19" s="26">
        <v>-169.47207224823299</v>
      </c>
      <c r="CD19" s="26">
        <v>-348.40344456090099</v>
      </c>
      <c r="CE19">
        <v>-178.78079903150501</v>
      </c>
      <c r="CF19">
        <v>-169.619537307168</v>
      </c>
      <c r="CG19">
        <v>-348.50415822246202</v>
      </c>
      <c r="CH19">
        <v>-178.83225730494999</v>
      </c>
      <c r="CI19">
        <v>-169.66863359177199</v>
      </c>
      <c r="CJ19">
        <v>-348.53903951370302</v>
      </c>
      <c r="CK19">
        <v>-178.849577123258</v>
      </c>
      <c r="CL19">
        <v>-169.68613448108101</v>
      </c>
      <c r="CM19">
        <v>-348.18923118324699</v>
      </c>
      <c r="CN19">
        <v>-178.67928040355</v>
      </c>
      <c r="CO19">
        <v>-169.50780559308501</v>
      </c>
      <c r="CP19">
        <v>-348.50612116261698</v>
      </c>
      <c r="CQ19">
        <v>-178.84687056778901</v>
      </c>
      <c r="CR19">
        <v>-169.656302827887</v>
      </c>
      <c r="CS19">
        <v>-348.59513491601899</v>
      </c>
      <c r="CT19">
        <v>-178.89084510432201</v>
      </c>
      <c r="CU19">
        <v>-169.70118190490501</v>
      </c>
      <c r="CV19">
        <v>-348.51468787013499</v>
      </c>
      <c r="CW19">
        <v>-178.84343440880801</v>
      </c>
      <c r="CX19">
        <v>-169.66897843610499</v>
      </c>
      <c r="CY19">
        <v>-348.54962078178397</v>
      </c>
      <c r="CZ19">
        <v>-178.85922198862099</v>
      </c>
      <c r="DA19">
        <v>-169.68804978819799</v>
      </c>
      <c r="DB19">
        <v>-348.557717232264</v>
      </c>
      <c r="DC19">
        <v>-178.862651818118</v>
      </c>
      <c r="DD19">
        <v>-169.69267972430899</v>
      </c>
      <c r="DE19">
        <v>-348.57641498683103</v>
      </c>
      <c r="DF19">
        <v>-178.88137424388799</v>
      </c>
      <c r="DG19">
        <v>-169.692140087865</v>
      </c>
      <c r="DH19">
        <v>-348.62245800095798</v>
      </c>
      <c r="DI19">
        <v>-178.90340408024201</v>
      </c>
      <c r="DJ19">
        <v>-169.71596306168499</v>
      </c>
      <c r="DK19">
        <v>-348.09648472393798</v>
      </c>
      <c r="DL19">
        <v>-178.61878732801</v>
      </c>
      <c r="DM19">
        <v>-169.475063683446</v>
      </c>
      <c r="DN19">
        <v>-348.19954095256298</v>
      </c>
      <c r="DO19">
        <v>-178.68621344999701</v>
      </c>
      <c r="DP19">
        <v>-169.510898976372</v>
      </c>
      <c r="DR19">
        <v>-1.539655637279</v>
      </c>
      <c r="DS19">
        <v>-0.85116164797500005</v>
      </c>
      <c r="DT19">
        <v>-0.68376872912099995</v>
      </c>
      <c r="DU19">
        <v>-347.02979637753901</v>
      </c>
      <c r="DV19">
        <v>-178.01434173883601</v>
      </c>
      <c r="DW19">
        <v>-169.01683531488001</v>
      </c>
      <c r="DX19">
        <v>-1.542500700385</v>
      </c>
      <c r="DY19">
        <v>-0.85225131570599999</v>
      </c>
      <c r="DZ19">
        <v>-0.68548716536700005</v>
      </c>
      <c r="EA19">
        <f t="shared" ref="EA19:EA82" si="92">DU19+DX19+$DS$13*(DX19-DR19)</f>
        <v>-348.5734350475314</v>
      </c>
      <c r="EB19">
        <f t="shared" ref="EB19:EB82" si="93">DV19+DY19+$DS$13*(DY19-DS19)</f>
        <v>-178.86702890032603</v>
      </c>
      <c r="EC19">
        <f t="shared" ref="EC19:EC82" si="94">DW19+DZ19+$DS$13*(DZ19-DT19)</f>
        <v>-169.70300982114151</v>
      </c>
      <c r="ED19">
        <v>-1.5399926402549999</v>
      </c>
      <c r="EE19">
        <v>-0.85127710414000002</v>
      </c>
      <c r="EF19">
        <v>-0.68395230845800004</v>
      </c>
      <c r="EG19">
        <v>-347.02981077521298</v>
      </c>
      <c r="EH19">
        <v>-178.014344235637</v>
      </c>
      <c r="EI19">
        <v>-169.01684686294701</v>
      </c>
      <c r="EJ19">
        <v>-1.5425924065850001</v>
      </c>
      <c r="EK19">
        <v>-0.852277431847</v>
      </c>
      <c r="EL19">
        <v>-0.68554385179199995</v>
      </c>
      <c r="EM19">
        <f t="shared" ref="EM19:EM82" si="95">EG19+EJ19+$DS$14*(EJ19-ED19)</f>
        <v>-348.57333462764296</v>
      </c>
      <c r="EN19">
        <f t="shared" ref="EN19:EN82" si="96">EH19+EK19+$DS$14*(EK19-EE19)</f>
        <v>-178.86698006549673</v>
      </c>
      <c r="EO19">
        <f t="shared" ref="EO19:EO82" si="97">EI19+EL19+$DS$14*(EL19-EF19)</f>
        <v>-169.70296093384232</v>
      </c>
      <c r="EP19">
        <v>-348.14634597758902</v>
      </c>
      <c r="EQ19">
        <v>-178.65309686947899</v>
      </c>
      <c r="ER19">
        <v>-169.49147383313399</v>
      </c>
      <c r="ES19">
        <f t="shared" ref="ES19:ES82" si="98">EP19-DK19</f>
        <v>-4.986125365104499E-2</v>
      </c>
      <c r="ET19">
        <f t="shared" ref="ET19:ET82" si="99">EQ19-DL19</f>
        <v>-3.4309541468985572E-2</v>
      </c>
      <c r="EU19">
        <f t="shared" ref="EU19:EU82" si="100">ER19-DM19</f>
        <v>-1.6410149687999365E-2</v>
      </c>
      <c r="EV19">
        <v>-5.3194974975000003E-2</v>
      </c>
      <c r="EW19">
        <v>-3.3116580517999997E-2</v>
      </c>
      <c r="EX19">
        <v>-1.9425143238000001E-2</v>
      </c>
      <c r="EY19">
        <v>-348.43400690906401</v>
      </c>
      <c r="EZ19">
        <v>-178.803160734812</v>
      </c>
      <c r="FA19">
        <v>-169.62864995164699</v>
      </c>
      <c r="FB19" s="26">
        <f t="shared" si="53"/>
        <v>-3.0562348163016395E-2</v>
      </c>
      <c r="FC19" s="26">
        <f t="shared" si="54"/>
        <v>-2.2361703306984282E-2</v>
      </c>
      <c r="FD19" s="26">
        <f t="shared" si="55"/>
        <v>-9.1126444789892957E-3</v>
      </c>
      <c r="FE19">
        <v>-7.2114253552999996E-2</v>
      </c>
      <c r="FF19">
        <v>-4.3709832976999999E-2</v>
      </c>
      <c r="FG19">
        <v>-2.7652876239999999E-2</v>
      </c>
      <c r="FH19">
        <v>-348.53903090391299</v>
      </c>
      <c r="FI19">
        <v>-178.851829222204</v>
      </c>
      <c r="FJ19">
        <v>-169.68392794794499</v>
      </c>
      <c r="FK19">
        <v>-348.56614556700902</v>
      </c>
      <c r="FL19">
        <v>-178.86402749160399</v>
      </c>
      <c r="FM19">
        <v>-169.69877438270501</v>
      </c>
      <c r="FN19">
        <v>-348.57234757334697</v>
      </c>
      <c r="FO19">
        <v>-178.86661904088999</v>
      </c>
      <c r="FP19">
        <v>-169.70234677223601</v>
      </c>
      <c r="FQ19">
        <v>-348.51838753508599</v>
      </c>
      <c r="FR19">
        <v>-178.84447862571199</v>
      </c>
      <c r="FS19">
        <v>-169.671586587538</v>
      </c>
      <c r="FT19">
        <f t="shared" ref="FT19:FT82" si="101">FQ19-CG19</f>
        <v>-1.4229312623967871E-2</v>
      </c>
      <c r="FU19">
        <f t="shared" ref="FU19:FU82" si="102">FR19-CH19</f>
        <v>-1.2221320761995003E-2</v>
      </c>
      <c r="FV19">
        <f t="shared" ref="FV19:FV82" si="103">FS19-CI19</f>
        <v>-2.9529957660088257E-3</v>
      </c>
      <c r="FW19">
        <v>-7.6747380934000006E-2</v>
      </c>
      <c r="FX19">
        <v>-4.6366478611000003E-2</v>
      </c>
      <c r="FY19">
        <v>-2.9595317366999999E-2</v>
      </c>
      <c r="FZ19">
        <v>-5.2379875784000003E-2</v>
      </c>
      <c r="GA19">
        <v>-3.2620540620999998E-2</v>
      </c>
      <c r="GB19">
        <v>-1.9149181971E-2</v>
      </c>
    </row>
    <row r="20" spans="1:184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f t="shared" si="57"/>
        <v>-2.0531245527711834</v>
      </c>
      <c r="G20" s="4">
        <f t="shared" si="28"/>
        <v>-2.1077773704951088</v>
      </c>
      <c r="H20" s="4">
        <f t="shared" si="29"/>
        <v>-2.1298287590137934</v>
      </c>
      <c r="I20" s="4">
        <f t="shared" si="30"/>
        <v>-2.1311192009075532</v>
      </c>
      <c r="J20" s="4">
        <f t="shared" si="31"/>
        <v>-2.1358545928245452</v>
      </c>
      <c r="K20" s="4">
        <f t="shared" si="32"/>
        <v>-1.6209065019437754</v>
      </c>
      <c r="L20" s="4">
        <f t="shared" si="33"/>
        <v>-1.9876491411674286</v>
      </c>
      <c r="M20" s="4">
        <f t="shared" si="34"/>
        <v>-2.0714345898954796</v>
      </c>
      <c r="N20" s="4">
        <f t="shared" si="58"/>
        <v>-2.1027400473996671</v>
      </c>
      <c r="O20" s="4">
        <f t="shared" si="35"/>
        <v>-1.4855776048618521</v>
      </c>
      <c r="P20" s="4">
        <f t="shared" si="36"/>
        <v>-1.9036222713956177</v>
      </c>
      <c r="Q20" s="4">
        <f t="shared" si="37"/>
        <v>-1.9882780650798426</v>
      </c>
      <c r="R20" s="4">
        <f t="shared" si="59"/>
        <v>-1.5284034364534831</v>
      </c>
      <c r="S20" s="4">
        <f t="shared" si="60"/>
        <v>-1.5690171778779616</v>
      </c>
      <c r="T20" s="73">
        <f t="shared" si="38"/>
        <v>-1.589840990930091</v>
      </c>
      <c r="U20" s="4">
        <f t="shared" si="39"/>
        <v>-1.8710109133012518</v>
      </c>
      <c r="V20" s="4">
        <f t="shared" si="40"/>
        <v>-1.9748355070234946</v>
      </c>
      <c r="W20" s="85">
        <f t="shared" si="61"/>
        <v>-1.9194213497798416</v>
      </c>
      <c r="X20" s="4">
        <f t="shared" si="62"/>
        <v>-1.9962221329694643</v>
      </c>
      <c r="Y20" s="4">
        <f t="shared" si="63"/>
        <v>-1.7393400012711415</v>
      </c>
      <c r="Z20" s="4">
        <f t="shared" si="41"/>
        <v>-1.6327285964369063</v>
      </c>
      <c r="AA20" s="93">
        <f t="shared" si="64"/>
        <v>-2.0232173541795584</v>
      </c>
      <c r="AB20" s="4">
        <f t="shared" si="65"/>
        <v>-2.0531245527711834</v>
      </c>
      <c r="AC20" s="88">
        <f t="shared" si="66"/>
        <v>-2.0521618270838098</v>
      </c>
      <c r="AD20" s="65">
        <f t="shared" si="67"/>
        <v>-2.2001423151311319</v>
      </c>
      <c r="AE20" s="4">
        <f t="shared" si="68"/>
        <v>-2.1383548917897053</v>
      </c>
      <c r="AF20" s="4">
        <f t="shared" si="69"/>
        <v>-2.137193873824073</v>
      </c>
      <c r="AG20" s="4">
        <f t="shared" si="70"/>
        <v>-2.1263672075551274</v>
      </c>
      <c r="AH20" s="4">
        <f t="shared" si="42"/>
        <v>-2.1355851175679952</v>
      </c>
      <c r="AI20" s="4">
        <f t="shared" si="71"/>
        <v>-2.0437813107833254</v>
      </c>
      <c r="AL20" s="4">
        <f t="shared" si="43"/>
        <v>0.46618364737770618</v>
      </c>
      <c r="AM20" s="4">
        <f t="shared" si="44"/>
        <v>-0.3595722425632783</v>
      </c>
      <c r="AN20" s="39">
        <f t="shared" si="72"/>
        <v>0.10661140481442788</v>
      </c>
      <c r="AO20" s="47">
        <f t="shared" si="73"/>
        <v>0.49579622792692868</v>
      </c>
      <c r="AP20" s="4">
        <f t="shared" si="74"/>
        <v>-0.41176935877654575</v>
      </c>
      <c r="AQ20" s="39">
        <f t="shared" si="75"/>
        <v>8.4026869150382932E-2</v>
      </c>
      <c r="AR20" s="47">
        <f t="shared" si="76"/>
        <v>0.51319936560020663</v>
      </c>
      <c r="AS20" s="4">
        <f t="shared" si="45"/>
        <v>-0.43004284141518961</v>
      </c>
      <c r="AT20" s="39">
        <f t="shared" si="77"/>
        <v>8.3156524185017011E-2</v>
      </c>
      <c r="AU20" s="4">
        <f t="shared" si="78"/>
        <v>0.52757040826169621</v>
      </c>
      <c r="AV20" s="50">
        <f t="shared" si="79"/>
        <v>-0.45506933005564354</v>
      </c>
      <c r="AW20" s="39">
        <f t="shared" si="80"/>
        <v>7.2501078206052672E-2</v>
      </c>
      <c r="AX20" s="4">
        <f t="shared" si="81"/>
        <v>0.54068669134596681</v>
      </c>
      <c r="AY20" s="4">
        <f t="shared" si="46"/>
        <v>-0.34260747684776871</v>
      </c>
      <c r="AZ20" s="4">
        <f t="shared" si="47"/>
        <v>-0.39101791332635844</v>
      </c>
      <c r="BA20" s="4">
        <f t="shared" si="48"/>
        <v>0.1980792144981981</v>
      </c>
      <c r="BB20" s="39">
        <f t="shared" si="49"/>
        <v>0.14966877801960837</v>
      </c>
      <c r="BC20" s="4">
        <f t="shared" si="82"/>
        <v>0.53913865110853321</v>
      </c>
      <c r="BD20" s="4">
        <f t="shared" si="83"/>
        <v>-0.40581832914553306</v>
      </c>
      <c r="BE20" s="4">
        <f t="shared" si="84"/>
        <v>-0.42720495509150264</v>
      </c>
      <c r="BF20" s="4">
        <f t="shared" si="85"/>
        <v>0.13332032196300014</v>
      </c>
      <c r="BG20" s="4">
        <f t="shared" si="86"/>
        <v>0.11193369601703057</v>
      </c>
      <c r="BH20" s="61">
        <f t="shared" si="87"/>
        <v>8.4069321052889667E-2</v>
      </c>
      <c r="BI20" s="53">
        <f t="shared" si="88"/>
        <v>0.54010137679590686</v>
      </c>
      <c r="BJ20" s="56">
        <f t="shared" si="89"/>
        <v>8.5032046740263323E-2</v>
      </c>
      <c r="BK20" s="4">
        <f t="shared" si="90"/>
        <v>-0.3359141598910263</v>
      </c>
      <c r="BL20" s="4">
        <f t="shared" si="91"/>
        <v>-0.60208709241559222</v>
      </c>
      <c r="BN20" t="s">
        <v>101</v>
      </c>
      <c r="BO20">
        <v>-348.56586482170201</v>
      </c>
      <c r="BP20">
        <v>-178.86389400617401</v>
      </c>
      <c r="BQ20">
        <v>-169.69861185861899</v>
      </c>
      <c r="BR20">
        <v>-348.57230184443</v>
      </c>
      <c r="BS20">
        <v>-178.86659236107599</v>
      </c>
      <c r="BT20">
        <v>-169.70231538532201</v>
      </c>
      <c r="BU20">
        <v>-348.56626712625399</v>
      </c>
      <c r="BV20">
        <v>-178.864025278946</v>
      </c>
      <c r="BW20">
        <v>-169.69884569282601</v>
      </c>
      <c r="BX20">
        <v>-348.57241125673301</v>
      </c>
      <c r="BY20">
        <v>-178.86662114822599</v>
      </c>
      <c r="BZ20">
        <v>-169.70238640769799</v>
      </c>
      <c r="CA20">
        <v>-348.08628116976001</v>
      </c>
      <c r="CB20" s="26">
        <v>-178.61171968755201</v>
      </c>
      <c r="CC20" s="26">
        <v>-169.47197840338299</v>
      </c>
      <c r="CD20" s="26">
        <v>-348.40342347568799</v>
      </c>
      <c r="CE20">
        <v>-178.78076651041101</v>
      </c>
      <c r="CF20">
        <v>-169.61948944487901</v>
      </c>
      <c r="CG20">
        <v>-348.50415610413199</v>
      </c>
      <c r="CH20">
        <v>-178.83224463236701</v>
      </c>
      <c r="CI20">
        <v>-169.66861043076099</v>
      </c>
      <c r="CJ20">
        <v>-348.53904260752603</v>
      </c>
      <c r="CK20">
        <v>-178.84957036254801</v>
      </c>
      <c r="CL20">
        <v>-169.686121315554</v>
      </c>
      <c r="CM20">
        <v>-348.18928222534697</v>
      </c>
      <c r="CN20">
        <v>-178.679208323876</v>
      </c>
      <c r="CO20">
        <v>-169.50770648296199</v>
      </c>
      <c r="CP20">
        <v>-348.50613084475901</v>
      </c>
      <c r="CQ20">
        <v>-178.84684203126099</v>
      </c>
      <c r="CR20">
        <v>-169.65625519843499</v>
      </c>
      <c r="CS20">
        <v>-348.59516670669097</v>
      </c>
      <c r="CT20">
        <v>-178.89083671803999</v>
      </c>
      <c r="CU20">
        <v>-169.70116146599901</v>
      </c>
      <c r="CV20">
        <v>-348.51481957716197</v>
      </c>
      <c r="CW20">
        <v>-178.84342557495401</v>
      </c>
      <c r="CX20">
        <v>-169.66895833639501</v>
      </c>
      <c r="CY20">
        <v>-348.54975635471101</v>
      </c>
      <c r="CZ20">
        <v>-178.85921942806399</v>
      </c>
      <c r="DA20">
        <v>-169.68803653872001</v>
      </c>
      <c r="DB20">
        <v>-348.55785547673503</v>
      </c>
      <c r="DC20">
        <v>-178.86265113478399</v>
      </c>
      <c r="DD20">
        <v>-169.69267076916699</v>
      </c>
      <c r="DE20">
        <v>-348.57645481760602</v>
      </c>
      <c r="DF20">
        <v>-178.88136017196999</v>
      </c>
      <c r="DG20">
        <v>-169.692113000078</v>
      </c>
      <c r="DH20">
        <v>-348.62249278138802</v>
      </c>
      <c r="DI20">
        <v>-178.90339880237599</v>
      </c>
      <c r="DJ20">
        <v>-169.71594687843901</v>
      </c>
      <c r="DK20">
        <v>-348.09640990954699</v>
      </c>
      <c r="DL20">
        <v>-178.61868278613099</v>
      </c>
      <c r="DM20">
        <v>-169.474955308804</v>
      </c>
      <c r="DN20">
        <v>-348.19949688927301</v>
      </c>
      <c r="DO20">
        <v>-178.68611011103999</v>
      </c>
      <c r="DP20">
        <v>-169.510784859702</v>
      </c>
      <c r="DR20">
        <v>-1.5390069507819999</v>
      </c>
      <c r="DS20">
        <v>-0.85115888404100004</v>
      </c>
      <c r="DT20">
        <v>-0.68377349090200001</v>
      </c>
      <c r="DU20">
        <v>-347.03044720422798</v>
      </c>
      <c r="DV20">
        <v>-178.01434165668499</v>
      </c>
      <c r="DW20">
        <v>-169.01681999515301</v>
      </c>
      <c r="DX20">
        <v>-1.541854640201</v>
      </c>
      <c r="DY20">
        <v>-0.85225070439100004</v>
      </c>
      <c r="DZ20">
        <v>-0.68549539016799999</v>
      </c>
      <c r="EA20">
        <f t="shared" si="92"/>
        <v>-348.57344086451019</v>
      </c>
      <c r="EB20">
        <f t="shared" si="93"/>
        <v>-178.8670290678655</v>
      </c>
      <c r="EC20">
        <f t="shared" si="94"/>
        <v>-169.7030041113558</v>
      </c>
      <c r="ED20">
        <v>-1.5393479492990001</v>
      </c>
      <c r="EE20">
        <v>-0.85127517441099998</v>
      </c>
      <c r="EF20">
        <v>-0.68396186414399995</v>
      </c>
      <c r="EG20">
        <v>-347.03046198970497</v>
      </c>
      <c r="EH20">
        <v>-178.01434417522501</v>
      </c>
      <c r="EI20">
        <v>-169.01683191548301</v>
      </c>
      <c r="EJ20">
        <v>-1.5419490206469999</v>
      </c>
      <c r="EK20">
        <v>-0.85227697300100003</v>
      </c>
      <c r="EL20">
        <v>-0.68555449221599996</v>
      </c>
      <c r="EM20">
        <f t="shared" si="95"/>
        <v>-348.57334292375958</v>
      </c>
      <c r="EN20">
        <f t="shared" si="96"/>
        <v>-178.86698007322761</v>
      </c>
      <c r="EO20">
        <f t="shared" si="97"/>
        <v>-169.70295701544291</v>
      </c>
      <c r="EP20">
        <v>-348.14640101712303</v>
      </c>
      <c r="EQ20">
        <v>-178.65300328695699</v>
      </c>
      <c r="ER20">
        <v>-169.49136882645399</v>
      </c>
      <c r="ES20">
        <f t="shared" si="98"/>
        <v>-4.9991107576033755E-2</v>
      </c>
      <c r="ET20">
        <f t="shared" si="99"/>
        <v>-3.4320500825998579E-2</v>
      </c>
      <c r="EU20">
        <f t="shared" si="100"/>
        <v>-1.6413517649993992E-2</v>
      </c>
      <c r="EV20">
        <v>-5.3095872150000001E-2</v>
      </c>
      <c r="EW20">
        <v>-3.3106824083000003E-2</v>
      </c>
      <c r="EX20">
        <v>-1.9416033248000002E-2</v>
      </c>
      <c r="EY20">
        <v>-348.43411625497401</v>
      </c>
      <c r="EZ20">
        <v>-178.80313449792499</v>
      </c>
      <c r="FA20">
        <v>-169.62860433820001</v>
      </c>
      <c r="FB20" s="26">
        <f t="shared" si="53"/>
        <v>-3.0692779286027871E-2</v>
      </c>
      <c r="FC20" s="26">
        <f t="shared" si="54"/>
        <v>-2.2367987513973731E-2</v>
      </c>
      <c r="FD20" s="26">
        <f t="shared" si="55"/>
        <v>-9.1148933209979077E-3</v>
      </c>
      <c r="FE20">
        <v>-7.2014589786000005E-2</v>
      </c>
      <c r="FF20">
        <v>-4.3707533335999998E-2</v>
      </c>
      <c r="FG20">
        <v>-2.7650860235000001E-2</v>
      </c>
      <c r="FH20">
        <v>-348.53902875660498</v>
      </c>
      <c r="FI20">
        <v>-178.85182097449001</v>
      </c>
      <c r="FJ20">
        <v>-169.68391047724899</v>
      </c>
      <c r="FK20">
        <v>-348.56614732994097</v>
      </c>
      <c r="FL20">
        <v>-178.864024674826</v>
      </c>
      <c r="FM20">
        <v>-169.69876309509399</v>
      </c>
      <c r="FN20">
        <v>-348.57235244498901</v>
      </c>
      <c r="FO20">
        <v>-178.866618437021</v>
      </c>
      <c r="FP20">
        <v>-169.702339728889</v>
      </c>
      <c r="FQ20">
        <v>-348.51852014189598</v>
      </c>
      <c r="FR20">
        <v>-178.84447101394599</v>
      </c>
      <c r="FS20">
        <v>-169.671565922159</v>
      </c>
      <c r="FT20">
        <f t="shared" si="101"/>
        <v>-1.4364037763982651E-2</v>
      </c>
      <c r="FU20">
        <f t="shared" si="102"/>
        <v>-1.2226381578983592E-2</v>
      </c>
      <c r="FV20">
        <f t="shared" si="103"/>
        <v>-2.9554913980121E-3</v>
      </c>
      <c r="FW20">
        <v>-7.6646564796000002E-2</v>
      </c>
      <c r="FX20">
        <v>-4.6365704094000003E-2</v>
      </c>
      <c r="FY20">
        <v>-2.9595543839999999E-2</v>
      </c>
      <c r="FZ20">
        <v>-5.2290816716999998E-2</v>
      </c>
      <c r="GA20">
        <v>-3.2614437486E-2</v>
      </c>
      <c r="GB20">
        <v>-1.9141065964999999E-2</v>
      </c>
    </row>
    <row r="21" spans="1:184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f t="shared" si="57"/>
        <v>-2.0075098480639508</v>
      </c>
      <c r="G21" s="4">
        <f t="shared" si="28"/>
        <v>-2.0497239478271081</v>
      </c>
      <c r="H21" s="4">
        <f t="shared" si="29"/>
        <v>-2.0697930921808712</v>
      </c>
      <c r="I21" s="4">
        <f t="shared" si="30"/>
        <v>-2.0718020933397101</v>
      </c>
      <c r="J21" s="4">
        <f t="shared" si="31"/>
        <v>-2.0756848209035459</v>
      </c>
      <c r="K21" s="4">
        <f t="shared" si="32"/>
        <v>-1.6516708780534637</v>
      </c>
      <c r="L21" s="4">
        <f t="shared" si="33"/>
        <v>-1.9513879876612865</v>
      </c>
      <c r="M21" s="4">
        <f t="shared" si="34"/>
        <v>-2.0223357598113254</v>
      </c>
      <c r="N21" s="4">
        <f t="shared" si="58"/>
        <v>-2.0484750269724494</v>
      </c>
      <c r="O21" s="4">
        <f t="shared" si="35"/>
        <v>-1.5377743929000252</v>
      </c>
      <c r="P21" s="4">
        <f t="shared" si="36"/>
        <v>-1.8808888446566283</v>
      </c>
      <c r="Q21" s="4">
        <f t="shared" si="37"/>
        <v>-1.9529164865813502</v>
      </c>
      <c r="R21" s="4">
        <f t="shared" si="59"/>
        <v>-1.5480410783487861</v>
      </c>
      <c r="S21" s="4">
        <f t="shared" si="60"/>
        <v>-1.5841575426141239</v>
      </c>
      <c r="T21" s="73">
        <f t="shared" si="38"/>
        <v>-1.6030501279799716</v>
      </c>
      <c r="U21" s="4">
        <f t="shared" si="39"/>
        <v>-1.8467863438949979</v>
      </c>
      <c r="V21" s="4">
        <f t="shared" si="40"/>
        <v>-1.9376954906699424</v>
      </c>
      <c r="W21" s="85">
        <f t="shared" si="61"/>
        <v>-1.8889990499166776</v>
      </c>
      <c r="X21" s="4">
        <f t="shared" si="62"/>
        <v>-1.9563269405324841</v>
      </c>
      <c r="Y21" s="4">
        <f t="shared" si="63"/>
        <v>-1.7461994362354831</v>
      </c>
      <c r="Z21" s="4">
        <f t="shared" si="41"/>
        <v>-1.6576966836315805</v>
      </c>
      <c r="AA21" s="93">
        <f t="shared" si="64"/>
        <v>-1.9812903395769685</v>
      </c>
      <c r="AB21" s="4">
        <f t="shared" si="65"/>
        <v>-2.0075098480639508</v>
      </c>
      <c r="AC21" s="88">
        <f t="shared" si="66"/>
        <v>-2.0064930372798084</v>
      </c>
      <c r="AD21" s="65">
        <f t="shared" si="67"/>
        <v>-2.1325423623538944</v>
      </c>
      <c r="AE21" s="4">
        <f t="shared" si="68"/>
        <v>-2.0776029919502594</v>
      </c>
      <c r="AF21" s="4">
        <f t="shared" si="69"/>
        <v>-2.0769748303368281</v>
      </c>
      <c r="AG21" s="4">
        <f t="shared" si="70"/>
        <v>-2.0688515558175249</v>
      </c>
      <c r="AH21" s="4">
        <f t="shared" si="42"/>
        <v>-2.075899831862809</v>
      </c>
      <c r="AI21" s="4">
        <f t="shared" si="71"/>
        <v>-2.0001402822981849</v>
      </c>
      <c r="AL21" s="4">
        <f t="shared" si="43"/>
        <v>0.4037045138027458</v>
      </c>
      <c r="AM21" s="4">
        <f t="shared" si="44"/>
        <v>-0.3152017624341294</v>
      </c>
      <c r="AN21" s="39">
        <f t="shared" si="72"/>
        <v>8.8502751368616406E-2</v>
      </c>
      <c r="AO21" s="47">
        <f t="shared" si="73"/>
        <v>0.42974664061702766</v>
      </c>
      <c r="AP21" s="4">
        <f t="shared" si="74"/>
        <v>-0.35924749823940566</v>
      </c>
      <c r="AQ21" s="39">
        <f t="shared" si="75"/>
        <v>7.0499142377622004E-2</v>
      </c>
      <c r="AR21" s="47">
        <f t="shared" si="76"/>
        <v>0.44436409352312517</v>
      </c>
      <c r="AS21" s="4">
        <f t="shared" si="45"/>
        <v>-0.37494482031950616</v>
      </c>
      <c r="AT21" s="39">
        <f t="shared" si="77"/>
        <v>6.9419273203619014E-2</v>
      </c>
      <c r="AU21" s="4">
        <f t="shared" si="78"/>
        <v>0.45643479268436876</v>
      </c>
      <c r="AV21" s="50">
        <f t="shared" si="79"/>
        <v>-0.3964431225584239</v>
      </c>
      <c r="AW21" s="39">
        <f t="shared" si="80"/>
        <v>5.9991670125944863E-2</v>
      </c>
      <c r="AX21" s="4">
        <f t="shared" si="81"/>
        <v>0.46661921744013812</v>
      </c>
      <c r="AY21" s="4">
        <f t="shared" si="46"/>
        <v>-0.29874526554621172</v>
      </c>
      <c r="AZ21" s="4">
        <f t="shared" si="47"/>
        <v>-0.34095797156789143</v>
      </c>
      <c r="BA21" s="4">
        <f t="shared" si="48"/>
        <v>0.1678739518939264</v>
      </c>
      <c r="BB21" s="39">
        <f t="shared" si="49"/>
        <v>0.1256612458722467</v>
      </c>
      <c r="BC21" s="4">
        <f t="shared" si="82"/>
        <v>0.4659081048313013</v>
      </c>
      <c r="BD21" s="4">
        <f t="shared" si="83"/>
        <v>-0.35353794805581851</v>
      </c>
      <c r="BE21" s="4">
        <f t="shared" si="84"/>
        <v>-0.37216939791836012</v>
      </c>
      <c r="BF21" s="4">
        <f t="shared" si="85"/>
        <v>0.11237015677548279</v>
      </c>
      <c r="BG21" s="4">
        <f t="shared" si="86"/>
        <v>9.3738706912941172E-2</v>
      </c>
      <c r="BH21" s="61">
        <f t="shared" si="87"/>
        <v>6.9464982272877396E-2</v>
      </c>
      <c r="BI21" s="53">
        <f t="shared" si="88"/>
        <v>0.46692491561544358</v>
      </c>
      <c r="BJ21" s="56">
        <f t="shared" si="89"/>
        <v>7.0481793057019682E-2</v>
      </c>
      <c r="BK21" s="4">
        <f t="shared" si="90"/>
        <v>-0.29458800758810633</v>
      </c>
      <c r="BL21" s="4">
        <f t="shared" si="91"/>
        <v>-0.52147563684836729</v>
      </c>
      <c r="BN21" t="s">
        <v>100</v>
      </c>
      <c r="BO21">
        <v>-348.56576186281802</v>
      </c>
      <c r="BP21">
        <v>-178.86389116017401</v>
      </c>
      <c r="BQ21">
        <v>-169.698604259749</v>
      </c>
      <c r="BR21">
        <v>-348.57220214818199</v>
      </c>
      <c r="BS21">
        <v>-178.86659174001801</v>
      </c>
      <c r="BT21">
        <v>-169.70231198305299</v>
      </c>
      <c r="BU21">
        <v>-348.566168611146</v>
      </c>
      <c r="BV21">
        <v>-178.864023450172</v>
      </c>
      <c r="BW21">
        <v>-169.69884353431601</v>
      </c>
      <c r="BX21">
        <v>-348.57231430223499</v>
      </c>
      <c r="BY21">
        <v>-178.86662068536901</v>
      </c>
      <c r="BZ21">
        <v>-169.70238580268801</v>
      </c>
      <c r="CA21">
        <v>-348.08618093254898</v>
      </c>
      <c r="CB21" s="26">
        <v>-178.61165401605101</v>
      </c>
      <c r="CC21" s="26">
        <v>-169.471894811521</v>
      </c>
      <c r="CD21" s="26">
        <v>-348.40329610549099</v>
      </c>
      <c r="CE21">
        <v>-178.78073776221399</v>
      </c>
      <c r="CF21">
        <v>-169.61944860870301</v>
      </c>
      <c r="CG21">
        <v>-348.504049628644</v>
      </c>
      <c r="CH21">
        <v>-178.83223362173399</v>
      </c>
      <c r="CI21">
        <v>-169.66859320986899</v>
      </c>
      <c r="CJ21">
        <v>-348.53894173082301</v>
      </c>
      <c r="CK21">
        <v>-178.84956440523399</v>
      </c>
      <c r="CL21">
        <v>-169.686112872976</v>
      </c>
      <c r="CM21">
        <v>-348.189211053093</v>
      </c>
      <c r="CN21">
        <v>-178.679141569873</v>
      </c>
      <c r="CO21">
        <v>-169.50761888383801</v>
      </c>
      <c r="CP21">
        <v>-348.50602974800597</v>
      </c>
      <c r="CQ21">
        <v>-178.84681677519899</v>
      </c>
      <c r="CR21">
        <v>-169.65621558576399</v>
      </c>
      <c r="CS21">
        <v>-348.59508915808198</v>
      </c>
      <c r="CT21">
        <v>-178.890829366627</v>
      </c>
      <c r="CU21">
        <v>-169.701147621063</v>
      </c>
      <c r="CV21">
        <v>-348.51483052525401</v>
      </c>
      <c r="CW21">
        <v>-178.84341773716599</v>
      </c>
      <c r="CX21">
        <v>-169.668945827702</v>
      </c>
      <c r="CY21">
        <v>-348.54977158817002</v>
      </c>
      <c r="CZ21">
        <v>-178.85921712230299</v>
      </c>
      <c r="DA21">
        <v>-169.68802995023401</v>
      </c>
      <c r="DB21">
        <v>-348.55787329765599</v>
      </c>
      <c r="DC21">
        <v>-178.86265040967601</v>
      </c>
      <c r="DD21">
        <v>-169.69266826509701</v>
      </c>
      <c r="DE21">
        <v>-348.576383791637</v>
      </c>
      <c r="DF21">
        <v>-178.88134761844299</v>
      </c>
      <c r="DG21">
        <v>-169.69209313194301</v>
      </c>
      <c r="DH21">
        <v>-348.62241824086101</v>
      </c>
      <c r="DI21">
        <v>-178.903394080612</v>
      </c>
      <c r="DJ21">
        <v>-169.715936246057</v>
      </c>
      <c r="DK21">
        <v>-348.09623717336598</v>
      </c>
      <c r="DL21">
        <v>-178.61859251263101</v>
      </c>
      <c r="DM21">
        <v>-169.47486191491799</v>
      </c>
      <c r="DN21">
        <v>-348.19934983178302</v>
      </c>
      <c r="DO21">
        <v>-178.686020654104</v>
      </c>
      <c r="DP21">
        <v>-169.51068746997001</v>
      </c>
      <c r="DR21">
        <v>-1.538438261602</v>
      </c>
      <c r="DS21">
        <v>-0.85115635593600003</v>
      </c>
      <c r="DT21">
        <v>-0.68376728569800005</v>
      </c>
      <c r="DU21">
        <v>-347.03091375463902</v>
      </c>
      <c r="DV21">
        <v>-178.014341578613</v>
      </c>
      <c r="DW21">
        <v>-169.01681948706801</v>
      </c>
      <c r="DX21">
        <v>-1.541288393543</v>
      </c>
      <c r="DY21">
        <v>-0.85225016140499998</v>
      </c>
      <c r="DZ21">
        <v>-0.68549249598399997</v>
      </c>
      <c r="EA21">
        <f t="shared" si="92"/>
        <v>-348.57334214522433</v>
      </c>
      <c r="EB21">
        <f t="shared" si="93"/>
        <v>-178.86702924081632</v>
      </c>
      <c r="EC21">
        <f t="shared" si="94"/>
        <v>-169.70300203343004</v>
      </c>
      <c r="ED21">
        <v>-1.538783029467</v>
      </c>
      <c r="EE21">
        <v>-0.85127361595999995</v>
      </c>
      <c r="EF21">
        <v>-0.683960359485</v>
      </c>
      <c r="EG21">
        <v>-347.030928923668</v>
      </c>
      <c r="EH21">
        <v>-178.01434412171099</v>
      </c>
      <c r="EI21">
        <v>-169.01683177965199</v>
      </c>
      <c r="EJ21">
        <v>-1.541385378567</v>
      </c>
      <c r="EK21">
        <v>-0.85227656365799997</v>
      </c>
      <c r="EL21">
        <v>-0.68555402303599999</v>
      </c>
      <c r="EM21">
        <f t="shared" si="95"/>
        <v>-348.57324667343636</v>
      </c>
      <c r="EN21">
        <f t="shared" si="96"/>
        <v>-178.86698002207368</v>
      </c>
      <c r="EO21">
        <f t="shared" si="97"/>
        <v>-169.70295678142392</v>
      </c>
      <c r="EP21">
        <v>-348.14634232625599</v>
      </c>
      <c r="EQ21">
        <v>-178.65292248826401</v>
      </c>
      <c r="ER21">
        <v>-169.49128043624199</v>
      </c>
      <c r="ES21">
        <f t="shared" si="98"/>
        <v>-5.010515289001205E-2</v>
      </c>
      <c r="ET21">
        <f t="shared" si="99"/>
        <v>-3.4329975632999776E-2</v>
      </c>
      <c r="EU21">
        <f t="shared" si="100"/>
        <v>-1.6418521323998903E-2</v>
      </c>
      <c r="EV21">
        <v>-5.3007505528000001E-2</v>
      </c>
      <c r="EW21">
        <v>-3.3098165839E-2</v>
      </c>
      <c r="EX21">
        <v>-1.9407033728000001E-2</v>
      </c>
      <c r="EY21">
        <v>-348.43410401796399</v>
      </c>
      <c r="EZ21">
        <v>-178.803111269022</v>
      </c>
      <c r="FA21">
        <v>-169.628567859204</v>
      </c>
      <c r="FB21" s="26">
        <f t="shared" si="53"/>
        <v>-3.0807912472994303E-2</v>
      </c>
      <c r="FC21" s="26">
        <f t="shared" si="54"/>
        <v>-2.2373506808008869E-2</v>
      </c>
      <c r="FD21" s="26">
        <f t="shared" si="55"/>
        <v>-9.1192505009871638E-3</v>
      </c>
      <c r="FE21">
        <v>-7.1925730041999994E-2</v>
      </c>
      <c r="FF21">
        <v>-4.3705506175999997E-2</v>
      </c>
      <c r="FG21">
        <v>-2.7647726559999999E-2</v>
      </c>
      <c r="FH21">
        <v>-348.53892170807001</v>
      </c>
      <c r="FI21">
        <v>-178.85181367317099</v>
      </c>
      <c r="FJ21">
        <v>-169.68389746948799</v>
      </c>
      <c r="FK21">
        <v>-348.566044728679</v>
      </c>
      <c r="FL21">
        <v>-178.864022082129</v>
      </c>
      <c r="FM21">
        <v>-169.69875565912201</v>
      </c>
      <c r="FN21">
        <v>-348.572252814546</v>
      </c>
      <c r="FO21">
        <v>-178.86661775075299</v>
      </c>
      <c r="FP21">
        <v>-169.702336348724</v>
      </c>
      <c r="FQ21">
        <v>-348.51853214288701</v>
      </c>
      <c r="FR21">
        <v>-178.84446434061999</v>
      </c>
      <c r="FS21">
        <v>-169.671553144455</v>
      </c>
      <c r="FT21">
        <f t="shared" si="101"/>
        <v>-1.4482514243013611E-2</v>
      </c>
      <c r="FU21">
        <f t="shared" si="102"/>
        <v>-1.2230718886002023E-2</v>
      </c>
      <c r="FV21">
        <f t="shared" si="103"/>
        <v>-2.9599345860162884E-3</v>
      </c>
      <c r="FW21">
        <v>-7.6557015194999994E-2</v>
      </c>
      <c r="FX21">
        <v>-4.6365026007000001E-2</v>
      </c>
      <c r="FY21">
        <v>-2.9594476607999999E-2</v>
      </c>
      <c r="FZ21">
        <v>-5.2210790600000001E-2</v>
      </c>
      <c r="GA21">
        <v>-3.2608861418999997E-2</v>
      </c>
      <c r="GB21">
        <v>-1.9132473327999999E-2</v>
      </c>
    </row>
    <row r="22" spans="1:184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f t="shared" si="57"/>
        <v>-1.9186454194600304</v>
      </c>
      <c r="G22" s="4">
        <f t="shared" si="28"/>
        <v>-1.9508023035544155</v>
      </c>
      <c r="H22" s="4">
        <f t="shared" si="29"/>
        <v>-1.9691018039749888</v>
      </c>
      <c r="I22" s="4">
        <f t="shared" si="30"/>
        <v>-1.971678642255968</v>
      </c>
      <c r="J22" s="4">
        <f t="shared" si="31"/>
        <v>-1.9750978147775884</v>
      </c>
      <c r="K22" s="4">
        <f t="shared" si="32"/>
        <v>-1.6272402954298935</v>
      </c>
      <c r="L22" s="4">
        <f t="shared" si="33"/>
        <v>-1.8698689357421938</v>
      </c>
      <c r="M22" s="4">
        <f t="shared" si="34"/>
        <v>-1.9305438194856344</v>
      </c>
      <c r="N22" s="4">
        <f t="shared" si="58"/>
        <v>-1.9524628907037183</v>
      </c>
      <c r="O22" s="4">
        <f t="shared" si="35"/>
        <v>-1.5309122815781844</v>
      </c>
      <c r="P22" s="4">
        <f t="shared" si="36"/>
        <v>-1.8103369168258867</v>
      </c>
      <c r="Q22" s="4">
        <f t="shared" si="37"/>
        <v>-1.8721966000088885</v>
      </c>
      <c r="R22" s="4">
        <f t="shared" si="59"/>
        <v>-1.5153083059409231</v>
      </c>
      <c r="S22" s="4">
        <f t="shared" si="60"/>
        <v>-1.5478929063814801</v>
      </c>
      <c r="T22" s="73">
        <f t="shared" si="38"/>
        <v>-1.5650512099119174</v>
      </c>
      <c r="U22" s="4">
        <f t="shared" si="39"/>
        <v>-1.7759146095971012</v>
      </c>
      <c r="V22" s="4">
        <f t="shared" si="40"/>
        <v>-1.8560021077935771</v>
      </c>
      <c r="W22" s="85">
        <f t="shared" si="61"/>
        <v>-1.8127382803037193</v>
      </c>
      <c r="X22" s="4">
        <f t="shared" si="62"/>
        <v>-1.8722394627079946</v>
      </c>
      <c r="Y22" s="4">
        <f t="shared" si="63"/>
        <v>-1.7017140070457344</v>
      </c>
      <c r="Z22" s="4">
        <f t="shared" si="41"/>
        <v>-1.6280090215549958</v>
      </c>
      <c r="AA22" s="93">
        <f t="shared" si="64"/>
        <v>-1.8953968184842502</v>
      </c>
      <c r="AB22" s="4">
        <f t="shared" si="65"/>
        <v>-1.9186454194600304</v>
      </c>
      <c r="AC22" s="88">
        <f t="shared" si="66"/>
        <v>-1.9176029417327758</v>
      </c>
      <c r="AD22" s="65">
        <f t="shared" si="67"/>
        <v>-2.0246504084569952</v>
      </c>
      <c r="AE22" s="4">
        <f t="shared" si="68"/>
        <v>-1.9762616089226146</v>
      </c>
      <c r="AF22" s="4">
        <f t="shared" si="69"/>
        <v>-1.9762562496800451</v>
      </c>
      <c r="AG22" s="4">
        <f t="shared" si="70"/>
        <v>-1.9703243570469988</v>
      </c>
      <c r="AH22" s="4">
        <f t="shared" si="42"/>
        <v>-1.9754599490308882</v>
      </c>
      <c r="AI22" s="4">
        <f t="shared" si="71"/>
        <v>-1.9127539327728191</v>
      </c>
      <c r="AL22" s="4">
        <f t="shared" si="43"/>
        <v>0.35011842789646996</v>
      </c>
      <c r="AM22" s="4">
        <f t="shared" si="44"/>
        <v>-0.27641344115446964</v>
      </c>
      <c r="AN22" s="39">
        <f t="shared" si="72"/>
        <v>7.3704986742000322E-2</v>
      </c>
      <c r="AO22" s="47">
        <f t="shared" si="73"/>
        <v>0.37302871190527886</v>
      </c>
      <c r="AP22" s="4">
        <f t="shared" si="74"/>
        <v>-0.31349669362072596</v>
      </c>
      <c r="AQ22" s="39">
        <f t="shared" si="75"/>
        <v>5.9532018284552901E-2</v>
      </c>
      <c r="AR22" s="47">
        <f t="shared" si="76"/>
        <v>0.38539307875353745</v>
      </c>
      <c r="AS22" s="4">
        <f t="shared" si="45"/>
        <v>-0.32704585929193125</v>
      </c>
      <c r="AT22" s="39">
        <f t="shared" si="77"/>
        <v>5.8347219461606203E-2</v>
      </c>
      <c r="AU22" s="4">
        <f t="shared" si="78"/>
        <v>0.39560324009309111</v>
      </c>
      <c r="AV22" s="50">
        <f t="shared" si="79"/>
        <v>-0.34560214916088927</v>
      </c>
      <c r="AW22" s="39">
        <f t="shared" si="80"/>
        <v>5.0001090932201842E-2</v>
      </c>
      <c r="AX22" s="4">
        <f t="shared" si="81"/>
        <v>0.40321270137059717</v>
      </c>
      <c r="AY22" s="4">
        <f t="shared" si="46"/>
        <v>-0.2606063036561781</v>
      </c>
      <c r="AZ22" s="4">
        <f t="shared" si="47"/>
        <v>-0.29742997436279606</v>
      </c>
      <c r="BA22" s="4">
        <f t="shared" si="48"/>
        <v>0.14260639771441908</v>
      </c>
      <c r="BB22" s="39">
        <f t="shared" si="49"/>
        <v>0.10578272700780111</v>
      </c>
      <c r="BC22" s="4">
        <f t="shared" si="82"/>
        <v>0.40321297938090417</v>
      </c>
      <c r="BD22" s="4">
        <f t="shared" si="83"/>
        <v>-0.30810920141209697</v>
      </c>
      <c r="BE22" s="4">
        <f t="shared" si="84"/>
        <v>-0.32434655632651449</v>
      </c>
      <c r="BF22" s="4">
        <f t="shared" si="85"/>
        <v>9.5103777968807202E-2</v>
      </c>
      <c r="BG22" s="4">
        <f t="shared" si="86"/>
        <v>7.8866423054389678E-2</v>
      </c>
      <c r="BH22" s="61">
        <f t="shared" si="87"/>
        <v>5.7610830220014897E-2</v>
      </c>
      <c r="BI22" s="53">
        <f t="shared" si="88"/>
        <v>0.4042554571081588</v>
      </c>
      <c r="BJ22" s="56">
        <f t="shared" si="89"/>
        <v>5.8653307947269528E-2</v>
      </c>
      <c r="BK22" s="4">
        <f t="shared" si="90"/>
        <v>-0.25844982521696114</v>
      </c>
      <c r="BL22" s="4">
        <f t="shared" si="91"/>
        <v>-0.45160713815785408</v>
      </c>
      <c r="BN22" t="s">
        <v>99</v>
      </c>
      <c r="BO22">
        <v>-348.565595348702</v>
      </c>
      <c r="BP22">
        <v>-178.86388852143301</v>
      </c>
      <c r="BQ22">
        <v>-169.69859802604199</v>
      </c>
      <c r="BR22">
        <v>-348.57203882189998</v>
      </c>
      <c r="BS22">
        <v>-178.86659116368401</v>
      </c>
      <c r="BT22">
        <v>-169.70230969488</v>
      </c>
      <c r="BU22">
        <v>-348.56600644475299</v>
      </c>
      <c r="BV22">
        <v>-178.864021714123</v>
      </c>
      <c r="BW22">
        <v>-169.698842660841</v>
      </c>
      <c r="BX22">
        <v>-348.57215410332901</v>
      </c>
      <c r="BY22">
        <v>-178.86662026456199</v>
      </c>
      <c r="BZ22">
        <v>-169.70238632018001</v>
      </c>
      <c r="CA22">
        <v>-348.086009824173</v>
      </c>
      <c r="CB22" s="26">
        <v>-178.61159286646901</v>
      </c>
      <c r="CC22" s="26">
        <v>-169.47182378533699</v>
      </c>
      <c r="CD22" s="26">
        <v>-348.40310717232501</v>
      </c>
      <c r="CE22">
        <v>-178.78071225532699</v>
      </c>
      <c r="CF22">
        <v>-169.61941509129699</v>
      </c>
      <c r="CG22">
        <v>-348.50388048436702</v>
      </c>
      <c r="CH22">
        <v>-178.83222405676801</v>
      </c>
      <c r="CI22">
        <v>-169.66857991032001</v>
      </c>
      <c r="CJ22">
        <v>-348.53877780341497</v>
      </c>
      <c r="CK22">
        <v>-178.849559488289</v>
      </c>
      <c r="CL22">
        <v>-169.68610686758501</v>
      </c>
      <c r="CM22">
        <v>-348.18906398372201</v>
      </c>
      <c r="CN22">
        <v>-178.67907926423501</v>
      </c>
      <c r="CO22">
        <v>-169.50754505557501</v>
      </c>
      <c r="CP22">
        <v>-348.50586329408702</v>
      </c>
      <c r="CQ22">
        <v>-178.84679432631299</v>
      </c>
      <c r="CR22">
        <v>-169.65618401238001</v>
      </c>
      <c r="CS22">
        <v>-348.59494444134401</v>
      </c>
      <c r="CT22">
        <v>-178.89082304991601</v>
      </c>
      <c r="CU22">
        <v>-169.701137856358</v>
      </c>
      <c r="CV22">
        <v>-348.514760270929</v>
      </c>
      <c r="CW22">
        <v>-178.843410666566</v>
      </c>
      <c r="CX22">
        <v>-169.668934806968</v>
      </c>
      <c r="CY22">
        <v>-348.54970508043698</v>
      </c>
      <c r="CZ22">
        <v>-178.85921505268101</v>
      </c>
      <c r="DA22">
        <v>-169.688023303497</v>
      </c>
      <c r="DB22">
        <v>-348.557809367696</v>
      </c>
      <c r="DC22">
        <v>-178.86264982085899</v>
      </c>
      <c r="DD22">
        <v>-169.692665479082</v>
      </c>
      <c r="DE22">
        <v>-348.57624384957501</v>
      </c>
      <c r="DF22">
        <v>-178.88133635094201</v>
      </c>
      <c r="DG22">
        <v>-169.692077398675</v>
      </c>
      <c r="DH22">
        <v>-348.62227530277897</v>
      </c>
      <c r="DI22">
        <v>-178.90338990663199</v>
      </c>
      <c r="DJ22">
        <v>-169.715927668642</v>
      </c>
      <c r="DK22">
        <v>-348.096012197655</v>
      </c>
      <c r="DL22">
        <v>-178.618515561462</v>
      </c>
      <c r="DM22">
        <v>-169.474784782417</v>
      </c>
      <c r="DN22">
        <v>-348.19914622441701</v>
      </c>
      <c r="DO22">
        <v>-178.68594390894401</v>
      </c>
      <c r="DP22">
        <v>-169.51060791806299</v>
      </c>
      <c r="DR22">
        <v>-1.5379532535589999</v>
      </c>
      <c r="DS22">
        <v>-0.85115406339499999</v>
      </c>
      <c r="DT22">
        <v>-0.68376411142899995</v>
      </c>
      <c r="DU22">
        <v>-347.03123311126899</v>
      </c>
      <c r="DV22">
        <v>-178.014341507924</v>
      </c>
      <c r="DW22">
        <v>-169.016817244826</v>
      </c>
      <c r="DX22">
        <v>-1.540805710631</v>
      </c>
      <c r="DY22">
        <v>-0.85224965576</v>
      </c>
      <c r="DZ22">
        <v>-0.68549245005399995</v>
      </c>
      <c r="EA22">
        <f t="shared" si="92"/>
        <v>-348.5731797489492</v>
      </c>
      <c r="EB22">
        <f t="shared" si="93"/>
        <v>-178.86702937920577</v>
      </c>
      <c r="EC22">
        <f t="shared" si="94"/>
        <v>-169.70300099653247</v>
      </c>
      <c r="ED22">
        <v>-1.538301687728</v>
      </c>
      <c r="EE22">
        <v>-0.85127216618099999</v>
      </c>
      <c r="EF22">
        <v>-0.683961828223</v>
      </c>
      <c r="EG22">
        <v>-347.03124866461098</v>
      </c>
      <c r="EH22">
        <v>-178.014344075309</v>
      </c>
      <c r="EI22">
        <v>-169.016829916658</v>
      </c>
      <c r="EJ22">
        <v>-1.5409054387179999</v>
      </c>
      <c r="EK22">
        <v>-0.85227618925299997</v>
      </c>
      <c r="EL22">
        <v>-0.68555640352199998</v>
      </c>
      <c r="EM22">
        <f t="shared" si="95"/>
        <v>-348.57308697680037</v>
      </c>
      <c r="EN22">
        <f t="shared" si="96"/>
        <v>-178.86697998655234</v>
      </c>
      <c r="EO22">
        <f t="shared" si="97"/>
        <v>-169.70295762557757</v>
      </c>
      <c r="EP22">
        <v>-348.14621416136902</v>
      </c>
      <c r="EQ22">
        <v>-178.652853313696</v>
      </c>
      <c r="ER22">
        <v>-169.491206943104</v>
      </c>
      <c r="ES22">
        <f t="shared" si="98"/>
        <v>-5.0201963714016529E-2</v>
      </c>
      <c r="ET22">
        <f t="shared" si="99"/>
        <v>-3.4337752233994934E-2</v>
      </c>
      <c r="EU22">
        <f t="shared" si="100"/>
        <v>-1.6422160687000087E-2</v>
      </c>
      <c r="EV22">
        <v>-5.2932063048000001E-2</v>
      </c>
      <c r="EW22">
        <v>-3.3090595249000002E-2</v>
      </c>
      <c r="EX22">
        <v>-1.9400974960000001E-2</v>
      </c>
      <c r="EY22">
        <v>-348.43401313718601</v>
      </c>
      <c r="EZ22">
        <v>-178.80309059710399</v>
      </c>
      <c r="FA22">
        <v>-169.628537173448</v>
      </c>
      <c r="FB22" s="26">
        <f t="shared" si="53"/>
        <v>-3.0905964861005941E-2</v>
      </c>
      <c r="FC22" s="26">
        <f t="shared" si="54"/>
        <v>-2.2378341776999378E-2</v>
      </c>
      <c r="FD22" s="26">
        <f t="shared" si="55"/>
        <v>-9.122082151009181E-3</v>
      </c>
      <c r="FE22">
        <v>-7.1850156900999995E-2</v>
      </c>
      <c r="FF22">
        <v>-4.3703729209000002E-2</v>
      </c>
      <c r="FG22">
        <v>-2.7646838930999999E-2</v>
      </c>
      <c r="FH22">
        <v>-348.53875172813201</v>
      </c>
      <c r="FI22">
        <v>-178.85180717210699</v>
      </c>
      <c r="FJ22">
        <v>-169.683887198316</v>
      </c>
      <c r="FK22">
        <v>-348.56587854737802</v>
      </c>
      <c r="FL22">
        <v>-178.86401970901699</v>
      </c>
      <c r="FM22">
        <v>-169.69874955334501</v>
      </c>
      <c r="FN22">
        <v>-348.572089552227</v>
      </c>
      <c r="FO22">
        <v>-178.86661717079099</v>
      </c>
      <c r="FP22">
        <v>-169.70233409163001</v>
      </c>
      <c r="FQ22">
        <v>-348.51846333881201</v>
      </c>
      <c r="FR22">
        <v>-178.844458599528</v>
      </c>
      <c r="FS22">
        <v>-169.67154238494399</v>
      </c>
      <c r="FT22">
        <f t="shared" si="101"/>
        <v>-1.4582854444995519E-2</v>
      </c>
      <c r="FU22">
        <f t="shared" si="102"/>
        <v>-1.2234542759983924E-2</v>
      </c>
      <c r="FV22">
        <f t="shared" si="103"/>
        <v>-2.96247462398469E-3</v>
      </c>
      <c r="FW22">
        <v>-7.6481102531999995E-2</v>
      </c>
      <c r="FX22">
        <v>-4.6364450388000002E-2</v>
      </c>
      <c r="FY22">
        <v>-2.9595471413999999E-2</v>
      </c>
      <c r="FZ22">
        <v>-5.2142046938000002E-2</v>
      </c>
      <c r="GA22">
        <v>-3.2603814207000002E-2</v>
      </c>
      <c r="GB22">
        <v>-1.9126366735000001E-2</v>
      </c>
    </row>
    <row r="23" spans="1:184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f t="shared" si="57"/>
        <v>-1.5529597405123883</v>
      </c>
      <c r="G23" s="4">
        <f t="shared" si="28"/>
        <v>-1.5660092098164398</v>
      </c>
      <c r="H23" s="4">
        <f t="shared" si="29"/>
        <v>-1.5801719354528188</v>
      </c>
      <c r="I23" s="4">
        <f t="shared" si="30"/>
        <v>-1.5834300921556694</v>
      </c>
      <c r="J23" s="4">
        <f t="shared" si="31"/>
        <v>-1.5855013102662618</v>
      </c>
      <c r="K23" s="4">
        <f t="shared" si="32"/>
        <v>-1.3964030437040451</v>
      </c>
      <c r="L23" s="4">
        <f t="shared" si="33"/>
        <v>-1.5202061286435651</v>
      </c>
      <c r="M23" s="4">
        <f t="shared" si="34"/>
        <v>-1.5592833534184738</v>
      </c>
      <c r="N23" s="4">
        <f t="shared" si="58"/>
        <v>-1.5722011209349975</v>
      </c>
      <c r="O23" s="4">
        <f t="shared" si="35"/>
        <v>-1.3368608359454073</v>
      </c>
      <c r="P23" s="4">
        <f t="shared" si="36"/>
        <v>-1.4832751193972571</v>
      </c>
      <c r="Q23" s="4">
        <f t="shared" si="37"/>
        <v>-1.5238981027739447</v>
      </c>
      <c r="R23" s="4">
        <f t="shared" si="59"/>
        <v>-1.2784424480951009</v>
      </c>
      <c r="S23" s="4">
        <f t="shared" si="60"/>
        <v>-1.3032188348948579</v>
      </c>
      <c r="T23" s="73">
        <f t="shared" si="38"/>
        <v>-1.3163275384741384</v>
      </c>
      <c r="U23" s="4">
        <f t="shared" si="39"/>
        <v>-1.4519449443012939</v>
      </c>
      <c r="V23" s="4">
        <f t="shared" si="40"/>
        <v>-1.5073851877581215</v>
      </c>
      <c r="W23" s="85">
        <f t="shared" si="61"/>
        <v>-1.4764608470152289</v>
      </c>
      <c r="X23" s="4">
        <f t="shared" si="62"/>
        <v>-1.5181447545540154</v>
      </c>
      <c r="Y23" s="4">
        <f t="shared" si="63"/>
        <v>-1.4329599280168588</v>
      </c>
      <c r="Z23" s="4">
        <f t="shared" si="41"/>
        <v>-1.3899193909270948</v>
      </c>
      <c r="AA23" s="93">
        <f t="shared" si="64"/>
        <v>-1.5371313983630548</v>
      </c>
      <c r="AB23" s="4">
        <f t="shared" si="65"/>
        <v>-1.5529597405123883</v>
      </c>
      <c r="AC23" s="88">
        <f t="shared" si="66"/>
        <v>-1.5519507265547714</v>
      </c>
      <c r="AD23" s="65">
        <f t="shared" si="67"/>
        <v>-1.6166608737539661</v>
      </c>
      <c r="AE23" s="4">
        <f t="shared" si="68"/>
        <v>-1.5857895741740875</v>
      </c>
      <c r="AF23" s="4">
        <f t="shared" si="69"/>
        <v>-1.5862466194626417</v>
      </c>
      <c r="AG23" s="4">
        <f t="shared" si="70"/>
        <v>-1.5849037240239667</v>
      </c>
      <c r="AH23" s="4">
        <f t="shared" si="42"/>
        <v>-1.5857541884933175</v>
      </c>
      <c r="AI23" s="4">
        <f t="shared" si="71"/>
        <v>-1.5505319258053025</v>
      </c>
      <c r="AL23" s="4">
        <f t="shared" si="43"/>
        <v>0.22974998605302707</v>
      </c>
      <c r="AM23" s="4">
        <f t="shared" si="44"/>
        <v>-0.18670944959663482</v>
      </c>
      <c r="AN23" s="39">
        <f t="shared" si="72"/>
        <v>4.3040536456392248E-2</v>
      </c>
      <c r="AO23" s="47">
        <f t="shared" si="73"/>
        <v>0.24538049533784503</v>
      </c>
      <c r="AP23" s="4">
        <f t="shared" si="74"/>
        <v>-0.20844948610367448</v>
      </c>
      <c r="AQ23" s="39">
        <f t="shared" si="75"/>
        <v>3.6931009234170559E-2</v>
      </c>
      <c r="AR23" s="47">
        <f t="shared" si="76"/>
        <v>0.25278225541292687</v>
      </c>
      <c r="AS23" s="4">
        <f t="shared" si="45"/>
        <v>-0.21739700475706819</v>
      </c>
      <c r="AT23" s="39">
        <f t="shared" si="77"/>
        <v>3.538525065585868E-2</v>
      </c>
      <c r="AU23" s="4">
        <f t="shared" si="78"/>
        <v>0.25889442965449722</v>
      </c>
      <c r="AV23" s="50">
        <f t="shared" si="79"/>
        <v>-0.22965109875586961</v>
      </c>
      <c r="AW23" s="39">
        <f t="shared" si="80"/>
        <v>2.9243330898627601E-2</v>
      </c>
      <c r="AX23" s="4">
        <f t="shared" si="81"/>
        <v>0.26159299833354194</v>
      </c>
      <c r="AY23" s="4">
        <f t="shared" si="46"/>
        <v>-0.17350249620619307</v>
      </c>
      <c r="AZ23" s="4">
        <f t="shared" si="47"/>
        <v>-0.19801839892012815</v>
      </c>
      <c r="BA23" s="4">
        <f t="shared" si="48"/>
        <v>8.8090502127348869E-2</v>
      </c>
      <c r="BB23" s="39">
        <f t="shared" si="49"/>
        <v>6.3574599413413785E-2</v>
      </c>
      <c r="BC23" s="4">
        <f t="shared" si="82"/>
        <v>0.26293797770612298</v>
      </c>
      <c r="BD23" s="4">
        <f t="shared" si="83"/>
        <v>-0.20416635286326357</v>
      </c>
      <c r="BE23" s="4">
        <f t="shared" si="84"/>
        <v>-0.21492591965915755</v>
      </c>
      <c r="BF23" s="4">
        <f t="shared" si="85"/>
        <v>5.8771624842859416E-2</v>
      </c>
      <c r="BG23" s="4">
        <f t="shared" si="86"/>
        <v>4.8012058046965428E-2</v>
      </c>
      <c r="BH23" s="61">
        <f t="shared" si="87"/>
        <v>3.3286878950253368E-2</v>
      </c>
      <c r="BI23" s="53">
        <f t="shared" si="88"/>
        <v>0.26394699166373975</v>
      </c>
      <c r="BJ23" s="56">
        <f t="shared" si="89"/>
        <v>3.4295892907870135E-2</v>
      </c>
      <c r="BK23" s="4">
        <f t="shared" si="90"/>
        <v>-0.1746096827781817</v>
      </c>
      <c r="BL23" s="4">
        <f t="shared" si="91"/>
        <v>-0.2933522319974472</v>
      </c>
      <c r="BN23" t="s">
        <v>98</v>
      </c>
      <c r="BO23">
        <v>-348.56495804008398</v>
      </c>
      <c r="BP23">
        <v>-178.863881997795</v>
      </c>
      <c r="BQ23">
        <v>-169.698580447864</v>
      </c>
      <c r="BR23">
        <v>-348.57141065411997</v>
      </c>
      <c r="BS23">
        <v>-178.866589546592</v>
      </c>
      <c r="BT23">
        <v>-169.702302943364</v>
      </c>
      <c r="BU23">
        <v>-348.56538138320298</v>
      </c>
      <c r="BV23">
        <v>-178.86401764780101</v>
      </c>
      <c r="BW23">
        <v>-169.698840379035</v>
      </c>
      <c r="BX23">
        <v>-348.571533912132</v>
      </c>
      <c r="BY23">
        <v>-178.86661963162501</v>
      </c>
      <c r="BZ23">
        <v>-169.702387623444</v>
      </c>
      <c r="CA23">
        <v>-348.08529965930001</v>
      </c>
      <c r="CB23" s="26">
        <v>-178.61143618234101</v>
      </c>
      <c r="CC23" s="26">
        <v>-169.471638167153</v>
      </c>
      <c r="CD23" s="26">
        <v>-348.402407784064</v>
      </c>
      <c r="CE23">
        <v>-178.78065243857401</v>
      </c>
      <c r="CF23">
        <v>-169.619332742918</v>
      </c>
      <c r="CG23">
        <v>-348.50323342513201</v>
      </c>
      <c r="CH23">
        <v>-178.83220177873201</v>
      </c>
      <c r="CI23">
        <v>-169.66854677030901</v>
      </c>
      <c r="CJ23">
        <v>-348.53814604756502</v>
      </c>
      <c r="CK23">
        <v>-178.84954922776799</v>
      </c>
      <c r="CL23">
        <v>-169.686091357934</v>
      </c>
      <c r="CM23">
        <v>-348.18838931451</v>
      </c>
      <c r="CN23">
        <v>-178.67891879376899</v>
      </c>
      <c r="CO23">
        <v>-169.50734009747899</v>
      </c>
      <c r="CP23">
        <v>-348.50520280108799</v>
      </c>
      <c r="CQ23">
        <v>-178.84674151075501</v>
      </c>
      <c r="CR23">
        <v>-169.65609754106799</v>
      </c>
      <c r="CS23">
        <v>-348.59434088451201</v>
      </c>
      <c r="CT23">
        <v>-178.89080780986299</v>
      </c>
      <c r="CU23">
        <v>-169.70110458854199</v>
      </c>
      <c r="CV23">
        <v>-348.51432972237001</v>
      </c>
      <c r="CW23">
        <v>-178.843392832473</v>
      </c>
      <c r="CX23">
        <v>-169.66889956225799</v>
      </c>
      <c r="CY23">
        <v>-348.54928627709802</v>
      </c>
      <c r="CZ23">
        <v>-178.85921010273</v>
      </c>
      <c r="DA23">
        <v>-169.68799936304501</v>
      </c>
      <c r="DB23">
        <v>-348.55739797114302</v>
      </c>
      <c r="DC23">
        <v>-178.86264843402401</v>
      </c>
      <c r="DD23">
        <v>-169.69265183574799</v>
      </c>
      <c r="DE23">
        <v>-348.57565080154899</v>
      </c>
      <c r="DF23">
        <v>-178.88130886734001</v>
      </c>
      <c r="DG23">
        <v>-169.692028112754</v>
      </c>
      <c r="DH23">
        <v>-348.621678223544</v>
      </c>
      <c r="DI23">
        <v>-178.903380212375</v>
      </c>
      <c r="DJ23">
        <v>-169.715895840066</v>
      </c>
      <c r="DK23">
        <v>-348.09519341708898</v>
      </c>
      <c r="DL23">
        <v>-178.618333848974</v>
      </c>
      <c r="DM23">
        <v>-169.47457600120799</v>
      </c>
      <c r="DN23">
        <v>-348.19835687285001</v>
      </c>
      <c r="DO23">
        <v>-178.68575962665699</v>
      </c>
      <c r="DP23">
        <v>-169.51038226874499</v>
      </c>
      <c r="DR23">
        <v>-1.5368820990680001</v>
      </c>
      <c r="DS23">
        <v>-0.851148585874</v>
      </c>
      <c r="DT23">
        <v>-0.68376994866700003</v>
      </c>
      <c r="DU23">
        <v>-347.03166952447901</v>
      </c>
      <c r="DV23">
        <v>-178.014341341841</v>
      </c>
      <c r="DW23">
        <v>-169.01679596478701</v>
      </c>
      <c r="DX23">
        <v>-1.539741129641</v>
      </c>
      <c r="DY23">
        <v>-0.85224820475100005</v>
      </c>
      <c r="DZ23">
        <v>-0.68550697857700005</v>
      </c>
      <c r="EA23">
        <f t="shared" si="92"/>
        <v>-348.57255421044107</v>
      </c>
      <c r="EB23">
        <f t="shared" si="93"/>
        <v>-178.86702937263982</v>
      </c>
      <c r="EC23">
        <f t="shared" si="94"/>
        <v>-169.7029977213605</v>
      </c>
      <c r="ED23">
        <v>-1.537240671995</v>
      </c>
      <c r="EE23">
        <v>-0.85126888836699999</v>
      </c>
      <c r="EF23">
        <v>-0.68398088770999999</v>
      </c>
      <c r="EG23">
        <v>-347.03168605954602</v>
      </c>
      <c r="EH23">
        <v>-178.014343968292</v>
      </c>
      <c r="EI23">
        <v>-169.016809645184</v>
      </c>
      <c r="EJ23">
        <v>-1.5398478525849999</v>
      </c>
      <c r="EK23">
        <v>-0.85227566333299998</v>
      </c>
      <c r="EL23">
        <v>-0.68557797826</v>
      </c>
      <c r="EM23">
        <f t="shared" si="95"/>
        <v>-348.5724680143615</v>
      </c>
      <c r="EN23">
        <f t="shared" si="96"/>
        <v>-178.86698033956557</v>
      </c>
      <c r="EO23">
        <f t="shared" si="97"/>
        <v>-169.70295983000719</v>
      </c>
      <c r="EP23">
        <v>-348.14560301795802</v>
      </c>
      <c r="EQ23">
        <v>-178.65268667567599</v>
      </c>
      <c r="ER23">
        <v>-169.49099890526799</v>
      </c>
      <c r="ES23">
        <f t="shared" si="98"/>
        <v>-5.0409600869045335E-2</v>
      </c>
      <c r="ET23">
        <f t="shared" si="99"/>
        <v>-3.435282670199058E-2</v>
      </c>
      <c r="EU23">
        <f t="shared" si="100"/>
        <v>-1.6422904059993471E-2</v>
      </c>
      <c r="EV23">
        <v>-5.2753854893000003E-2</v>
      </c>
      <c r="EW23">
        <v>-3.3072950981E-2</v>
      </c>
      <c r="EX23">
        <v>-1.9383363476999999E-2</v>
      </c>
      <c r="EY23">
        <v>-348.43352871904199</v>
      </c>
      <c r="EZ23">
        <v>-178.80304186410899</v>
      </c>
      <c r="FA23">
        <v>-169.62845529105499</v>
      </c>
      <c r="FB23" s="26">
        <f t="shared" si="53"/>
        <v>-3.112093497799151E-2</v>
      </c>
      <c r="FC23" s="26">
        <f t="shared" si="54"/>
        <v>-2.238942553498191E-2</v>
      </c>
      <c r="FD23" s="26">
        <f t="shared" si="55"/>
        <v>-9.1225481369860972E-3</v>
      </c>
      <c r="FE23">
        <v>-7.1674082045999996E-2</v>
      </c>
      <c r="FF23">
        <v>-4.3699646645999998E-2</v>
      </c>
      <c r="FG23">
        <v>-2.7642250013000001E-2</v>
      </c>
      <c r="FH23">
        <v>-348.53810448777301</v>
      </c>
      <c r="FI23">
        <v>-178.851791364598</v>
      </c>
      <c r="FJ23">
        <v>-169.68385892057501</v>
      </c>
      <c r="FK23">
        <v>-348.56524198061499</v>
      </c>
      <c r="FL23">
        <v>-178.86401391286901</v>
      </c>
      <c r="FM23">
        <v>-169.698732238101</v>
      </c>
      <c r="FN23">
        <v>-348.571461434029</v>
      </c>
      <c r="FO23">
        <v>-178.86661573603101</v>
      </c>
      <c r="FP23">
        <v>-169.70232737033899</v>
      </c>
      <c r="FQ23">
        <v>-348.51803582460201</v>
      </c>
      <c r="FR23">
        <v>-178.844444756153</v>
      </c>
      <c r="FS23">
        <v>-169.67150902650701</v>
      </c>
      <c r="FT23">
        <f t="shared" si="101"/>
        <v>-1.4802399469999727E-2</v>
      </c>
      <c r="FU23">
        <f t="shared" si="102"/>
        <v>-1.2242977420982015E-2</v>
      </c>
      <c r="FV23">
        <f t="shared" si="103"/>
        <v>-2.9622561980033879E-3</v>
      </c>
      <c r="FW23">
        <v>-7.630505991E-2</v>
      </c>
      <c r="FX23">
        <v>-4.6363053708999999E-2</v>
      </c>
      <c r="FY23">
        <v>-2.9595562036E-2</v>
      </c>
      <c r="FZ23">
        <v>-5.1977436981999997E-2</v>
      </c>
      <c r="GA23">
        <v>-3.2591427747000003E-2</v>
      </c>
      <c r="GB23">
        <v>-1.9107751005E-2</v>
      </c>
    </row>
    <row r="24" spans="1:184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f t="shared" si="57"/>
        <v>-0.96757498536035536</v>
      </c>
      <c r="G24" s="4">
        <f t="shared" si="28"/>
        <v>-0.96843322260391629</v>
      </c>
      <c r="H24" s="4">
        <f t="shared" si="29"/>
        <v>-0.97737097093420278</v>
      </c>
      <c r="I24" s="4">
        <f t="shared" si="30"/>
        <v>-0.98054286454156436</v>
      </c>
      <c r="J24" s="4">
        <f t="shared" si="31"/>
        <v>-0.9816707965340904</v>
      </c>
      <c r="K24" s="4">
        <f t="shared" si="32"/>
        <v>-0.91542911533803506</v>
      </c>
      <c r="L24" s="4">
        <f t="shared" si="33"/>
        <v>-0.95237783042373347</v>
      </c>
      <c r="M24" s="4">
        <f t="shared" si="34"/>
        <v>-0.97047483793161127</v>
      </c>
      <c r="N24" s="4">
        <f t="shared" si="58"/>
        <v>-0.97623028353344576</v>
      </c>
      <c r="O24" s="4">
        <f t="shared" si="35"/>
        <v>-0.88709795502695754</v>
      </c>
      <c r="P24" s="4">
        <f t="shared" si="36"/>
        <v>-0.93379242788099692</v>
      </c>
      <c r="Q24" s="4">
        <f t="shared" si="37"/>
        <v>-0.9532406145446819</v>
      </c>
      <c r="R24" s="4">
        <f t="shared" si="59"/>
        <v>-0.8218944079770556</v>
      </c>
      <c r="S24" s="4">
        <f t="shared" si="60"/>
        <v>-0.83656089510264675</v>
      </c>
      <c r="T24" s="73">
        <f t="shared" si="38"/>
        <v>-0.84484836913864569</v>
      </c>
      <c r="U24" s="4">
        <f t="shared" si="39"/>
        <v>-0.91128293983541742</v>
      </c>
      <c r="V24" s="4">
        <f t="shared" si="40"/>
        <v>-0.94021742294438548</v>
      </c>
      <c r="W24" s="85">
        <f t="shared" si="61"/>
        <v>-0.92391353938700393</v>
      </c>
      <c r="X24" s="4">
        <f t="shared" si="62"/>
        <v>-0.94568012196164508</v>
      </c>
      <c r="Y24" s="4">
        <f t="shared" si="63"/>
        <v>-0.93106834825741125</v>
      </c>
      <c r="Z24" s="4">
        <f t="shared" si="41"/>
        <v>-0.91246704273324508</v>
      </c>
      <c r="AA24" s="93">
        <f t="shared" si="64"/>
        <v>-0.95876966541003661</v>
      </c>
      <c r="AB24" s="4">
        <f t="shared" si="65"/>
        <v>-0.96757498536035536</v>
      </c>
      <c r="AC24" s="88">
        <f t="shared" si="66"/>
        <v>-0.96675467542867721</v>
      </c>
      <c r="AD24" s="65">
        <f t="shared" si="67"/>
        <v>-0.9947206326641137</v>
      </c>
      <c r="AE24" s="4">
        <f t="shared" si="68"/>
        <v>-0.9810091979211949</v>
      </c>
      <c r="AF24" s="4">
        <f t="shared" si="69"/>
        <v>-0.98213775607896781</v>
      </c>
      <c r="AG24" s="4">
        <f t="shared" si="70"/>
        <v>-0.98233985756575692</v>
      </c>
      <c r="AH24" s="4">
        <f t="shared" si="42"/>
        <v>-0.98226878383700977</v>
      </c>
      <c r="AI24" s="4">
        <f t="shared" si="71"/>
        <v>-0.96599151363740221</v>
      </c>
      <c r="AL24" s="4">
        <f t="shared" si="43"/>
        <v>0.11640250708596883</v>
      </c>
      <c r="AM24" s="4">
        <f t="shared" si="44"/>
        <v>-9.7801201580723959E-2</v>
      </c>
      <c r="AN24" s="39">
        <f t="shared" si="72"/>
        <v>1.8601305505244872E-2</v>
      </c>
      <c r="AO24" s="47">
        <f t="shared" si="73"/>
        <v>0.12490355713634763</v>
      </c>
      <c r="AP24" s="4">
        <f t="shared" si="74"/>
        <v>-0.10631815459068504</v>
      </c>
      <c r="AQ24" s="39">
        <f t="shared" si="75"/>
        <v>1.8585402545662585E-2</v>
      </c>
      <c r="AR24" s="47">
        <f t="shared" si="76"/>
        <v>0.12815692219208827</v>
      </c>
      <c r="AS24" s="4">
        <f t="shared" si="45"/>
        <v>-0.11092269944737836</v>
      </c>
      <c r="AT24" s="39">
        <f t="shared" si="77"/>
        <v>1.7234222744709912E-2</v>
      </c>
      <c r="AU24" s="4">
        <f t="shared" si="78"/>
        <v>0.13084346348637671</v>
      </c>
      <c r="AV24" s="50">
        <f t="shared" si="79"/>
        <v>-0.11722886405919687</v>
      </c>
      <c r="AW24" s="39">
        <f t="shared" si="80"/>
        <v>1.3614599427179838E-2</v>
      </c>
      <c r="AX24" s="4">
        <f t="shared" si="81"/>
        <v>0.13013108588435132</v>
      </c>
      <c r="AY24" s="4">
        <f t="shared" si="46"/>
        <v>-8.9388531858361819E-2</v>
      </c>
      <c r="AZ24" s="4">
        <f t="shared" si="47"/>
        <v>-0.10201913140994834</v>
      </c>
      <c r="BA24" s="4">
        <f t="shared" si="48"/>
        <v>4.0742554025989502E-2</v>
      </c>
      <c r="BB24" s="39">
        <f t="shared" si="49"/>
        <v>2.8111954474402984E-2</v>
      </c>
      <c r="BC24" s="4">
        <f t="shared" si="82"/>
        <v>0.13179163477780934</v>
      </c>
      <c r="BD24" s="4">
        <f t="shared" si="83"/>
        <v>-0.10365652784173873</v>
      </c>
      <c r="BE24" s="4">
        <f t="shared" si="84"/>
        <v>-0.10911922685899836</v>
      </c>
      <c r="BF24" s="4">
        <f t="shared" si="85"/>
        <v>2.8135106936070603E-2</v>
      </c>
      <c r="BG24" s="4">
        <f t="shared" si="86"/>
        <v>2.2672407918810977E-2</v>
      </c>
      <c r="BH24" s="61">
        <f t="shared" si="87"/>
        <v>1.4562770718612464E-2</v>
      </c>
      <c r="BI24" s="53">
        <f t="shared" si="88"/>
        <v>0.13261194470948745</v>
      </c>
      <c r="BJ24" s="56">
        <f t="shared" si="89"/>
        <v>1.5383080650290579E-2</v>
      </c>
      <c r="BK24" s="4">
        <f t="shared" si="90"/>
        <v>-9.1149980523974883E-2</v>
      </c>
      <c r="BL24" s="4">
        <f t="shared" si="91"/>
        <v>-0.14437451136295518</v>
      </c>
      <c r="BN24" t="s">
        <v>97</v>
      </c>
      <c r="BO24">
        <v>-348.563970193074</v>
      </c>
      <c r="BP24">
        <v>-178.863875322008</v>
      </c>
      <c r="BQ24">
        <v>-169.69855157455399</v>
      </c>
      <c r="BR24">
        <v>-348.57043111281803</v>
      </c>
      <c r="BS24">
        <v>-178.86658797555501</v>
      </c>
      <c r="BT24">
        <v>-169.70228559754301</v>
      </c>
      <c r="BU24">
        <v>-348.56440467934601</v>
      </c>
      <c r="BV24">
        <v>-178.86401343030701</v>
      </c>
      <c r="BW24">
        <v>-169.69882865458499</v>
      </c>
      <c r="BX24">
        <v>-348.57056448000901</v>
      </c>
      <c r="BY24">
        <v>-178.86661861462201</v>
      </c>
      <c r="BZ24">
        <v>-169.70238147345901</v>
      </c>
      <c r="CA24">
        <v>-348.08414700707198</v>
      </c>
      <c r="CB24" s="26">
        <v>-178.611248487083</v>
      </c>
      <c r="CC24" s="26">
        <v>-169.47143969089501</v>
      </c>
      <c r="CD24" s="26">
        <v>-348.40134980661003</v>
      </c>
      <c r="CE24">
        <v>-178.78059449800801</v>
      </c>
      <c r="CF24">
        <v>-169.61923759798501</v>
      </c>
      <c r="CG24">
        <v>-348.50223072711799</v>
      </c>
      <c r="CH24">
        <v>-178.83217941038899</v>
      </c>
      <c r="CI24">
        <v>-169.668504766696</v>
      </c>
      <c r="CJ24">
        <v>-348.53716212314299</v>
      </c>
      <c r="CK24">
        <v>-178.84953815297899</v>
      </c>
      <c r="CL24">
        <v>-169.68606824824499</v>
      </c>
      <c r="CM24">
        <v>-348.18726431711502</v>
      </c>
      <c r="CN24">
        <v>-178.678725161974</v>
      </c>
      <c r="CO24">
        <v>-169.507125474623</v>
      </c>
      <c r="CP24">
        <v>-348.50418261026101</v>
      </c>
      <c r="CQ24">
        <v>-178.84669039527299</v>
      </c>
      <c r="CR24">
        <v>-169.656004122094</v>
      </c>
      <c r="CS24">
        <v>-348.59337972386697</v>
      </c>
      <c r="CT24">
        <v>-178.89079212010699</v>
      </c>
      <c r="CU24">
        <v>-169.70106851820901</v>
      </c>
      <c r="CV24">
        <v>-348.51354222837801</v>
      </c>
      <c r="CW24">
        <v>-178.84337449014501</v>
      </c>
      <c r="CX24">
        <v>-169.668857966177</v>
      </c>
      <c r="CY24">
        <v>-348.54850490291699</v>
      </c>
      <c r="CZ24">
        <v>-178.85920454249199</v>
      </c>
      <c r="DA24">
        <v>-169.68796721583499</v>
      </c>
      <c r="DB24">
        <v>-348.556623771278</v>
      </c>
      <c r="DC24">
        <v>-178.86264701747601</v>
      </c>
      <c r="DD24">
        <v>-169.69263040228199</v>
      </c>
      <c r="DE24">
        <v>-348.57470932160498</v>
      </c>
      <c r="DF24">
        <v>-178.88128167421399</v>
      </c>
      <c r="DG24">
        <v>-169.691975425648</v>
      </c>
      <c r="DH24">
        <v>-348.62072678346999</v>
      </c>
      <c r="DI24">
        <v>-178.90336987906801</v>
      </c>
      <c r="DJ24">
        <v>-169.71585857262701</v>
      </c>
      <c r="DK24">
        <v>-348.09384281399298</v>
      </c>
      <c r="DL24">
        <v>-178.618048557713</v>
      </c>
      <c r="DM24">
        <v>-169.47431050448299</v>
      </c>
      <c r="DN24">
        <v>-348.19702835194698</v>
      </c>
      <c r="DO24">
        <v>-178.685469735797</v>
      </c>
      <c r="DP24">
        <v>-169.51010450741899</v>
      </c>
      <c r="DR24">
        <v>-1.535884084641</v>
      </c>
      <c r="DS24">
        <v>-0.851143466312</v>
      </c>
      <c r="DT24">
        <v>-0.68377520245599999</v>
      </c>
      <c r="DU24">
        <v>-347.03168377977698</v>
      </c>
      <c r="DV24">
        <v>-178.01434112100699</v>
      </c>
      <c r="DW24">
        <v>-169.01676503033701</v>
      </c>
      <c r="DX24">
        <v>-1.538747333041</v>
      </c>
      <c r="DY24">
        <v>-0.852246854547</v>
      </c>
      <c r="DZ24">
        <v>-0.68552056720599996</v>
      </c>
      <c r="EA24">
        <f t="shared" si="92"/>
        <v>-348.57157635618734</v>
      </c>
      <c r="EB24">
        <f t="shared" si="93"/>
        <v>-178.86702930927129</v>
      </c>
      <c r="EC24">
        <f t="shared" si="94"/>
        <v>-169.70298370931252</v>
      </c>
      <c r="ED24">
        <v>-1.536250558666</v>
      </c>
      <c r="EE24">
        <v>-0.85126556963099997</v>
      </c>
      <c r="EF24">
        <v>-0.68400038752799996</v>
      </c>
      <c r="EG24">
        <v>-347.03170137266</v>
      </c>
      <c r="EH24">
        <v>-178.01434386352801</v>
      </c>
      <c r="EI24">
        <v>-169.01677979570701</v>
      </c>
      <c r="EJ24">
        <v>-1.538863107349</v>
      </c>
      <c r="EK24">
        <v>-0.85227475109399997</v>
      </c>
      <c r="EL24">
        <v>-0.68560167775199998</v>
      </c>
      <c r="EM24">
        <f t="shared" si="95"/>
        <v>-348.57150050552309</v>
      </c>
      <c r="EN24">
        <f t="shared" si="96"/>
        <v>-178.86698018476378</v>
      </c>
      <c r="EO24">
        <f t="shared" si="97"/>
        <v>-169.70295518468396</v>
      </c>
      <c r="EP24">
        <v>-348.14445822525403</v>
      </c>
      <c r="EQ24">
        <v>-178.65241994578599</v>
      </c>
      <c r="ER24">
        <v>-169.49074002686601</v>
      </c>
      <c r="ES24">
        <f t="shared" si="98"/>
        <v>-5.0615411261048848E-2</v>
      </c>
      <c r="ET24">
        <f t="shared" si="99"/>
        <v>-3.4371388072997888E-2</v>
      </c>
      <c r="EU24">
        <f t="shared" si="100"/>
        <v>-1.6429522383020867E-2</v>
      </c>
      <c r="EV24">
        <v>-5.2570126692999999E-2</v>
      </c>
      <c r="EW24">
        <v>-3.3049790011000002E-2</v>
      </c>
      <c r="EX24">
        <v>-1.9364480553E-2</v>
      </c>
      <c r="EY24">
        <v>-348.43267730479999</v>
      </c>
      <c r="EZ24">
        <v>-178.80299481569199</v>
      </c>
      <c r="FA24">
        <v>-169.62836382497099</v>
      </c>
      <c r="FB24" s="26">
        <f t="shared" si="53"/>
        <v>-3.1327498189966718E-2</v>
      </c>
      <c r="FC24" s="26">
        <f t="shared" si="54"/>
        <v>-2.2400317683974436E-2</v>
      </c>
      <c r="FD24" s="26">
        <f t="shared" si="55"/>
        <v>-9.1262269859839762E-3</v>
      </c>
      <c r="FE24">
        <v>-7.1505305460999993E-2</v>
      </c>
      <c r="FF24">
        <v>-4.3695579581000003E-2</v>
      </c>
      <c r="FG24">
        <v>-2.7640297123E-2</v>
      </c>
      <c r="FH24">
        <v>-348.537116561115</v>
      </c>
      <c r="FI24">
        <v>-178.85177692912001</v>
      </c>
      <c r="FJ24">
        <v>-169.68382248286201</v>
      </c>
      <c r="FK24">
        <v>-348.56425480932597</v>
      </c>
      <c r="FL24">
        <v>-178.86400794771299</v>
      </c>
      <c r="FM24">
        <v>-169.69870369369301</v>
      </c>
      <c r="FN24">
        <v>-348.57048170087199</v>
      </c>
      <c r="FO24">
        <v>-178.86661422798599</v>
      </c>
      <c r="FP24">
        <v>-169.702309790789</v>
      </c>
      <c r="FQ24">
        <v>-348.51724289811199</v>
      </c>
      <c r="FR24">
        <v>-178.84443041594</v>
      </c>
      <c r="FS24">
        <v>-169.671470163186</v>
      </c>
      <c r="FT24">
        <f t="shared" si="101"/>
        <v>-1.5012170993998097E-2</v>
      </c>
      <c r="FU24">
        <f t="shared" si="102"/>
        <v>-1.2251005551007665E-2</v>
      </c>
      <c r="FV24">
        <f t="shared" si="103"/>
        <v>-2.9653964899978291E-3</v>
      </c>
      <c r="FW24">
        <v>-7.6136825756000004E-2</v>
      </c>
      <c r="FX24">
        <v>-4.6361704166000002E-2</v>
      </c>
      <c r="FY24">
        <v>-2.9598355024E-2</v>
      </c>
      <c r="FZ24">
        <v>-5.1810539282000002E-2</v>
      </c>
      <c r="GA24">
        <v>-3.2576309328999999E-2</v>
      </c>
      <c r="GB24">
        <v>-1.9088973219000001E-2</v>
      </c>
    </row>
    <row r="25" spans="1:184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f t="shared" si="57"/>
        <v>-0.34360880440642655</v>
      </c>
      <c r="G25" s="4">
        <f t="shared" si="28"/>
        <v>-0.3441165957135619</v>
      </c>
      <c r="H25" s="4">
        <f t="shared" si="29"/>
        <v>-0.34709087655207566</v>
      </c>
      <c r="I25" s="4">
        <f t="shared" si="30"/>
        <v>-0.34836730241388553</v>
      </c>
      <c r="J25" s="4">
        <f t="shared" si="31"/>
        <v>-0.34923396143279078</v>
      </c>
      <c r="K25" s="4">
        <f t="shared" si="32"/>
        <v>-0.34048538966392433</v>
      </c>
      <c r="L25" s="4">
        <f t="shared" si="33"/>
        <v>-0.34395038728362509</v>
      </c>
      <c r="M25" s="4">
        <f t="shared" si="34"/>
        <v>-0.34685817093882321</v>
      </c>
      <c r="N25" s="4">
        <f t="shared" si="58"/>
        <v>-0.34800866442727946</v>
      </c>
      <c r="O25" s="4">
        <f t="shared" si="35"/>
        <v>-0.33118701286600005</v>
      </c>
      <c r="P25" s="4">
        <f t="shared" si="36"/>
        <v>-0.33629725067418798</v>
      </c>
      <c r="Q25" s="4">
        <f t="shared" si="37"/>
        <v>-0.3396413818326246</v>
      </c>
      <c r="R25" s="4">
        <f t="shared" si="59"/>
        <v>-0.30232956907406749</v>
      </c>
      <c r="S25" s="4">
        <f t="shared" si="60"/>
        <v>-0.30575672035595358</v>
      </c>
      <c r="T25" s="73">
        <f t="shared" si="38"/>
        <v>-0.30828416549022425</v>
      </c>
      <c r="U25" s="4">
        <f t="shared" si="39"/>
        <v>-0.32807973452191402</v>
      </c>
      <c r="V25" s="4">
        <f t="shared" si="40"/>
        <v>-0.33469750242798602</v>
      </c>
      <c r="W25" s="85">
        <f t="shared" si="61"/>
        <v>-0.33171823289969471</v>
      </c>
      <c r="X25" s="4">
        <f t="shared" si="62"/>
        <v>-0.33622268164318214</v>
      </c>
      <c r="Y25" s="4">
        <f t="shared" si="63"/>
        <v>-0.34733721920580857</v>
      </c>
      <c r="Z25" s="4">
        <f t="shared" si="41"/>
        <v>-0.34078110413383433</v>
      </c>
      <c r="AA25" s="93">
        <f t="shared" si="64"/>
        <v>-0.34053476148010142</v>
      </c>
      <c r="AB25" s="4">
        <f t="shared" si="65"/>
        <v>-0.34360880440642655</v>
      </c>
      <c r="AC25" s="88">
        <f t="shared" si="66"/>
        <v>-0.34328780009437487</v>
      </c>
      <c r="AD25" s="65">
        <f t="shared" si="67"/>
        <v>-0.34960574459457361</v>
      </c>
      <c r="AE25" s="4">
        <f t="shared" si="68"/>
        <v>-0.34833846959897463</v>
      </c>
      <c r="AF25" s="4">
        <f t="shared" si="69"/>
        <v>-0.34956189053429071</v>
      </c>
      <c r="AG25" s="4">
        <f t="shared" si="70"/>
        <v>-0.34876461376622186</v>
      </c>
      <c r="AH25" s="4">
        <f t="shared" si="42"/>
        <v>-0.34921573956270896</v>
      </c>
      <c r="AI25" s="4">
        <f t="shared" si="71"/>
        <v>-0.3418339090687843</v>
      </c>
      <c r="AL25" s="4">
        <f t="shared" si="43"/>
        <v>3.4914661199615407E-2</v>
      </c>
      <c r="AM25" s="4">
        <f t="shared" si="44"/>
        <v>-2.8358546121070655E-2</v>
      </c>
      <c r="AN25" s="39">
        <f t="shared" si="72"/>
        <v>6.5561150785447518E-3</v>
      </c>
      <c r="AO25" s="47">
        <f t="shared" si="73"/>
        <v>3.7445755905808835E-2</v>
      </c>
      <c r="AP25" s="4">
        <f t="shared" si="74"/>
        <v>-2.9792618054292948E-2</v>
      </c>
      <c r="AQ25" s="39">
        <f t="shared" si="75"/>
        <v>7.6531378515158864E-3</v>
      </c>
      <c r="AR25" s="47">
        <f t="shared" si="76"/>
        <v>3.8127596461998023E-2</v>
      </c>
      <c r="AS25" s="4">
        <f t="shared" si="45"/>
        <v>-3.0910807352795049E-2</v>
      </c>
      <c r="AT25" s="39">
        <f t="shared" si="77"/>
        <v>7.2167891092029743E-3</v>
      </c>
      <c r="AU25" s="4">
        <f t="shared" si="78"/>
        <v>3.8690642040633785E-2</v>
      </c>
      <c r="AV25" s="50">
        <f t="shared" si="79"/>
        <v>-3.244222598438419E-2</v>
      </c>
      <c r="AW25" s="39">
        <f t="shared" si="80"/>
        <v>6.248416056249595E-3</v>
      </c>
      <c r="AX25" s="4">
        <f t="shared" si="81"/>
        <v>3.7580224950540808E-2</v>
      </c>
      <c r="AY25" s="4">
        <f t="shared" si="46"/>
        <v>-2.5750165447846529E-2</v>
      </c>
      <c r="AZ25" s="4">
        <f t="shared" si="47"/>
        <v>-2.9388663825627243E-2</v>
      </c>
      <c r="BA25" s="4">
        <f t="shared" si="48"/>
        <v>1.1830059502694279E-2</v>
      </c>
      <c r="BB25" s="39">
        <f t="shared" si="49"/>
        <v>8.1915611249135656E-3</v>
      </c>
      <c r="BC25" s="4">
        <f t="shared" si="82"/>
        <v>3.8395312112248323E-2</v>
      </c>
      <c r="BD25" s="4">
        <f t="shared" si="83"/>
        <v>-2.8940782072032434E-2</v>
      </c>
      <c r="BE25" s="4">
        <f t="shared" si="84"/>
        <v>-3.0465961287228543E-2</v>
      </c>
      <c r="BF25" s="4">
        <f t="shared" si="85"/>
        <v>9.4545300402158888E-3</v>
      </c>
      <c r="BG25" s="4">
        <f t="shared" si="86"/>
        <v>7.9293508250197799E-3</v>
      </c>
      <c r="BH25" s="61">
        <f t="shared" si="87"/>
        <v>5.9530861278641323E-3</v>
      </c>
      <c r="BI25" s="53">
        <f t="shared" si="88"/>
        <v>3.8716316424300005E-2</v>
      </c>
      <c r="BJ25" s="56">
        <f t="shared" si="89"/>
        <v>6.2740904399158151E-3</v>
      </c>
      <c r="BK25" s="4">
        <f t="shared" si="90"/>
        <v>-2.634635156802783E-2</v>
      </c>
      <c r="BL25" s="4">
        <f t="shared" si="91"/>
        <v>-3.8439166172531208E-2</v>
      </c>
      <c r="BN25" t="s">
        <v>96</v>
      </c>
      <c r="BO25">
        <v>-348.56298836642299</v>
      </c>
      <c r="BP25">
        <v>-178.86387043229101</v>
      </c>
      <c r="BQ25">
        <v>-169.698569549453</v>
      </c>
      <c r="BR25">
        <v>-348.56945298267101</v>
      </c>
      <c r="BS25">
        <v>-178.866586488557</v>
      </c>
      <c r="BT25">
        <v>-169.702313369617</v>
      </c>
      <c r="BU25">
        <v>-348.563422039388</v>
      </c>
      <c r="BV25">
        <v>-178.86400906530901</v>
      </c>
      <c r="BW25">
        <v>-169.69885781546799</v>
      </c>
      <c r="BX25">
        <v>-348.56959297479602</v>
      </c>
      <c r="BY25">
        <v>-178.866617153806</v>
      </c>
      <c r="BZ25">
        <v>-169.70241928127001</v>
      </c>
      <c r="CA25">
        <v>-348.08281466355902</v>
      </c>
      <c r="CB25" s="26">
        <v>-178.61105881930899</v>
      </c>
      <c r="CC25" s="26">
        <v>-169.47121324626599</v>
      </c>
      <c r="CD25" s="26">
        <v>-348.40026694600198</v>
      </c>
      <c r="CE25">
        <v>-178.78054352664799</v>
      </c>
      <c r="CF25">
        <v>-169.61917529954499</v>
      </c>
      <c r="CG25">
        <v>-348.50121251729303</v>
      </c>
      <c r="CH25">
        <v>-178.83215838672299</v>
      </c>
      <c r="CI25">
        <v>-169.66850137691301</v>
      </c>
      <c r="CJ25">
        <v>-348.53617446242902</v>
      </c>
      <c r="CK25">
        <v>-178.84952945989801</v>
      </c>
      <c r="CL25">
        <v>-169.68609041544599</v>
      </c>
      <c r="CM25">
        <v>-348.18594129786101</v>
      </c>
      <c r="CN25">
        <v>-178.67852801234</v>
      </c>
      <c r="CO25">
        <v>-169.50688550544299</v>
      </c>
      <c r="CP25">
        <v>-348.50312857995601</v>
      </c>
      <c r="CQ25">
        <v>-178.846644298797</v>
      </c>
      <c r="CR25">
        <v>-169.65594835739901</v>
      </c>
      <c r="CS25">
        <v>-348.59239506249799</v>
      </c>
      <c r="CT25">
        <v>-178.890776614473</v>
      </c>
      <c r="CU25">
        <v>-169.70107719505299</v>
      </c>
      <c r="CV25">
        <v>-348.512738134671</v>
      </c>
      <c r="CW25">
        <v>-178.843355828574</v>
      </c>
      <c r="CX25">
        <v>-169.66890051328099</v>
      </c>
      <c r="CY25">
        <v>-348.54770839303399</v>
      </c>
      <c r="CZ25">
        <v>-178.85919921012999</v>
      </c>
      <c r="DA25">
        <v>-169.68802192857501</v>
      </c>
      <c r="DB25">
        <v>-348.55583189537202</v>
      </c>
      <c r="DC25">
        <v>-178.86264570242099</v>
      </c>
      <c r="DD25">
        <v>-169.69269491088201</v>
      </c>
      <c r="DE25">
        <v>-348.57375908783598</v>
      </c>
      <c r="DF25">
        <v>-178.88125490669199</v>
      </c>
      <c r="DG25">
        <v>-169.691981352829</v>
      </c>
      <c r="DH25">
        <v>-348.61977433746898</v>
      </c>
      <c r="DI25">
        <v>-178.90336079178999</v>
      </c>
      <c r="DJ25">
        <v>-169.71588017127999</v>
      </c>
      <c r="DK25">
        <v>-348.09221754958298</v>
      </c>
      <c r="DL25">
        <v>-178.617666795253</v>
      </c>
      <c r="DM25">
        <v>-169.47399723726099</v>
      </c>
      <c r="DN25">
        <v>-348.19541201482002</v>
      </c>
      <c r="DO25">
        <v>-178.68508205268299</v>
      </c>
      <c r="DP25">
        <v>-169.50978689290201</v>
      </c>
      <c r="DR25">
        <v>-1.53503515378</v>
      </c>
      <c r="DS25">
        <v>-0.85114162345800004</v>
      </c>
      <c r="DT25">
        <v>-0.68363531361700003</v>
      </c>
      <c r="DU25">
        <v>-347.03155862632502</v>
      </c>
      <c r="DV25">
        <v>-178.01434065532001</v>
      </c>
      <c r="DW25">
        <v>-169.01692803387101</v>
      </c>
      <c r="DX25">
        <v>-1.5378943563459999</v>
      </c>
      <c r="DY25">
        <v>-0.85224583323699998</v>
      </c>
      <c r="DZ25">
        <v>-0.68538533574600002</v>
      </c>
      <c r="EA25">
        <f t="shared" si="92"/>
        <v>-348.57059660778589</v>
      </c>
      <c r="EB25">
        <f t="shared" si="93"/>
        <v>-178.86702815087585</v>
      </c>
      <c r="EC25">
        <f t="shared" si="94"/>
        <v>-169.70301334424704</v>
      </c>
      <c r="ED25">
        <v>-1.5353952294740001</v>
      </c>
      <c r="EE25">
        <v>-0.851262064614</v>
      </c>
      <c r="EF25">
        <v>-0.68386794327699996</v>
      </c>
      <c r="EG25">
        <v>-347.03157751502198</v>
      </c>
      <c r="EH25">
        <v>-178.014343744472</v>
      </c>
      <c r="EI25">
        <v>-169.01694391101</v>
      </c>
      <c r="EJ25">
        <v>-1.5380154597739999</v>
      </c>
      <c r="EK25">
        <v>-0.852273409333</v>
      </c>
      <c r="EL25">
        <v>-0.68547537026000005</v>
      </c>
      <c r="EM25">
        <f t="shared" si="95"/>
        <v>-348.57053175248438</v>
      </c>
      <c r="EN25">
        <f t="shared" si="96"/>
        <v>-178.86697949899946</v>
      </c>
      <c r="EO25">
        <f t="shared" si="97"/>
        <v>-169.70299519117665</v>
      </c>
      <c r="EP25">
        <v>-348.14303876908201</v>
      </c>
      <c r="EQ25">
        <v>-178.65207097679999</v>
      </c>
      <c r="ER25">
        <v>-169.49046991526501</v>
      </c>
      <c r="ES25">
        <f t="shared" si="98"/>
        <v>-5.0821219499027848E-2</v>
      </c>
      <c r="ET25">
        <f t="shared" si="99"/>
        <v>-3.4404181546989321E-2</v>
      </c>
      <c r="EU25">
        <f t="shared" si="100"/>
        <v>-1.6472678004021191E-2</v>
      </c>
      <c r="EV25">
        <v>-5.2373245737000002E-2</v>
      </c>
      <c r="EW25">
        <v>-3.3011075883E-2</v>
      </c>
      <c r="EX25">
        <v>-1.9316977636000002E-2</v>
      </c>
      <c r="EY25">
        <v>-348.43178130468903</v>
      </c>
      <c r="EZ25">
        <v>-178.80295215522</v>
      </c>
      <c r="FA25">
        <v>-169.62834070326801</v>
      </c>
      <c r="FB25" s="26">
        <f t="shared" si="53"/>
        <v>-3.1514358687047661E-2</v>
      </c>
      <c r="FC25" s="26">
        <f t="shared" si="54"/>
        <v>-2.2408628572009093E-2</v>
      </c>
      <c r="FD25" s="26">
        <f t="shared" si="55"/>
        <v>-9.165403723017107E-3</v>
      </c>
      <c r="FE25">
        <v>-7.1347275266000001E-2</v>
      </c>
      <c r="FF25">
        <v>-4.3692143577999998E-2</v>
      </c>
      <c r="FG25">
        <v>-2.7607654131000001E-2</v>
      </c>
      <c r="FH25">
        <v>-348.53613627791702</v>
      </c>
      <c r="FI25">
        <v>-178.85176385167</v>
      </c>
      <c r="FJ25">
        <v>-169.68383074553299</v>
      </c>
      <c r="FK25">
        <v>-348.56327440005202</v>
      </c>
      <c r="FL25">
        <v>-178.86400360476799</v>
      </c>
      <c r="FM25">
        <v>-169.698722354133</v>
      </c>
      <c r="FN25">
        <v>-348.56950351303198</v>
      </c>
      <c r="FO25">
        <v>-178.866612896128</v>
      </c>
      <c r="FP25">
        <v>-169.70233763645999</v>
      </c>
      <c r="FQ25">
        <v>-348.51641627532001</v>
      </c>
      <c r="FR25">
        <v>-178.84441612450601</v>
      </c>
      <c r="FS25">
        <v>-169.67150815734701</v>
      </c>
      <c r="FT25">
        <f t="shared" si="101"/>
        <v>-1.5203758026984815E-2</v>
      </c>
      <c r="FU25">
        <f t="shared" si="102"/>
        <v>-1.2257737783016864E-2</v>
      </c>
      <c r="FV25">
        <f t="shared" si="103"/>
        <v>-3.0067804339921622E-3</v>
      </c>
      <c r="FW25">
        <v>-7.5978787177999996E-2</v>
      </c>
      <c r="FX25">
        <v>-4.6360489966999999E-2</v>
      </c>
      <c r="FY25">
        <v>-2.9569037706000001E-2</v>
      </c>
      <c r="FZ25">
        <v>-5.1642013437999998E-2</v>
      </c>
      <c r="GA25">
        <v>-3.2555812976999998E-2</v>
      </c>
      <c r="GB25">
        <v>-1.9044214879000002E-2</v>
      </c>
    </row>
    <row r="26" spans="1:184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f t="shared" si="57"/>
        <v>-2.4458802667750117</v>
      </c>
      <c r="G26" s="4">
        <f t="shared" si="28"/>
        <v>-2.5537880935002732</v>
      </c>
      <c r="H26" s="4">
        <f t="shared" si="29"/>
        <v>-2.5814083075663929</v>
      </c>
      <c r="I26" s="4">
        <f t="shared" si="30"/>
        <v>-2.5732664690370988</v>
      </c>
      <c r="J26" s="4">
        <f t="shared" si="31"/>
        <v>-2.5847971349722956</v>
      </c>
      <c r="K26" s="4">
        <f t="shared" si="32"/>
        <v>-1.7009593026508301</v>
      </c>
      <c r="L26" s="4">
        <f t="shared" si="33"/>
        <v>-2.2932698262807976</v>
      </c>
      <c r="M26" s="4">
        <f t="shared" si="34"/>
        <v>-2.4564980448135931</v>
      </c>
      <c r="N26" s="4">
        <f t="shared" si="58"/>
        <v>-2.5222737010577343</v>
      </c>
      <c r="O26" s="4">
        <f t="shared" si="35"/>
        <v>-1.4821813534143506</v>
      </c>
      <c r="P26" s="4">
        <f t="shared" si="36"/>
        <v>-2.153193092584234</v>
      </c>
      <c r="Q26" s="4">
        <f t="shared" si="37"/>
        <v>-2.3207452419030652</v>
      </c>
      <c r="R26" s="4">
        <f t="shared" si="59"/>
        <v>-1.6137478290124574</v>
      </c>
      <c r="S26" s="4">
        <f t="shared" si="60"/>
        <v>-1.7000918824565405</v>
      </c>
      <c r="T26" s="73">
        <f t="shared" si="38"/>
        <v>-1.728968447705717</v>
      </c>
      <c r="U26" s="4">
        <f t="shared" si="39"/>
        <v>-2.1301964915026335</v>
      </c>
      <c r="V26" s="4">
        <f t="shared" si="40"/>
        <v>-2.3313321021451845</v>
      </c>
      <c r="W26" s="85">
        <f t="shared" si="61"/>
        <v>-2.2031706875124955</v>
      </c>
      <c r="X26" s="4">
        <f t="shared" si="62"/>
        <v>-2.364598461722776</v>
      </c>
      <c r="Y26" s="4">
        <f t="shared" si="63"/>
        <v>-1.8655758884805331</v>
      </c>
      <c r="Z26" s="4">
        <f t="shared" si="41"/>
        <v>-1.6840773549200689</v>
      </c>
      <c r="AA26" s="93">
        <f t="shared" si="64"/>
        <v>-2.3999097740059288</v>
      </c>
      <c r="AB26" s="4">
        <f t="shared" si="65"/>
        <v>-2.4458802667750117</v>
      </c>
      <c r="AC26" s="88">
        <f t="shared" si="66"/>
        <v>-2.4478720973998467</v>
      </c>
      <c r="AD26" s="65">
        <f t="shared" si="67"/>
        <v>-2.6959862789037432</v>
      </c>
      <c r="AE26" s="4">
        <f t="shared" si="68"/>
        <v>-2.591666513174661</v>
      </c>
      <c r="AF26" s="4">
        <f t="shared" si="69"/>
        <v>-2.5883862056867062</v>
      </c>
      <c r="AG26" s="4">
        <f t="shared" si="70"/>
        <v>-2.5635160706885989</v>
      </c>
      <c r="AH26" s="4">
        <f t="shared" si="42"/>
        <v>-2.5912842256417514</v>
      </c>
      <c r="AI26" s="4">
        <f t="shared" si="71"/>
        <v>-2.4305981852996927</v>
      </c>
      <c r="AL26" s="4">
        <f t="shared" si="43"/>
        <v>0.72052079418616044</v>
      </c>
      <c r="AM26" s="4">
        <f t="shared" si="44"/>
        <v>-0.53902226065783143</v>
      </c>
      <c r="AN26" s="39">
        <f t="shared" si="72"/>
        <v>0.18149853352832901</v>
      </c>
      <c r="AO26" s="47">
        <f t="shared" si="73"/>
        <v>0.77599646992998739</v>
      </c>
      <c r="AP26" s="4">
        <f t="shared" si="74"/>
        <v>-0.63591973623435993</v>
      </c>
      <c r="AQ26" s="39">
        <f t="shared" si="75"/>
        <v>0.14007673369562745</v>
      </c>
      <c r="AR26" s="47">
        <f t="shared" si="76"/>
        <v>0.80383264077247496</v>
      </c>
      <c r="AS26" s="4">
        <f t="shared" si="45"/>
        <v>-0.66807983781798685</v>
      </c>
      <c r="AT26" s="39">
        <f t="shared" si="77"/>
        <v>0.13575280295448811</v>
      </c>
      <c r="AU26" s="4">
        <f t="shared" si="78"/>
        <v>0.82681900140583042</v>
      </c>
      <c r="AV26" s="50">
        <f t="shared" si="79"/>
        <v>-0.7121247762062729</v>
      </c>
      <c r="AW26" s="39">
        <f t="shared" si="80"/>
        <v>0.11469422519955752</v>
      </c>
      <c r="AX26" s="4">
        <f t="shared" si="81"/>
        <v>0.86540879821683536</v>
      </c>
      <c r="AY26" s="4">
        <f t="shared" si="46"/>
        <v>-0.51644866249017607</v>
      </c>
      <c r="AZ26" s="4">
        <f t="shared" si="47"/>
        <v>-0.58942285850003795</v>
      </c>
      <c r="BA26" s="4">
        <f t="shared" si="48"/>
        <v>0.34896013572665929</v>
      </c>
      <c r="BB26" s="39">
        <f t="shared" si="49"/>
        <v>0.27598593971679741</v>
      </c>
      <c r="BC26" s="4">
        <f t="shared" si="82"/>
        <v>0.85463071511796751</v>
      </c>
      <c r="BD26" s="4">
        <f t="shared" si="83"/>
        <v>-0.63124021968864397</v>
      </c>
      <c r="BE26" s="4">
        <f t="shared" si="84"/>
        <v>-0.66450657926623546</v>
      </c>
      <c r="BF26" s="4">
        <f t="shared" si="85"/>
        <v>0.22339049542932354</v>
      </c>
      <c r="BG26" s="4">
        <f t="shared" si="86"/>
        <v>0.19012413585173205</v>
      </c>
      <c r="BH26" s="61">
        <f t="shared" si="87"/>
        <v>0.14250593891169461</v>
      </c>
      <c r="BI26" s="53">
        <f t="shared" si="88"/>
        <v>0.8526388844931323</v>
      </c>
      <c r="BJ26" s="56">
        <f t="shared" si="89"/>
        <v>0.1405141082868594</v>
      </c>
      <c r="BK26" s="4">
        <f t="shared" si="90"/>
        <v>-0.50586149477493569</v>
      </c>
      <c r="BL26" s="4">
        <f t="shared" si="91"/>
        <v>-0.96223078833500453</v>
      </c>
      <c r="BN26" t="s">
        <v>95</v>
      </c>
      <c r="BO26">
        <v>-294.45130837576602</v>
      </c>
      <c r="BP26">
        <v>-178.86388301625701</v>
      </c>
      <c r="BQ26">
        <v>-115.5833556393</v>
      </c>
      <c r="BR26">
        <v>-294.45670385718103</v>
      </c>
      <c r="BS26">
        <v>-178.86655460377699</v>
      </c>
      <c r="BT26">
        <v>-115.58603551758399</v>
      </c>
      <c r="BU26">
        <v>-294.451541390991</v>
      </c>
      <c r="BV26">
        <v>-178.86399092614201</v>
      </c>
      <c r="BW26">
        <v>-115.583449703874</v>
      </c>
      <c r="BX26">
        <v>-294.45676108064703</v>
      </c>
      <c r="BY26">
        <v>-178.86658043825699</v>
      </c>
      <c r="BZ26">
        <v>-115.58606150612999</v>
      </c>
      <c r="CA26">
        <v>-294.03487847182703</v>
      </c>
      <c r="CB26" s="26">
        <v>-178.611869342294</v>
      </c>
      <c r="CC26" s="26">
        <v>-115.420298478455</v>
      </c>
      <c r="CD26" s="26">
        <v>-294.31232435655301</v>
      </c>
      <c r="CE26">
        <v>-178.780836399874</v>
      </c>
      <c r="CF26">
        <v>-115.527833398738</v>
      </c>
      <c r="CG26">
        <v>-294.39854357560398</v>
      </c>
      <c r="CH26">
        <v>-178.83224687168601</v>
      </c>
      <c r="CI26">
        <v>-115.562382025264</v>
      </c>
      <c r="CJ26">
        <v>-294.428323893445</v>
      </c>
      <c r="CK26">
        <v>-178.84955361855501</v>
      </c>
      <c r="CL26">
        <v>-115.57475077606</v>
      </c>
      <c r="CM26">
        <v>-294.13608933638801</v>
      </c>
      <c r="CN26">
        <v>-178.67934858074699</v>
      </c>
      <c r="CO26">
        <v>-115.45437874940301</v>
      </c>
      <c r="CP26">
        <v>-294.41203169013102</v>
      </c>
      <c r="CQ26">
        <v>-178.84690792691899</v>
      </c>
      <c r="CR26">
        <v>-115.561692431746</v>
      </c>
      <c r="CS26">
        <v>-294.48749398356802</v>
      </c>
      <c r="CT26">
        <v>-178.89083357101299</v>
      </c>
      <c r="CU26">
        <v>-115.59296206975399</v>
      </c>
      <c r="CV26">
        <v>-294.418923602787</v>
      </c>
      <c r="CW26">
        <v>-178.84345784430499</v>
      </c>
      <c r="CX26">
        <v>-115.572894087728</v>
      </c>
      <c r="CY26">
        <v>-294.44877875410202</v>
      </c>
      <c r="CZ26">
        <v>-178.859206454309</v>
      </c>
      <c r="DA26">
        <v>-115.586863031037</v>
      </c>
      <c r="DB26">
        <v>-294.45571420329401</v>
      </c>
      <c r="DC26">
        <v>-178.86261948984099</v>
      </c>
      <c r="DD26">
        <v>-115.590339426963</v>
      </c>
      <c r="DE26">
        <v>-294.470819239577</v>
      </c>
      <c r="DF26">
        <v>-178.88143442088199</v>
      </c>
      <c r="DG26">
        <v>-115.58599013464401</v>
      </c>
      <c r="DH26">
        <v>-294.51013836341002</v>
      </c>
      <c r="DI26">
        <v>-178.90340558359699</v>
      </c>
      <c r="DJ26">
        <v>-115.60301756577699</v>
      </c>
      <c r="DK26">
        <v>-294.04515458205702</v>
      </c>
      <c r="DL26">
        <v>-178.61899262078299</v>
      </c>
      <c r="DM26">
        <v>-115.42318897697901</v>
      </c>
      <c r="DN26">
        <v>-294.14645907377098</v>
      </c>
      <c r="DO26">
        <v>-178.68640801664401</v>
      </c>
      <c r="DP26">
        <v>-115.457367309144</v>
      </c>
      <c r="DR26">
        <v>-1.3423296844899999</v>
      </c>
      <c r="DS26">
        <v>-0.85121236689099999</v>
      </c>
      <c r="DT26">
        <v>-0.48443400354100002</v>
      </c>
      <c r="DU26">
        <v>-293.11204772296998</v>
      </c>
      <c r="DV26">
        <v>-178.01427773064299</v>
      </c>
      <c r="DW26">
        <v>-115.10038044128601</v>
      </c>
      <c r="DX26">
        <v>-1.3446561342109999</v>
      </c>
      <c r="DY26">
        <v>-0.85227687313400002</v>
      </c>
      <c r="DZ26">
        <v>-0.485655076297</v>
      </c>
      <c r="EA26">
        <f t="shared" si="92"/>
        <v>-294.45763439157582</v>
      </c>
      <c r="EB26">
        <f t="shared" si="93"/>
        <v>-178.86698038545785</v>
      </c>
      <c r="EC26">
        <f t="shared" si="94"/>
        <v>-115.5865239228074</v>
      </c>
      <c r="ED26">
        <v>-1.3425232602999999</v>
      </c>
      <c r="EE26">
        <v>-0.85130384564399997</v>
      </c>
      <c r="EF26">
        <v>-0.48450585129200002</v>
      </c>
      <c r="EG26">
        <v>-293.11205414427701</v>
      </c>
      <c r="EH26">
        <v>-178.01428016404199</v>
      </c>
      <c r="EI26">
        <v>-115.10038437121401</v>
      </c>
      <c r="EJ26">
        <v>-1.344706936371</v>
      </c>
      <c r="EK26">
        <v>-0.85230027421499999</v>
      </c>
      <c r="EL26">
        <v>-0.48567713491600001</v>
      </c>
      <c r="EM26">
        <f t="shared" si="95"/>
        <v>-294.45754344942458</v>
      </c>
      <c r="EN26">
        <f t="shared" si="96"/>
        <v>-178.86693743928495</v>
      </c>
      <c r="EO26">
        <f t="shared" si="97"/>
        <v>-115.58648115433157</v>
      </c>
      <c r="EP26">
        <v>-294.10174948820003</v>
      </c>
      <c r="EQ26">
        <v>-178.653283149554</v>
      </c>
      <c r="ER26">
        <v>-115.44664157727701</v>
      </c>
      <c r="ES26">
        <f t="shared" si="98"/>
        <v>-5.6594906143004664E-2</v>
      </c>
      <c r="ET26">
        <f t="shared" si="99"/>
        <v>-3.4290528771009576E-2</v>
      </c>
      <c r="EU26">
        <f t="shared" si="100"/>
        <v>-2.3452600298000448E-2</v>
      </c>
      <c r="EV26">
        <v>-4.4709585571999999E-2</v>
      </c>
      <c r="EW26">
        <v>-3.3124867091000001E-2</v>
      </c>
      <c r="EX26">
        <v>-1.0725731867E-2</v>
      </c>
      <c r="EY26">
        <v>-294.35132232887503</v>
      </c>
      <c r="EZ26">
        <v>-178.80319195359999</v>
      </c>
      <c r="FA26">
        <v>-115.545712446373</v>
      </c>
      <c r="FB26" s="26">
        <f t="shared" si="53"/>
        <v>-3.8997972322022179E-2</v>
      </c>
      <c r="FC26" s="26">
        <f t="shared" si="54"/>
        <v>-2.2355553725986965E-2</v>
      </c>
      <c r="FD26" s="26">
        <f t="shared" si="55"/>
        <v>-1.7879047635005918E-2</v>
      </c>
      <c r="FE26">
        <v>-6.0709361256000002E-2</v>
      </c>
      <c r="FF26">
        <v>-4.3715973318999998E-2</v>
      </c>
      <c r="FG26">
        <v>-1.5979985373000001E-2</v>
      </c>
      <c r="FH26">
        <v>-294.42824796046199</v>
      </c>
      <c r="FI26">
        <v>-178.851854135156</v>
      </c>
      <c r="FJ26">
        <v>-115.57244303790399</v>
      </c>
      <c r="FK26">
        <v>-294.45149566058899</v>
      </c>
      <c r="FL26">
        <v>-178.86401246225699</v>
      </c>
      <c r="FM26">
        <v>-115.583411988896</v>
      </c>
      <c r="FN26">
        <v>-294.45674295876898</v>
      </c>
      <c r="FO26">
        <v>-178.86658022658301</v>
      </c>
      <c r="FP26">
        <v>-115.5860486792</v>
      </c>
      <c r="FQ26">
        <v>-294.42280752438597</v>
      </c>
      <c r="FR26">
        <v>-178.84446354808401</v>
      </c>
      <c r="FS26">
        <v>-115.57571028644701</v>
      </c>
      <c r="FT26">
        <f t="shared" si="101"/>
        <v>-2.4263948781992895E-2</v>
      </c>
      <c r="FU26">
        <f t="shared" si="102"/>
        <v>-1.2216676397997617E-2</v>
      </c>
      <c r="FV26">
        <f t="shared" si="103"/>
        <v>-1.3328261183005452E-2</v>
      </c>
      <c r="FW26">
        <v>-6.4686459182E-2</v>
      </c>
      <c r="FX26">
        <v>-4.6370022928999999E-2</v>
      </c>
      <c r="FY26">
        <v>-1.7251783307000002E-2</v>
      </c>
      <c r="FZ26">
        <v>-4.3856438395000003E-2</v>
      </c>
      <c r="GA26">
        <v>-3.2629905149000001E-2</v>
      </c>
      <c r="GB26">
        <v>-1.0420391673999999E-2</v>
      </c>
    </row>
    <row r="27" spans="1:184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f t="shared" si="57"/>
        <v>-2.7511736288743265</v>
      </c>
      <c r="G27" s="4">
        <f t="shared" si="28"/>
        <v>-2.8241669420596787</v>
      </c>
      <c r="H27" s="4">
        <f t="shared" si="29"/>
        <v>-2.8490319614541781</v>
      </c>
      <c r="I27" s="4">
        <f t="shared" si="30"/>
        <v>-2.8438393667843642</v>
      </c>
      <c r="J27" s="4">
        <f t="shared" si="31"/>
        <v>-2.8526059380352118</v>
      </c>
      <c r="K27" s="4">
        <f t="shared" si="32"/>
        <v>-2.193669244348222</v>
      </c>
      <c r="L27" s="4">
        <f t="shared" si="33"/>
        <v>-2.6311596207606223</v>
      </c>
      <c r="M27" s="4">
        <f t="shared" si="34"/>
        <v>-2.7547532474325354</v>
      </c>
      <c r="N27" s="4">
        <f t="shared" si="58"/>
        <v>-2.8048764899244567</v>
      </c>
      <c r="O27" s="4">
        <f t="shared" si="35"/>
        <v>-2.0275765936567871</v>
      </c>
      <c r="P27" s="4">
        <f t="shared" si="36"/>
        <v>-2.5275464801654843</v>
      </c>
      <c r="Q27" s="4">
        <f t="shared" si="37"/>
        <v>-2.654872849606261</v>
      </c>
      <c r="R27" s="4">
        <f t="shared" si="59"/>
        <v>-2.0721607213031068</v>
      </c>
      <c r="S27" s="4">
        <f t="shared" si="60"/>
        <v>-2.1410081520061581</v>
      </c>
      <c r="T27" s="73">
        <f t="shared" si="38"/>
        <v>-2.1666466151313126</v>
      </c>
      <c r="U27" s="4">
        <f t="shared" si="39"/>
        <v>-2.4931884726115485</v>
      </c>
      <c r="V27" s="4">
        <f t="shared" si="40"/>
        <v>-2.6549237782837243</v>
      </c>
      <c r="W27" s="85">
        <f t="shared" si="61"/>
        <v>-2.5526796938714313</v>
      </c>
      <c r="X27" s="4">
        <f t="shared" si="62"/>
        <v>-2.6820071317885521</v>
      </c>
      <c r="Y27" s="4">
        <f t="shared" si="63"/>
        <v>-2.3267517214042144</v>
      </c>
      <c r="Z27" s="4">
        <f t="shared" si="41"/>
        <v>-2.193077804083245</v>
      </c>
      <c r="AA27" s="93">
        <f t="shared" si="64"/>
        <v>-2.7153580441332088</v>
      </c>
      <c r="AB27" s="4">
        <f t="shared" si="65"/>
        <v>-2.7511736288743265</v>
      </c>
      <c r="AC27" s="88">
        <f t="shared" si="66"/>
        <v>-2.7524966404299667</v>
      </c>
      <c r="AD27" s="65">
        <f t="shared" si="67"/>
        <v>-2.9506297326795199</v>
      </c>
      <c r="AE27" s="4">
        <f t="shared" si="68"/>
        <v>-2.8583834665960537</v>
      </c>
      <c r="AF27" s="4">
        <f t="shared" si="69"/>
        <v>-2.8553630228665923</v>
      </c>
      <c r="AG27" s="4">
        <f t="shared" si="70"/>
        <v>-2.8357854736986274</v>
      </c>
      <c r="AH27" s="4">
        <f t="shared" si="42"/>
        <v>-2.8574648099159807</v>
      </c>
      <c r="AI27" s="4">
        <f t="shared" si="71"/>
        <v>-2.7383523902265359</v>
      </c>
      <c r="AL27" s="4">
        <f t="shared" si="43"/>
        <v>0.57777130861703285</v>
      </c>
      <c r="AM27" s="4">
        <f t="shared" si="44"/>
        <v>-0.44409739194252429</v>
      </c>
      <c r="AN27" s="39">
        <f t="shared" si="72"/>
        <v>0.13367391667450856</v>
      </c>
      <c r="AO27" s="47">
        <f t="shared" si="73"/>
        <v>0.62293744066624956</v>
      </c>
      <c r="AP27" s="4">
        <f t="shared" si="74"/>
        <v>-0.5193243007062206</v>
      </c>
      <c r="AQ27" s="39">
        <f t="shared" si="75"/>
        <v>0.10361313996002897</v>
      </c>
      <c r="AR27" s="47">
        <f t="shared" si="76"/>
        <v>0.64468143047936466</v>
      </c>
      <c r="AS27" s="4">
        <f t="shared" si="45"/>
        <v>-0.54480103329390539</v>
      </c>
      <c r="AT27" s="39">
        <f t="shared" si="77"/>
        <v>9.9880397185459269E-2</v>
      </c>
      <c r="AU27" s="4">
        <f t="shared" si="78"/>
        <v>0.66263703199799673</v>
      </c>
      <c r="AV27" s="50">
        <f t="shared" si="79"/>
        <v>-0.57969274886394273</v>
      </c>
      <c r="AW27" s="39">
        <f t="shared" si="80"/>
        <v>8.2944283134053998E-2</v>
      </c>
      <c r="AX27" s="4">
        <f t="shared" si="81"/>
        <v>0.6914469807490119</v>
      </c>
      <c r="AY27" s="4">
        <f t="shared" si="46"/>
        <v>-0.42102775130844172</v>
      </c>
      <c r="AZ27" s="4">
        <f t="shared" si="47"/>
        <v>-0.48051897256832454</v>
      </c>
      <c r="BA27" s="4">
        <f t="shared" si="48"/>
        <v>0.27041922944057017</v>
      </c>
      <c r="BB27" s="39">
        <f t="shared" si="49"/>
        <v>0.21092800818068735</v>
      </c>
      <c r="BC27" s="4">
        <f t="shared" si="82"/>
        <v>0.68388214285620896</v>
      </c>
      <c r="BD27" s="4">
        <f t="shared" si="83"/>
        <v>-0.51391562627756615</v>
      </c>
      <c r="BE27" s="4">
        <f t="shared" si="84"/>
        <v>-0.54099897978239386</v>
      </c>
      <c r="BF27" s="4">
        <f t="shared" si="85"/>
        <v>0.16996651657864281</v>
      </c>
      <c r="BG27" s="4">
        <f t="shared" si="86"/>
        <v>0.1428831630738151</v>
      </c>
      <c r="BH27" s="61">
        <f t="shared" si="87"/>
        <v>0.10418939399226623</v>
      </c>
      <c r="BI27" s="53">
        <f t="shared" si="88"/>
        <v>0.68255913130056822</v>
      </c>
      <c r="BJ27" s="56">
        <f t="shared" si="89"/>
        <v>0.10286638243662549</v>
      </c>
      <c r="BK27" s="4">
        <f t="shared" si="90"/>
        <v>-0.41576567436261447</v>
      </c>
      <c r="BL27" s="4">
        <f t="shared" si="91"/>
        <v>-0.77914885266913658</v>
      </c>
      <c r="BN27" t="s">
        <v>94</v>
      </c>
      <c r="BO27">
        <v>-294.45171694329599</v>
      </c>
      <c r="BP27">
        <v>-178.86387797352501</v>
      </c>
      <c r="BQ27">
        <v>-115.58333837345801</v>
      </c>
      <c r="BR27">
        <v>-294.45711670434798</v>
      </c>
      <c r="BS27">
        <v>-178.86655338373299</v>
      </c>
      <c r="BT27">
        <v>-115.58602309937299</v>
      </c>
      <c r="BU27">
        <v>-294.45195522248099</v>
      </c>
      <c r="BV27">
        <v>-178.86398714314399</v>
      </c>
      <c r="BW27">
        <v>-115.583436133021</v>
      </c>
      <c r="BX27">
        <v>-294.45717596026299</v>
      </c>
      <c r="BY27">
        <v>-178.86657953552</v>
      </c>
      <c r="BZ27">
        <v>-115.58605050800701</v>
      </c>
      <c r="CA27">
        <v>-294.03533003487701</v>
      </c>
      <c r="CB27" s="26">
        <v>-178.611721987865</v>
      </c>
      <c r="CC27" s="26">
        <v>-115.420112212695</v>
      </c>
      <c r="CD27" s="26">
        <v>-294.31270307699799</v>
      </c>
      <c r="CE27">
        <v>-178.78077659841699</v>
      </c>
      <c r="CF27">
        <v>-115.527733459</v>
      </c>
      <c r="CG27">
        <v>-294.39894897114499</v>
      </c>
      <c r="CH27">
        <v>-178.83222431929099</v>
      </c>
      <c r="CI27">
        <v>-115.5623346733</v>
      </c>
      <c r="CJ27">
        <v>-294.42873485755899</v>
      </c>
      <c r="CK27">
        <v>-178.84954159262099</v>
      </c>
      <c r="CL27">
        <v>-115.574723409916</v>
      </c>
      <c r="CM27">
        <v>-294.13661535210002</v>
      </c>
      <c r="CN27">
        <v>-178.679201251178</v>
      </c>
      <c r="CO27">
        <v>-115.454182952081</v>
      </c>
      <c r="CP27">
        <v>-294.41248053219999</v>
      </c>
      <c r="CQ27">
        <v>-178.84685566698599</v>
      </c>
      <c r="CR27">
        <v>-115.561596963676</v>
      </c>
      <c r="CS27">
        <v>-294.48797477354702</v>
      </c>
      <c r="CT27">
        <v>-178.89081851857901</v>
      </c>
      <c r="CU27">
        <v>-115.592925445953</v>
      </c>
      <c r="CV27">
        <v>-294.41960913925999</v>
      </c>
      <c r="CW27">
        <v>-178.84343949926699</v>
      </c>
      <c r="CX27">
        <v>-115.572867441825</v>
      </c>
      <c r="CY27">
        <v>-294.44945979723701</v>
      </c>
      <c r="CZ27">
        <v>-178.85920203384001</v>
      </c>
      <c r="DA27">
        <v>-115.58684584986899</v>
      </c>
      <c r="DB27">
        <v>-294.456399047557</v>
      </c>
      <c r="DC27">
        <v>-178.86261812870899</v>
      </c>
      <c r="DD27">
        <v>-115.59032814782999</v>
      </c>
      <c r="DE27">
        <v>-294.47133318719102</v>
      </c>
      <c r="DF27">
        <v>-178.88140448068299</v>
      </c>
      <c r="DG27">
        <v>-115.58595555793799</v>
      </c>
      <c r="DH27">
        <v>-294.51062443451002</v>
      </c>
      <c r="DI27">
        <v>-178.903396309448</v>
      </c>
      <c r="DJ27">
        <v>-115.602997234887</v>
      </c>
      <c r="DK27">
        <v>-294.045509404347</v>
      </c>
      <c r="DL27">
        <v>-178.61880019793</v>
      </c>
      <c r="DM27">
        <v>-115.423001291682</v>
      </c>
      <c r="DN27">
        <v>-294.14688805609001</v>
      </c>
      <c r="DO27">
        <v>-178.68621637458801</v>
      </c>
      <c r="DP27">
        <v>-115.457176789705</v>
      </c>
      <c r="DR27">
        <v>-1.3409829467779999</v>
      </c>
      <c r="DS27">
        <v>-0.85120814105599996</v>
      </c>
      <c r="DT27">
        <v>-0.484427213877</v>
      </c>
      <c r="DU27">
        <v>-293.11380415606197</v>
      </c>
      <c r="DV27">
        <v>-178.01427758569</v>
      </c>
      <c r="DW27">
        <v>-115.10037119922499</v>
      </c>
      <c r="DX27">
        <v>-1.343312548286</v>
      </c>
      <c r="DY27">
        <v>-0.85227579804300002</v>
      </c>
      <c r="DZ27">
        <v>-0.48565190014800003</v>
      </c>
      <c r="EA27">
        <f t="shared" si="92"/>
        <v>-294.458048499396</v>
      </c>
      <c r="EB27">
        <f t="shared" si="93"/>
        <v>-178.86698042564984</v>
      </c>
      <c r="EC27">
        <f t="shared" si="94"/>
        <v>-115.58651294993274</v>
      </c>
      <c r="ED27">
        <v>-1.341181058468</v>
      </c>
      <c r="EE27">
        <v>-0.85130069366200001</v>
      </c>
      <c r="EF27">
        <v>-0.48450216091699999</v>
      </c>
      <c r="EG27">
        <v>-293.11381082201899</v>
      </c>
      <c r="EH27">
        <v>-178.014280056345</v>
      </c>
      <c r="EI27">
        <v>-115.1003753161</v>
      </c>
      <c r="EJ27">
        <v>-1.3433651382439999</v>
      </c>
      <c r="EK27">
        <v>-0.85229947917399995</v>
      </c>
      <c r="EL27">
        <v>-0.48567519190699998</v>
      </c>
      <c r="EM27">
        <f t="shared" si="95"/>
        <v>-294.45795847367924</v>
      </c>
      <c r="EN27">
        <f t="shared" si="96"/>
        <v>-178.86693738099319</v>
      </c>
      <c r="EO27">
        <f t="shared" si="97"/>
        <v>-115.5864707822559</v>
      </c>
      <c r="EP27">
        <v>-294.10236201193402</v>
      </c>
      <c r="EQ27">
        <v>-178.65310908223199</v>
      </c>
      <c r="ER27">
        <v>-115.44646575211701</v>
      </c>
      <c r="ES27">
        <f t="shared" si="98"/>
        <v>-5.6852607587018156E-2</v>
      </c>
      <c r="ET27">
        <f t="shared" si="99"/>
        <v>-3.4308884301992748E-2</v>
      </c>
      <c r="EU27">
        <f t="shared" si="100"/>
        <v>-2.346446043500805E-2</v>
      </c>
      <c r="EV27">
        <v>-4.4526044155999998E-2</v>
      </c>
      <c r="EW27">
        <v>-3.3107292355999997E-2</v>
      </c>
      <c r="EX27">
        <v>-1.0711037587E-2</v>
      </c>
      <c r="EY27">
        <v>-294.35196419747803</v>
      </c>
      <c r="EZ27">
        <v>-178.803143783975</v>
      </c>
      <c r="FA27">
        <v>-115.545620107882</v>
      </c>
      <c r="FB27" s="26">
        <f t="shared" si="53"/>
        <v>-3.9261120480034606E-2</v>
      </c>
      <c r="FC27" s="26">
        <f t="shared" si="54"/>
        <v>-2.236718555801076E-2</v>
      </c>
      <c r="FD27" s="26">
        <f t="shared" si="55"/>
        <v>-1.7886648881997758E-2</v>
      </c>
      <c r="FE27">
        <v>-6.0516334721999999E-2</v>
      </c>
      <c r="FF27">
        <v>-4.3711883011E-2</v>
      </c>
      <c r="FG27">
        <v>-1.5976855793000001E-2</v>
      </c>
      <c r="FH27">
        <v>-294.42866070128002</v>
      </c>
      <c r="FI27">
        <v>-178.85183874700499</v>
      </c>
      <c r="FJ27">
        <v>-115.57241786525</v>
      </c>
      <c r="FK27">
        <v>-294.451904663351</v>
      </c>
      <c r="FL27">
        <v>-178.864008034015</v>
      </c>
      <c r="FM27">
        <v>-115.583394880287</v>
      </c>
      <c r="FN27">
        <v>-294.45715592879299</v>
      </c>
      <c r="FO27">
        <v>-178.86657912403601</v>
      </c>
      <c r="FP27">
        <v>-115.586036306571</v>
      </c>
      <c r="FQ27">
        <v>-294.42348600703502</v>
      </c>
      <c r="FR27">
        <v>-178.84444990153199</v>
      </c>
      <c r="FS27">
        <v>-115.575673492161</v>
      </c>
      <c r="FT27">
        <f t="shared" si="101"/>
        <v>-2.4537035890034531E-2</v>
      </c>
      <c r="FU27">
        <f t="shared" si="102"/>
        <v>-1.2225582241001121E-2</v>
      </c>
      <c r="FV27">
        <f t="shared" si="103"/>
        <v>-1.33388188610013E-2</v>
      </c>
      <c r="FW27">
        <v>-6.4488766513000007E-2</v>
      </c>
      <c r="FX27">
        <v>-4.6368617047000002E-2</v>
      </c>
      <c r="FY27">
        <v>-1.7251953792000001E-2</v>
      </c>
      <c r="FZ27">
        <v>-4.3679642725000002E-2</v>
      </c>
      <c r="GA27">
        <v>-3.2616888702000003E-2</v>
      </c>
      <c r="GB27">
        <v>-1.0400189274E-2</v>
      </c>
    </row>
    <row r="28" spans="1:184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f t="shared" si="57"/>
        <v>-2.7633520642819405</v>
      </c>
      <c r="G28" s="4">
        <f t="shared" si="28"/>
        <v>-2.8145048363050345</v>
      </c>
      <c r="H28" s="4">
        <f t="shared" si="29"/>
        <v>-2.8366383495107121</v>
      </c>
      <c r="I28" s="4">
        <f t="shared" si="30"/>
        <v>-2.8337548950389966</v>
      </c>
      <c r="J28" s="4">
        <f t="shared" si="31"/>
        <v>-2.8404097581752956</v>
      </c>
      <c r="K28" s="4">
        <f t="shared" si="32"/>
        <v>-2.3469181918730615</v>
      </c>
      <c r="L28" s="4">
        <f t="shared" si="33"/>
        <v>-2.6709915512323823</v>
      </c>
      <c r="M28" s="4">
        <f t="shared" si="34"/>
        <v>-2.76579225148883</v>
      </c>
      <c r="N28" s="4">
        <f t="shared" si="58"/>
        <v>-2.8036143844916275</v>
      </c>
      <c r="O28" s="4">
        <f t="shared" si="35"/>
        <v>-2.2169680759491106</v>
      </c>
      <c r="P28" s="4">
        <f t="shared" si="36"/>
        <v>-2.5909569583366898</v>
      </c>
      <c r="Q28" s="4">
        <f t="shared" si="37"/>
        <v>-2.6890651720595158</v>
      </c>
      <c r="R28" s="4">
        <f t="shared" si="59"/>
        <v>-2.2069969594018657</v>
      </c>
      <c r="S28" s="4">
        <f t="shared" si="60"/>
        <v>-2.2630192204237409</v>
      </c>
      <c r="T28" s="73">
        <f t="shared" si="38"/>
        <v>-2.2856469600856304</v>
      </c>
      <c r="U28" s="4">
        <f t="shared" si="39"/>
        <v>-2.5507652886182881</v>
      </c>
      <c r="V28" s="4">
        <f t="shared" si="40"/>
        <v>-2.6819725614789949</v>
      </c>
      <c r="W28" s="85">
        <f t="shared" si="61"/>
        <v>-2.5993397535365688</v>
      </c>
      <c r="X28" s="4">
        <f t="shared" si="62"/>
        <v>-2.7040514025526066</v>
      </c>
      <c r="Y28" s="4">
        <f t="shared" si="63"/>
        <v>-2.4548154671970361</v>
      </c>
      <c r="Z28" s="4">
        <f t="shared" si="41"/>
        <v>-2.3532258458359987</v>
      </c>
      <c r="AA28" s="93">
        <f t="shared" si="64"/>
        <v>-2.7350487281496747</v>
      </c>
      <c r="AB28" s="4">
        <f t="shared" si="65"/>
        <v>-2.7633520642819405</v>
      </c>
      <c r="AC28" s="88">
        <f t="shared" si="66"/>
        <v>-2.7642523672028996</v>
      </c>
      <c r="AD28" s="65">
        <f t="shared" si="67"/>
        <v>-2.9227154117537557</v>
      </c>
      <c r="AE28" s="4">
        <f t="shared" si="68"/>
        <v>-2.8450557649274968</v>
      </c>
      <c r="AF28" s="4">
        <f t="shared" si="69"/>
        <v>-2.8425192275649409</v>
      </c>
      <c r="AG28" s="4">
        <f t="shared" si="70"/>
        <v>-2.8279468463512054</v>
      </c>
      <c r="AH28" s="4">
        <f t="shared" si="42"/>
        <v>-2.8432966223962017</v>
      </c>
      <c r="AI28" s="4">
        <f t="shared" si="71"/>
        <v>-2.7533882863415631</v>
      </c>
      <c r="AL28" s="4">
        <f t="shared" si="43"/>
        <v>0.4677333272838326</v>
      </c>
      <c r="AM28" s="4">
        <f t="shared" si="44"/>
        <v>-0.36614370653507167</v>
      </c>
      <c r="AN28" s="39">
        <f t="shared" si="72"/>
        <v>0.10158962074876093</v>
      </c>
      <c r="AO28" s="47">
        <f t="shared" si="73"/>
        <v>0.50465718860835007</v>
      </c>
      <c r="AP28" s="4">
        <f t="shared" si="74"/>
        <v>-0.42462259570443461</v>
      </c>
      <c r="AQ28" s="39">
        <f t="shared" si="75"/>
        <v>8.0034592903915458E-2</v>
      </c>
      <c r="AR28" s="47">
        <f t="shared" si="76"/>
        <v>0.52171491487436505</v>
      </c>
      <c r="AS28" s="4">
        <f t="shared" si="45"/>
        <v>-0.44498783545313875</v>
      </c>
      <c r="AT28" s="39">
        <f t="shared" si="77"/>
        <v>7.6727079421226307E-2</v>
      </c>
      <c r="AU28" s="4">
        <f t="shared" si="78"/>
        <v>0.53580072609295437</v>
      </c>
      <c r="AV28" s="50">
        <f t="shared" si="79"/>
        <v>-0.4728790946788563</v>
      </c>
      <c r="AW28" s="39">
        <f t="shared" si="80"/>
        <v>6.2921631414098067E-2</v>
      </c>
      <c r="AX28" s="4">
        <f t="shared" si="81"/>
        <v>0.557128232753202</v>
      </c>
      <c r="AY28" s="4">
        <f t="shared" si="46"/>
        <v>-0.34376832921642242</v>
      </c>
      <c r="AZ28" s="4">
        <f t="shared" si="47"/>
        <v>-0.39234279413470291</v>
      </c>
      <c r="BA28" s="4">
        <f t="shared" si="48"/>
        <v>0.21335990353677958</v>
      </c>
      <c r="BB28" s="39">
        <f t="shared" si="49"/>
        <v>0.16478543861849909</v>
      </c>
      <c r="BC28" s="4">
        <f t="shared" si="82"/>
        <v>0.55204625796185636</v>
      </c>
      <c r="BD28" s="4">
        <f t="shared" si="83"/>
        <v>-0.41895334105525395</v>
      </c>
      <c r="BE28" s="4">
        <f t="shared" si="84"/>
        <v>-0.4410321821288658</v>
      </c>
      <c r="BF28" s="4">
        <f t="shared" si="85"/>
        <v>0.13309291690660241</v>
      </c>
      <c r="BG28" s="4">
        <f t="shared" si="86"/>
        <v>0.11101407583299056</v>
      </c>
      <c r="BH28" s="61">
        <f t="shared" si="87"/>
        <v>7.9167163283000053E-2</v>
      </c>
      <c r="BI28" s="53">
        <f t="shared" si="88"/>
        <v>0.55114595504089725</v>
      </c>
      <c r="BJ28" s="56">
        <f t="shared" si="89"/>
        <v>7.8266860362040946E-2</v>
      </c>
      <c r="BK28" s="4">
        <f t="shared" si="90"/>
        <v>-0.34187127009948759</v>
      </c>
      <c r="BL28" s="4">
        <f t="shared" si="91"/>
        <v>-0.6322424421506716</v>
      </c>
      <c r="BN28" t="s">
        <v>93</v>
      </c>
      <c r="BO28">
        <v>-294.45170443011199</v>
      </c>
      <c r="BP28">
        <v>-178.86387357264499</v>
      </c>
      <c r="BQ28">
        <v>-115.583345658699</v>
      </c>
      <c r="BR28">
        <v>-294.45710734734399</v>
      </c>
      <c r="BS28">
        <v>-178.86655231154299</v>
      </c>
      <c r="BT28">
        <v>-115.586034565036</v>
      </c>
      <c r="BU28">
        <v>-294.451946293368</v>
      </c>
      <c r="BV28">
        <v>-178.863983950235</v>
      </c>
      <c r="BW28">
        <v>-115.583446467445</v>
      </c>
      <c r="BX28">
        <v>-294.45716862914202</v>
      </c>
      <c r="BY28">
        <v>-178.86657874673</v>
      </c>
      <c r="BZ28">
        <v>-115.586063401525</v>
      </c>
      <c r="CA28">
        <v>-294.03528375494301</v>
      </c>
      <c r="CB28" s="26">
        <v>-178.61160118809801</v>
      </c>
      <c r="CC28" s="26">
        <v>-115.419942514795</v>
      </c>
      <c r="CD28" s="26">
        <v>-294.31265038197103</v>
      </c>
      <c r="CE28">
        <v>-178.78072667859999</v>
      </c>
      <c r="CF28">
        <v>-115.527667207571</v>
      </c>
      <c r="CG28">
        <v>-294.39892926621201</v>
      </c>
      <c r="CH28">
        <v>-178.83220632369</v>
      </c>
      <c r="CI28">
        <v>-115.562315372196</v>
      </c>
      <c r="CJ28">
        <v>-294.42872210647403</v>
      </c>
      <c r="CK28">
        <v>-178.84953218057399</v>
      </c>
      <c r="CL28">
        <v>-115.57472208217099</v>
      </c>
      <c r="CM28">
        <v>-294.13660944229701</v>
      </c>
      <c r="CN28">
        <v>-178.67908030792</v>
      </c>
      <c r="CO28">
        <v>-115.45399617101</v>
      </c>
      <c r="CP28">
        <v>-294.41246804886902</v>
      </c>
      <c r="CQ28">
        <v>-178.84681187698001</v>
      </c>
      <c r="CR28">
        <v>-115.561527219326</v>
      </c>
      <c r="CS28">
        <v>-294.48800009117798</v>
      </c>
      <c r="CT28">
        <v>-178.89080634577701</v>
      </c>
      <c r="CU28">
        <v>-115.59290844745399</v>
      </c>
      <c r="CV28">
        <v>-294.41980686065801</v>
      </c>
      <c r="CW28">
        <v>-178.84342389092501</v>
      </c>
      <c r="CX28">
        <v>-115.572865896351</v>
      </c>
      <c r="CY28">
        <v>-294.44965876299301</v>
      </c>
      <c r="CZ28">
        <v>-178.85919821801599</v>
      </c>
      <c r="DA28">
        <v>-115.58685419444301</v>
      </c>
      <c r="DB28">
        <v>-294.45660094820198</v>
      </c>
      <c r="DC28">
        <v>-178.862617009583</v>
      </c>
      <c r="DD28">
        <v>-115.590341528488</v>
      </c>
      <c r="DE28">
        <v>-294.47138584130801</v>
      </c>
      <c r="DF28">
        <v>-178.88137942277899</v>
      </c>
      <c r="DG28">
        <v>-115.585941515466</v>
      </c>
      <c r="DH28">
        <v>-294.51065916002602</v>
      </c>
      <c r="DI28">
        <v>-178.90338842661299</v>
      </c>
      <c r="DJ28">
        <v>-115.60299673826</v>
      </c>
      <c r="DK28">
        <v>-294.04538954679498</v>
      </c>
      <c r="DL28">
        <v>-178.61863773723101</v>
      </c>
      <c r="DM28">
        <v>-115.42283981226799</v>
      </c>
      <c r="DN28">
        <v>-294.14680883327202</v>
      </c>
      <c r="DO28">
        <v>-178.68605411676501</v>
      </c>
      <c r="DP28">
        <v>-115.457004612571</v>
      </c>
      <c r="DR28">
        <v>-1.3399124934740001</v>
      </c>
      <c r="DS28">
        <v>-0.85120449271400001</v>
      </c>
      <c r="DT28">
        <v>-0.48440954492600002</v>
      </c>
      <c r="DU28">
        <v>-293.114863336219</v>
      </c>
      <c r="DV28">
        <v>-178.01427744047001</v>
      </c>
      <c r="DW28">
        <v>-115.100397417466</v>
      </c>
      <c r="DX28">
        <v>-1.342244011125</v>
      </c>
      <c r="DY28">
        <v>-0.85227487107199995</v>
      </c>
      <c r="DZ28">
        <v>-0.48563714756999998</v>
      </c>
      <c r="EA28">
        <f t="shared" si="92"/>
        <v>-294.45803990881171</v>
      </c>
      <c r="EB28">
        <f t="shared" si="93"/>
        <v>-178.86698044195404</v>
      </c>
      <c r="EC28">
        <f t="shared" si="94"/>
        <v>-115.58652558208792</v>
      </c>
      <c r="ED28">
        <v>-1.3401136638619999</v>
      </c>
      <c r="EE28">
        <v>-0.85129806989099999</v>
      </c>
      <c r="EF28">
        <v>-0.484487082741</v>
      </c>
      <c r="EG28">
        <v>-293.11487026762097</v>
      </c>
      <c r="EH28">
        <v>-178.01427994855499</v>
      </c>
      <c r="EI28">
        <v>-115.100401732148</v>
      </c>
      <c r="EJ28">
        <v>-1.342298361521</v>
      </c>
      <c r="EK28">
        <v>-0.85229879817499998</v>
      </c>
      <c r="EL28">
        <v>-0.485661669377</v>
      </c>
      <c r="EM28">
        <f t="shared" si="95"/>
        <v>-294.45795136393372</v>
      </c>
      <c r="EN28">
        <f t="shared" si="96"/>
        <v>-178.86693728826171</v>
      </c>
      <c r="EO28">
        <f t="shared" si="97"/>
        <v>-115.58648423313167</v>
      </c>
      <c r="EP28">
        <v>-294.10244052696498</v>
      </c>
      <c r="EQ28">
        <v>-178.65296221647699</v>
      </c>
      <c r="ER28">
        <v>-115.446311693664</v>
      </c>
      <c r="ES28">
        <f t="shared" si="98"/>
        <v>-5.7050980170004095E-2</v>
      </c>
      <c r="ET28">
        <f t="shared" si="99"/>
        <v>-3.4324479245981365E-2</v>
      </c>
      <c r="EU28">
        <f t="shared" si="100"/>
        <v>-2.3471881396005756E-2</v>
      </c>
      <c r="EV28">
        <v>-4.4368306306999998E-2</v>
      </c>
      <c r="EW28">
        <v>-3.3091900287000001E-2</v>
      </c>
      <c r="EX28">
        <v>-1.0692918907E-2</v>
      </c>
      <c r="EY28">
        <v>-294.352115177131</v>
      </c>
      <c r="EZ28">
        <v>-178.803103371226</v>
      </c>
      <c r="FA28">
        <v>-115.545559532493</v>
      </c>
      <c r="FB28" s="26">
        <f t="shared" si="53"/>
        <v>-3.9464795159972255E-2</v>
      </c>
      <c r="FC28" s="26">
        <f t="shared" si="54"/>
        <v>-2.2376692626011163E-2</v>
      </c>
      <c r="FD28" s="26">
        <f t="shared" si="55"/>
        <v>-1.789232492200199E-2</v>
      </c>
      <c r="FE28">
        <v>-6.0352871737999997E-2</v>
      </c>
      <c r="FF28">
        <v>-4.3708505752999997E-2</v>
      </c>
      <c r="FG28">
        <v>-1.5967686833999999E-2</v>
      </c>
      <c r="FH28">
        <v>-294.42864693690098</v>
      </c>
      <c r="FI28">
        <v>-178.85182575073901</v>
      </c>
      <c r="FJ28">
        <v>-115.572416272464</v>
      </c>
      <c r="FK28">
        <v>-294.45189261749198</v>
      </c>
      <c r="FL28">
        <v>-178.864004184723</v>
      </c>
      <c r="FM28">
        <v>-115.58340234056099</v>
      </c>
      <c r="FN28">
        <v>-294.45714670492998</v>
      </c>
      <c r="FO28">
        <v>-178.866578164336</v>
      </c>
      <c r="FP28">
        <v>-115.586047823513</v>
      </c>
      <c r="FQ28">
        <v>-294.42367778389098</v>
      </c>
      <c r="FR28">
        <v>-178.84443884374099</v>
      </c>
      <c r="FS28">
        <v>-115.575662775428</v>
      </c>
      <c r="FT28">
        <f t="shared" si="101"/>
        <v>-2.4748517678972348E-2</v>
      </c>
      <c r="FU28">
        <f t="shared" si="102"/>
        <v>-1.2232520050986295E-2</v>
      </c>
      <c r="FV28">
        <f t="shared" si="103"/>
        <v>-1.3347403232003785E-2</v>
      </c>
      <c r="FW28">
        <v>-6.4322307287000002E-2</v>
      </c>
      <c r="FX28">
        <v>-4.6367502036E-2</v>
      </c>
      <c r="FY28">
        <v>-1.7245672026000001E-2</v>
      </c>
      <c r="FZ28">
        <v>-4.3527669328999999E-2</v>
      </c>
      <c r="GA28">
        <v>-3.2606512418999999E-2</v>
      </c>
      <c r="GB28">
        <v>-1.0376350385E-2</v>
      </c>
    </row>
    <row r="29" spans="1:184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f t="shared" si="57"/>
        <v>-2.6181693739700567</v>
      </c>
      <c r="G29" s="4">
        <f t="shared" si="28"/>
        <v>-2.6557111269706177</v>
      </c>
      <c r="H29" s="4">
        <f t="shared" si="29"/>
        <v>-2.6752583943015411</v>
      </c>
      <c r="I29" s="4">
        <f t="shared" si="30"/>
        <v>-2.6741296189236929</v>
      </c>
      <c r="J29" s="4">
        <f t="shared" si="31"/>
        <v>-2.6792046145470025</v>
      </c>
      <c r="K29" s="4">
        <f t="shared" si="32"/>
        <v>-2.3066245242340271</v>
      </c>
      <c r="L29" s="4">
        <f t="shared" si="33"/>
        <v>-2.5487360640733612</v>
      </c>
      <c r="M29" s="4">
        <f t="shared" si="34"/>
        <v>-2.6222235347047551</v>
      </c>
      <c r="N29" s="4">
        <f t="shared" si="58"/>
        <v>-2.6508414405500709</v>
      </c>
      <c r="O29" s="4">
        <f t="shared" si="35"/>
        <v>-2.2017630294344404</v>
      </c>
      <c r="P29" s="4">
        <f t="shared" si="36"/>
        <v>-2.4841104514146735</v>
      </c>
      <c r="Q29" s="4">
        <f t="shared" si="37"/>
        <v>-2.5605930280110307</v>
      </c>
      <c r="R29" s="4">
        <f t="shared" si="59"/>
        <v>-2.1604152280472921</v>
      </c>
      <c r="S29" s="4">
        <f t="shared" si="60"/>
        <v>-2.206804419393706</v>
      </c>
      <c r="T29" s="73">
        <f t="shared" si="38"/>
        <v>-2.2266744820076858</v>
      </c>
      <c r="U29" s="4">
        <f t="shared" si="39"/>
        <v>-2.4416842774742471</v>
      </c>
      <c r="V29" s="4">
        <f t="shared" si="40"/>
        <v>-2.5489749161613453</v>
      </c>
      <c r="W29" s="85">
        <f t="shared" si="61"/>
        <v>-2.481427594158276</v>
      </c>
      <c r="X29" s="4">
        <f t="shared" si="62"/>
        <v>-2.567007301341</v>
      </c>
      <c r="Y29" s="4">
        <f t="shared" si="63"/>
        <v>-2.3951447850042871</v>
      </c>
      <c r="Z29" s="4">
        <f t="shared" si="41"/>
        <v>-2.3152497515259713</v>
      </c>
      <c r="AA29" s="93">
        <f t="shared" si="64"/>
        <v>-2.5953633608232254</v>
      </c>
      <c r="AB29" s="4">
        <f t="shared" si="65"/>
        <v>-2.6181693739700567</v>
      </c>
      <c r="AC29" s="88">
        <f t="shared" si="66"/>
        <v>-2.6187912917480771</v>
      </c>
      <c r="AD29" s="65">
        <f t="shared" si="67"/>
        <v>-2.7460457460584911</v>
      </c>
      <c r="AE29" s="4">
        <f t="shared" si="68"/>
        <v>-2.6827729097783877</v>
      </c>
      <c r="AF29" s="4">
        <f t="shared" si="69"/>
        <v>-2.680824026020983</v>
      </c>
      <c r="AG29" s="4">
        <f t="shared" si="70"/>
        <v>-2.6704044442571013</v>
      </c>
      <c r="AH29" s="4">
        <f t="shared" si="42"/>
        <v>-2.6808667843877791</v>
      </c>
      <c r="AI29" s="4">
        <f t="shared" si="71"/>
        <v>-2.6107376318959989</v>
      </c>
      <c r="AL29" s="4">
        <f t="shared" si="43"/>
        <v>0.38208711397114709</v>
      </c>
      <c r="AM29" s="4">
        <f t="shared" si="44"/>
        <v>-0.30219207985777358</v>
      </c>
      <c r="AN29" s="39">
        <f t="shared" si="72"/>
        <v>7.9895034113373509E-2</v>
      </c>
      <c r="AO29" s="47">
        <f t="shared" si="73"/>
        <v>0.412382594317587</v>
      </c>
      <c r="AP29" s="4">
        <f t="shared" si="74"/>
        <v>-0.34775698164952928</v>
      </c>
      <c r="AQ29" s="39">
        <f t="shared" si="75"/>
        <v>6.4625612668057719E-2</v>
      </c>
      <c r="AR29" s="47">
        <f t="shared" si="76"/>
        <v>0.42582012040164613</v>
      </c>
      <c r="AS29" s="4">
        <f t="shared" si="45"/>
        <v>-0.36418961308663739</v>
      </c>
      <c r="AT29" s="39">
        <f t="shared" si="77"/>
        <v>6.1630507315008742E-2</v>
      </c>
      <c r="AU29" s="4">
        <f t="shared" si="78"/>
        <v>0.43691646775258447</v>
      </c>
      <c r="AV29" s="50">
        <f t="shared" si="79"/>
        <v>-0.3866949598848366</v>
      </c>
      <c r="AW29" s="39">
        <f t="shared" si="80"/>
        <v>5.0221507867747872E-2</v>
      </c>
      <c r="AX29" s="4">
        <f t="shared" si="81"/>
        <v>0.45252387502454267</v>
      </c>
      <c r="AY29" s="4">
        <f t="shared" si="46"/>
        <v>-0.28126904942695496</v>
      </c>
      <c r="AZ29" s="4">
        <f t="shared" si="47"/>
        <v>-0.32101236611098372</v>
      </c>
      <c r="BA29" s="4">
        <f t="shared" si="48"/>
        <v>0.1712548255975877</v>
      </c>
      <c r="BB29" s="39">
        <f t="shared" si="49"/>
        <v>0.13151150891355895</v>
      </c>
      <c r="BC29" s="4">
        <f t="shared" si="82"/>
        <v>0.44934961193576256</v>
      </c>
      <c r="BD29" s="4">
        <f t="shared" si="83"/>
        <v>-0.34217049676763933</v>
      </c>
      <c r="BE29" s="4">
        <f t="shared" si="84"/>
        <v>-0.36020288194729394</v>
      </c>
      <c r="BF29" s="4">
        <f t="shared" si="85"/>
        <v>0.10717911516812323</v>
      </c>
      <c r="BG29" s="4">
        <f t="shared" si="86"/>
        <v>8.914672998846862E-2</v>
      </c>
      <c r="BH29" s="61">
        <f t="shared" si="87"/>
        <v>6.2654652050925963E-2</v>
      </c>
      <c r="BI29" s="53">
        <f t="shared" si="88"/>
        <v>0.44872769415774222</v>
      </c>
      <c r="BJ29" s="56">
        <f t="shared" si="89"/>
        <v>6.2032734272905621E-2</v>
      </c>
      <c r="BK29" s="4">
        <f t="shared" si="90"/>
        <v>-0.28126955833476347</v>
      </c>
      <c r="BL29" s="4">
        <f t="shared" si="91"/>
        <v>-0.51457133197327076</v>
      </c>
      <c r="BN29" t="s">
        <v>92</v>
      </c>
      <c r="BO29">
        <v>-294.45142436562998</v>
      </c>
      <c r="BP29">
        <v>-178.863869692587</v>
      </c>
      <c r="BQ29">
        <v>-115.583322528148</v>
      </c>
      <c r="BR29">
        <v>-294.45682920696601</v>
      </c>
      <c r="BS29">
        <v>-178.86655136695501</v>
      </c>
      <c r="BT29">
        <v>-115.58601454456399</v>
      </c>
      <c r="BU29">
        <v>-294.45166901902002</v>
      </c>
      <c r="BV29">
        <v>-178.863981283101</v>
      </c>
      <c r="BW29">
        <v>-115.58342623929001</v>
      </c>
      <c r="BX29">
        <v>-294.45689249506501</v>
      </c>
      <c r="BY29">
        <v>-178.866578060058</v>
      </c>
      <c r="BZ29">
        <v>-115.586044850858</v>
      </c>
      <c r="CA29">
        <v>-294.03497844270498</v>
      </c>
      <c r="CB29" s="26">
        <v>-178.611501178151</v>
      </c>
      <c r="CC29" s="26">
        <v>-115.419801424548</v>
      </c>
      <c r="CD29" s="26">
        <v>-294.312339046369</v>
      </c>
      <c r="CE29">
        <v>-178.78068524092501</v>
      </c>
      <c r="CF29">
        <v>-115.527592136156</v>
      </c>
      <c r="CG29">
        <v>-294.39864204438999</v>
      </c>
      <c r="CH29">
        <v>-178.83219131427199</v>
      </c>
      <c r="CI29">
        <v>-115.56227195109599</v>
      </c>
      <c r="CJ29">
        <v>-294.42844079866001</v>
      </c>
      <c r="CK29">
        <v>-178.849524163643</v>
      </c>
      <c r="CL29">
        <v>-115.574692250461</v>
      </c>
      <c r="CM29">
        <v>-294.13633850319502</v>
      </c>
      <c r="CN29">
        <v>-178.67897998228699</v>
      </c>
      <c r="CO29">
        <v>-115.45384978832401</v>
      </c>
      <c r="CP29">
        <v>-294.412190204924</v>
      </c>
      <c r="CQ29">
        <v>-178.84677540667499</v>
      </c>
      <c r="CR29">
        <v>-115.561456116426</v>
      </c>
      <c r="CS29">
        <v>-294.48774995337197</v>
      </c>
      <c r="CT29">
        <v>-178.89079602691899</v>
      </c>
      <c r="CU29">
        <v>-115.59287336189099</v>
      </c>
      <c r="CV29">
        <v>-294.41968646506001</v>
      </c>
      <c r="CW29">
        <v>-178.84341022555199</v>
      </c>
      <c r="CX29">
        <v>-115.57283339883701</v>
      </c>
      <c r="CY29">
        <v>-294.44954060711098</v>
      </c>
      <c r="CZ29">
        <v>-178.859194870897</v>
      </c>
      <c r="DA29">
        <v>-115.586828969664</v>
      </c>
      <c r="DB29">
        <v>-294.456484563846</v>
      </c>
      <c r="DC29">
        <v>-178.86261608600199</v>
      </c>
      <c r="DD29">
        <v>-115.59032004633499</v>
      </c>
      <c r="DE29">
        <v>-294.47115513440701</v>
      </c>
      <c r="DF29">
        <v>-178.88135793831199</v>
      </c>
      <c r="DG29">
        <v>-115.585906124681</v>
      </c>
      <c r="DH29">
        <v>-294.51041633107599</v>
      </c>
      <c r="DI29">
        <v>-178.90338160379699</v>
      </c>
      <c r="DJ29">
        <v>-115.60297267735599</v>
      </c>
      <c r="DK29">
        <v>-294.04502211998499</v>
      </c>
      <c r="DL29">
        <v>-178.61849604065901</v>
      </c>
      <c r="DM29">
        <v>-115.42270917331101</v>
      </c>
      <c r="DN29">
        <v>-294.14647575288802</v>
      </c>
      <c r="DO29">
        <v>-178.685912168248</v>
      </c>
      <c r="DP29">
        <v>-115.45687399946</v>
      </c>
      <c r="DR29">
        <v>-1.339097777333</v>
      </c>
      <c r="DS29">
        <v>-0.85120129985199999</v>
      </c>
      <c r="DT29">
        <v>-0.48442576588000003</v>
      </c>
      <c r="DU29">
        <v>-293.11539892087501</v>
      </c>
      <c r="DV29">
        <v>-178.01427729501299</v>
      </c>
      <c r="DW29">
        <v>-115.10035898133501</v>
      </c>
      <c r="DX29">
        <v>-1.3414302860909999</v>
      </c>
      <c r="DY29">
        <v>-0.852274071942</v>
      </c>
      <c r="DZ29">
        <v>-0.485655563229</v>
      </c>
      <c r="EA29">
        <f t="shared" si="92"/>
        <v>-294.45776216485717</v>
      </c>
      <c r="EB29">
        <f t="shared" si="93"/>
        <v>-178.86698045481299</v>
      </c>
      <c r="EC29">
        <f t="shared" si="94"/>
        <v>-115.58650643945501</v>
      </c>
      <c r="ED29">
        <v>-1.3393011933050001</v>
      </c>
      <c r="EE29">
        <v>-0.85129590251999998</v>
      </c>
      <c r="EF29">
        <v>-0.48450569905200003</v>
      </c>
      <c r="EG29">
        <v>-293.11540615734702</v>
      </c>
      <c r="EH29">
        <v>-178.01427985575501</v>
      </c>
      <c r="EI29">
        <v>-115.10036351218299</v>
      </c>
      <c r="EJ29">
        <v>-1.3414863377170001</v>
      </c>
      <c r="EK29">
        <v>-0.85229820430299996</v>
      </c>
      <c r="EL29">
        <v>-0.48568133867500002</v>
      </c>
      <c r="EM29">
        <f t="shared" si="95"/>
        <v>-294.45767538991873</v>
      </c>
      <c r="EN29">
        <f t="shared" si="96"/>
        <v>-178.8669371653439</v>
      </c>
      <c r="EO29">
        <f t="shared" si="97"/>
        <v>-115.58646605972949</v>
      </c>
      <c r="EP29">
        <v>-294.10223081136701</v>
      </c>
      <c r="EQ29">
        <v>-178.65283378688599</v>
      </c>
      <c r="ER29">
        <v>-115.446189013015</v>
      </c>
      <c r="ES29">
        <f t="shared" si="98"/>
        <v>-5.7208691382015786E-2</v>
      </c>
      <c r="ET29">
        <f t="shared" si="99"/>
        <v>-3.433774622698138E-2</v>
      </c>
      <c r="EU29">
        <f t="shared" si="100"/>
        <v>-2.3479839703995253E-2</v>
      </c>
      <c r="EV29">
        <v>-4.4244941521000003E-2</v>
      </c>
      <c r="EW29">
        <v>-3.3078381362000003E-2</v>
      </c>
      <c r="EX29">
        <v>-1.0684986446E-2</v>
      </c>
      <c r="EY29">
        <v>-294.351961744714</v>
      </c>
      <c r="EZ29">
        <v>-178.80306968822401</v>
      </c>
      <c r="FA29">
        <v>-115.54548756067</v>
      </c>
      <c r="FB29" s="26">
        <f t="shared" si="53"/>
        <v>-3.9622698344999208E-2</v>
      </c>
      <c r="FC29" s="26">
        <f t="shared" si="54"/>
        <v>-2.2384447299003796E-2</v>
      </c>
      <c r="FD29" s="26">
        <f t="shared" si="55"/>
        <v>-1.789542451399484E-2</v>
      </c>
      <c r="FE29">
        <v>-6.0228460210000001E-2</v>
      </c>
      <c r="FF29">
        <v>-4.3705718450999999E-2</v>
      </c>
      <c r="FG29">
        <v>-1.5968555756000001E-2</v>
      </c>
      <c r="FH29">
        <v>-294.42836496940402</v>
      </c>
      <c r="FI29">
        <v>-178.851814307366</v>
      </c>
      <c r="FJ29">
        <v>-115.572386678699</v>
      </c>
      <c r="FK29">
        <v>-294.45161294758498</v>
      </c>
      <c r="FL29">
        <v>-178.86400078053001</v>
      </c>
      <c r="FM29">
        <v>-115.58337931634701</v>
      </c>
      <c r="FN29">
        <v>-294.45686868321297</v>
      </c>
      <c r="FO29">
        <v>-178.86657732556199</v>
      </c>
      <c r="FP29">
        <v>-115.586027833073</v>
      </c>
      <c r="FQ29">
        <v>-294.423553778658</v>
      </c>
      <c r="FR29">
        <v>-178.844429451888</v>
      </c>
      <c r="FS29">
        <v>-115.575624135276</v>
      </c>
      <c r="FT29">
        <f t="shared" si="101"/>
        <v>-2.4911734268016517E-2</v>
      </c>
      <c r="FU29">
        <f t="shared" si="102"/>
        <v>-1.2238137616009226E-2</v>
      </c>
      <c r="FV29">
        <f t="shared" si="103"/>
        <v>-1.3352184180007498E-2</v>
      </c>
      <c r="FW29">
        <v>-6.4196174713000001E-2</v>
      </c>
      <c r="FX29">
        <v>-4.6366575031000001E-2</v>
      </c>
      <c r="FY29">
        <v>-1.7249226614999998E-2</v>
      </c>
      <c r="FZ29">
        <v>-4.3408866656000002E-2</v>
      </c>
      <c r="GA29">
        <v>-3.2597938222000002E-2</v>
      </c>
      <c r="GB29">
        <v>-1.0362696879999999E-2</v>
      </c>
    </row>
    <row r="30" spans="1:184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f t="shared" si="57"/>
        <v>-2.3967040864243923</v>
      </c>
      <c r="G30" s="4">
        <f t="shared" si="28"/>
        <v>-2.4257779363610648</v>
      </c>
      <c r="H30" s="4">
        <f t="shared" si="29"/>
        <v>-2.4430400274366058</v>
      </c>
      <c r="I30" s="4">
        <f t="shared" si="30"/>
        <v>-2.4431802764490249</v>
      </c>
      <c r="J30" s="4">
        <f t="shared" si="31"/>
        <v>-2.4470667094436669</v>
      </c>
      <c r="K30" s="4">
        <f t="shared" si="32"/>
        <v>-2.1633400943728955</v>
      </c>
      <c r="L30" s="4">
        <f t="shared" si="33"/>
        <v>-2.3460832001061376</v>
      </c>
      <c r="M30" s="4">
        <f t="shared" si="34"/>
        <v>-2.4033994177173197</v>
      </c>
      <c r="N30" s="4">
        <f t="shared" si="58"/>
        <v>-2.4251223426584407</v>
      </c>
      <c r="O30" s="4">
        <f t="shared" si="35"/>
        <v>-2.0763029849449528</v>
      </c>
      <c r="P30" s="4">
        <f t="shared" si="36"/>
        <v>-2.2917767653192294</v>
      </c>
      <c r="Q30" s="4">
        <f t="shared" si="37"/>
        <v>-2.351751283831498</v>
      </c>
      <c r="R30" s="4">
        <f t="shared" si="59"/>
        <v>-2.0189782256597049</v>
      </c>
      <c r="S30" s="4">
        <f t="shared" si="60"/>
        <v>-2.0578711446358873</v>
      </c>
      <c r="T30" s="73">
        <f t="shared" si="38"/>
        <v>-2.0753376826684691</v>
      </c>
      <c r="U30" s="4">
        <f t="shared" si="39"/>
        <v>-2.249385529220155</v>
      </c>
      <c r="V30" s="4">
        <f t="shared" si="40"/>
        <v>-2.3376240407230107</v>
      </c>
      <c r="W30" s="85">
        <f t="shared" si="61"/>
        <v>-2.2819420812132467</v>
      </c>
      <c r="X30" s="4">
        <f t="shared" si="62"/>
        <v>-2.352367018346802</v>
      </c>
      <c r="Y30" s="4">
        <f t="shared" si="63"/>
        <v>-2.236993435837543</v>
      </c>
      <c r="Z30" s="4">
        <f t="shared" si="41"/>
        <v>-2.1719822675237839</v>
      </c>
      <c r="AA30" s="93">
        <f t="shared" si="64"/>
        <v>-2.3780288591228467</v>
      </c>
      <c r="AB30" s="4">
        <f t="shared" si="65"/>
        <v>-2.3967040864243923</v>
      </c>
      <c r="AC30" s="88">
        <f t="shared" si="66"/>
        <v>-2.3971323346213254</v>
      </c>
      <c r="AD30" s="65">
        <f t="shared" si="67"/>
        <v>-2.4998577133811306</v>
      </c>
      <c r="AE30" s="4">
        <f t="shared" si="68"/>
        <v>-2.4497420439692044</v>
      </c>
      <c r="AF30" s="4">
        <f t="shared" si="69"/>
        <v>-2.4483130239338626</v>
      </c>
      <c r="AG30" s="4">
        <f t="shared" si="70"/>
        <v>-2.440977898414507</v>
      </c>
      <c r="AH30" s="4">
        <f t="shared" si="42"/>
        <v>-2.4479136081704365</v>
      </c>
      <c r="AI30" s="4">
        <f t="shared" si="71"/>
        <v>-2.3910726378944136</v>
      </c>
      <c r="AL30" s="4">
        <f t="shared" si="43"/>
        <v>0.31448645369840517</v>
      </c>
      <c r="AM30" s="4">
        <f t="shared" si="44"/>
        <v>-0.24947528600450197</v>
      </c>
      <c r="AN30" s="39">
        <f t="shared" si="72"/>
        <v>6.5011167693903193E-2</v>
      </c>
      <c r="AO30" s="47">
        <f t="shared" si="73"/>
        <v>0.33936847983125457</v>
      </c>
      <c r="AP30" s="4">
        <f t="shared" si="74"/>
        <v>-0.28506204503002502</v>
      </c>
      <c r="AQ30" s="39">
        <f t="shared" si="75"/>
        <v>5.4306434801229542E-2</v>
      </c>
      <c r="AR30" s="47">
        <f t="shared" si="76"/>
        <v>0.35004550186748412</v>
      </c>
      <c r="AS30" s="4">
        <f t="shared" si="45"/>
        <v>-0.29839736864133332</v>
      </c>
      <c r="AT30" s="39">
        <f t="shared" si="77"/>
        <v>5.1648133226150805E-2</v>
      </c>
      <c r="AU30" s="4">
        <f t="shared" si="78"/>
        <v>0.3588622992784431</v>
      </c>
      <c r="AV30" s="50">
        <f t="shared" si="79"/>
        <v>-0.31666079064330105</v>
      </c>
      <c r="AW30" s="39">
        <f t="shared" si="80"/>
        <v>4.2201508635142049E-2</v>
      </c>
      <c r="AX30" s="4">
        <f t="shared" si="81"/>
        <v>0.37003938276014486</v>
      </c>
      <c r="AY30" s="4">
        <f t="shared" si="46"/>
        <v>-0.23040730356045014</v>
      </c>
      <c r="AZ30" s="4">
        <f t="shared" si="47"/>
        <v>-0.26296385555354174</v>
      </c>
      <c r="BA30" s="4">
        <f t="shared" si="48"/>
        <v>0.13963207919969473</v>
      </c>
      <c r="BB30" s="39">
        <f t="shared" si="49"/>
        <v>0.10707552720660313</v>
      </c>
      <c r="BC30" s="4">
        <f t="shared" si="82"/>
        <v>0.36826972815277181</v>
      </c>
      <c r="BD30" s="4">
        <f t="shared" si="83"/>
        <v>-0.27975289608712339</v>
      </c>
      <c r="BE30" s="4">
        <f t="shared" si="84"/>
        <v>-0.29449587371091479</v>
      </c>
      <c r="BF30" s="4">
        <f t="shared" si="85"/>
        <v>8.8516832065648421E-2</v>
      </c>
      <c r="BG30" s="4">
        <f t="shared" si="86"/>
        <v>7.3773854441857023E-2</v>
      </c>
      <c r="BH30" s="61">
        <f t="shared" si="87"/>
        <v>5.1608937509470765E-2</v>
      </c>
      <c r="BI30" s="53">
        <f t="shared" si="88"/>
        <v>0.36784147995583855</v>
      </c>
      <c r="BJ30" s="56">
        <f t="shared" si="89"/>
        <v>5.1180689312537497E-2</v>
      </c>
      <c r="BK30" s="4">
        <f t="shared" si="90"/>
        <v>-0.23135360795405441</v>
      </c>
      <c r="BL30" s="4">
        <f t="shared" si="91"/>
        <v>-0.41981441760003946</v>
      </c>
      <c r="BN30" t="s">
        <v>91</v>
      </c>
      <c r="BO30">
        <v>-294.45104904614999</v>
      </c>
      <c r="BP30">
        <v>-178.863866196164</v>
      </c>
      <c r="BQ30">
        <v>-115.58331712693899</v>
      </c>
      <c r="BR30">
        <v>-294.45645573716001</v>
      </c>
      <c r="BS30">
        <v>-178.86655052814299</v>
      </c>
      <c r="BT30">
        <v>-115.586011977078</v>
      </c>
      <c r="BU30">
        <v>-294.45129594750603</v>
      </c>
      <c r="BV30">
        <v>-178.86397906376399</v>
      </c>
      <c r="BW30">
        <v>-115.583423428302</v>
      </c>
      <c r="BX30">
        <v>-294.45652072254097</v>
      </c>
      <c r="BY30">
        <v>-178.86657744682799</v>
      </c>
      <c r="BZ30">
        <v>-115.586043626848</v>
      </c>
      <c r="CA30">
        <v>-294.034531248512</v>
      </c>
      <c r="CB30" s="26">
        <v>-178.61141779731599</v>
      </c>
      <c r="CC30" s="26">
        <v>-115.419665949454</v>
      </c>
      <c r="CD30" s="26">
        <v>-294.31193227705398</v>
      </c>
      <c r="CE30">
        <v>-178.78065152382601</v>
      </c>
      <c r="CF30">
        <v>-115.52754203182199</v>
      </c>
      <c r="CG30">
        <v>-294.39825731263301</v>
      </c>
      <c r="CH30">
        <v>-178.83217846607101</v>
      </c>
      <c r="CI30">
        <v>-115.562248785953</v>
      </c>
      <c r="CJ30">
        <v>-294.42806388952698</v>
      </c>
      <c r="CK30">
        <v>-178.849517861115</v>
      </c>
      <c r="CL30">
        <v>-115.57468135012</v>
      </c>
      <c r="CM30">
        <v>-294.13590855979902</v>
      </c>
      <c r="CN30">
        <v>-178.678896102658</v>
      </c>
      <c r="CO30">
        <v>-115.453703657856</v>
      </c>
      <c r="CP30">
        <v>-294.41180097666302</v>
      </c>
      <c r="CQ30">
        <v>-178.84674564755201</v>
      </c>
      <c r="CR30">
        <v>-115.561403150514</v>
      </c>
      <c r="CS30">
        <v>-294.487386185373</v>
      </c>
      <c r="CT30">
        <v>-178.89078720743501</v>
      </c>
      <c r="CU30">
        <v>-115.59285122386601</v>
      </c>
      <c r="CV30">
        <v>-294.419432014309</v>
      </c>
      <c r="CW30">
        <v>-178.84339804817</v>
      </c>
      <c r="CX30">
        <v>-115.572816519669</v>
      </c>
      <c r="CY30">
        <v>-294.44929033107502</v>
      </c>
      <c r="CZ30">
        <v>-178.85919187508699</v>
      </c>
      <c r="DA30">
        <v>-115.58681902970901</v>
      </c>
      <c r="DB30">
        <v>-294.45623601537199</v>
      </c>
      <c r="DC30">
        <v>-178.862615311491</v>
      </c>
      <c r="DD30">
        <v>-115.590313442903</v>
      </c>
      <c r="DE30">
        <v>-294.47080812576502</v>
      </c>
      <c r="DF30">
        <v>-178.881339126672</v>
      </c>
      <c r="DG30">
        <v>-115.58588437522801</v>
      </c>
      <c r="DH30">
        <v>-294.51006206576699</v>
      </c>
      <c r="DI30">
        <v>-178.90337557453</v>
      </c>
      <c r="DJ30">
        <v>-115.602961250359</v>
      </c>
      <c r="DK30">
        <v>-294.044521220908</v>
      </c>
      <c r="DL30">
        <v>-178.618367604312</v>
      </c>
      <c r="DM30">
        <v>-115.422588740788</v>
      </c>
      <c r="DN30">
        <v>-294.14599094909499</v>
      </c>
      <c r="DO30">
        <v>-178.685783281444</v>
      </c>
      <c r="DP30">
        <v>-115.45674639373</v>
      </c>
      <c r="DR30">
        <v>-1.3384562717099999</v>
      </c>
      <c r="DS30">
        <v>-0.85119842255199996</v>
      </c>
      <c r="DT30">
        <v>-0.48444484262300003</v>
      </c>
      <c r="DU30">
        <v>-293.115666228458</v>
      </c>
      <c r="DV30">
        <v>-178.01427715707601</v>
      </c>
      <c r="DW30">
        <v>-115.100335548137</v>
      </c>
      <c r="DX30">
        <v>-1.340789508703</v>
      </c>
      <c r="DY30">
        <v>-0.85227337106699996</v>
      </c>
      <c r="DZ30">
        <v>-0.48567642894099999</v>
      </c>
      <c r="EA30">
        <f t="shared" si="92"/>
        <v>-294.45738898633186</v>
      </c>
      <c r="EB30">
        <f t="shared" si="93"/>
        <v>-178.86698048652849</v>
      </c>
      <c r="EC30">
        <f t="shared" si="94"/>
        <v>-115.58650458752162</v>
      </c>
      <c r="ED30">
        <v>-1.338661257501</v>
      </c>
      <c r="EE30">
        <v>-0.85129410021700003</v>
      </c>
      <c r="EF30">
        <v>-0.48452675486399999</v>
      </c>
      <c r="EG30">
        <v>-293.11567375785802</v>
      </c>
      <c r="EH30">
        <v>-178.014279754</v>
      </c>
      <c r="EI30">
        <v>-115.100340300909</v>
      </c>
      <c r="EJ30">
        <v>-1.3408469646829999</v>
      </c>
      <c r="EK30">
        <v>-0.85229769282800005</v>
      </c>
      <c r="EL30">
        <v>-0.48570332593799997</v>
      </c>
      <c r="EM30">
        <f t="shared" si="95"/>
        <v>-294.4573038190253</v>
      </c>
      <c r="EN30">
        <f t="shared" si="96"/>
        <v>-178.86693701459251</v>
      </c>
      <c r="EO30">
        <f t="shared" si="97"/>
        <v>-115.58646516943932</v>
      </c>
      <c r="EP30">
        <v>-294.10185119600499</v>
      </c>
      <c r="EQ30">
        <v>-178.65271666515301</v>
      </c>
      <c r="ER30">
        <v>-115.446070821088</v>
      </c>
      <c r="ES30">
        <f t="shared" si="98"/>
        <v>-5.7329975096990893E-2</v>
      </c>
      <c r="ET30">
        <f t="shared" si="99"/>
        <v>-3.4349060841009305E-2</v>
      </c>
      <c r="EU30">
        <f t="shared" si="100"/>
        <v>-2.3482080299999097E-2</v>
      </c>
      <c r="EV30">
        <v>-4.4139753091000003E-2</v>
      </c>
      <c r="EW30">
        <v>-3.3066616291000002E-2</v>
      </c>
      <c r="EX30">
        <v>-1.0675572642E-2</v>
      </c>
      <c r="EY30">
        <v>-294.35167661589998</v>
      </c>
      <c r="EZ30">
        <v>-178.803042200645</v>
      </c>
      <c r="FA30">
        <v>-115.545436511924</v>
      </c>
      <c r="FB30" s="26">
        <f t="shared" si="53"/>
        <v>-3.9744338845991933E-2</v>
      </c>
      <c r="FC30" s="26">
        <f t="shared" si="54"/>
        <v>-2.2390676818986321E-2</v>
      </c>
      <c r="FD30" s="26">
        <f t="shared" si="55"/>
        <v>-1.7894480102000898E-2</v>
      </c>
      <c r="FE30">
        <v>-6.0124360762999998E-2</v>
      </c>
      <c r="FF30">
        <v>-4.3703446907000003E-2</v>
      </c>
      <c r="FG30">
        <v>-1.5966638589999999E-2</v>
      </c>
      <c r="FH30">
        <v>-294.42798568194797</v>
      </c>
      <c r="FI30">
        <v>-178.85180385521301</v>
      </c>
      <c r="FJ30">
        <v>-115.572374684997</v>
      </c>
      <c r="FK30">
        <v>-294.451237991472</v>
      </c>
      <c r="FL30">
        <v>-178.863997672956</v>
      </c>
      <c r="FM30">
        <v>-115.58337401709301</v>
      </c>
      <c r="FN30">
        <v>-294.45649532912103</v>
      </c>
      <c r="FO30">
        <v>-178.86657658081299</v>
      </c>
      <c r="FP30">
        <v>-115.58602529464299</v>
      </c>
      <c r="FQ30">
        <v>-294.42329519640901</v>
      </c>
      <c r="FR30">
        <v>-178.84442140127999</v>
      </c>
      <c r="FS30">
        <v>-115.575601567512</v>
      </c>
      <c r="FT30">
        <f t="shared" si="101"/>
        <v>-2.503788377600813E-2</v>
      </c>
      <c r="FU30">
        <f t="shared" si="102"/>
        <v>-1.2242935208973904E-2</v>
      </c>
      <c r="FV30">
        <f t="shared" si="103"/>
        <v>-1.3352781558992888E-2</v>
      </c>
      <c r="FW30">
        <v>-6.4090988964000006E-2</v>
      </c>
      <c r="FX30">
        <v>-4.6365806154000003E-2</v>
      </c>
      <c r="FY30">
        <v>-1.7249656354000002E-2</v>
      </c>
      <c r="FZ30">
        <v>-4.3307622754999997E-2</v>
      </c>
      <c r="GA30">
        <v>-3.2590656118000001E-2</v>
      </c>
      <c r="GB30">
        <v>-1.0348281209999999E-2</v>
      </c>
    </row>
    <row r="31" spans="1:184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f t="shared" si="57"/>
        <v>-1.6580706297906767</v>
      </c>
      <c r="G31" s="4">
        <f t="shared" si="28"/>
        <v>-1.6755876245512258</v>
      </c>
      <c r="H31" s="4">
        <f t="shared" si="29"/>
        <v>-1.6879763080272028</v>
      </c>
      <c r="I31" s="4">
        <f t="shared" si="30"/>
        <v>-1.6898941904250959</v>
      </c>
      <c r="J31" s="4">
        <f t="shared" si="31"/>
        <v>-1.6916988293158817</v>
      </c>
      <c r="K31" s="4">
        <f t="shared" si="32"/>
        <v>-1.55784232303646</v>
      </c>
      <c r="L31" s="4">
        <f t="shared" si="33"/>
        <v>-1.6437925628242909</v>
      </c>
      <c r="M31" s="4">
        <f t="shared" si="34"/>
        <v>-1.6713653785764473</v>
      </c>
      <c r="N31" s="4">
        <f t="shared" si="58"/>
        <v>-1.6814681158647247</v>
      </c>
      <c r="O31" s="4">
        <f t="shared" si="35"/>
        <v>-1.5016120100193475</v>
      </c>
      <c r="P31" s="4">
        <f t="shared" si="36"/>
        <v>-1.6061023160170682</v>
      </c>
      <c r="Q31" s="4">
        <f t="shared" si="37"/>
        <v>-1.635705130009631</v>
      </c>
      <c r="R31" s="4">
        <f t="shared" si="59"/>
        <v>-1.4422407904062131</v>
      </c>
      <c r="S31" s="4">
        <f t="shared" si="60"/>
        <v>-1.4656881007880664</v>
      </c>
      <c r="T31" s="73">
        <f t="shared" si="38"/>
        <v>-1.4780103065207606</v>
      </c>
      <c r="U31" s="4">
        <f t="shared" si="39"/>
        <v>-1.5703933375921191</v>
      </c>
      <c r="V31" s="4">
        <f t="shared" si="40"/>
        <v>-1.6202149870908265</v>
      </c>
      <c r="W31" s="85">
        <f t="shared" si="61"/>
        <v>-1.5885012925094877</v>
      </c>
      <c r="X31" s="4">
        <f t="shared" si="62"/>
        <v>-1.628358553998982</v>
      </c>
      <c r="Y31" s="4">
        <f t="shared" si="63"/>
        <v>-1.6037125106950061</v>
      </c>
      <c r="Z31" s="4">
        <f t="shared" si="41"/>
        <v>-1.5625223585409467</v>
      </c>
      <c r="AA31" s="93">
        <f t="shared" si="64"/>
        <v>-1.6467861558731434</v>
      </c>
      <c r="AB31" s="4">
        <f t="shared" si="65"/>
        <v>-1.6580706297906767</v>
      </c>
      <c r="AC31" s="88">
        <f t="shared" si="66"/>
        <v>-1.6581114523975458</v>
      </c>
      <c r="AD31" s="65">
        <f t="shared" si="67"/>
        <v>-1.7144482178290439</v>
      </c>
      <c r="AE31" s="4">
        <f t="shared" si="68"/>
        <v>-1.6928470265440714</v>
      </c>
      <c r="AF31" s="4">
        <f t="shared" si="69"/>
        <v>-1.692268661547208</v>
      </c>
      <c r="AG31" s="4">
        <f t="shared" si="70"/>
        <v>-1.6894430635266031</v>
      </c>
      <c r="AH31" s="4">
        <f t="shared" si="42"/>
        <v>-1.6920677090852123</v>
      </c>
      <c r="AI31" s="4">
        <f t="shared" si="71"/>
        <v>-1.6551137515231504</v>
      </c>
      <c r="AL31" s="4">
        <f t="shared" si="43"/>
        <v>0.18237223194908575</v>
      </c>
      <c r="AM31" s="4">
        <f t="shared" si="44"/>
        <v>-0.1411820797755825</v>
      </c>
      <c r="AN31" s="39">
        <f t="shared" si="72"/>
        <v>4.1190152173503247E-2</v>
      </c>
      <c r="AO31" s="47">
        <f t="shared" si="73"/>
        <v>0.19624373232747233</v>
      </c>
      <c r="AP31" s="4">
        <f t="shared" si="74"/>
        <v>-0.15855348487748375</v>
      </c>
      <c r="AQ31" s="39">
        <f t="shared" si="75"/>
        <v>3.7690247449988584E-2</v>
      </c>
      <c r="AR31" s="47">
        <f t="shared" si="76"/>
        <v>0.20155703411270159</v>
      </c>
      <c r="AS31" s="4">
        <f t="shared" si="45"/>
        <v>-0.16589678553428347</v>
      </c>
      <c r="AT31" s="39">
        <f t="shared" si="77"/>
        <v>3.5660248578418124E-2</v>
      </c>
      <c r="AU31" s="4">
        <f t="shared" si="78"/>
        <v>0.20594461571220499</v>
      </c>
      <c r="AV31" s="50">
        <f t="shared" si="79"/>
        <v>-0.17595381922101999</v>
      </c>
      <c r="AW31" s="39">
        <f t="shared" si="80"/>
        <v>2.9990796491184996E-2</v>
      </c>
      <c r="AX31" s="4">
        <f t="shared" si="81"/>
        <v>0.20979420507468508</v>
      </c>
      <c r="AY31" s="4">
        <f t="shared" si="46"/>
        <v>-0.12815254718590596</v>
      </c>
      <c r="AZ31" s="4">
        <f t="shared" si="47"/>
        <v>-0.14626050210327449</v>
      </c>
      <c r="BA31" s="4">
        <f t="shared" si="48"/>
        <v>8.1641657888779112E-2</v>
      </c>
      <c r="BB31" s="39">
        <f t="shared" si="49"/>
        <v>6.3533702971410588E-2</v>
      </c>
      <c r="BC31" s="4">
        <f t="shared" si="82"/>
        <v>0.21015185097755129</v>
      </c>
      <c r="BD31" s="4">
        <f t="shared" si="83"/>
        <v>-0.15452688630276001</v>
      </c>
      <c r="BE31" s="4">
        <f t="shared" si="84"/>
        <v>-0.16267045321091547</v>
      </c>
      <c r="BF31" s="4">
        <f t="shared" si="85"/>
        <v>5.5624964674791277E-2</v>
      </c>
      <c r="BG31" s="4">
        <f t="shared" si="86"/>
        <v>4.7481397766635819E-2</v>
      </c>
      <c r="BH31" s="61">
        <f t="shared" si="87"/>
        <v>3.41980317565313E-2</v>
      </c>
      <c r="BI31" s="53">
        <f t="shared" si="88"/>
        <v>0.21011102837068213</v>
      </c>
      <c r="BJ31" s="56">
        <f t="shared" si="89"/>
        <v>3.4157209149662138E-2</v>
      </c>
      <c r="BK31" s="4">
        <f t="shared" si="90"/>
        <v>-0.12914771764481051</v>
      </c>
      <c r="BL31" s="4">
        <f t="shared" si="91"/>
        <v>-0.23233140725938722</v>
      </c>
      <c r="BN31" t="s">
        <v>90</v>
      </c>
      <c r="BO31">
        <v>-294.44981387326601</v>
      </c>
      <c r="BP31">
        <v>-178.863856857717</v>
      </c>
      <c r="BQ31">
        <v>-115.583286796812</v>
      </c>
      <c r="BR31">
        <v>-294.45522695049198</v>
      </c>
      <c r="BS31">
        <v>-178.86654854326099</v>
      </c>
      <c r="BT31">
        <v>-115.585988445871</v>
      </c>
      <c r="BU31">
        <v>-294.45006701114801</v>
      </c>
      <c r="BV31">
        <v>-178.863974090911</v>
      </c>
      <c r="BW31">
        <v>-115.583399902537</v>
      </c>
      <c r="BX31">
        <v>-294.45529571976402</v>
      </c>
      <c r="BY31">
        <v>-178.866576089841</v>
      </c>
      <c r="BZ31">
        <v>-115.586023736348</v>
      </c>
      <c r="CA31">
        <v>-294.03305870153298</v>
      </c>
      <c r="CB31" s="26">
        <v>-178.61123578919299</v>
      </c>
      <c r="CC31" s="26">
        <v>-115.419340332677</v>
      </c>
      <c r="CD31" s="26">
        <v>-294.31062123669602</v>
      </c>
      <c r="CE31">
        <v>-178.78058305329199</v>
      </c>
      <c r="CF31">
        <v>-115.52741863332101</v>
      </c>
      <c r="CG31">
        <v>-294.39699426073503</v>
      </c>
      <c r="CH31">
        <v>-178.832149830069</v>
      </c>
      <c r="CI31">
        <v>-115.562180940506</v>
      </c>
      <c r="CJ31">
        <v>-294.42682404966803</v>
      </c>
      <c r="CK31">
        <v>-178.84950355122399</v>
      </c>
      <c r="CL31">
        <v>-115.57464090854801</v>
      </c>
      <c r="CM31">
        <v>-294.13447058728002</v>
      </c>
      <c r="CN31">
        <v>-178.67871235358399</v>
      </c>
      <c r="CO31">
        <v>-115.45336526273699</v>
      </c>
      <c r="CP31">
        <v>-294.410523530928</v>
      </c>
      <c r="CQ31">
        <v>-178.84668468921399</v>
      </c>
      <c r="CR31">
        <v>-115.56127935486001</v>
      </c>
      <c r="CS31">
        <v>-294.486165435744</v>
      </c>
      <c r="CT31">
        <v>-178.89076696914699</v>
      </c>
      <c r="CU31">
        <v>-115.59279180465801</v>
      </c>
      <c r="CV31">
        <v>-294.41843166924502</v>
      </c>
      <c r="CW31">
        <v>-178.84336951853001</v>
      </c>
      <c r="CX31">
        <v>-115.572763793813</v>
      </c>
      <c r="CY31">
        <v>-294.448302674052</v>
      </c>
      <c r="CZ31">
        <v>-178.85918405740699</v>
      </c>
      <c r="DA31">
        <v>-115.586782894077</v>
      </c>
      <c r="DB31">
        <v>-294.45525382724998</v>
      </c>
      <c r="DC31">
        <v>-178.86261355745401</v>
      </c>
      <c r="DD31">
        <v>-115.590284910544</v>
      </c>
      <c r="DE31">
        <v>-294.469620545618</v>
      </c>
      <c r="DF31">
        <v>-178.88129554257199</v>
      </c>
      <c r="DG31">
        <v>-115.585822422069</v>
      </c>
      <c r="DH31">
        <v>-294.50886641582099</v>
      </c>
      <c r="DI31">
        <v>-178.90336061524999</v>
      </c>
      <c r="DJ31">
        <v>-115.602923823745</v>
      </c>
      <c r="DK31">
        <v>-294.04290303389598</v>
      </c>
      <c r="DL31">
        <v>-178.61803891089201</v>
      </c>
      <c r="DM31">
        <v>-115.422308444547</v>
      </c>
      <c r="DN31">
        <v>-294.14439968908698</v>
      </c>
      <c r="DO31">
        <v>-178.68545438027499</v>
      </c>
      <c r="DP31">
        <v>-115.456455271038</v>
      </c>
      <c r="DR31">
        <v>-1.3371858980119999</v>
      </c>
      <c r="DS31">
        <v>-0.85119068661300001</v>
      </c>
      <c r="DT31">
        <v>-0.48446195867699998</v>
      </c>
      <c r="DU31">
        <v>-293.115704899327</v>
      </c>
      <c r="DV31">
        <v>-178.014276847368</v>
      </c>
      <c r="DW31">
        <v>-115.100290749229</v>
      </c>
      <c r="DX31">
        <v>-1.3395220511649999</v>
      </c>
      <c r="DY31">
        <v>-0.852271695893</v>
      </c>
      <c r="DZ31">
        <v>-0.48569769664200002</v>
      </c>
      <c r="EA31">
        <f t="shared" si="92"/>
        <v>-294.45616136606986</v>
      </c>
      <c r="EB31">
        <f t="shared" si="93"/>
        <v>-178.86698092583393</v>
      </c>
      <c r="EC31">
        <f t="shared" si="94"/>
        <v>-115.58648271689223</v>
      </c>
      <c r="ED31">
        <v>-1.337394521033</v>
      </c>
      <c r="EE31">
        <v>-0.85128997233399994</v>
      </c>
      <c r="EF31">
        <v>-0.48454871744099998</v>
      </c>
      <c r="EG31">
        <v>-293.11571332578097</v>
      </c>
      <c r="EH31">
        <v>-178.01427955357201</v>
      </c>
      <c r="EI31">
        <v>-115.100296244457</v>
      </c>
      <c r="EJ31">
        <v>-1.3395823939830001</v>
      </c>
      <c r="EK31">
        <v>-0.85229653626900004</v>
      </c>
      <c r="EL31">
        <v>-0.48572749189100001</v>
      </c>
      <c r="EM31">
        <f t="shared" si="95"/>
        <v>-294.45607959220092</v>
      </c>
      <c r="EN31">
        <f t="shared" si="96"/>
        <v>-178.86693672217328</v>
      </c>
      <c r="EO31">
        <f t="shared" si="97"/>
        <v>-115.5864460683672</v>
      </c>
      <c r="EP31">
        <v>-294.10047866317097</v>
      </c>
      <c r="EQ31">
        <v>-178.65241342093901</v>
      </c>
      <c r="ER31">
        <v>-115.445800192414</v>
      </c>
      <c r="ES31">
        <f t="shared" si="98"/>
        <v>-5.7575629274992934E-2</v>
      </c>
      <c r="ET31">
        <f t="shared" si="99"/>
        <v>-3.437451004700165E-2</v>
      </c>
      <c r="EU31">
        <f t="shared" si="100"/>
        <v>-2.349174786699848E-2</v>
      </c>
      <c r="EV31">
        <v>-4.3921025916E-2</v>
      </c>
      <c r="EW31">
        <v>-3.3040959336E-2</v>
      </c>
      <c r="EX31">
        <v>-1.0655078623999999E-2</v>
      </c>
      <c r="EY31">
        <v>-294.35060805463598</v>
      </c>
      <c r="EZ31">
        <v>-178.80298585845</v>
      </c>
      <c r="FA31">
        <v>-115.545315380384</v>
      </c>
      <c r="FB31" s="26">
        <f t="shared" si="53"/>
        <v>-3.9986817939961838E-2</v>
      </c>
      <c r="FC31" s="26">
        <f t="shared" si="54"/>
        <v>-2.2402805158009187E-2</v>
      </c>
      <c r="FD31" s="26">
        <f t="shared" si="55"/>
        <v>-1.7896747062991381E-2</v>
      </c>
      <c r="FE31">
        <v>-5.9915476292000003E-2</v>
      </c>
      <c r="FF31">
        <v>-4.3698830764000003E-2</v>
      </c>
      <c r="FG31">
        <v>-1.5963974477000001E-2</v>
      </c>
      <c r="FH31">
        <v>-294.42673764525102</v>
      </c>
      <c r="FI31">
        <v>-178.85177757600201</v>
      </c>
      <c r="FJ31">
        <v>-115.572327384014</v>
      </c>
      <c r="FK31">
        <v>-294.45000356240502</v>
      </c>
      <c r="FL31">
        <v>-178.86398909674801</v>
      </c>
      <c r="FM31">
        <v>-115.583343844811</v>
      </c>
      <c r="FN31">
        <v>-294.45526675247299</v>
      </c>
      <c r="FO31">
        <v>-178.866574777876</v>
      </c>
      <c r="FP31">
        <v>-115.586001782122</v>
      </c>
      <c r="FQ31">
        <v>-294.42228461632999</v>
      </c>
      <c r="FR31">
        <v>-178.84440288791001</v>
      </c>
      <c r="FS31">
        <v>-115.575539439826</v>
      </c>
      <c r="FT31">
        <f t="shared" si="101"/>
        <v>-2.5290355594961511E-2</v>
      </c>
      <c r="FU31">
        <f t="shared" si="102"/>
        <v>-1.2253057841007831E-2</v>
      </c>
      <c r="FV31">
        <f t="shared" si="103"/>
        <v>-1.335849932000599E-2</v>
      </c>
      <c r="FW31">
        <v>-6.3880819414000006E-2</v>
      </c>
      <c r="FX31">
        <v>-4.6364081236999997E-2</v>
      </c>
      <c r="FY31">
        <v>-1.7252364831999999E-2</v>
      </c>
      <c r="FZ31">
        <v>-4.3098591770999999E-2</v>
      </c>
      <c r="GA31">
        <v>-3.2574514080999997E-2</v>
      </c>
      <c r="GB31">
        <v>-1.0318267710000001E-2</v>
      </c>
    </row>
    <row r="32" spans="1:184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f t="shared" si="57"/>
        <v>-0.81680337403430503</v>
      </c>
      <c r="G32" s="4">
        <f t="shared" si="28"/>
        <v>-0.82842491315082167</v>
      </c>
      <c r="H32" s="4">
        <f t="shared" si="29"/>
        <v>-0.83551661389320997</v>
      </c>
      <c r="I32" s="4">
        <f t="shared" si="30"/>
        <v>-0.83755295813621011</v>
      </c>
      <c r="J32" s="4">
        <f t="shared" si="31"/>
        <v>-0.83800761008917679</v>
      </c>
      <c r="K32" s="4">
        <f t="shared" si="32"/>
        <v>-0.79336093479652414</v>
      </c>
      <c r="L32" s="4">
        <f t="shared" si="33"/>
        <v>-0.8231463471732805</v>
      </c>
      <c r="M32" s="4">
        <f t="shared" si="34"/>
        <v>-0.83173759853097406</v>
      </c>
      <c r="N32" s="4">
        <f t="shared" si="58"/>
        <v>-0.83524150241616102</v>
      </c>
      <c r="O32" s="4">
        <f t="shared" si="35"/>
        <v>-0.76149722478419835</v>
      </c>
      <c r="P32" s="4">
        <f t="shared" si="36"/>
        <v>-0.79893226536164452</v>
      </c>
      <c r="Q32" s="4">
        <f t="shared" si="37"/>
        <v>-0.80884137578340276</v>
      </c>
      <c r="R32" s="4">
        <f t="shared" si="59"/>
        <v>-0.72742951501141384</v>
      </c>
      <c r="S32" s="4">
        <f t="shared" si="60"/>
        <v>-0.73758647666913679</v>
      </c>
      <c r="T32" s="73">
        <f t="shared" si="38"/>
        <v>-0.74459087259778989</v>
      </c>
      <c r="U32" s="4">
        <f t="shared" si="39"/>
        <v>-0.77831275435805347</v>
      </c>
      <c r="V32" s="4">
        <f t="shared" si="40"/>
        <v>-0.79816167804064753</v>
      </c>
      <c r="W32" s="85">
        <f t="shared" si="61"/>
        <v>-0.78550255607773367</v>
      </c>
      <c r="X32" s="4">
        <f t="shared" si="62"/>
        <v>-0.80135399115292616</v>
      </c>
      <c r="Y32" s="4">
        <f t="shared" si="63"/>
        <v>-0.81447282674622024</v>
      </c>
      <c r="Z32" s="4">
        <f t="shared" si="41"/>
        <v>-0.78983736666696946</v>
      </c>
      <c r="AA32" s="93">
        <f t="shared" si="64"/>
        <v>-0.8108811538139592</v>
      </c>
      <c r="AB32" s="4">
        <f t="shared" si="65"/>
        <v>-0.81680337403430503</v>
      </c>
      <c r="AC32" s="88">
        <f t="shared" si="66"/>
        <v>-0.81657762118452992</v>
      </c>
      <c r="AD32" s="65">
        <f t="shared" si="67"/>
        <v>-0.83838871612000343</v>
      </c>
      <c r="AE32" s="4">
        <f t="shared" si="68"/>
        <v>-0.83826204625287493</v>
      </c>
      <c r="AF32" s="4">
        <f t="shared" si="69"/>
        <v>-0.83813927315240955</v>
      </c>
      <c r="AG32" s="4">
        <f t="shared" si="70"/>
        <v>-0.83737031797348638</v>
      </c>
      <c r="AH32" s="4">
        <f t="shared" si="42"/>
        <v>-0.83891772944324239</v>
      </c>
      <c r="AI32" s="4">
        <f t="shared" si="71"/>
        <v>-0.8153381288880196</v>
      </c>
      <c r="AL32" s="4">
        <f t="shared" si="43"/>
        <v>8.1429596065704629E-2</v>
      </c>
      <c r="AM32" s="4">
        <f t="shared" si="44"/>
        <v>-5.6794136603531976E-2</v>
      </c>
      <c r="AN32" s="39">
        <f t="shared" si="72"/>
        <v>2.4635459462172653E-2</v>
      </c>
      <c r="AO32" s="47">
        <f t="shared" si="73"/>
        <v>8.6731701854378757E-2</v>
      </c>
      <c r="AP32" s="4">
        <f t="shared" si="74"/>
        <v>-6.2517620005070107E-2</v>
      </c>
      <c r="AQ32" s="39">
        <f t="shared" si="75"/>
        <v>2.421408184930865E-2</v>
      </c>
      <c r="AR32" s="47">
        <f t="shared" si="76"/>
        <v>8.8382879483738325E-2</v>
      </c>
      <c r="AS32" s="4">
        <f t="shared" si="45"/>
        <v>-6.5486656731442744E-2</v>
      </c>
      <c r="AT32" s="39">
        <f t="shared" si="77"/>
        <v>2.2896222752295581E-2</v>
      </c>
      <c r="AU32" s="4">
        <f t="shared" si="78"/>
        <v>8.9746377526373419E-2</v>
      </c>
      <c r="AV32" s="50">
        <f t="shared" si="79"/>
        <v>-6.9552907559214339E-2</v>
      </c>
      <c r="AW32" s="39">
        <f t="shared" si="80"/>
        <v>2.0193469967159081E-2</v>
      </c>
      <c r="AX32" s="4">
        <f t="shared" si="81"/>
        <v>9.0063618519044319E-2</v>
      </c>
      <c r="AY32" s="4">
        <f t="shared" si="46"/>
        <v>-5.088323934663963E-2</v>
      </c>
      <c r="AZ32" s="4">
        <f t="shared" si="47"/>
        <v>-5.807304106631981E-2</v>
      </c>
      <c r="BA32" s="4">
        <f t="shared" si="48"/>
        <v>3.9180379172404689E-2</v>
      </c>
      <c r="BB32" s="39">
        <f t="shared" si="49"/>
        <v>3.199057745272451E-2</v>
      </c>
      <c r="BC32" s="4">
        <f t="shared" si="82"/>
        <v>9.0888806677318912E-2</v>
      </c>
      <c r="BD32" s="4">
        <f t="shared" si="83"/>
        <v>-6.0575201371510734E-2</v>
      </c>
      <c r="BE32" s="4">
        <f t="shared" si="84"/>
        <v>-6.3767514483789353E-2</v>
      </c>
      <c r="BF32" s="4">
        <f t="shared" si="85"/>
        <v>3.0313605305808178E-2</v>
      </c>
      <c r="BG32" s="4">
        <f t="shared" si="86"/>
        <v>2.7121292193529559E-2</v>
      </c>
      <c r="BH32" s="61">
        <f t="shared" si="87"/>
        <v>2.1335899118104573E-2</v>
      </c>
      <c r="BI32" s="53">
        <f t="shared" si="88"/>
        <v>9.1114559527093963E-2</v>
      </c>
      <c r="BJ32" s="56">
        <f t="shared" si="89"/>
        <v>2.1561651967879625E-2</v>
      </c>
      <c r="BK32" s="4">
        <f t="shared" si="90"/>
        <v>-5.1110256581561792E-2</v>
      </c>
      <c r="BL32" s="4">
        <f t="shared" si="91"/>
        <v>-9.1138249644912753E-2</v>
      </c>
      <c r="BN32" t="s">
        <v>89</v>
      </c>
      <c r="BO32">
        <v>-294.44847886647102</v>
      </c>
      <c r="BP32">
        <v>-178.86384252024101</v>
      </c>
      <c r="BQ32">
        <v>-115.58331616715201</v>
      </c>
      <c r="BR32">
        <v>-294.45390372275102</v>
      </c>
      <c r="BS32">
        <v>-178.86654632018099</v>
      </c>
      <c r="BT32">
        <v>-115.586025922148</v>
      </c>
      <c r="BU32">
        <v>-294.44873876823101</v>
      </c>
      <c r="BV32">
        <v>-178.863968752761</v>
      </c>
      <c r="BW32">
        <v>-115.583435289927</v>
      </c>
      <c r="BX32">
        <v>-294.45397657308899</v>
      </c>
      <c r="BY32">
        <v>-178.866574825817</v>
      </c>
      <c r="BZ32">
        <v>-115.586066297195</v>
      </c>
      <c r="CA32">
        <v>-294.03139872120801</v>
      </c>
      <c r="CB32" s="26">
        <v>-178.611072698062</v>
      </c>
      <c r="CC32" s="26">
        <v>-115.419061722072</v>
      </c>
      <c r="CD32" s="26">
        <v>-294.30917647352601</v>
      </c>
      <c r="CE32">
        <v>-178.78052165468799</v>
      </c>
      <c r="CF32">
        <v>-115.52734305169</v>
      </c>
      <c r="CG32">
        <v>-294.39562723279897</v>
      </c>
      <c r="CH32">
        <v>-178.832125610216</v>
      </c>
      <c r="CI32">
        <v>-115.562176164405</v>
      </c>
      <c r="CJ32">
        <v>-294.42548637678601</v>
      </c>
      <c r="CK32">
        <v>-178.84949152816699</v>
      </c>
      <c r="CL32">
        <v>-115.57466380661501</v>
      </c>
      <c r="CM32">
        <v>-294.13283087384701</v>
      </c>
      <c r="CN32">
        <v>-178.67854837898099</v>
      </c>
      <c r="CO32">
        <v>-115.453068971844</v>
      </c>
      <c r="CP32">
        <v>-294.40910101153702</v>
      </c>
      <c r="CQ32">
        <v>-178.84662906222499</v>
      </c>
      <c r="CR32">
        <v>-115.56119876975799</v>
      </c>
      <c r="CS32">
        <v>-294.48482840722198</v>
      </c>
      <c r="CT32">
        <v>-178.89074962599699</v>
      </c>
      <c r="CU32">
        <v>-115.592789810499</v>
      </c>
      <c r="CV32">
        <v>-294.41728386238498</v>
      </c>
      <c r="CW32">
        <v>-178.84333928298699</v>
      </c>
      <c r="CX32">
        <v>-115.572785346725</v>
      </c>
      <c r="CY32">
        <v>-294.44717344471201</v>
      </c>
      <c r="CZ32">
        <v>-178.85917292339499</v>
      </c>
      <c r="DA32">
        <v>-115.58682510249599</v>
      </c>
      <c r="DB32">
        <v>-294.45413324314899</v>
      </c>
      <c r="DC32">
        <v>-178.862611687059</v>
      </c>
      <c r="DD32">
        <v>-115.59033497505401</v>
      </c>
      <c r="DE32">
        <v>-294.46830946962501</v>
      </c>
      <c r="DF32">
        <v>-178.881249521874</v>
      </c>
      <c r="DG32">
        <v>-115.585819627478</v>
      </c>
      <c r="DH32">
        <v>-294.50756021976702</v>
      </c>
      <c r="DI32">
        <v>-178.90334162154599</v>
      </c>
      <c r="DJ32">
        <v>-115.602946646676</v>
      </c>
      <c r="DK32">
        <v>-294.04104273229598</v>
      </c>
      <c r="DL32">
        <v>-178.61769843465001</v>
      </c>
      <c r="DM32">
        <v>-115.42204635263199</v>
      </c>
      <c r="DN32">
        <v>-294.14254705731298</v>
      </c>
      <c r="DO32">
        <v>-178.68511706626899</v>
      </c>
      <c r="DP32">
        <v>-115.456171305133</v>
      </c>
      <c r="DR32">
        <v>-1.3361609653090001</v>
      </c>
      <c r="DS32">
        <v>-0.85117824928300001</v>
      </c>
      <c r="DT32">
        <v>-0.48437905373399998</v>
      </c>
      <c r="DU32">
        <v>-293.11540018017399</v>
      </c>
      <c r="DV32">
        <v>-178.01427648476101</v>
      </c>
      <c r="DW32">
        <v>-115.10040681563</v>
      </c>
      <c r="DX32">
        <v>-1.338503542577</v>
      </c>
      <c r="DY32">
        <v>-0.85226983542000001</v>
      </c>
      <c r="DZ32">
        <v>-0.485619106518</v>
      </c>
      <c r="EA32">
        <f t="shared" si="92"/>
        <v>-294.4548407078492</v>
      </c>
      <c r="EB32">
        <f t="shared" si="93"/>
        <v>-178.86698293328993</v>
      </c>
      <c r="EC32">
        <f t="shared" si="94"/>
        <v>-115.58652191901245</v>
      </c>
      <c r="ED32">
        <v>-1.3363729476649999</v>
      </c>
      <c r="EE32">
        <v>-0.85128554582799998</v>
      </c>
      <c r="EF32">
        <v>-0.484469498188</v>
      </c>
      <c r="EG32">
        <v>-293.11540944325498</v>
      </c>
      <c r="EH32">
        <v>-178.014279371735</v>
      </c>
      <c r="EI32">
        <v>-115.10041311071799</v>
      </c>
      <c r="EJ32">
        <v>-1.3385671298340001</v>
      </c>
      <c r="EK32">
        <v>-0.85229545408200003</v>
      </c>
      <c r="EL32">
        <v>-0.48565318647700001</v>
      </c>
      <c r="EM32">
        <f t="shared" si="95"/>
        <v>-294.4547627059967</v>
      </c>
      <c r="EN32">
        <f t="shared" si="96"/>
        <v>-178.86693665635389</v>
      </c>
      <c r="EO32">
        <f t="shared" si="97"/>
        <v>-115.58649038974738</v>
      </c>
      <c r="EP32">
        <v>-294.09882265531098</v>
      </c>
      <c r="EQ32">
        <v>-178.652099935043</v>
      </c>
      <c r="ER32">
        <v>-115.44555454157</v>
      </c>
      <c r="ES32">
        <f t="shared" si="98"/>
        <v>-5.7779923015004897E-2</v>
      </c>
      <c r="ET32">
        <f t="shared" si="99"/>
        <v>-3.4401500392988282E-2</v>
      </c>
      <c r="EU32">
        <f t="shared" si="100"/>
        <v>-2.3508188938009766E-2</v>
      </c>
      <c r="EV32">
        <v>-4.3724402002E-2</v>
      </c>
      <c r="EW32">
        <v>-3.3017131226000002E-2</v>
      </c>
      <c r="EX32">
        <v>-1.0616763562E-2</v>
      </c>
      <c r="EY32">
        <v>-294.34936534308599</v>
      </c>
      <c r="EZ32">
        <v>-178.80293407496401</v>
      </c>
      <c r="FA32">
        <v>-115.545257716733</v>
      </c>
      <c r="FB32" s="26">
        <f t="shared" si="53"/>
        <v>-4.0188869559983686E-2</v>
      </c>
      <c r="FC32" s="26">
        <f t="shared" si="54"/>
        <v>-2.2412420276026523E-2</v>
      </c>
      <c r="FD32" s="26">
        <f t="shared" si="55"/>
        <v>-1.7914665043008426E-2</v>
      </c>
      <c r="FE32">
        <v>-5.9735668451E-2</v>
      </c>
      <c r="FF32">
        <v>-4.3694987260999997E-2</v>
      </c>
      <c r="FG32">
        <v>-1.5941053024999999E-2</v>
      </c>
      <c r="FH32">
        <v>-294.42538465201102</v>
      </c>
      <c r="FI32">
        <v>-178.85174639690001</v>
      </c>
      <c r="FJ32">
        <v>-115.572335496932</v>
      </c>
      <c r="FK32">
        <v>-294.44866919888102</v>
      </c>
      <c r="FL32">
        <v>-178.863975484885</v>
      </c>
      <c r="FM32">
        <v>-115.583373454648</v>
      </c>
      <c r="FN32">
        <v>-294.45394334054703</v>
      </c>
      <c r="FO32">
        <v>-178.86657271606799</v>
      </c>
      <c r="FP32">
        <v>-115.586038843156</v>
      </c>
      <c r="FQ32">
        <v>-294.42112599609698</v>
      </c>
      <c r="FR32">
        <v>-178.84438698416599</v>
      </c>
      <c r="FS32">
        <v>-115.575554400831</v>
      </c>
      <c r="FT32">
        <f t="shared" si="101"/>
        <v>-2.5498763298003269E-2</v>
      </c>
      <c r="FU32">
        <f t="shared" si="102"/>
        <v>-1.2261373949996823E-2</v>
      </c>
      <c r="FV32">
        <f t="shared" si="103"/>
        <v>-1.3378236425992895E-2</v>
      </c>
      <c r="FW32">
        <v>-6.3702411124999997E-2</v>
      </c>
      <c r="FX32">
        <v>-4.6362641830000002E-2</v>
      </c>
      <c r="FY32">
        <v>-1.7235409669000001E-2</v>
      </c>
      <c r="FZ32">
        <v>-4.2921126886999998E-2</v>
      </c>
      <c r="GA32">
        <v>-3.2560861922999999E-2</v>
      </c>
      <c r="GB32">
        <v>-1.0278815589E-2</v>
      </c>
    </row>
    <row r="33" spans="1:184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f t="shared" si="57"/>
        <v>-0.2325223086165441</v>
      </c>
      <c r="G33" s="4">
        <f t="shared" si="28"/>
        <v>-0.23703944581038328</v>
      </c>
      <c r="H33" s="4">
        <f t="shared" si="29"/>
        <v>-0.23891503779865761</v>
      </c>
      <c r="I33" s="4">
        <f t="shared" si="30"/>
        <v>-0.23936508134020162</v>
      </c>
      <c r="J33" s="4">
        <f t="shared" si="31"/>
        <v>-0.24048326373705092</v>
      </c>
      <c r="K33" s="4">
        <f t="shared" si="32"/>
        <v>-0.23175053030704562</v>
      </c>
      <c r="L33" s="4">
        <f t="shared" si="33"/>
        <v>-0.23703667598021147</v>
      </c>
      <c r="M33" s="4">
        <f t="shared" si="34"/>
        <v>-0.23848803015227152</v>
      </c>
      <c r="N33" s="4">
        <f t="shared" si="58"/>
        <v>-0.23891269344660288</v>
      </c>
      <c r="O33" s="4">
        <f t="shared" si="35"/>
        <v>-0.22082056293471397</v>
      </c>
      <c r="P33" s="4">
        <f t="shared" si="36"/>
        <v>-0.22768256755930943</v>
      </c>
      <c r="Q33" s="4">
        <f t="shared" si="37"/>
        <v>-0.22958543238901974</v>
      </c>
      <c r="R33" s="4">
        <f t="shared" si="59"/>
        <v>-0.21241705421306945</v>
      </c>
      <c r="S33" s="4">
        <f t="shared" si="60"/>
        <v>-0.21459304508607158</v>
      </c>
      <c r="T33" s="73">
        <f t="shared" si="38"/>
        <v>-0.2162161573805392</v>
      </c>
      <c r="U33" s="4">
        <f t="shared" si="39"/>
        <v>-0.22306264872502746</v>
      </c>
      <c r="V33" s="4">
        <f t="shared" si="40"/>
        <v>-0.22698043463166748</v>
      </c>
      <c r="W33" s="85">
        <f t="shared" si="61"/>
        <v>-0.22456687122956712</v>
      </c>
      <c r="X33" s="4">
        <f t="shared" si="62"/>
        <v>-0.22763325006072038</v>
      </c>
      <c r="Y33" s="4">
        <f t="shared" si="63"/>
        <v>-0.23659012200485058</v>
      </c>
      <c r="Z33" s="4">
        <f t="shared" si="41"/>
        <v>-0.22721276437455681</v>
      </c>
      <c r="AA33" s="93">
        <f t="shared" si="64"/>
        <v>-0.22953768016836384</v>
      </c>
      <c r="AB33" s="4">
        <f t="shared" si="65"/>
        <v>-0.2325223086165441</v>
      </c>
      <c r="AC33" s="88">
        <f t="shared" si="66"/>
        <v>-0.23239807615815075</v>
      </c>
      <c r="AD33" s="65">
        <f t="shared" si="67"/>
        <v>-0.23624045447353614</v>
      </c>
      <c r="AE33" s="4">
        <f t="shared" si="68"/>
        <v>-0.23959641295332249</v>
      </c>
      <c r="AF33" s="4">
        <f t="shared" si="69"/>
        <v>-0.24085962761838425</v>
      </c>
      <c r="AG33" s="4">
        <f t="shared" si="70"/>
        <v>-0.23943958779184787</v>
      </c>
      <c r="AH33" s="4">
        <f t="shared" si="42"/>
        <v>-0.23935824182098331</v>
      </c>
      <c r="AI33" s="4">
        <f t="shared" si="71"/>
        <v>-0.23083301592214309</v>
      </c>
      <c r="AL33" s="4">
        <f t="shared" si="43"/>
        <v>2.1177836902312393E-2</v>
      </c>
      <c r="AM33" s="4">
        <f t="shared" si="44"/>
        <v>-1.1800478044951029E-2</v>
      </c>
      <c r="AN33" s="39">
        <f t="shared" si="72"/>
        <v>9.3773588573613648E-3</v>
      </c>
      <c r="AO33" s="47">
        <f t="shared" si="73"/>
        <v>2.2044356015402038E-2</v>
      </c>
      <c r="AP33" s="4">
        <f t="shared" si="74"/>
        <v>-1.2690248865381991E-2</v>
      </c>
      <c r="AQ33" s="39">
        <f t="shared" si="75"/>
        <v>9.3541071500200471E-3</v>
      </c>
      <c r="AR33" s="47">
        <f t="shared" si="76"/>
        <v>2.2214739923659323E-2</v>
      </c>
      <c r="AS33" s="4">
        <f t="shared" si="45"/>
        <v>-1.3312140900332763E-2</v>
      </c>
      <c r="AT33" s="39">
        <f t="shared" si="77"/>
        <v>8.9025990233265601E-3</v>
      </c>
      <c r="AU33" s="4">
        <f t="shared" si="78"/>
        <v>2.2355438368983727E-2</v>
      </c>
      <c r="AV33" s="50">
        <f t="shared" si="79"/>
        <v>-1.4163854514866797E-2</v>
      </c>
      <c r="AW33" s="39">
        <f t="shared" si="80"/>
        <v>8.1915838541169305E-3</v>
      </c>
      <c r="AX33" s="4">
        <f t="shared" si="81"/>
        <v>2.2184168911190974E-2</v>
      </c>
      <c r="AY33" s="4">
        <f t="shared" si="46"/>
        <v>-1.0645594511958012E-2</v>
      </c>
      <c r="AZ33" s="4">
        <f t="shared" si="47"/>
        <v>-1.2149817016497678E-2</v>
      </c>
      <c r="BA33" s="4">
        <f t="shared" si="48"/>
        <v>1.1538574399232962E-2</v>
      </c>
      <c r="BB33" s="39">
        <f t="shared" si="49"/>
        <v>1.0034351894693296E-2</v>
      </c>
      <c r="BC33" s="4">
        <f t="shared" si="82"/>
        <v>2.2501173516706947E-2</v>
      </c>
      <c r="BD33" s="4">
        <f t="shared" si="83"/>
        <v>-1.23873895455959E-2</v>
      </c>
      <c r="BE33" s="4">
        <f t="shared" si="84"/>
        <v>-1.3040204974648804E-2</v>
      </c>
      <c r="BF33" s="4">
        <f t="shared" si="85"/>
        <v>1.0113783971111047E-2</v>
      </c>
      <c r="BG33" s="4">
        <f t="shared" si="86"/>
        <v>9.4609685420581433E-3</v>
      </c>
      <c r="BH33" s="61">
        <f t="shared" si="87"/>
        <v>8.3373190018401506E-3</v>
      </c>
      <c r="BI33" s="53">
        <f t="shared" si="88"/>
        <v>2.2625405975100286E-2</v>
      </c>
      <c r="BJ33" s="56">
        <f t="shared" si="89"/>
        <v>8.4615514602334897E-3</v>
      </c>
      <c r="BK33" s="4">
        <f t="shared" si="90"/>
        <v>-1.0620965380560178E-2</v>
      </c>
      <c r="BL33" s="4">
        <f t="shared" si="91"/>
        <v>-1.7882000371858827E-2</v>
      </c>
      <c r="BN33" t="s">
        <v>88</v>
      </c>
      <c r="BO33">
        <v>-294.44749944760702</v>
      </c>
      <c r="BP33">
        <v>-178.86382820618701</v>
      </c>
      <c r="BQ33">
        <v>-115.583293495034</v>
      </c>
      <c r="BR33">
        <v>-294.45293410581297</v>
      </c>
      <c r="BS33">
        <v>-178.866543751394</v>
      </c>
      <c r="BT33">
        <v>-115.58600961908699</v>
      </c>
      <c r="BU33">
        <v>-294.44776448960198</v>
      </c>
      <c r="BV33">
        <v>-178.86396501049001</v>
      </c>
      <c r="BW33">
        <v>-115.58341802659</v>
      </c>
      <c r="BX33">
        <v>-294.45300998308898</v>
      </c>
      <c r="BY33">
        <v>-178.86657386198999</v>
      </c>
      <c r="BZ33">
        <v>-115.58605288664</v>
      </c>
      <c r="CA33">
        <v>-294.03022305017402</v>
      </c>
      <c r="CB33" s="26">
        <v>-178.61096115122601</v>
      </c>
      <c r="CC33" s="26">
        <v>-115.418892580985</v>
      </c>
      <c r="CD33" s="26">
        <v>-294.30809550455001</v>
      </c>
      <c r="CE33">
        <v>-178.780478711797</v>
      </c>
      <c r="CF33">
        <v>-115.52723905078101</v>
      </c>
      <c r="CG33">
        <v>-294.39461896691398</v>
      </c>
      <c r="CH33">
        <v>-178.83210834500699</v>
      </c>
      <c r="CI33">
        <v>-115.56213056705499</v>
      </c>
      <c r="CJ33">
        <v>-294.42450403834499</v>
      </c>
      <c r="CK33">
        <v>-178.84948379386299</v>
      </c>
      <c r="CL33">
        <v>-115.57463951288599</v>
      </c>
      <c r="CM33">
        <v>-294.131683177377</v>
      </c>
      <c r="CN33">
        <v>-178.67843755159799</v>
      </c>
      <c r="CO33">
        <v>-115.452893725827</v>
      </c>
      <c r="CP33">
        <v>-294.40805004941598</v>
      </c>
      <c r="CQ33">
        <v>-178.84658999572099</v>
      </c>
      <c r="CR33">
        <v>-115.561097218443</v>
      </c>
      <c r="CS33">
        <v>-294.48385251320201</v>
      </c>
      <c r="CT33">
        <v>-178.89073661315001</v>
      </c>
      <c r="CU33">
        <v>-115.592750032392</v>
      </c>
      <c r="CV33">
        <v>-294.41640430243598</v>
      </c>
      <c r="CW33">
        <v>-178.843317250973</v>
      </c>
      <c r="CX33">
        <v>-115.572748543354</v>
      </c>
      <c r="CY33">
        <v>-294.44630669542403</v>
      </c>
      <c r="CZ33">
        <v>-178.859162766249</v>
      </c>
      <c r="DA33">
        <v>-115.58680195340401</v>
      </c>
      <c r="DB33">
        <v>-294.45327273491699</v>
      </c>
      <c r="DC33">
        <v>-178.86260972337899</v>
      </c>
      <c r="DD33">
        <v>-115.590318449173</v>
      </c>
      <c r="DE33">
        <v>-294.46734813062699</v>
      </c>
      <c r="DF33">
        <v>-178.88121668221399</v>
      </c>
      <c r="DG33">
        <v>-115.58577597547</v>
      </c>
      <c r="DH33">
        <v>-294.50660953142898</v>
      </c>
      <c r="DI33">
        <v>-178.90332543393899</v>
      </c>
      <c r="DJ33">
        <v>-115.602922381158</v>
      </c>
      <c r="DK33">
        <v>-294.03971877423697</v>
      </c>
      <c r="DL33">
        <v>-178.61749540061899</v>
      </c>
      <c r="DM33">
        <v>-115.42184634327501</v>
      </c>
      <c r="DN33">
        <v>-294.14124423345299</v>
      </c>
      <c r="DO33">
        <v>-178.68491821243001</v>
      </c>
      <c r="DP33">
        <v>-115.45596393445</v>
      </c>
      <c r="DR33">
        <v>-1.335686519507</v>
      </c>
      <c r="DS33">
        <v>-0.85116485466199998</v>
      </c>
      <c r="DT33">
        <v>-0.48439459876899998</v>
      </c>
      <c r="DU33">
        <v>-293.11489966276002</v>
      </c>
      <c r="DV33">
        <v>-178.014275937702</v>
      </c>
      <c r="DW33">
        <v>-115.100372770532</v>
      </c>
      <c r="DX33">
        <v>-1.338034443053</v>
      </c>
      <c r="DY33">
        <v>-0.85226781369100002</v>
      </c>
      <c r="DZ33">
        <v>-0.485636848555</v>
      </c>
      <c r="EA33">
        <f t="shared" si="92"/>
        <v>-294.45387322931794</v>
      </c>
      <c r="EB33">
        <f t="shared" si="93"/>
        <v>-178.86698491343628</v>
      </c>
      <c r="EC33">
        <f t="shared" si="94"/>
        <v>-115.5865064947093</v>
      </c>
      <c r="ED33">
        <v>-1.335899859985</v>
      </c>
      <c r="EE33">
        <v>-0.85128255576</v>
      </c>
      <c r="EF33">
        <v>-0.48448664526399998</v>
      </c>
      <c r="EG33">
        <v>-293.114910160845</v>
      </c>
      <c r="EH33">
        <v>-178.01427923076301</v>
      </c>
      <c r="EI33">
        <v>-115.100380028622</v>
      </c>
      <c r="EJ33">
        <v>-1.3380998222430001</v>
      </c>
      <c r="EK33">
        <v>-0.852294631227</v>
      </c>
      <c r="EL33">
        <v>-0.48567285801799998</v>
      </c>
      <c r="EM33">
        <f t="shared" si="95"/>
        <v>-294.45379818688951</v>
      </c>
      <c r="EN33">
        <f t="shared" si="96"/>
        <v>-178.8669364689973</v>
      </c>
      <c r="EO33">
        <f t="shared" si="97"/>
        <v>-115.58647788365924</v>
      </c>
      <c r="EP33">
        <v>-294.09762546314403</v>
      </c>
      <c r="EQ33">
        <v>-178.65191668183499</v>
      </c>
      <c r="ER33">
        <v>-115.445365499996</v>
      </c>
      <c r="ES33">
        <f t="shared" si="98"/>
        <v>-5.7906688907053194E-2</v>
      </c>
      <c r="ET33">
        <f t="shared" si="99"/>
        <v>-3.4421281215998079E-2</v>
      </c>
      <c r="EU33">
        <f t="shared" si="100"/>
        <v>-2.3519156720993806E-2</v>
      </c>
      <c r="EV33">
        <v>-4.3618770308000002E-2</v>
      </c>
      <c r="EW33">
        <v>-3.3001530595000002E-2</v>
      </c>
      <c r="EX33">
        <v>-1.0598434455E-2</v>
      </c>
      <c r="EY33">
        <v>-294.34840199813601</v>
      </c>
      <c r="EZ33">
        <v>-178.802897720983</v>
      </c>
      <c r="FA33">
        <v>-115.545161665097</v>
      </c>
      <c r="FB33" s="26">
        <f t="shared" si="53"/>
        <v>-4.0306493586001579E-2</v>
      </c>
      <c r="FC33" s="26">
        <f t="shared" si="54"/>
        <v>-2.2419009185995264E-2</v>
      </c>
      <c r="FD33" s="26">
        <f t="shared" si="55"/>
        <v>-1.7922614315992291E-2</v>
      </c>
      <c r="FE33">
        <v>-5.9648051281000002E-2</v>
      </c>
      <c r="FF33">
        <v>-4.3692274736999999E-2</v>
      </c>
      <c r="FG33">
        <v>-1.5935553346000001E-2</v>
      </c>
      <c r="FH33">
        <v>-294.42439520776298</v>
      </c>
      <c r="FI33">
        <v>-178.85172074863499</v>
      </c>
      <c r="FJ33">
        <v>-115.57230059829701</v>
      </c>
      <c r="FK33">
        <v>-294.447690291904</v>
      </c>
      <c r="FL33">
        <v>-178.863961589464</v>
      </c>
      <c r="FM33">
        <v>-115.58335086876799</v>
      </c>
      <c r="FN33">
        <v>-294.452973890804</v>
      </c>
      <c r="FO33">
        <v>-178.86657028432001</v>
      </c>
      <c r="FP33">
        <v>-115.586022988241</v>
      </c>
      <c r="FQ33">
        <v>-294.42023401700698</v>
      </c>
      <c r="FR33">
        <v>-178.84437491874999</v>
      </c>
      <c r="FS33">
        <v>-115.575514444845</v>
      </c>
      <c r="FT33">
        <f t="shared" si="101"/>
        <v>-2.5615050092994807E-2</v>
      </c>
      <c r="FU33">
        <f t="shared" si="102"/>
        <v>-1.2266573743005438E-2</v>
      </c>
      <c r="FV33">
        <f t="shared" si="103"/>
        <v>-1.3383877790005272E-2</v>
      </c>
      <c r="FW33">
        <v>-6.3618496193999993E-2</v>
      </c>
      <c r="FX33">
        <v>-4.63616944E-2</v>
      </c>
      <c r="FY33">
        <v>-1.7235587548E-2</v>
      </c>
      <c r="FZ33">
        <v>-4.2831437706000001E-2</v>
      </c>
      <c r="GA33">
        <v>-3.2552289436999997E-2</v>
      </c>
      <c r="GB33">
        <v>-1.0262222684E-2</v>
      </c>
    </row>
    <row r="34" spans="1:184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f t="shared" si="57"/>
        <v>-1.1974964800461749</v>
      </c>
      <c r="G34" s="4">
        <f t="shared" si="28"/>
        <v>-1.1003589461241237</v>
      </c>
      <c r="H34" s="4">
        <f t="shared" si="29"/>
        <v>-1.119832616602243</v>
      </c>
      <c r="I34" s="4">
        <f t="shared" si="30"/>
        <v>-1.1131375759471427</v>
      </c>
      <c r="J34" s="4">
        <f t="shared" si="31"/>
        <v>-1.1235116922707176</v>
      </c>
      <c r="K34" s="4">
        <f t="shared" si="32"/>
        <v>-0.28615164248670538</v>
      </c>
      <c r="L34" s="4">
        <f t="shared" si="33"/>
        <v>-0.88302745713840225</v>
      </c>
      <c r="M34" s="4">
        <f t="shared" si="34"/>
        <v>-1.0251060183273473</v>
      </c>
      <c r="N34" s="4">
        <f t="shared" si="58"/>
        <v>-1.0768110353103226</v>
      </c>
      <c r="O34" s="4">
        <f t="shared" si="35"/>
        <v>-0.29395048241110927</v>
      </c>
      <c r="P34" s="4">
        <f t="shared" si="36"/>
        <v>-0.9539297128588482</v>
      </c>
      <c r="Q34" s="4">
        <f t="shared" si="37"/>
        <v>-1.0993477384122858</v>
      </c>
      <c r="R34" s="4">
        <f t="shared" si="59"/>
        <v>-0.59061707943624076</v>
      </c>
      <c r="S34" s="4">
        <f t="shared" si="60"/>
        <v>-0.6521149212273063</v>
      </c>
      <c r="T34" s="73">
        <f t="shared" si="38"/>
        <v>-0.67309054824775261</v>
      </c>
      <c r="U34" s="4">
        <f t="shared" si="39"/>
        <v>-0.96348526123821698</v>
      </c>
      <c r="V34" s="4">
        <f t="shared" si="40"/>
        <v>-1.1087994747592436</v>
      </c>
      <c r="W34" s="85">
        <f t="shared" si="61"/>
        <v>-1.0161715353268361</v>
      </c>
      <c r="X34" s="4">
        <f t="shared" si="62"/>
        <v>-1.1328667507303767</v>
      </c>
      <c r="Y34" s="4">
        <f t="shared" si="63"/>
        <v>-0.44289242748607466</v>
      </c>
      <c r="Z34" s="4">
        <f t="shared" si="41"/>
        <v>-0.49620518406695197</v>
      </c>
      <c r="AA34" s="93">
        <f t="shared" si="64"/>
        <v>-1.1731453731831203</v>
      </c>
      <c r="AB34" s="4">
        <f t="shared" si="65"/>
        <v>-1.1974964800461749</v>
      </c>
      <c r="AC34" s="88">
        <f t="shared" si="66"/>
        <v>-1.1994391013663752</v>
      </c>
      <c r="AD34" s="65">
        <f t="shared" si="67"/>
        <v>-1.4131427909753018</v>
      </c>
      <c r="AE34" s="4">
        <f t="shared" si="68"/>
        <v>-1.1266061900415392</v>
      </c>
      <c r="AF34" s="4">
        <f t="shared" si="69"/>
        <v>-1.1264442158113068</v>
      </c>
      <c r="AG34" s="4">
        <f t="shared" si="70"/>
        <v>-1.1182576024975022</v>
      </c>
      <c r="AH34" s="4">
        <f t="shared" si="42"/>
        <v>-1.1310589219809852</v>
      </c>
      <c r="AI34" s="4">
        <f t="shared" si="71"/>
        <v>-1.1946887901082173</v>
      </c>
      <c r="AL34" s="4">
        <f t="shared" si="43"/>
        <v>0.32037144548655622</v>
      </c>
      <c r="AM34" s="4">
        <f t="shared" si="44"/>
        <v>-0.37368420205224218</v>
      </c>
      <c r="AN34" s="39">
        <f t="shared" si="72"/>
        <v>-5.3312756565685959E-2</v>
      </c>
      <c r="AO34" s="47">
        <f t="shared" si="73"/>
        <v>0.38166300795478963</v>
      </c>
      <c r="AP34" s="4">
        <f t="shared" si="74"/>
        <v>-0.452565263669439</v>
      </c>
      <c r="AQ34" s="39">
        <f t="shared" si="75"/>
        <v>-7.0902255714649365E-2</v>
      </c>
      <c r="AR34" s="47">
        <f t="shared" si="76"/>
        <v>0.40675414849851527</v>
      </c>
      <c r="AS34" s="4">
        <f t="shared" si="45"/>
        <v>-0.48099586796141092</v>
      </c>
      <c r="AT34" s="39">
        <f t="shared" si="77"/>
        <v>-7.424171946289565E-2</v>
      </c>
      <c r="AU34" s="4">
        <f t="shared" si="78"/>
        <v>0.42747373699737445</v>
      </c>
      <c r="AV34" s="50">
        <f t="shared" si="79"/>
        <v>-0.51993306506961801</v>
      </c>
      <c r="AW34" s="39">
        <f t="shared" si="80"/>
        <v>-9.2459328072243552E-2</v>
      </c>
      <c r="AX34" s="4">
        <f t="shared" si="81"/>
        <v>0.45015189916442955</v>
      </c>
      <c r="AY34" s="4">
        <f t="shared" si="46"/>
        <v>-0.37286818180197623</v>
      </c>
      <c r="AZ34" s="4">
        <f t="shared" si="47"/>
        <v>-0.42555445589059548</v>
      </c>
      <c r="BA34" s="4">
        <f t="shared" si="48"/>
        <v>7.7283717362453319E-2</v>
      </c>
      <c r="BB34" s="39">
        <f t="shared" si="49"/>
        <v>2.4597443273834063E-2</v>
      </c>
      <c r="BC34" s="4">
        <f t="shared" si="82"/>
        <v>0.44888080083474979</v>
      </c>
      <c r="BD34" s="4">
        <f t="shared" si="83"/>
        <v>-0.45668455353193727</v>
      </c>
      <c r="BE34" s="4">
        <f t="shared" si="84"/>
        <v>-0.48075182950307033</v>
      </c>
      <c r="BF34" s="4">
        <f t="shared" si="85"/>
        <v>-7.8037526971874716E-3</v>
      </c>
      <c r="BG34" s="4">
        <f t="shared" si="86"/>
        <v>-3.1871028668320533E-2</v>
      </c>
      <c r="BH34" s="61">
        <f t="shared" si="87"/>
        <v>-7.1052264234868212E-2</v>
      </c>
      <c r="BI34" s="53">
        <f t="shared" si="88"/>
        <v>0.44693817951454967</v>
      </c>
      <c r="BJ34" s="56">
        <f t="shared" si="89"/>
        <v>-7.2994885555068334E-2</v>
      </c>
      <c r="BK34" s="4">
        <f t="shared" si="90"/>
        <v>-0.3397639425962054</v>
      </c>
      <c r="BL34" s="4">
        <f t="shared" si="91"/>
        <v>-0.73557937599874479</v>
      </c>
      <c r="BN34" t="s">
        <v>87</v>
      </c>
      <c r="BO34">
        <v>-255.23095317736599</v>
      </c>
      <c r="BP34">
        <v>-178.86388814254801</v>
      </c>
      <c r="BQ34">
        <v>-76.365311501291998</v>
      </c>
      <c r="BR34">
        <v>-255.23569667861699</v>
      </c>
      <c r="BS34">
        <v>-178.86658692958201</v>
      </c>
      <c r="BT34">
        <v>-76.367325182241004</v>
      </c>
      <c r="BU34">
        <v>-255.23119619746601</v>
      </c>
      <c r="BV34">
        <v>-178.86401713764201</v>
      </c>
      <c r="BW34">
        <v>-76.365405162255996</v>
      </c>
      <c r="BX34">
        <v>-255.23576845510499</v>
      </c>
      <c r="BY34">
        <v>-178.86661572961299</v>
      </c>
      <c r="BZ34">
        <v>-76.367362295717996</v>
      </c>
      <c r="CA34">
        <v>-254.872356295879</v>
      </c>
      <c r="CB34" s="26">
        <v>-178.61148085411</v>
      </c>
      <c r="CC34" s="26">
        <v>-76.260419430119001</v>
      </c>
      <c r="CD34" s="26">
        <v>-255.11054273923</v>
      </c>
      <c r="CE34">
        <v>-178.78071561830899</v>
      </c>
      <c r="CF34">
        <v>-76.328419927154002</v>
      </c>
      <c r="CG34">
        <v>-255.18538897311501</v>
      </c>
      <c r="CH34">
        <v>-178.83222368060299</v>
      </c>
      <c r="CI34">
        <v>-76.351531682154999</v>
      </c>
      <c r="CJ34">
        <v>-255.211192768415</v>
      </c>
      <c r="CK34">
        <v>-178.849560867203</v>
      </c>
      <c r="CL34">
        <v>-76.359915893668997</v>
      </c>
      <c r="CM34">
        <v>-254.95283608705901</v>
      </c>
      <c r="CN34">
        <v>-178.67895612566301</v>
      </c>
      <c r="CO34">
        <v>-76.273411521504002</v>
      </c>
      <c r="CP34">
        <v>-255.19025815882199</v>
      </c>
      <c r="CQ34">
        <v>-178.846788257762</v>
      </c>
      <c r="CR34">
        <v>-76.341949717361004</v>
      </c>
      <c r="CS34">
        <v>-255.255978151569</v>
      </c>
      <c r="CT34">
        <v>-178.89081280518101</v>
      </c>
      <c r="CU34">
        <v>-76.363413424323994</v>
      </c>
      <c r="CV34">
        <v>-255.19622262575299</v>
      </c>
      <c r="CW34">
        <v>-178.84342363842401</v>
      </c>
      <c r="CX34">
        <v>-76.351857779141</v>
      </c>
      <c r="CY34">
        <v>-255.22199297720201</v>
      </c>
      <c r="CZ34">
        <v>-178.85922324787299</v>
      </c>
      <c r="DA34">
        <v>-76.361730518095996</v>
      </c>
      <c r="DB34">
        <v>-255.22798860584501</v>
      </c>
      <c r="DC34">
        <v>-178.862655705946</v>
      </c>
      <c r="DD34">
        <v>-76.364260261878002</v>
      </c>
      <c r="DE34">
        <v>-255.24166143821901</v>
      </c>
      <c r="DF34">
        <v>-178.88134796036601</v>
      </c>
      <c r="DG34">
        <v>-76.358778066419006</v>
      </c>
      <c r="DH34">
        <v>-255.275701647641</v>
      </c>
      <c r="DI34">
        <v>-178.903392894625</v>
      </c>
      <c r="DJ34">
        <v>-76.370541768652004</v>
      </c>
      <c r="DK34">
        <v>-254.881115016352</v>
      </c>
      <c r="DL34">
        <v>-178.61841666318901</v>
      </c>
      <c r="DM34">
        <v>-76.261992559183</v>
      </c>
      <c r="DN34">
        <v>-254.961833232928</v>
      </c>
      <c r="DO34">
        <v>-178.68582946120199</v>
      </c>
      <c r="DP34">
        <v>-76.275213018464001</v>
      </c>
      <c r="DR34">
        <v>-1.1557231124530001</v>
      </c>
      <c r="DS34">
        <v>-0.85116545695199997</v>
      </c>
      <c r="DT34">
        <v>-0.30012763079400001</v>
      </c>
      <c r="DU34">
        <v>-254.077890791718</v>
      </c>
      <c r="DV34">
        <v>-178.01433034179499</v>
      </c>
      <c r="DW34">
        <v>-76.066232895094998</v>
      </c>
      <c r="DX34">
        <v>-1.157805886899</v>
      </c>
      <c r="DY34">
        <v>-0.85225658778699998</v>
      </c>
      <c r="DZ34">
        <v>-0.301092287146</v>
      </c>
      <c r="EA34">
        <f t="shared" si="92"/>
        <v>-255.23652974766691</v>
      </c>
      <c r="EB34">
        <f t="shared" si="93"/>
        <v>-178.867023360579</v>
      </c>
      <c r="EC34">
        <f t="shared" si="94"/>
        <v>-76.367711025918013</v>
      </c>
      <c r="ED34">
        <v>-1.1559260646539999</v>
      </c>
      <c r="EE34">
        <v>-0.851278807809</v>
      </c>
      <c r="EF34">
        <v>-0.30019780766999998</v>
      </c>
      <c r="EG34">
        <v>-254.07790044779301</v>
      </c>
      <c r="EH34">
        <v>-178.01433305721201</v>
      </c>
      <c r="EI34">
        <v>-76.066239453595003</v>
      </c>
      <c r="EJ34">
        <v>-1.157868007312</v>
      </c>
      <c r="EK34">
        <v>-0.85228267240099997</v>
      </c>
      <c r="EL34">
        <v>-0.301122842123</v>
      </c>
      <c r="EM34">
        <f t="shared" si="95"/>
        <v>-255.23646421548898</v>
      </c>
      <c r="EN34">
        <f t="shared" si="96"/>
        <v>-178.86697539482304</v>
      </c>
      <c r="EO34">
        <f t="shared" si="97"/>
        <v>-76.367693717618394</v>
      </c>
      <c r="EP34">
        <v>-254.922740250787</v>
      </c>
      <c r="EQ34">
        <v>-178.65275643210401</v>
      </c>
      <c r="ER34">
        <v>-76.269788569078003</v>
      </c>
      <c r="ES34">
        <f t="shared" si="98"/>
        <v>-4.1625234435002767E-2</v>
      </c>
      <c r="ET34">
        <f t="shared" si="99"/>
        <v>-3.4339768915003788E-2</v>
      </c>
      <c r="EU34">
        <f t="shared" si="100"/>
        <v>-7.7960098950029533E-3</v>
      </c>
      <c r="EV34">
        <v>-3.9092982141000002E-2</v>
      </c>
      <c r="EW34">
        <v>-3.3073029098000001E-2</v>
      </c>
      <c r="EX34">
        <v>-5.4244493859999998E-3</v>
      </c>
      <c r="EY34">
        <v>-255.13713617494599</v>
      </c>
      <c r="EZ34">
        <v>-178.80309439437201</v>
      </c>
      <c r="FA34">
        <v>-76.333242805500007</v>
      </c>
      <c r="FB34" s="26">
        <f t="shared" si="53"/>
        <v>-2.6593435715994929E-2</v>
      </c>
      <c r="FC34" s="26">
        <f t="shared" si="54"/>
        <v>-2.2378776063021633E-2</v>
      </c>
      <c r="FD34" s="26">
        <f t="shared" si="55"/>
        <v>-4.8228783460046998E-3</v>
      </c>
      <c r="FE34">
        <v>-5.3121983875999999E-2</v>
      </c>
      <c r="FF34">
        <v>-4.3693863389999997E-2</v>
      </c>
      <c r="FG34">
        <v>-8.7069118609999999E-3</v>
      </c>
      <c r="FH34">
        <v>-255.21089870264299</v>
      </c>
      <c r="FI34">
        <v>-178.85181390096099</v>
      </c>
      <c r="FJ34">
        <v>-76.357426230810006</v>
      </c>
      <c r="FK34">
        <v>-255.23111958522901</v>
      </c>
      <c r="FL34">
        <v>-178.86401883940701</v>
      </c>
      <c r="FM34">
        <v>-76.365346197529007</v>
      </c>
      <c r="FN34">
        <v>-255.23573157087</v>
      </c>
      <c r="FO34">
        <v>-178.86661307080601</v>
      </c>
      <c r="FP34">
        <v>-76.367333620747004</v>
      </c>
      <c r="FQ34">
        <v>-255.199377249061</v>
      </c>
      <c r="FR34">
        <v>-178.84445916334701</v>
      </c>
      <c r="FS34">
        <v>-76.353932679325993</v>
      </c>
      <c r="FT34">
        <f t="shared" si="101"/>
        <v>-1.3988275945990836E-2</v>
      </c>
      <c r="FU34">
        <f t="shared" si="102"/>
        <v>-1.2235482744017645E-2</v>
      </c>
      <c r="FV34">
        <f t="shared" si="103"/>
        <v>-2.4009971709944011E-3</v>
      </c>
      <c r="FW34">
        <v>-5.6600902507999998E-2</v>
      </c>
      <c r="FX34">
        <v>-4.6353641835000001E-2</v>
      </c>
      <c r="FY34">
        <v>-9.4807449979999996E-3</v>
      </c>
      <c r="FZ34">
        <v>-3.8282047096999998E-2</v>
      </c>
      <c r="GA34">
        <v>-3.2584093718000001E-2</v>
      </c>
      <c r="GB34">
        <v>-5.1565050940000001E-3</v>
      </c>
    </row>
    <row r="35" spans="1:184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f t="shared" si="57"/>
        <v>-1.5446301178693631</v>
      </c>
      <c r="G35" s="4">
        <f t="shared" si="28"/>
        <v>-1.4496303133907149</v>
      </c>
      <c r="H35" s="4">
        <f t="shared" si="29"/>
        <v>-1.4671405637821564</v>
      </c>
      <c r="I35" s="4">
        <f t="shared" si="30"/>
        <v>-1.4616261809656752</v>
      </c>
      <c r="J35" s="4">
        <f t="shared" si="31"/>
        <v>-1.4705010610050109</v>
      </c>
      <c r="K35" s="4">
        <f t="shared" si="32"/>
        <v>-0.8287179694904927</v>
      </c>
      <c r="L35" s="4">
        <f t="shared" si="33"/>
        <v>-1.2824393805202634</v>
      </c>
      <c r="M35" s="4">
        <f t="shared" si="34"/>
        <v>-1.3936347811568743</v>
      </c>
      <c r="N35" s="4">
        <f t="shared" si="58"/>
        <v>-1.4338404957997519</v>
      </c>
      <c r="O35" s="4">
        <f t="shared" si="35"/>
        <v>-0.84863350707685736</v>
      </c>
      <c r="P35" s="4">
        <f t="shared" si="36"/>
        <v>-1.3516446177472241</v>
      </c>
      <c r="Q35" s="4">
        <f t="shared" si="37"/>
        <v>-1.4664374174134904</v>
      </c>
      <c r="R35" s="4">
        <f t="shared" si="59"/>
        <v>-1.0502271029870638</v>
      </c>
      <c r="S35" s="4">
        <f t="shared" si="60"/>
        <v>-1.1008767280772565</v>
      </c>
      <c r="T35" s="73">
        <f t="shared" si="38"/>
        <v>-1.1193826822726642</v>
      </c>
      <c r="U35" s="4">
        <f t="shared" si="39"/>
        <v>-1.3523482228293295</v>
      </c>
      <c r="V35" s="4">
        <f t="shared" si="40"/>
        <v>-1.4706007565658439</v>
      </c>
      <c r="W35" s="85">
        <f t="shared" si="61"/>
        <v>-1.3950379370630417</v>
      </c>
      <c r="X35" s="4">
        <f t="shared" si="62"/>
        <v>-1.4900852128671924</v>
      </c>
      <c r="Y35" s="4">
        <f t="shared" si="63"/>
        <v>-0.95854211100424791</v>
      </c>
      <c r="Z35" s="4">
        <f t="shared" si="41"/>
        <v>-1.0181259433870435</v>
      </c>
      <c r="AA35" s="93">
        <f t="shared" si="64"/>
        <v>-1.5267243961649521</v>
      </c>
      <c r="AB35" s="4">
        <f t="shared" si="65"/>
        <v>-1.5446301178693631</v>
      </c>
      <c r="AC35" s="88">
        <f t="shared" si="66"/>
        <v>-1.5460057140900867</v>
      </c>
      <c r="AD35" s="65">
        <f t="shared" si="67"/>
        <v>-1.714349373272074</v>
      </c>
      <c r="AE35" s="4">
        <f t="shared" si="68"/>
        <v>-1.4733663972411124</v>
      </c>
      <c r="AF35" s="4">
        <f t="shared" si="69"/>
        <v>-1.4730803764009859</v>
      </c>
      <c r="AG35" s="4">
        <f t="shared" si="70"/>
        <v>-1.4665383046375253</v>
      </c>
      <c r="AH35" s="4">
        <f t="shared" si="42"/>
        <v>-1.4760235406709679</v>
      </c>
      <c r="AI35" s="4">
        <f t="shared" si="71"/>
        <v>-1.5416995192447409</v>
      </c>
      <c r="AL35" s="4">
        <f t="shared" si="43"/>
        <v>0.24696712362169235</v>
      </c>
      <c r="AM35" s="4">
        <f t="shared" si="44"/>
        <v>-0.3065509560002258</v>
      </c>
      <c r="AN35" s="39">
        <f t="shared" si="72"/>
        <v>-5.9583832378533458E-2</v>
      </c>
      <c r="AO35" s="47">
        <f t="shared" si="73"/>
        <v>0.29731939204072738</v>
      </c>
      <c r="AP35" s="4">
        <f t="shared" si="74"/>
        <v>-0.36652462927444163</v>
      </c>
      <c r="AQ35" s="39">
        <f t="shared" si="75"/>
        <v>-6.9205237233714245E-2</v>
      </c>
      <c r="AR35" s="47">
        <f t="shared" si="76"/>
        <v>0.31665450842761766</v>
      </c>
      <c r="AS35" s="4">
        <f t="shared" si="45"/>
        <v>-0.3894571446746784</v>
      </c>
      <c r="AT35" s="39">
        <f t="shared" si="77"/>
        <v>-7.2802636247060737E-2</v>
      </c>
      <c r="AU35" s="4">
        <f t="shared" si="78"/>
        <v>0.33262092710897551</v>
      </c>
      <c r="AV35" s="50">
        <f t="shared" si="79"/>
        <v>-0.42086442195784729</v>
      </c>
      <c r="AW35" s="39">
        <f t="shared" si="80"/>
        <v>-8.8243494848871784E-2</v>
      </c>
      <c r="AX35" s="4">
        <f t="shared" si="81"/>
        <v>0.34963873956193886</v>
      </c>
      <c r="AY35" s="4">
        <f t="shared" si="46"/>
        <v>-0.30212111984226575</v>
      </c>
      <c r="AZ35" s="4">
        <f t="shared" si="47"/>
        <v>-0.3448108340759779</v>
      </c>
      <c r="BA35" s="4">
        <f t="shared" si="48"/>
        <v>4.751761971967311E-2</v>
      </c>
      <c r="BB35" s="39">
        <f t="shared" si="49"/>
        <v>4.8279054859609594E-3</v>
      </c>
      <c r="BC35" s="4">
        <f t="shared" si="82"/>
        <v>0.34931468048947001</v>
      </c>
      <c r="BD35" s="4">
        <f t="shared" si="83"/>
        <v>-0.36972402848858743</v>
      </c>
      <c r="BE35" s="4">
        <f t="shared" si="84"/>
        <v>-0.38920848478993597</v>
      </c>
      <c r="BF35" s="4">
        <f t="shared" si="85"/>
        <v>-2.0409347999117422E-2</v>
      </c>
      <c r="BG35" s="4">
        <f t="shared" si="86"/>
        <v>-3.9893804300465963E-2</v>
      </c>
      <c r="BH35" s="61">
        <f t="shared" si="87"/>
        <v>-7.1549741468377281E-2</v>
      </c>
      <c r="BI35" s="53">
        <f t="shared" si="88"/>
        <v>0.34793908426874642</v>
      </c>
      <c r="BJ35" s="56">
        <f t="shared" si="89"/>
        <v>-7.2925337689100866E-2</v>
      </c>
      <c r="BK35" s="4">
        <f t="shared" si="90"/>
        <v>-0.2772211086319199</v>
      </c>
      <c r="BL35" s="4">
        <f t="shared" si="91"/>
        <v>-0.59058367736055817</v>
      </c>
      <c r="BN35" t="s">
        <v>86</v>
      </c>
      <c r="BO35">
        <v>-255.23149809956499</v>
      </c>
      <c r="BP35">
        <v>-178.86388424878601</v>
      </c>
      <c r="BQ35">
        <v>-76.365303717922998</v>
      </c>
      <c r="BR35">
        <v>-255.23624646532801</v>
      </c>
      <c r="BS35">
        <v>-178.86658597650299</v>
      </c>
      <c r="BT35">
        <v>-76.367322451609994</v>
      </c>
      <c r="BU35">
        <v>-255.23174305385501</v>
      </c>
      <c r="BV35">
        <v>-178.86401463870601</v>
      </c>
      <c r="BW35">
        <v>-76.365399165661998</v>
      </c>
      <c r="BX35">
        <v>-255.236319465484</v>
      </c>
      <c r="BY35">
        <v>-178.866615089227</v>
      </c>
      <c r="BZ35">
        <v>-76.367360983748995</v>
      </c>
      <c r="CA35">
        <v>-254.87300404496199</v>
      </c>
      <c r="CB35" s="26">
        <v>-178.61140299253199</v>
      </c>
      <c r="CC35" s="26">
        <v>-76.260280406337003</v>
      </c>
      <c r="CD35" s="26">
        <v>-255.11107627232801</v>
      </c>
      <c r="CE35">
        <v>-178.780672074129</v>
      </c>
      <c r="CF35">
        <v>-76.328360501042994</v>
      </c>
      <c r="CG35">
        <v>-255.18593308505501</v>
      </c>
      <c r="CH35">
        <v>-178.83220637724401</v>
      </c>
      <c r="CI35">
        <v>-76.351505809512005</v>
      </c>
      <c r="CJ35">
        <v>-255.21173923823201</v>
      </c>
      <c r="CK35">
        <v>-178.84955186167801</v>
      </c>
      <c r="CL35">
        <v>-76.359902406372996</v>
      </c>
      <c r="CM35">
        <v>-254.95349012922301</v>
      </c>
      <c r="CN35">
        <v>-178.678876741626</v>
      </c>
      <c r="CO35">
        <v>-76.273261004076005</v>
      </c>
      <c r="CP35">
        <v>-255.190795161854</v>
      </c>
      <c r="CQ35">
        <v>-178.84675035786</v>
      </c>
      <c r="CR35">
        <v>-76.341890821277005</v>
      </c>
      <c r="CS35">
        <v>-255.25653133723</v>
      </c>
      <c r="CT35">
        <v>-178.89080194369799</v>
      </c>
      <c r="CU35">
        <v>-76.363392476851999</v>
      </c>
      <c r="CV35">
        <v>-255.19692556200201</v>
      </c>
      <c r="CW35">
        <v>-178.84340967577401</v>
      </c>
      <c r="CX35">
        <v>-76.351842242876003</v>
      </c>
      <c r="CY35">
        <v>-255.22269601882101</v>
      </c>
      <c r="CZ35">
        <v>-178.859219444264</v>
      </c>
      <c r="DA35">
        <v>-76.361722215892996</v>
      </c>
      <c r="DB35">
        <v>-255.228696482429</v>
      </c>
      <c r="DC35">
        <v>-178.862654365895</v>
      </c>
      <c r="DD35">
        <v>-76.364258266755996</v>
      </c>
      <c r="DE35">
        <v>-255.24223678465401</v>
      </c>
      <c r="DF35">
        <v>-178.881326182468</v>
      </c>
      <c r="DG35">
        <v>-76.358755498202996</v>
      </c>
      <c r="DH35">
        <v>-255.27625792506899</v>
      </c>
      <c r="DI35">
        <v>-178.903385200077</v>
      </c>
      <c r="DJ35">
        <v>-76.370529173609</v>
      </c>
      <c r="DK35">
        <v>-254.881712225802</v>
      </c>
      <c r="DL35">
        <v>-178.61833227465601</v>
      </c>
      <c r="DM35">
        <v>-76.261852417122995</v>
      </c>
      <c r="DN35">
        <v>-254.96243615255401</v>
      </c>
      <c r="DO35">
        <v>-178.68574745370199</v>
      </c>
      <c r="DP35">
        <v>-76.275066211951994</v>
      </c>
      <c r="DR35">
        <v>-1.1547963154459999</v>
      </c>
      <c r="DS35">
        <v>-0.85116202597400004</v>
      </c>
      <c r="DT35">
        <v>-0.30012209926900002</v>
      </c>
      <c r="DU35">
        <v>-254.07936343756299</v>
      </c>
      <c r="DV35">
        <v>-178.01433024844499</v>
      </c>
      <c r="DW35">
        <v>-76.066232147056994</v>
      </c>
      <c r="DX35">
        <v>-1.156883027766</v>
      </c>
      <c r="DY35">
        <v>-0.85225572805799998</v>
      </c>
      <c r="DZ35">
        <v>-0.30109030455300001</v>
      </c>
      <c r="EA35">
        <f t="shared" si="92"/>
        <v>-255.23708110945148</v>
      </c>
      <c r="EB35">
        <f t="shared" si="93"/>
        <v>-178.86702343594931</v>
      </c>
      <c r="EC35">
        <f t="shared" si="94"/>
        <v>-76.367709714790408</v>
      </c>
      <c r="ED35">
        <v>-1.155002555519</v>
      </c>
      <c r="EE35">
        <v>-0.85127666133500002</v>
      </c>
      <c r="EF35">
        <v>-0.300195259735</v>
      </c>
      <c r="EG35">
        <v>-254.07937326893699</v>
      </c>
      <c r="EH35">
        <v>-178.01433299351999</v>
      </c>
      <c r="EI35">
        <v>-76.066238989924003</v>
      </c>
      <c r="EJ35">
        <v>-1.1569461965479999</v>
      </c>
      <c r="EK35">
        <v>-0.852282095706</v>
      </c>
      <c r="EL35">
        <v>-0.30112199382499999</v>
      </c>
      <c r="EM35">
        <f t="shared" si="95"/>
        <v>-255.23701583436232</v>
      </c>
      <c r="EN35">
        <f t="shared" si="96"/>
        <v>-178.86697531685738</v>
      </c>
      <c r="EO35">
        <f t="shared" si="97"/>
        <v>-76.367693014596384</v>
      </c>
      <c r="EP35">
        <v>-254.923470136302</v>
      </c>
      <c r="EQ35">
        <v>-178.65268132090699</v>
      </c>
      <c r="ER35">
        <v>-76.269654848518996</v>
      </c>
      <c r="ES35">
        <f t="shared" si="98"/>
        <v>-4.1757910499995887E-2</v>
      </c>
      <c r="ET35">
        <f t="shared" si="99"/>
        <v>-3.4349046250980564E-2</v>
      </c>
      <c r="EU35">
        <f t="shared" si="100"/>
        <v>-7.8024313960014524E-3</v>
      </c>
      <c r="EV35">
        <v>-3.8966016250999998E-2</v>
      </c>
      <c r="EW35">
        <v>-3.3066132795000001E-2</v>
      </c>
      <c r="EX35">
        <v>-5.4113634319999998E-3</v>
      </c>
      <c r="EY35">
        <v>-255.137819003218</v>
      </c>
      <c r="EZ35">
        <v>-178.803059505796</v>
      </c>
      <c r="FA35">
        <v>-76.333189608856998</v>
      </c>
      <c r="FB35" s="26">
        <f t="shared" si="53"/>
        <v>-2.6742730889992572E-2</v>
      </c>
      <c r="FC35" s="26">
        <f t="shared" si="54"/>
        <v>-2.2387431666999191E-2</v>
      </c>
      <c r="FD35" s="26">
        <f t="shared" si="55"/>
        <v>-4.829107814003919E-3</v>
      </c>
      <c r="FE35">
        <v>-5.2976158635999998E-2</v>
      </c>
      <c r="FF35">
        <v>-4.3690852064000002E-2</v>
      </c>
      <c r="FG35">
        <v>-8.7012124199999999E-3</v>
      </c>
      <c r="FH35">
        <v>-255.21144188010999</v>
      </c>
      <c r="FI35">
        <v>-178.851801600578</v>
      </c>
      <c r="FJ35">
        <v>-76.357409451405005</v>
      </c>
      <c r="FK35">
        <v>-255.23166486017601</v>
      </c>
      <c r="FL35">
        <v>-178.86401534475499</v>
      </c>
      <c r="FM35">
        <v>-76.365338488402998</v>
      </c>
      <c r="FN35">
        <v>-255.23628143541899</v>
      </c>
      <c r="FO35">
        <v>-178.86661218921699</v>
      </c>
      <c r="FP35">
        <v>-76.367330920222003</v>
      </c>
      <c r="FQ35">
        <v>-255.200078970541</v>
      </c>
      <c r="FR35">
        <v>-178.84444934617201</v>
      </c>
      <c r="FS35">
        <v>-76.353913347128994</v>
      </c>
      <c r="FT35">
        <f t="shared" si="101"/>
        <v>-1.4145885485987719E-2</v>
      </c>
      <c r="FU35">
        <f t="shared" si="102"/>
        <v>-1.2242968928006803E-2</v>
      </c>
      <c r="FV35">
        <f t="shared" si="103"/>
        <v>-2.4075376169889751E-3</v>
      </c>
      <c r="FW35">
        <v>-5.6452366689E-2</v>
      </c>
      <c r="FX35">
        <v>-4.6352597526000003E-2</v>
      </c>
      <c r="FY35">
        <v>-9.4791297229999995E-3</v>
      </c>
      <c r="FZ35">
        <v>-3.8157388410999998E-2</v>
      </c>
      <c r="GA35">
        <v>-3.2578741341999999E-2</v>
      </c>
      <c r="GB35">
        <v>-5.1368671300000002E-3</v>
      </c>
    </row>
    <row r="36" spans="1:184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f t="shared" si="57"/>
        <v>-1.6549038260939826</v>
      </c>
      <c r="G36" s="4">
        <f t="shared" si="28"/>
        <v>-1.5677964183812572</v>
      </c>
      <c r="H36" s="4">
        <f t="shared" si="29"/>
        <v>-1.5836078141591778</v>
      </c>
      <c r="I36" s="4">
        <f t="shared" si="30"/>
        <v>-1.5791932741729142</v>
      </c>
      <c r="J36" s="4">
        <f t="shared" si="31"/>
        <v>-1.5866782758808127</v>
      </c>
      <c r="K36" s="4">
        <f t="shared" si="32"/>
        <v>-1.1057036855192564</v>
      </c>
      <c r="L36" s="4">
        <f t="shared" si="33"/>
        <v>-1.4378730017375112</v>
      </c>
      <c r="M36" s="4">
        <f t="shared" si="34"/>
        <v>-1.5263608535382733</v>
      </c>
      <c r="N36" s="4">
        <f t="shared" si="58"/>
        <v>-1.5579097947361462</v>
      </c>
      <c r="O36" s="4">
        <f t="shared" si="35"/>
        <v>-1.1291778388770448</v>
      </c>
      <c r="P36" s="4">
        <f t="shared" si="36"/>
        <v>-1.4996840341066247</v>
      </c>
      <c r="Q36" s="4">
        <f t="shared" si="37"/>
        <v>-1.5920577755174363</v>
      </c>
      <c r="R36" s="4">
        <f t="shared" si="59"/>
        <v>-1.250233040273838</v>
      </c>
      <c r="S36" s="4">
        <f t="shared" si="60"/>
        <v>-1.2928480625601548</v>
      </c>
      <c r="T36" s="73">
        <f t="shared" si="38"/>
        <v>-1.3093420713323838</v>
      </c>
      <c r="U36" s="4">
        <f t="shared" si="39"/>
        <v>-1.4952033684111077</v>
      </c>
      <c r="V36" s="4">
        <f t="shared" si="40"/>
        <v>-1.5923967027997792</v>
      </c>
      <c r="W36" s="85">
        <f t="shared" si="61"/>
        <v>-1.5298176757769038</v>
      </c>
      <c r="X36" s="4">
        <f t="shared" si="62"/>
        <v>-1.6081829161404073</v>
      </c>
      <c r="Y36" s="4">
        <f t="shared" si="63"/>
        <v>-1.2088445392424878</v>
      </c>
      <c r="Z36" s="4">
        <f t="shared" si="41"/>
        <v>-1.2667450503828768</v>
      </c>
      <c r="AA36" s="93">
        <f t="shared" si="64"/>
        <v>-1.6415083252995668</v>
      </c>
      <c r="AB36" s="4">
        <f t="shared" si="65"/>
        <v>-1.6549038260939826</v>
      </c>
      <c r="AC36" s="88">
        <f t="shared" si="66"/>
        <v>-1.6559010171139794</v>
      </c>
      <c r="AD36" s="65">
        <f t="shared" si="67"/>
        <v>-1.7868767363735389</v>
      </c>
      <c r="AE36" s="4">
        <f t="shared" si="68"/>
        <v>-1.5893549074935067</v>
      </c>
      <c r="AF36" s="4">
        <f t="shared" si="69"/>
        <v>-1.5889190402750104</v>
      </c>
      <c r="AG36" s="4">
        <f t="shared" si="70"/>
        <v>-1.5843765281486961</v>
      </c>
      <c r="AH36" s="4">
        <f t="shared" si="42"/>
        <v>-1.5910103232060457</v>
      </c>
      <c r="AI36" s="4">
        <f t="shared" si="71"/>
        <v>-1.6526211728106999</v>
      </c>
      <c r="AL36" s="4">
        <f t="shared" si="43"/>
        <v>0.19411665833820493</v>
      </c>
      <c r="AM36" s="4">
        <f t="shared" si="44"/>
        <v>-0.2520171707391361</v>
      </c>
      <c r="AN36" s="39">
        <f t="shared" si="72"/>
        <v>-5.7900512400931164E-2</v>
      </c>
      <c r="AO36" s="47">
        <f t="shared" si="73"/>
        <v>0.23536377268716682</v>
      </c>
      <c r="AP36" s="4">
        <f t="shared" si="74"/>
        <v>-0.29717480443267297</v>
      </c>
      <c r="AQ36" s="39">
        <f t="shared" si="75"/>
        <v>-6.1811031745506145E-2</v>
      </c>
      <c r="AR36" s="47">
        <f t="shared" si="76"/>
        <v>0.25014995849875449</v>
      </c>
      <c r="AS36" s="4">
        <f t="shared" si="45"/>
        <v>-0.31584688110571779</v>
      </c>
      <c r="AT36" s="39">
        <f t="shared" si="77"/>
        <v>-6.5696922606963304E-2</v>
      </c>
      <c r="AU36" s="4">
        <f t="shared" si="78"/>
        <v>0.26235999275167637</v>
      </c>
      <c r="AV36" s="50">
        <f t="shared" si="79"/>
        <v>-0.34141926508924075</v>
      </c>
      <c r="AW36" s="39">
        <f t="shared" si="80"/>
        <v>-7.9059272337564379E-2</v>
      </c>
      <c r="AX36" s="4">
        <f t="shared" si="81"/>
        <v>0.27510821008006459</v>
      </c>
      <c r="AY36" s="4">
        <f t="shared" si="46"/>
        <v>-0.24497032813726971</v>
      </c>
      <c r="AZ36" s="4">
        <f t="shared" si="47"/>
        <v>-0.27958463550306589</v>
      </c>
      <c r="BA36" s="4">
        <f t="shared" si="48"/>
        <v>3.0137881942794875E-2</v>
      </c>
      <c r="BB36" s="39">
        <f t="shared" si="49"/>
        <v>-4.4764254230013067E-3</v>
      </c>
      <c r="BC36" s="4">
        <f t="shared" si="82"/>
        <v>0.27543447927026848</v>
      </c>
      <c r="BD36" s="4">
        <f t="shared" si="83"/>
        <v>-0.29954864023962435</v>
      </c>
      <c r="BE36" s="4">
        <f t="shared" si="84"/>
        <v>-0.31533485358025254</v>
      </c>
      <c r="BF36" s="4">
        <f t="shared" si="85"/>
        <v>-2.4114160969355869E-2</v>
      </c>
      <c r="BG36" s="4">
        <f t="shared" si="86"/>
        <v>-3.9900374309984055E-2</v>
      </c>
      <c r="BH36" s="61">
        <f t="shared" si="87"/>
        <v>-6.5984785818972269E-2</v>
      </c>
      <c r="BI36" s="53">
        <f t="shared" si="88"/>
        <v>0.27443728825027158</v>
      </c>
      <c r="BJ36" s="56">
        <f t="shared" si="89"/>
        <v>-6.6981976838969171E-2</v>
      </c>
      <c r="BK36" s="4">
        <f t="shared" si="90"/>
        <v>-0.22693960635704488</v>
      </c>
      <c r="BL36" s="4">
        <f t="shared" si="91"/>
        <v>-0.47339217536879713</v>
      </c>
      <c r="BN36" t="s">
        <v>85</v>
      </c>
      <c r="BO36">
        <v>-255.23167621934201</v>
      </c>
      <c r="BP36">
        <v>-178.86388066517301</v>
      </c>
      <c r="BQ36">
        <v>-76.365297111646001</v>
      </c>
      <c r="BR36">
        <v>-255.236428835916</v>
      </c>
      <c r="BS36">
        <v>-178.86658514963801</v>
      </c>
      <c r="BT36">
        <v>-76.367320046692996</v>
      </c>
      <c r="BU36">
        <v>-255.23192331302701</v>
      </c>
      <c r="BV36">
        <v>-178.864012482471</v>
      </c>
      <c r="BW36">
        <v>-76.365394225987998</v>
      </c>
      <c r="BX36">
        <v>-255.236502915617</v>
      </c>
      <c r="BY36">
        <v>-178.866614548706</v>
      </c>
      <c r="BZ36">
        <v>-76.367359834233994</v>
      </c>
      <c r="CA36">
        <v>-254.873245929099</v>
      </c>
      <c r="CB36" s="26">
        <v>-178.61133774002599</v>
      </c>
      <c r="CC36" s="26">
        <v>-76.260146138162995</v>
      </c>
      <c r="CD36" s="26">
        <v>-255.111237143018</v>
      </c>
      <c r="CE36">
        <v>-178.780636651637</v>
      </c>
      <c r="CF36">
        <v>-76.328309094993003</v>
      </c>
      <c r="CG36">
        <v>-255.18610967077601</v>
      </c>
      <c r="CH36">
        <v>-178.83219297618399</v>
      </c>
      <c r="CI36">
        <v>-76.351484283841998</v>
      </c>
      <c r="CJ36">
        <v>-255.211919086157</v>
      </c>
      <c r="CK36">
        <v>-178.84954468861801</v>
      </c>
      <c r="CL36">
        <v>-76.359891710352997</v>
      </c>
      <c r="CM36">
        <v>-254.953726884236</v>
      </c>
      <c r="CN36">
        <v>-178.67881034874699</v>
      </c>
      <c r="CO36">
        <v>-76.273117076136003</v>
      </c>
      <c r="CP36">
        <v>-255.19094911907499</v>
      </c>
      <c r="CQ36">
        <v>-178.84671929108501</v>
      </c>
      <c r="CR36">
        <v>-76.341839929456</v>
      </c>
      <c r="CS36">
        <v>-255.25670543231999</v>
      </c>
      <c r="CT36">
        <v>-178.89079336960299</v>
      </c>
      <c r="CU36">
        <v>-76.363374957261996</v>
      </c>
      <c r="CV36">
        <v>-255.197220053346</v>
      </c>
      <c r="CW36">
        <v>-178.84339884611299</v>
      </c>
      <c r="CX36">
        <v>-76.351828834144996</v>
      </c>
      <c r="CY36">
        <v>-255.222991978143</v>
      </c>
      <c r="CZ36">
        <v>-178.85921620693901</v>
      </c>
      <c r="DA36">
        <v>-76.361715486758001</v>
      </c>
      <c r="DB36">
        <v>-255.228996343049</v>
      </c>
      <c r="DC36">
        <v>-178.862653257933</v>
      </c>
      <c r="DD36">
        <v>-76.364256515795006</v>
      </c>
      <c r="DE36">
        <v>-255.24242784757399</v>
      </c>
      <c r="DF36">
        <v>-178.88130904886401</v>
      </c>
      <c r="DG36">
        <v>-76.358736040571003</v>
      </c>
      <c r="DH36">
        <v>-255.27643538057001</v>
      </c>
      <c r="DI36">
        <v>-178.90337871723801</v>
      </c>
      <c r="DJ36">
        <v>-76.370519017762007</v>
      </c>
      <c r="DK36">
        <v>-254.88191860406801</v>
      </c>
      <c r="DL36">
        <v>-178.61826270518401</v>
      </c>
      <c r="DM36">
        <v>-76.261729482568001</v>
      </c>
      <c r="DN36">
        <v>-254.96263544787999</v>
      </c>
      <c r="DO36">
        <v>-178.68567951717401</v>
      </c>
      <c r="DP36">
        <v>-76.274937244056005</v>
      </c>
      <c r="DR36">
        <v>-1.1540718854959999</v>
      </c>
      <c r="DS36">
        <v>-0.85115901190400001</v>
      </c>
      <c r="DT36">
        <v>-0.30011744153199998</v>
      </c>
      <c r="DU36">
        <v>-254.08026694734701</v>
      </c>
      <c r="DV36">
        <v>-178.014330166131</v>
      </c>
      <c r="DW36">
        <v>-76.066231471250006</v>
      </c>
      <c r="DX36">
        <v>-1.1561618885689999</v>
      </c>
      <c r="DY36">
        <v>-0.85225498350700002</v>
      </c>
      <c r="DZ36">
        <v>-0.30108857544299999</v>
      </c>
      <c r="EA36">
        <f t="shared" si="92"/>
        <v>-255.23726479627533</v>
      </c>
      <c r="EB36">
        <f t="shared" si="93"/>
        <v>-178.86702351684755</v>
      </c>
      <c r="EC36">
        <f t="shared" si="94"/>
        <v>-76.367708481266959</v>
      </c>
      <c r="ED36">
        <v>-1.1542813493649999</v>
      </c>
      <c r="EE36">
        <v>-0.85127493514300001</v>
      </c>
      <c r="EF36">
        <v>-0.30019329375199999</v>
      </c>
      <c r="EG36">
        <v>-254.08027693596401</v>
      </c>
      <c r="EH36">
        <v>-178.01433294177701</v>
      </c>
      <c r="EI36">
        <v>-76.066238548704007</v>
      </c>
      <c r="EJ36">
        <v>-1.156225979654</v>
      </c>
      <c r="EK36">
        <v>-0.85228160692900001</v>
      </c>
      <c r="EL36">
        <v>-0.30112128553</v>
      </c>
      <c r="EM36">
        <f t="shared" si="95"/>
        <v>-255.23719963892802</v>
      </c>
      <c r="EN36">
        <f t="shared" si="96"/>
        <v>-178.8669752196792</v>
      </c>
      <c r="EO36">
        <f t="shared" si="97"/>
        <v>-76.367692315686597</v>
      </c>
      <c r="EP36">
        <v>-254.92377369437099</v>
      </c>
      <c r="EQ36">
        <v>-178.652619198834</v>
      </c>
      <c r="ER36">
        <v>-76.269537423794006</v>
      </c>
      <c r="ES36">
        <f t="shared" si="98"/>
        <v>-4.1855090302988174E-2</v>
      </c>
      <c r="ET36">
        <f t="shared" si="99"/>
        <v>-3.4356493649994491E-2</v>
      </c>
      <c r="EU36">
        <f t="shared" si="100"/>
        <v>-7.807941226005255E-3</v>
      </c>
      <c r="EV36">
        <v>-3.8861753509000001E-2</v>
      </c>
      <c r="EW36">
        <v>-3.3060318339E-2</v>
      </c>
      <c r="EX36">
        <v>-5.3998202609999999E-3</v>
      </c>
      <c r="EY36">
        <v>-255.13809110873899</v>
      </c>
      <c r="EZ36">
        <v>-178.80303089268401</v>
      </c>
      <c r="FA36">
        <v>-76.333143895698001</v>
      </c>
      <c r="FB36" s="26">
        <f t="shared" si="53"/>
        <v>-2.6853965720988526E-2</v>
      </c>
      <c r="FC36" s="26">
        <f t="shared" si="54"/>
        <v>-2.2394241047010155E-2</v>
      </c>
      <c r="FD36" s="26">
        <f t="shared" si="55"/>
        <v>-4.8348007049980879E-3</v>
      </c>
      <c r="FE36">
        <v>-5.2858010336000003E-2</v>
      </c>
      <c r="FF36">
        <v>-4.3688398401E-2</v>
      </c>
      <c r="FG36">
        <v>-8.6960337590000006E-3</v>
      </c>
      <c r="FH36">
        <v>-255.21161733646599</v>
      </c>
      <c r="FI36">
        <v>-178.85179198407801</v>
      </c>
      <c r="FJ36">
        <v>-76.357394566479002</v>
      </c>
      <c r="FK36">
        <v>-255.23184335429599</v>
      </c>
      <c r="FL36">
        <v>-178.864012189861</v>
      </c>
      <c r="FM36">
        <v>-76.365331947225002</v>
      </c>
      <c r="FN36">
        <v>-255.236463879458</v>
      </c>
      <c r="FO36">
        <v>-178.86661142301199</v>
      </c>
      <c r="FP36">
        <v>-76.367328543485996</v>
      </c>
      <c r="FQ36">
        <v>-255.20037257189099</v>
      </c>
      <c r="FR36">
        <v>-178.84444158239799</v>
      </c>
      <c r="FS36">
        <v>-76.353897218059998</v>
      </c>
      <c r="FT36">
        <f t="shared" si="101"/>
        <v>-1.426290111498929E-2</v>
      </c>
      <c r="FU36">
        <f t="shared" si="102"/>
        <v>-1.2248606214001256E-2</v>
      </c>
      <c r="FV36">
        <f t="shared" si="103"/>
        <v>-2.4129342180003732E-3</v>
      </c>
      <c r="FW36">
        <v>-5.6332860429000001E-2</v>
      </c>
      <c r="FX36">
        <v>-4.6351787205000002E-2</v>
      </c>
      <c r="FY36">
        <v>-9.4777392010000003E-3</v>
      </c>
      <c r="FZ36">
        <v>-3.8054224098000002E-2</v>
      </c>
      <c r="GA36">
        <v>-3.2574083516000003E-2</v>
      </c>
      <c r="GB36">
        <v>-5.118489314E-3</v>
      </c>
    </row>
    <row r="37" spans="1:184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f t="shared" si="57"/>
        <v>-1.6290239033136902</v>
      </c>
      <c r="G37" s="4">
        <f t="shared" si="28"/>
        <v>-1.5523995177348948</v>
      </c>
      <c r="H37" s="4">
        <f t="shared" si="29"/>
        <v>-1.5666975846135973</v>
      </c>
      <c r="I37" s="4">
        <f t="shared" si="30"/>
        <v>-1.5632851082648533</v>
      </c>
      <c r="J37" s="4">
        <f t="shared" si="31"/>
        <v>-1.5694961195012063</v>
      </c>
      <c r="K37" s="4">
        <f t="shared" si="32"/>
        <v>-1.2166733107360357</v>
      </c>
      <c r="L37" s="4">
        <f t="shared" si="33"/>
        <v>-1.4509879145257587</v>
      </c>
      <c r="M37" s="4">
        <f t="shared" si="34"/>
        <v>-1.5219635010291621</v>
      </c>
      <c r="N37" s="4">
        <f t="shared" si="58"/>
        <v>-1.5471507207882031</v>
      </c>
      <c r="O37" s="4">
        <f t="shared" si="35"/>
        <v>-1.2388081216352564</v>
      </c>
      <c r="P37" s="4">
        <f t="shared" si="36"/>
        <v>-1.5029547943535952</v>
      </c>
      <c r="Q37" s="4">
        <f t="shared" si="37"/>
        <v>-1.5780837131096788</v>
      </c>
      <c r="R37" s="4">
        <f t="shared" si="59"/>
        <v>-1.2966932807764726</v>
      </c>
      <c r="S37" s="4">
        <f t="shared" si="60"/>
        <v>-1.3331438794196833</v>
      </c>
      <c r="T37" s="73">
        <f t="shared" si="38"/>
        <v>-1.3479481513016558</v>
      </c>
      <c r="U37" s="4">
        <f t="shared" si="39"/>
        <v>-1.4952480013001175</v>
      </c>
      <c r="V37" s="4">
        <f t="shared" si="40"/>
        <v>-1.5757645252324251</v>
      </c>
      <c r="W37" s="85">
        <f t="shared" si="61"/>
        <v>-1.5233037833101084</v>
      </c>
      <c r="X37" s="4">
        <f t="shared" si="62"/>
        <v>-1.5885506332667565</v>
      </c>
      <c r="Y37" s="4">
        <f t="shared" si="63"/>
        <v>-1.2957962678581649</v>
      </c>
      <c r="Z37" s="4">
        <f t="shared" si="41"/>
        <v>-1.3478155704815984</v>
      </c>
      <c r="AA37" s="93">
        <f t="shared" si="64"/>
        <v>-1.6187168872370308</v>
      </c>
      <c r="AB37" s="4">
        <f t="shared" si="65"/>
        <v>-1.6290239033136902</v>
      </c>
      <c r="AC37" s="88">
        <f t="shared" si="66"/>
        <v>-1.6297792923277021</v>
      </c>
      <c r="AD37" s="65">
        <f t="shared" si="67"/>
        <v>-1.7305359069668893</v>
      </c>
      <c r="AE37" s="4">
        <f t="shared" si="68"/>
        <v>-1.5719915536605265</v>
      </c>
      <c r="AF37" s="4">
        <f t="shared" si="69"/>
        <v>-1.5714007322841603</v>
      </c>
      <c r="AG37" s="4">
        <f t="shared" si="70"/>
        <v>-1.5684975330806656</v>
      </c>
      <c r="AH37" s="4">
        <f t="shared" si="42"/>
        <v>-1.5735766562730986</v>
      </c>
      <c r="AI37" s="4">
        <f t="shared" si="71"/>
        <v>-1.6273408124254098</v>
      </c>
      <c r="AL37" s="4">
        <f t="shared" si="43"/>
        <v>0.15523856302033467</v>
      </c>
      <c r="AM37" s="4">
        <f t="shared" si="44"/>
        <v>-0.2072578656434797</v>
      </c>
      <c r="AN37" s="39">
        <f t="shared" si="72"/>
        <v>-5.2019302623145025E-2</v>
      </c>
      <c r="AO37" s="47">
        <f t="shared" si="73"/>
        <v>0.18893859364844318</v>
      </c>
      <c r="AP37" s="4">
        <f t="shared" si="74"/>
        <v>-0.24090547284927283</v>
      </c>
      <c r="AQ37" s="39">
        <f t="shared" si="75"/>
        <v>-5.1966879200829652E-2</v>
      </c>
      <c r="AR37" s="47">
        <f t="shared" si="76"/>
        <v>0.20014201209606819</v>
      </c>
      <c r="AS37" s="4">
        <f t="shared" si="45"/>
        <v>-0.25626222418840217</v>
      </c>
      <c r="AT37" s="39">
        <f t="shared" si="77"/>
        <v>-5.6120212092333976E-2</v>
      </c>
      <c r="AU37" s="4">
        <f t="shared" si="78"/>
        <v>0.20939349349488268</v>
      </c>
      <c r="AV37" s="50">
        <f t="shared" si="79"/>
        <v>-0.27729409701434304</v>
      </c>
      <c r="AW37" s="39">
        <f t="shared" si="80"/>
        <v>-6.7900603519460367E-2</v>
      </c>
      <c r="AX37" s="4">
        <f t="shared" si="81"/>
        <v>0.21892721490182632</v>
      </c>
      <c r="AY37" s="4">
        <f t="shared" si="46"/>
        <v>-0.19855472052364487</v>
      </c>
      <c r="AZ37" s="4">
        <f t="shared" si="47"/>
        <v>-0.22661050253363588</v>
      </c>
      <c r="BA37" s="4">
        <f t="shared" si="48"/>
        <v>2.0372494378181449E-2</v>
      </c>
      <c r="BB37" s="39">
        <f t="shared" si="49"/>
        <v>-7.68328763180956E-3</v>
      </c>
      <c r="BC37" s="4">
        <f t="shared" si="82"/>
        <v>0.21967092598481325</v>
      </c>
      <c r="BD37" s="4">
        <f t="shared" si="83"/>
        <v>-0.24262064581274179</v>
      </c>
      <c r="BE37" s="4">
        <f t="shared" si="84"/>
        <v>-0.25540675384707329</v>
      </c>
      <c r="BF37" s="4">
        <f t="shared" si="85"/>
        <v>-2.2949719827928539E-2</v>
      </c>
      <c r="BG37" s="4">
        <f t="shared" si="86"/>
        <v>-3.5735827862260039E-2</v>
      </c>
      <c r="BH37" s="61">
        <f t="shared" si="87"/>
        <v>-5.7623171029529796E-2</v>
      </c>
      <c r="BI37" s="53">
        <f t="shared" si="88"/>
        <v>0.21891553697080135</v>
      </c>
      <c r="BJ37" s="56">
        <f t="shared" si="89"/>
        <v>-5.8378560043541694E-2</v>
      </c>
      <c r="BK37" s="4">
        <f t="shared" si="90"/>
        <v>-0.18594223138154911</v>
      </c>
      <c r="BL37" s="4">
        <f t="shared" si="91"/>
        <v>-0.37880610066754239</v>
      </c>
      <c r="BN37" t="s">
        <v>84</v>
      </c>
      <c r="BO37">
        <v>-255.231642872229</v>
      </c>
      <c r="BP37">
        <v>-178.86387753865</v>
      </c>
      <c r="BQ37">
        <v>-76.365291427578001</v>
      </c>
      <c r="BR37">
        <v>-255.236399038044</v>
      </c>
      <c r="BS37">
        <v>-178.866584436419</v>
      </c>
      <c r="BT37">
        <v>-76.367317910205003</v>
      </c>
      <c r="BU37">
        <v>-255.23189199021101</v>
      </c>
      <c r="BV37">
        <v>-178.86401072718201</v>
      </c>
      <c r="BW37">
        <v>-76.365390009736004</v>
      </c>
      <c r="BX37">
        <v>-255.23647408024601</v>
      </c>
      <c r="BY37">
        <v>-178.86661409723999</v>
      </c>
      <c r="BZ37">
        <v>-76.367358831836995</v>
      </c>
      <c r="CA37">
        <v>-254.87323153273499</v>
      </c>
      <c r="CB37" s="26">
        <v>-178.611278526109</v>
      </c>
      <c r="CC37" s="26">
        <v>-76.260014114369</v>
      </c>
      <c r="CD37" s="26">
        <v>-255.111184114899</v>
      </c>
      <c r="CE37">
        <v>-178.78060804168899</v>
      </c>
      <c r="CF37">
        <v>-76.328263776878998</v>
      </c>
      <c r="CG37">
        <v>-255.18607398054601</v>
      </c>
      <c r="CH37">
        <v>-178.83218256778599</v>
      </c>
      <c r="CI37">
        <v>-76.351466009636994</v>
      </c>
      <c r="CJ37">
        <v>-255.21188782119799</v>
      </c>
      <c r="CK37">
        <v>-178.84953917923801</v>
      </c>
      <c r="CL37">
        <v>-76.359883100448997</v>
      </c>
      <c r="CM37">
        <v>-254.953701609327</v>
      </c>
      <c r="CN37">
        <v>-178.678750177007</v>
      </c>
      <c r="CO37">
        <v>-76.272977265997994</v>
      </c>
      <c r="CP37">
        <v>-255.190884379473</v>
      </c>
      <c r="CQ37">
        <v>-178.84669412781901</v>
      </c>
      <c r="CR37">
        <v>-76.341795140832005</v>
      </c>
      <c r="CS37">
        <v>-255.25666138046299</v>
      </c>
      <c r="CT37">
        <v>-178.890786576311</v>
      </c>
      <c r="CU37">
        <v>-76.363359967782003</v>
      </c>
      <c r="CV37">
        <v>-255.197274097915</v>
      </c>
      <c r="CW37">
        <v>-178.84339057235599</v>
      </c>
      <c r="CX37">
        <v>-76.351817113368</v>
      </c>
      <c r="CY37">
        <v>-255.22304807012301</v>
      </c>
      <c r="CZ37">
        <v>-178.859213565602</v>
      </c>
      <c r="DA37">
        <v>-76.361710004605996</v>
      </c>
      <c r="DB37">
        <v>-255.229055445651</v>
      </c>
      <c r="DC37">
        <v>-178.86265239111901</v>
      </c>
      <c r="DD37">
        <v>-76.364254962508994</v>
      </c>
      <c r="DE37">
        <v>-255.242397707924</v>
      </c>
      <c r="DF37">
        <v>-178.88129583806199</v>
      </c>
      <c r="DG37">
        <v>-76.358719040596</v>
      </c>
      <c r="DH37">
        <v>-255.27639542323101</v>
      </c>
      <c r="DI37">
        <v>-178.90337345409901</v>
      </c>
      <c r="DJ37">
        <v>-76.370510828622997</v>
      </c>
      <c r="DK37">
        <v>-254.88188402554499</v>
      </c>
      <c r="DL37">
        <v>-178.618198446934</v>
      </c>
      <c r="DM37">
        <v>-76.261620595900993</v>
      </c>
      <c r="DN37">
        <v>-254.96258648189601</v>
      </c>
      <c r="DO37">
        <v>-178.68561608905</v>
      </c>
      <c r="DP37">
        <v>-76.274822512103995</v>
      </c>
      <c r="DR37">
        <v>-1.153500734781</v>
      </c>
      <c r="DS37">
        <v>-0.851156433356</v>
      </c>
      <c r="DT37">
        <v>-0.30011356041300002</v>
      </c>
      <c r="DU37">
        <v>-254.08080580921501</v>
      </c>
      <c r="DV37">
        <v>-178.01433009156301</v>
      </c>
      <c r="DW37">
        <v>-76.066230859466003</v>
      </c>
      <c r="DX37">
        <v>-1.1555932288290001</v>
      </c>
      <c r="DY37">
        <v>-0.85225434485600005</v>
      </c>
      <c r="DZ37">
        <v>-0.301087050739</v>
      </c>
      <c r="EA37">
        <f t="shared" si="92"/>
        <v>-255.23723599474462</v>
      </c>
      <c r="EB37">
        <f t="shared" si="93"/>
        <v>-178.86702357954942</v>
      </c>
      <c r="EC37">
        <f t="shared" si="94"/>
        <v>-76.36770728729887</v>
      </c>
      <c r="ED37">
        <v>-1.1537130576800001</v>
      </c>
      <c r="EE37">
        <v>-0.851273571773</v>
      </c>
      <c r="EF37">
        <v>-0.300191718025</v>
      </c>
      <c r="EG37">
        <v>-254.08081596547601</v>
      </c>
      <c r="EH37">
        <v>-178.014332912659</v>
      </c>
      <c r="EI37">
        <v>-76.066238141087993</v>
      </c>
      <c r="EJ37">
        <v>-1.1556581147689999</v>
      </c>
      <c r="EK37">
        <v>-0.852281184581</v>
      </c>
      <c r="EL37">
        <v>-0.301120690749</v>
      </c>
      <c r="EM37">
        <f t="shared" si="95"/>
        <v>-255.23717095646919</v>
      </c>
      <c r="EN37">
        <f t="shared" si="96"/>
        <v>-178.86697510536311</v>
      </c>
      <c r="EO37">
        <f t="shared" si="97"/>
        <v>-76.367691664743504</v>
      </c>
      <c r="EP37">
        <v>-254.923811739379</v>
      </c>
      <c r="EQ37">
        <v>-178.65256110909499</v>
      </c>
      <c r="ER37">
        <v>-76.269433035961001</v>
      </c>
      <c r="ES37">
        <f t="shared" si="98"/>
        <v>-4.1927713834013502E-2</v>
      </c>
      <c r="ET37">
        <f t="shared" si="99"/>
        <v>-3.4362662160987156E-2</v>
      </c>
      <c r="EU37">
        <f t="shared" si="100"/>
        <v>-7.812440060007475E-3</v>
      </c>
      <c r="EV37">
        <v>-3.8774742516999999E-2</v>
      </c>
      <c r="EW37">
        <v>-3.3054979955000001E-2</v>
      </c>
      <c r="EX37">
        <v>-5.3894761429999997E-3</v>
      </c>
      <c r="EY37">
        <v>-255.13812275517799</v>
      </c>
      <c r="EZ37">
        <v>-178.803007701101</v>
      </c>
      <c r="FA37">
        <v>-76.333103850548</v>
      </c>
      <c r="FB37" s="26">
        <f t="shared" si="53"/>
        <v>-2.6938640278984849E-2</v>
      </c>
      <c r="FC37" s="26">
        <f t="shared" si="54"/>
        <v>-2.2399659412002393E-2</v>
      </c>
      <c r="FD37" s="26">
        <f t="shared" si="55"/>
        <v>-4.8400736690012991E-3</v>
      </c>
      <c r="FE37">
        <v>-5.2761624294999997E-2</v>
      </c>
      <c r="FF37">
        <v>-4.3686426718999999E-2</v>
      </c>
      <c r="FG37">
        <v>-8.6912902839999997E-3</v>
      </c>
      <c r="FH37">
        <v>-255.211581071735</v>
      </c>
      <c r="FI37">
        <v>-178.851784574411</v>
      </c>
      <c r="FJ37">
        <v>-76.357381202422999</v>
      </c>
      <c r="FK37">
        <v>-255.23181036508899</v>
      </c>
      <c r="FL37">
        <v>-178.86400947758099</v>
      </c>
      <c r="FM37">
        <v>-76.365326319703996</v>
      </c>
      <c r="FN37">
        <v>-255.23643414664201</v>
      </c>
      <c r="FO37">
        <v>-178.866610762829</v>
      </c>
      <c r="FP37">
        <v>-76.367326427690003</v>
      </c>
      <c r="FQ37">
        <v>-255.200425304405</v>
      </c>
      <c r="FR37">
        <v>-178.844435410545</v>
      </c>
      <c r="FS37">
        <v>-76.353883437321997</v>
      </c>
      <c r="FT37">
        <f t="shared" si="101"/>
        <v>-1.4351323858988962E-2</v>
      </c>
      <c r="FU37">
        <f t="shared" si="102"/>
        <v>-1.2252842759011173E-2</v>
      </c>
      <c r="FV37">
        <f t="shared" si="103"/>
        <v>-2.4174276850033038E-3</v>
      </c>
      <c r="FW37">
        <v>-5.6236076057999997E-2</v>
      </c>
      <c r="FX37">
        <v>-4.6351165765999999E-2</v>
      </c>
      <c r="FY37">
        <v>-9.4765304600000003E-3</v>
      </c>
      <c r="FZ37">
        <v>-3.7967439601999997E-2</v>
      </c>
      <c r="GA37">
        <v>-3.2569780423000003E-2</v>
      </c>
      <c r="GB37">
        <v>-5.1013413839999999E-3</v>
      </c>
    </row>
    <row r="38" spans="1:184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f t="shared" si="57"/>
        <v>-1.5296687014760268</v>
      </c>
      <c r="G38" s="4">
        <f t="shared" si="28"/>
        <v>-1.4640877551442995</v>
      </c>
      <c r="H38" s="4">
        <f t="shared" si="29"/>
        <v>-1.4770612599107096</v>
      </c>
      <c r="I38" s="4">
        <f t="shared" si="30"/>
        <v>-1.4744878698100448</v>
      </c>
      <c r="J38" s="4">
        <f t="shared" si="31"/>
        <v>-1.4796119818717033</v>
      </c>
      <c r="K38" s="4">
        <f t="shared" si="32"/>
        <v>-1.2252978433410755</v>
      </c>
      <c r="L38" s="4">
        <f t="shared" si="33"/>
        <v>-1.3849219748843071</v>
      </c>
      <c r="M38" s="4">
        <f t="shared" si="34"/>
        <v>-1.4419268229313229</v>
      </c>
      <c r="N38" s="4">
        <f t="shared" si="58"/>
        <v>-1.4622809783403414</v>
      </c>
      <c r="O38" s="4">
        <f t="shared" si="35"/>
        <v>-1.2436641660393879</v>
      </c>
      <c r="P38" s="4">
        <f t="shared" si="36"/>
        <v>-1.4266231406853993</v>
      </c>
      <c r="Q38" s="4">
        <f t="shared" si="37"/>
        <v>-1.4879788251929515</v>
      </c>
      <c r="R38" s="4">
        <f t="shared" si="59"/>
        <v>-1.25581966197656</v>
      </c>
      <c r="S38" s="4">
        <f t="shared" si="60"/>
        <v>-1.2872717627748156</v>
      </c>
      <c r="T38" s="73">
        <f t="shared" si="38"/>
        <v>-1.3006556945426826</v>
      </c>
      <c r="U38" s="4">
        <f t="shared" si="39"/>
        <v>-1.4168605656298559</v>
      </c>
      <c r="V38" s="4">
        <f t="shared" si="40"/>
        <v>-1.4839121212408577</v>
      </c>
      <c r="W38" s="85">
        <f t="shared" si="61"/>
        <v>-1.4396156453160665</v>
      </c>
      <c r="X38" s="4">
        <f t="shared" si="62"/>
        <v>-1.494275068132018</v>
      </c>
      <c r="Y38" s="4">
        <f t="shared" si="63"/>
        <v>-1.2842117942747076</v>
      </c>
      <c r="Z38" s="4">
        <f t="shared" si="41"/>
        <v>-1.3285983505648</v>
      </c>
      <c r="AA38" s="93">
        <f t="shared" si="64"/>
        <v>-1.5214478162008021</v>
      </c>
      <c r="AB38" s="4">
        <f t="shared" si="65"/>
        <v>-1.5296687014760268</v>
      </c>
      <c r="AC38" s="88">
        <f t="shared" si="66"/>
        <v>-1.5302709330370916</v>
      </c>
      <c r="AD38" s="65">
        <f t="shared" si="67"/>
        <v>-1.6071798232935468</v>
      </c>
      <c r="AE38" s="4">
        <f t="shared" si="68"/>
        <v>-1.4819186940899352</v>
      </c>
      <c r="AF38" s="4">
        <f t="shared" si="69"/>
        <v>-1.4812006744106159</v>
      </c>
      <c r="AG38" s="4">
        <f t="shared" si="70"/>
        <v>-1.479301159048767</v>
      </c>
      <c r="AH38" s="4">
        <f t="shared" si="42"/>
        <v>-1.483636157785869</v>
      </c>
      <c r="AI38" s="4">
        <f t="shared" si="71"/>
        <v>-1.528205719116251</v>
      </c>
      <c r="AL38" s="4">
        <f t="shared" si="43"/>
        <v>0.12615624118903015</v>
      </c>
      <c r="AM38" s="4">
        <f t="shared" si="44"/>
        <v>-0.17054279747374246</v>
      </c>
      <c r="AN38" s="39">
        <f t="shared" si="72"/>
        <v>-4.4386556284712303E-2</v>
      </c>
      <c r="AO38" s="47">
        <f t="shared" si="73"/>
        <v>0.1536960486390378</v>
      </c>
      <c r="AP38" s="4">
        <f t="shared" si="74"/>
        <v>-0.19539721445755562</v>
      </c>
      <c r="AQ38" s="39">
        <f t="shared" si="75"/>
        <v>-4.1701165818517821E-2</v>
      </c>
      <c r="AR38" s="47">
        <f t="shared" si="76"/>
        <v>0.16210784992588462</v>
      </c>
      <c r="AS38" s="4">
        <f t="shared" si="45"/>
        <v>-0.2081598515638351</v>
      </c>
      <c r="AT38" s="39">
        <f t="shared" si="77"/>
        <v>-4.6052001637950479E-2</v>
      </c>
      <c r="AU38" s="4">
        <f t="shared" si="78"/>
        <v>0.1690540890134985</v>
      </c>
      <c r="AV38" s="50">
        <f t="shared" si="79"/>
        <v>-0.2256389494938093</v>
      </c>
      <c r="AW38" s="39">
        <f t="shared" si="80"/>
        <v>-5.6584860480310806E-2</v>
      </c>
      <c r="AX38" s="4">
        <f t="shared" si="81"/>
        <v>0.17619938143511821</v>
      </c>
      <c r="AY38" s="4">
        <f t="shared" si="46"/>
        <v>-0.16104090365329582</v>
      </c>
      <c r="AZ38" s="4">
        <f t="shared" si="47"/>
        <v>-0.1837959833395065</v>
      </c>
      <c r="BA38" s="4">
        <f t="shared" si="48"/>
        <v>1.5158477781822388E-2</v>
      </c>
      <c r="BB38" s="39">
        <f t="shared" si="49"/>
        <v>-7.5966019043882949E-3</v>
      </c>
      <c r="BC38" s="4">
        <f t="shared" si="82"/>
        <v>0.17717092242839841</v>
      </c>
      <c r="BD38" s="4">
        <f t="shared" si="83"/>
        <v>-0.19664035846604211</v>
      </c>
      <c r="BE38" s="4">
        <f t="shared" si="84"/>
        <v>-0.20700330535720252</v>
      </c>
      <c r="BF38" s="4">
        <f t="shared" si="85"/>
        <v>-1.94694360376437E-2</v>
      </c>
      <c r="BG38" s="4">
        <f t="shared" si="86"/>
        <v>-2.9832382928804108E-2</v>
      </c>
      <c r="BH38" s="61">
        <f t="shared" si="87"/>
        <v>-4.8468027065410896E-2</v>
      </c>
      <c r="BI38" s="53">
        <f t="shared" si="88"/>
        <v>0.17656869086733354</v>
      </c>
      <c r="BJ38" s="56">
        <f t="shared" si="89"/>
        <v>-4.9070258626475766E-2</v>
      </c>
      <c r="BK38" s="4">
        <f t="shared" si="90"/>
        <v>-0.15245001121569768</v>
      </c>
      <c r="BL38" s="4">
        <f t="shared" si="91"/>
        <v>-0.30315007131132932</v>
      </c>
      <c r="BN38" t="s">
        <v>83</v>
      </c>
      <c r="BO38">
        <v>-255.23149464637899</v>
      </c>
      <c r="BP38">
        <v>-178.863874928624</v>
      </c>
      <c r="BQ38">
        <v>-76.365286545499998</v>
      </c>
      <c r="BR38">
        <v>-255.23625367498099</v>
      </c>
      <c r="BS38">
        <v>-178.866583828893</v>
      </c>
      <c r="BT38">
        <v>-76.367315999238002</v>
      </c>
      <c r="BU38">
        <v>-255.231745436751</v>
      </c>
      <c r="BV38">
        <v>-178.86400935098601</v>
      </c>
      <c r="BW38">
        <v>-76.365386339872998</v>
      </c>
      <c r="BX38">
        <v>-255.23632953524199</v>
      </c>
      <c r="BY38">
        <v>-178.866613688543</v>
      </c>
      <c r="BZ38">
        <v>-76.367357935014994</v>
      </c>
      <c r="CA38">
        <v>-254.87306019613999</v>
      </c>
      <c r="CB38" s="26">
        <v>-178.61122374305901</v>
      </c>
      <c r="CC38" s="26">
        <v>-76.259883816756997</v>
      </c>
      <c r="CD38" s="26">
        <v>-255.11101641301099</v>
      </c>
      <c r="CE38">
        <v>-178.78058547706101</v>
      </c>
      <c r="CF38">
        <v>-76.328223922391004</v>
      </c>
      <c r="CG38">
        <v>-255.18592280158001</v>
      </c>
      <c r="CH38">
        <v>-178.83217450515099</v>
      </c>
      <c r="CI38">
        <v>-76.351450439865999</v>
      </c>
      <c r="CJ38">
        <v>-255.21174148039299</v>
      </c>
      <c r="CK38">
        <v>-178.84953524126499</v>
      </c>
      <c r="CL38">
        <v>-76.359875946155</v>
      </c>
      <c r="CM38">
        <v>-254.95351723700301</v>
      </c>
      <c r="CN38">
        <v>-178.67869442693399</v>
      </c>
      <c r="CO38">
        <v>-76.272840905148001</v>
      </c>
      <c r="CP38">
        <v>-255.19070363343499</v>
      </c>
      <c r="CQ38">
        <v>-178.846674317653</v>
      </c>
      <c r="CR38">
        <v>-76.341755847187997</v>
      </c>
      <c r="CS38">
        <v>-255.25649956781501</v>
      </c>
      <c r="CT38">
        <v>-178.89078123824501</v>
      </c>
      <c r="CU38">
        <v>-76.363347084473006</v>
      </c>
      <c r="CV38">
        <v>-255.19719217305001</v>
      </c>
      <c r="CW38">
        <v>-178.84338428561799</v>
      </c>
      <c r="CX38">
        <v>-76.351806611496002</v>
      </c>
      <c r="CY38">
        <v>-255.22296841306601</v>
      </c>
      <c r="CZ38">
        <v>-178.85921146428001</v>
      </c>
      <c r="DA38">
        <v>-76.361705550739003</v>
      </c>
      <c r="DB38">
        <v>-255.22897803334001</v>
      </c>
      <c r="DC38">
        <v>-178.86265173040999</v>
      </c>
      <c r="DD38">
        <v>-76.364253576230993</v>
      </c>
      <c r="DE38">
        <v>-255.242247664811</v>
      </c>
      <c r="DF38">
        <v>-178.88128579695501</v>
      </c>
      <c r="DG38">
        <v>-76.358703956914994</v>
      </c>
      <c r="DH38">
        <v>-255.27623831255801</v>
      </c>
      <c r="DI38">
        <v>-178.90336929964701</v>
      </c>
      <c r="DJ38">
        <v>-76.370504248518998</v>
      </c>
      <c r="DK38">
        <v>-254.88170541990101</v>
      </c>
      <c r="DL38">
        <v>-178.618134797896</v>
      </c>
      <c r="DM38">
        <v>-76.261524100328003</v>
      </c>
      <c r="DN38">
        <v>-254.96238996913399</v>
      </c>
      <c r="DO38">
        <v>-178.68555259761899</v>
      </c>
      <c r="DP38">
        <v>-76.274720115361006</v>
      </c>
      <c r="DR38">
        <v>-1.1530505776790001</v>
      </c>
      <c r="DS38">
        <v>-0.85115426749500001</v>
      </c>
      <c r="DT38">
        <v>-0.30011035637</v>
      </c>
      <c r="DU38">
        <v>-254.08110886885601</v>
      </c>
      <c r="DV38">
        <v>-178.01433002466399</v>
      </c>
      <c r="DW38">
        <v>-76.066230304140007</v>
      </c>
      <c r="DX38">
        <v>-1.155144806125</v>
      </c>
      <c r="DY38">
        <v>-0.85225380422999997</v>
      </c>
      <c r="DZ38">
        <v>-0.30108569509799998</v>
      </c>
      <c r="EA38">
        <f t="shared" si="92"/>
        <v>-255.23709132540691</v>
      </c>
      <c r="EB38">
        <f t="shared" si="93"/>
        <v>-178.86702362208663</v>
      </c>
      <c r="EC38">
        <f t="shared" si="94"/>
        <v>-76.367706115656517</v>
      </c>
      <c r="ED38">
        <v>-1.1532651931989999</v>
      </c>
      <c r="EE38">
        <v>-0.85127249943399996</v>
      </c>
      <c r="EF38">
        <v>-0.30019037644199997</v>
      </c>
      <c r="EG38">
        <v>-254.08111915676201</v>
      </c>
      <c r="EH38">
        <v>-178.01433287483701</v>
      </c>
      <c r="EI38">
        <v>-76.066237753932</v>
      </c>
      <c r="EJ38">
        <v>-1.1552103784800001</v>
      </c>
      <c r="EK38">
        <v>-0.85228081370599995</v>
      </c>
      <c r="EL38">
        <v>-0.30112018108299998</v>
      </c>
      <c r="EM38">
        <f t="shared" si="95"/>
        <v>-255.2370264573949</v>
      </c>
      <c r="EN38">
        <f t="shared" si="96"/>
        <v>-178.86697494798707</v>
      </c>
      <c r="EO38">
        <f t="shared" si="97"/>
        <v>-76.367691065981219</v>
      </c>
      <c r="EP38">
        <v>-254.923688302259</v>
      </c>
      <c r="EQ38">
        <v>-178.652502835966</v>
      </c>
      <c r="ER38">
        <v>-76.269339987375005</v>
      </c>
      <c r="ES38">
        <f t="shared" si="98"/>
        <v>-4.1982882357984863E-2</v>
      </c>
      <c r="ET38">
        <f t="shared" si="99"/>
        <v>-3.4368038069999329E-2</v>
      </c>
      <c r="EU38">
        <f t="shared" si="100"/>
        <v>-7.8158870470019792E-3</v>
      </c>
      <c r="EV38">
        <v>-3.8701666874999999E-2</v>
      </c>
      <c r="EW38">
        <v>-3.3049761652999998E-2</v>
      </c>
      <c r="EX38">
        <v>-5.3801279859999997E-3</v>
      </c>
      <c r="EY38">
        <v>-255.13802040398201</v>
      </c>
      <c r="EZ38">
        <v>-178.80298945032999</v>
      </c>
      <c r="FA38">
        <v>-76.333068870326997</v>
      </c>
      <c r="FB38" s="26">
        <f t="shared" si="53"/>
        <v>-2.7003990971024905E-2</v>
      </c>
      <c r="FC38" s="26">
        <f t="shared" si="54"/>
        <v>-2.2403973268978916E-2</v>
      </c>
      <c r="FD38" s="26">
        <f t="shared" si="55"/>
        <v>-4.8449479359931047E-3</v>
      </c>
      <c r="FE38">
        <v>-5.2683229452999997E-2</v>
      </c>
      <c r="FF38">
        <v>-4.3684867322999997E-2</v>
      </c>
      <c r="FG38">
        <v>-8.6869768609999995E-3</v>
      </c>
      <c r="FH38">
        <v>-255.21142996175499</v>
      </c>
      <c r="FI38">
        <v>-178.85177892794701</v>
      </c>
      <c r="FJ38">
        <v>-76.357368966295994</v>
      </c>
      <c r="FK38">
        <v>-255.23166244308101</v>
      </c>
      <c r="FL38">
        <v>-178.86400721914899</v>
      </c>
      <c r="FM38">
        <v>-76.365321486059997</v>
      </c>
      <c r="FN38">
        <v>-255.23628884080699</v>
      </c>
      <c r="FO38">
        <v>-178.86661020102699</v>
      </c>
      <c r="FP38">
        <v>-76.367324532973001</v>
      </c>
      <c r="FQ38">
        <v>-255.2003416787</v>
      </c>
      <c r="FR38">
        <v>-178.84443054791299</v>
      </c>
      <c r="FS38">
        <v>-76.353871609516005</v>
      </c>
      <c r="FT38">
        <f t="shared" si="101"/>
        <v>-1.4418877119993567E-2</v>
      </c>
      <c r="FU38">
        <f t="shared" si="102"/>
        <v>-1.2256042762004427E-2</v>
      </c>
      <c r="FV38">
        <f t="shared" si="103"/>
        <v>-2.4211696500060498E-3</v>
      </c>
      <c r="FW38">
        <v>-5.6157889114999998E-2</v>
      </c>
      <c r="FX38">
        <v>-4.6350690333000003E-2</v>
      </c>
      <c r="FY38">
        <v>-9.4754749569999994E-3</v>
      </c>
      <c r="FZ38">
        <v>-3.7894235576000003E-2</v>
      </c>
      <c r="GA38">
        <v>-3.2565725970000001E-2</v>
      </c>
      <c r="GB38">
        <v>-5.0855650590000004E-3</v>
      </c>
    </row>
    <row r="39" spans="1:184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f t="shared" si="57"/>
        <v>-1.109012851105692</v>
      </c>
      <c r="G39" s="4">
        <f t="shared" si="28"/>
        <v>-1.0718238640222544</v>
      </c>
      <c r="H39" s="4">
        <f t="shared" si="29"/>
        <v>-1.0815879074334291</v>
      </c>
      <c r="I39" s="4">
        <f t="shared" si="30"/>
        <v>-1.080600696328913</v>
      </c>
      <c r="J39" s="4">
        <f t="shared" si="31"/>
        <v>-1.0835921426719912</v>
      </c>
      <c r="K39" s="4">
        <f t="shared" si="32"/>
        <v>-0.99515626182873762</v>
      </c>
      <c r="L39" s="4">
        <f t="shared" si="33"/>
        <v>-1.0359186922451433</v>
      </c>
      <c r="M39" s="4">
        <f t="shared" si="34"/>
        <v>-1.0643052303081755</v>
      </c>
      <c r="N39" s="4">
        <f t="shared" si="58"/>
        <v>-1.0748289128863784</v>
      </c>
      <c r="O39" s="4">
        <f t="shared" si="35"/>
        <v>-0.99989987976003014</v>
      </c>
      <c r="P39" s="4">
        <f t="shared" si="36"/>
        <v>-1.0525957819335043</v>
      </c>
      <c r="Q39" s="4">
        <f t="shared" si="37"/>
        <v>-1.0852656069705024</v>
      </c>
      <c r="R39" s="4">
        <f t="shared" si="59"/>
        <v>-0.95452335817645051</v>
      </c>
      <c r="S39" s="4">
        <f t="shared" si="60"/>
        <v>-0.97362936896776175</v>
      </c>
      <c r="T39" s="73">
        <f t="shared" si="38"/>
        <v>-0.98367527148252742</v>
      </c>
      <c r="U39" s="4">
        <f t="shared" si="39"/>
        <v>-1.0413813789308943</v>
      </c>
      <c r="V39" s="4">
        <f t="shared" si="40"/>
        <v>-1.0792305098859272</v>
      </c>
      <c r="W39" s="85">
        <f t="shared" si="61"/>
        <v>-1.0536544172634972</v>
      </c>
      <c r="X39" s="4">
        <f t="shared" si="62"/>
        <v>-1.0847956900123146</v>
      </c>
      <c r="Y39" s="4">
        <f t="shared" si="63"/>
        <v>-1.0163032748911431</v>
      </c>
      <c r="Z39" s="4">
        <f t="shared" si="41"/>
        <v>-1.03852085680495</v>
      </c>
      <c r="AA39" s="93">
        <f t="shared" si="64"/>
        <v>-1.103805489347236</v>
      </c>
      <c r="AB39" s="4">
        <f t="shared" si="65"/>
        <v>-1.109012851105692</v>
      </c>
      <c r="AC39" s="88">
        <f t="shared" si="66"/>
        <v>-1.1093710668244616</v>
      </c>
      <c r="AD39" s="65">
        <f t="shared" si="67"/>
        <v>-1.1434334743975074</v>
      </c>
      <c r="AE39" s="4">
        <f t="shared" si="68"/>
        <v>-1.0852476424092414</v>
      </c>
      <c r="AF39" s="4">
        <f t="shared" si="69"/>
        <v>-1.0844865234990031</v>
      </c>
      <c r="AG39" s="4">
        <f t="shared" si="70"/>
        <v>-1.0829164195512968</v>
      </c>
      <c r="AH39" s="4">
        <f t="shared" si="42"/>
        <v>-1.0858701536241651</v>
      </c>
      <c r="AI39" s="4">
        <f t="shared" si="71"/>
        <v>-1.1066850662562076</v>
      </c>
      <c r="AL39" s="4">
        <f t="shared" si="43"/>
        <v>7.3117672380440424E-2</v>
      </c>
      <c r="AM39" s="4">
        <f t="shared" si="44"/>
        <v>-9.5335254280724743E-2</v>
      </c>
      <c r="AN39" s="39">
        <f t="shared" si="72"/>
        <v>-2.2217581900284319E-2</v>
      </c>
      <c r="AO39" s="47">
        <f t="shared" si="73"/>
        <v>8.8292996921625413E-2</v>
      </c>
      <c r="AP39" s="4">
        <f t="shared" si="74"/>
        <v>-0.10497008659950162</v>
      </c>
      <c r="AQ39" s="39">
        <f t="shared" si="75"/>
        <v>-1.6677089677876206E-2</v>
      </c>
      <c r="AR39" s="47">
        <f t="shared" si="76"/>
        <v>9.1602123081421363E-2</v>
      </c>
      <c r="AS39" s="4">
        <f t="shared" si="45"/>
        <v>-0.11256249911515537</v>
      </c>
      <c r="AT39" s="39">
        <f t="shared" si="77"/>
        <v>-2.0960376033734004E-2</v>
      </c>
      <c r="AU39" s="4">
        <f t="shared" si="78"/>
        <v>9.4334710394552795E-2</v>
      </c>
      <c r="AV39" s="50">
        <f t="shared" si="79"/>
        <v>-0.12296070450019905</v>
      </c>
      <c r="AW39" s="39">
        <f t="shared" si="80"/>
        <v>-2.8625994105646257E-2</v>
      </c>
      <c r="AX39" s="4">
        <f t="shared" si="81"/>
        <v>9.7519973162438933E-2</v>
      </c>
      <c r="AY39" s="4">
        <f t="shared" si="46"/>
        <v>-8.6858020754443821E-2</v>
      </c>
      <c r="AZ39" s="4">
        <f t="shared" si="47"/>
        <v>-9.9131059087046725E-2</v>
      </c>
      <c r="BA39" s="4">
        <f t="shared" si="48"/>
        <v>1.0661952407995112E-2</v>
      </c>
      <c r="BB39" s="39">
        <f t="shared" si="49"/>
        <v>-1.6110859246077913E-3</v>
      </c>
      <c r="BC39" s="4">
        <f t="shared" si="82"/>
        <v>9.8434376893510228E-2</v>
      </c>
      <c r="BD39" s="4">
        <f t="shared" si="83"/>
        <v>-0.10560114091816541</v>
      </c>
      <c r="BE39" s="4">
        <f t="shared" si="84"/>
        <v>-0.11116632104455273</v>
      </c>
      <c r="BF39" s="4">
        <f t="shared" si="85"/>
        <v>-7.1667640246551867E-3</v>
      </c>
      <c r="BG39" s="4">
        <f t="shared" si="86"/>
        <v>-1.2731944151042507E-2</v>
      </c>
      <c r="BH39" s="61">
        <f t="shared" si="87"/>
        <v>-2.4526327606688825E-2</v>
      </c>
      <c r="BI39" s="53">
        <f t="shared" si="88"/>
        <v>9.8076161174740523E-2</v>
      </c>
      <c r="BJ39" s="56">
        <f t="shared" si="89"/>
        <v>-2.488454332545853E-2</v>
      </c>
      <c r="BK39" s="4">
        <f t="shared" si="90"/>
        <v>-8.4080466654598479E-2</v>
      </c>
      <c r="BL39" s="4">
        <f t="shared" si="91"/>
        <v>-0.15738132779201441</v>
      </c>
      <c r="BN39" t="s">
        <v>82</v>
      </c>
      <c r="BO39">
        <v>-255.23083570165701</v>
      </c>
      <c r="BP39">
        <v>-178.86386951082901</v>
      </c>
      <c r="BQ39">
        <v>-76.365258130848005</v>
      </c>
      <c r="BR39">
        <v>-255.23559998241899</v>
      </c>
      <c r="BS39">
        <v>-178.86658254863701</v>
      </c>
      <c r="BT39">
        <v>-76.367293813808999</v>
      </c>
      <c r="BU39">
        <v>-255.231089310355</v>
      </c>
      <c r="BV39">
        <v>-178.86400659261</v>
      </c>
      <c r="BW39">
        <v>-76.365360670992999</v>
      </c>
      <c r="BX39">
        <v>-255.235678032561</v>
      </c>
      <c r="BY39">
        <v>-178.866612827556</v>
      </c>
      <c r="BZ39">
        <v>-76.367338391079997</v>
      </c>
      <c r="CA39">
        <v>-254.87219495572299</v>
      </c>
      <c r="CB39" s="26">
        <v>-178.61109490240801</v>
      </c>
      <c r="CC39" s="26">
        <v>-76.259514170930998</v>
      </c>
      <c r="CD39" s="26">
        <v>-255.11031454080501</v>
      </c>
      <c r="CE39">
        <v>-178.78054446122999</v>
      </c>
      <c r="CF39">
        <v>-76.328119238126007</v>
      </c>
      <c r="CG39">
        <v>-255.185253088857</v>
      </c>
      <c r="CH39">
        <v>-178.832158812861</v>
      </c>
      <c r="CI39">
        <v>-76.351398197720997</v>
      </c>
      <c r="CJ39">
        <v>-255.21108310303299</v>
      </c>
      <c r="CK39">
        <v>-178.84952817586799</v>
      </c>
      <c r="CL39">
        <v>-76.359842078335006</v>
      </c>
      <c r="CM39">
        <v>-254.95261682096</v>
      </c>
      <c r="CN39">
        <v>-178.67856233838299</v>
      </c>
      <c r="CO39">
        <v>-76.272461040756994</v>
      </c>
      <c r="CP39">
        <v>-255.18996939157401</v>
      </c>
      <c r="CQ39">
        <v>-178.846638634877</v>
      </c>
      <c r="CR39">
        <v>-76.341653338615004</v>
      </c>
      <c r="CS39">
        <v>-255.255800672475</v>
      </c>
      <c r="CT39">
        <v>-178.890770551694</v>
      </c>
      <c r="CU39">
        <v>-76.363300640020995</v>
      </c>
      <c r="CV39">
        <v>-255.19665126752699</v>
      </c>
      <c r="CW39">
        <v>-178.84337277012801</v>
      </c>
      <c r="CX39">
        <v>-76.351757367665996</v>
      </c>
      <c r="CY39">
        <v>-255.22243167402399</v>
      </c>
      <c r="CZ39">
        <v>-178.85920698280901</v>
      </c>
      <c r="DA39">
        <v>-76.361673114116996</v>
      </c>
      <c r="DB39">
        <v>-255.228445102058</v>
      </c>
      <c r="DC39">
        <v>-178.86265048759799</v>
      </c>
      <c r="DD39">
        <v>-76.364227028198002</v>
      </c>
      <c r="DE39">
        <v>-255.241575704415</v>
      </c>
      <c r="DF39">
        <v>-178.88126758634399</v>
      </c>
      <c r="DG39">
        <v>-76.358648571277001</v>
      </c>
      <c r="DH39">
        <v>-255.275553209755</v>
      </c>
      <c r="DI39">
        <v>-178.90336091556699</v>
      </c>
      <c r="DJ39">
        <v>-76.370472430966998</v>
      </c>
      <c r="DK39">
        <v>-254.88085049845699</v>
      </c>
      <c r="DL39">
        <v>-178.617936087045</v>
      </c>
      <c r="DM39">
        <v>-76.261294829118995</v>
      </c>
      <c r="DN39">
        <v>-254.96148185783201</v>
      </c>
      <c r="DO39">
        <v>-178.68535216883899</v>
      </c>
      <c r="DP39">
        <v>-76.274474700731005</v>
      </c>
      <c r="DR39">
        <v>-1.1522260827090001</v>
      </c>
      <c r="DS39">
        <v>-0.85114993852800003</v>
      </c>
      <c r="DT39">
        <v>-0.300141220609</v>
      </c>
      <c r="DU39">
        <v>-254.08127750508399</v>
      </c>
      <c r="DV39">
        <v>-178.014329858075</v>
      </c>
      <c r="DW39">
        <v>-76.066173531714</v>
      </c>
      <c r="DX39">
        <v>-1.154322477335</v>
      </c>
      <c r="DY39">
        <v>-0.85225269056099995</v>
      </c>
      <c r="DZ39">
        <v>-0.30112028209500002</v>
      </c>
      <c r="EA39">
        <f t="shared" si="92"/>
        <v>-255.23643849927453</v>
      </c>
      <c r="EB39">
        <f t="shared" si="93"/>
        <v>-178.86702362788495</v>
      </c>
      <c r="EC39">
        <f t="shared" si="94"/>
        <v>-76.367685419257924</v>
      </c>
      <c r="ED39">
        <v>-1.152444278485</v>
      </c>
      <c r="EE39">
        <v>-0.85127035674999996</v>
      </c>
      <c r="EF39">
        <v>-0.30022507040300001</v>
      </c>
      <c r="EG39">
        <v>-254.081288193391</v>
      </c>
      <c r="EH39">
        <v>-178.014332788052</v>
      </c>
      <c r="EI39">
        <v>-76.066181420879005</v>
      </c>
      <c r="EJ39">
        <v>-1.15438983917</v>
      </c>
      <c r="EK39">
        <v>-0.852280039504</v>
      </c>
      <c r="EL39">
        <v>-0.301156970202</v>
      </c>
      <c r="EM39">
        <f t="shared" si="95"/>
        <v>-255.23637508921385</v>
      </c>
      <c r="EN39">
        <f t="shared" si="96"/>
        <v>-178.86697457730062</v>
      </c>
      <c r="EO39">
        <f t="shared" si="97"/>
        <v>-76.367672272701711</v>
      </c>
      <c r="EP39">
        <v>-254.922936771737</v>
      </c>
      <c r="EQ39">
        <v>-178.652319323499</v>
      </c>
      <c r="ER39">
        <v>-76.269114386368003</v>
      </c>
      <c r="ES39">
        <f t="shared" si="98"/>
        <v>-4.2086273280006026E-2</v>
      </c>
      <c r="ET39">
        <f t="shared" si="99"/>
        <v>-3.4383236454004873E-2</v>
      </c>
      <c r="EU39">
        <f t="shared" si="100"/>
        <v>-7.8195572490074028E-3</v>
      </c>
      <c r="EV39">
        <v>-3.8545086095E-2</v>
      </c>
      <c r="EW39">
        <v>-3.3032845339999999E-2</v>
      </c>
      <c r="EX39">
        <v>-5.3603143630000004E-3</v>
      </c>
      <c r="EY39">
        <v>-255.137438575999</v>
      </c>
      <c r="EZ39">
        <v>-178.80295667340701</v>
      </c>
      <c r="FA39">
        <v>-76.332971764983995</v>
      </c>
      <c r="FB39" s="26">
        <f t="shared" si="53"/>
        <v>-2.7124035193992313E-2</v>
      </c>
      <c r="FC39" s="26">
        <f t="shared" si="54"/>
        <v>-2.2412212177016499E-2</v>
      </c>
      <c r="FD39" s="26">
        <f t="shared" si="55"/>
        <v>-4.8525268579879821E-3</v>
      </c>
      <c r="FE39">
        <v>-5.2530815575000001E-2</v>
      </c>
      <c r="FF39">
        <v>-4.3681961470000003E-2</v>
      </c>
      <c r="FG39">
        <v>-8.6815736310000002E-3</v>
      </c>
      <c r="FH39">
        <v>-255.21076624089</v>
      </c>
      <c r="FI39">
        <v>-178.85176932773101</v>
      </c>
      <c r="FJ39">
        <v>-76.357320375463004</v>
      </c>
      <c r="FK39">
        <v>-255.23100402919101</v>
      </c>
      <c r="FL39">
        <v>-178.86400242166599</v>
      </c>
      <c r="FM39">
        <v>-76.365293165268994</v>
      </c>
      <c r="FN39">
        <v>-255.235635274191</v>
      </c>
      <c r="FO39">
        <v>-178.866609016404</v>
      </c>
      <c r="FP39">
        <v>-76.36730237722</v>
      </c>
      <c r="FQ39">
        <v>-255.19979340109501</v>
      </c>
      <c r="FR39">
        <v>-178.844420780673</v>
      </c>
      <c r="FS39">
        <v>-76.353822519415999</v>
      </c>
      <c r="FT39">
        <f t="shared" si="101"/>
        <v>-1.4540312238011666E-2</v>
      </c>
      <c r="FU39">
        <f t="shared" si="102"/>
        <v>-1.2261967812008834E-2</v>
      </c>
      <c r="FV39">
        <f t="shared" si="103"/>
        <v>-2.4243216950026181E-3</v>
      </c>
      <c r="FW39">
        <v>-5.6007271380000001E-2</v>
      </c>
      <c r="FX39">
        <v>-4.6349771020999998E-2</v>
      </c>
      <c r="FY39">
        <v>-9.4781206059999998E-3</v>
      </c>
      <c r="FZ39">
        <v>-3.7739278833000003E-2</v>
      </c>
      <c r="GA39">
        <v>-3.255497324E-2</v>
      </c>
      <c r="GB39">
        <v>-5.0503148460000003E-3</v>
      </c>
    </row>
    <row r="40" spans="1:184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f t="shared" si="57"/>
        <v>-0.57736982507728429</v>
      </c>
      <c r="G40" s="4">
        <f t="shared" si="28"/>
        <v>-0.5662782901605975</v>
      </c>
      <c r="H40" s="4">
        <f t="shared" si="29"/>
        <v>-0.5713678891902122</v>
      </c>
      <c r="I40" s="4">
        <f t="shared" si="30"/>
        <v>-0.5716839839219261</v>
      </c>
      <c r="J40" s="4">
        <f t="shared" si="31"/>
        <v>-0.57289831645454148</v>
      </c>
      <c r="K40" s="4">
        <f t="shared" si="32"/>
        <v>-0.55967608135247193</v>
      </c>
      <c r="L40" s="4">
        <f t="shared" si="33"/>
        <v>-0.55934490506098034</v>
      </c>
      <c r="M40" s="4">
        <f t="shared" si="34"/>
        <v>-0.56651476084453756</v>
      </c>
      <c r="N40" s="4">
        <f t="shared" si="58"/>
        <v>-0.57007665159271581</v>
      </c>
      <c r="O40" s="4">
        <f t="shared" si="35"/>
        <v>-0.55343003000949231</v>
      </c>
      <c r="P40" s="4">
        <f t="shared" si="36"/>
        <v>-0.55850010846371723</v>
      </c>
      <c r="Q40" s="4">
        <f t="shared" si="37"/>
        <v>-0.56822418392499729</v>
      </c>
      <c r="R40" s="4">
        <f t="shared" si="59"/>
        <v>-0.51823935812429167</v>
      </c>
      <c r="S40" s="4">
        <f t="shared" si="60"/>
        <v>-0.52400634612088415</v>
      </c>
      <c r="T40" s="73">
        <f t="shared" si="38"/>
        <v>-0.52929332388988515</v>
      </c>
      <c r="U40" s="4">
        <f t="shared" si="39"/>
        <v>-0.55134548988504606</v>
      </c>
      <c r="V40" s="4">
        <f t="shared" si="40"/>
        <v>-0.56358818955669909</v>
      </c>
      <c r="W40" s="85">
        <f t="shared" si="61"/>
        <v>-0.55602338630284065</v>
      </c>
      <c r="X40" s="4">
        <f t="shared" si="62"/>
        <v>-0.56567415270576649</v>
      </c>
      <c r="Y40" s="4">
        <f t="shared" si="63"/>
        <v>-0.56376434215207427</v>
      </c>
      <c r="Z40" s="4">
        <f t="shared" si="41"/>
        <v>-0.56656883521361823</v>
      </c>
      <c r="AA40" s="93">
        <f t="shared" si="64"/>
        <v>-0.57417238225175615</v>
      </c>
      <c r="AB40" s="4">
        <f t="shared" si="65"/>
        <v>-0.57736982507728429</v>
      </c>
      <c r="AC40" s="88">
        <f t="shared" si="66"/>
        <v>-0.5775023168209702</v>
      </c>
      <c r="AD40" s="65">
        <f t="shared" si="67"/>
        <v>-0.58932686564263004</v>
      </c>
      <c r="AE40" s="4">
        <f t="shared" si="68"/>
        <v>-0.57336647237293703</v>
      </c>
      <c r="AF40" s="4">
        <f t="shared" si="69"/>
        <v>-0.57326864863759464</v>
      </c>
      <c r="AG40" s="4">
        <f t="shared" si="70"/>
        <v>-0.57121556453315114</v>
      </c>
      <c r="AH40" s="4">
        <f t="shared" si="42"/>
        <v>-0.5738137172957225</v>
      </c>
      <c r="AI40" s="4">
        <f t="shared" si="71"/>
        <v>-0.57459962175480306</v>
      </c>
      <c r="AL40" s="4">
        <f t="shared" si="43"/>
        <v>3.4422860690092497E-2</v>
      </c>
      <c r="AM40" s="4">
        <f t="shared" si="44"/>
        <v>-3.722735312032717E-2</v>
      </c>
      <c r="AN40" s="39">
        <f t="shared" si="72"/>
        <v>-2.804492430234673E-3</v>
      </c>
      <c r="AO40" s="47">
        <f t="shared" si="73"/>
        <v>4.0237395716900715E-2</v>
      </c>
      <c r="AP40" s="4">
        <f t="shared" si="74"/>
        <v>-3.9392599122947881E-2</v>
      </c>
      <c r="AQ40" s="39">
        <f t="shared" si="75"/>
        <v>8.4479659395283319E-4</v>
      </c>
      <c r="AR40" s="47">
        <f t="shared" si="76"/>
        <v>4.0666914043550627E-2</v>
      </c>
      <c r="AS40" s="4">
        <f t="shared" si="45"/>
        <v>-4.2376336514387672E-2</v>
      </c>
      <c r="AT40" s="39">
        <f t="shared" si="77"/>
        <v>-1.7094224708370451E-3</v>
      </c>
      <c r="AU40" s="4">
        <f t="shared" si="78"/>
        <v>4.1021598716628596E-2</v>
      </c>
      <c r="AV40" s="50">
        <f t="shared" si="79"/>
        <v>-4.6462720670577579E-2</v>
      </c>
      <c r="AW40" s="39">
        <f t="shared" si="80"/>
        <v>-5.4411219539489825E-3</v>
      </c>
      <c r="AX40" s="4">
        <f t="shared" si="81"/>
        <v>4.2087370271724732E-2</v>
      </c>
      <c r="AY40" s="4">
        <f t="shared" si="46"/>
        <v>-3.3106131760754387E-2</v>
      </c>
      <c r="AZ40" s="4">
        <f t="shared" si="47"/>
        <v>-3.7784028178548978E-2</v>
      </c>
      <c r="BA40" s="4">
        <f t="shared" si="48"/>
        <v>8.9812385109703449E-3</v>
      </c>
      <c r="BB40" s="39">
        <f t="shared" si="49"/>
        <v>4.3033420931757535E-3</v>
      </c>
      <c r="BC40" s="4">
        <f t="shared" si="82"/>
        <v>4.2361544230887942E-2</v>
      </c>
      <c r="BD40" s="4">
        <f t="shared" si="83"/>
        <v>-3.9581843435814945E-2</v>
      </c>
      <c r="BE40" s="4">
        <f t="shared" si="84"/>
        <v>-4.1667806584882394E-2</v>
      </c>
      <c r="BF40" s="4">
        <f t="shared" si="85"/>
        <v>2.7797007950729966E-3</v>
      </c>
      <c r="BG40" s="4">
        <f t="shared" si="86"/>
        <v>6.9373764600554749E-4</v>
      </c>
      <c r="BH40" s="61">
        <f t="shared" si="87"/>
        <v>-4.1011764396896369E-3</v>
      </c>
      <c r="BI40" s="53">
        <f t="shared" si="88"/>
        <v>4.2229052487202039E-2</v>
      </c>
      <c r="BJ40" s="56">
        <f t="shared" si="89"/>
        <v>-4.2336681833755399E-3</v>
      </c>
      <c r="BK40" s="4">
        <f t="shared" si="90"/>
        <v>-3.1808917146973294E-2</v>
      </c>
      <c r="BL40" s="4">
        <f t="shared" si="91"/>
        <v>-5.8419761235923275E-2</v>
      </c>
      <c r="BN40" t="s">
        <v>81</v>
      </c>
      <c r="BO40">
        <v>-255.23002917820801</v>
      </c>
      <c r="BP40">
        <v>-178.86386565409001</v>
      </c>
      <c r="BQ40">
        <v>-76.365261102258003</v>
      </c>
      <c r="BR40">
        <v>-255.234796369116</v>
      </c>
      <c r="BS40">
        <v>-178.86658156055</v>
      </c>
      <c r="BT40">
        <v>-76.367304275913995</v>
      </c>
      <c r="BU40">
        <v>-255.230281750248</v>
      </c>
      <c r="BV40">
        <v>-178.864004096358</v>
      </c>
      <c r="BW40">
        <v>-76.365366617508997</v>
      </c>
      <c r="BX40">
        <v>-255.23487692376199</v>
      </c>
      <c r="BY40">
        <v>-178.86661213906601</v>
      </c>
      <c r="BZ40">
        <v>-76.367351813152993</v>
      </c>
      <c r="CA40">
        <v>-254.87101444117999</v>
      </c>
      <c r="CB40" s="26">
        <v>-178.610987042224</v>
      </c>
      <c r="CC40" s="26">
        <v>-76.259135498385007</v>
      </c>
      <c r="CD40" s="26">
        <v>-255.109439226723</v>
      </c>
      <c r="CE40">
        <v>-178.780516193799</v>
      </c>
      <c r="CF40">
        <v>-76.328031660115997</v>
      </c>
      <c r="CG40">
        <v>-255.18442224172401</v>
      </c>
      <c r="CH40">
        <v>-178.832146053408</v>
      </c>
      <c r="CI40">
        <v>-76.351373389616001</v>
      </c>
      <c r="CJ40">
        <v>-255.21027340151099</v>
      </c>
      <c r="CK40">
        <v>-178.84952147632299</v>
      </c>
      <c r="CL40">
        <v>-76.359843450254004</v>
      </c>
      <c r="CM40">
        <v>-254.95140460310401</v>
      </c>
      <c r="CN40">
        <v>-178.678450124584</v>
      </c>
      <c r="CO40">
        <v>-76.272072531665003</v>
      </c>
      <c r="CP40">
        <v>-255.18907116669999</v>
      </c>
      <c r="CQ40">
        <v>-178.84661368667801</v>
      </c>
      <c r="CR40">
        <v>-76.341567453482995</v>
      </c>
      <c r="CS40">
        <v>-255.254948608056</v>
      </c>
      <c r="CT40">
        <v>-178.89076157682501</v>
      </c>
      <c r="CU40">
        <v>-76.363281508392006</v>
      </c>
      <c r="CV40">
        <v>-255.19592838281201</v>
      </c>
      <c r="CW40">
        <v>-178.843359325422</v>
      </c>
      <c r="CX40">
        <v>-76.351743190438</v>
      </c>
      <c r="CY40">
        <v>-255.22172227764301</v>
      </c>
      <c r="CZ40">
        <v>-178.85920316203001</v>
      </c>
      <c r="DA40">
        <v>-76.361684058381002</v>
      </c>
      <c r="DB40">
        <v>-255.22773764740001</v>
      </c>
      <c r="DC40">
        <v>-178.86264958509699</v>
      </c>
      <c r="DD40">
        <v>-76.364244579735995</v>
      </c>
      <c r="DE40">
        <v>-255.240745638053</v>
      </c>
      <c r="DF40">
        <v>-178.88124816631199</v>
      </c>
      <c r="DG40">
        <v>-76.358618846812007</v>
      </c>
      <c r="DH40">
        <v>-255.27472656285099</v>
      </c>
      <c r="DI40">
        <v>-178.903354167315</v>
      </c>
      <c r="DJ40">
        <v>-76.370474260623993</v>
      </c>
      <c r="DK40">
        <v>-254.87963813815099</v>
      </c>
      <c r="DL40">
        <v>-178.61765156105699</v>
      </c>
      <c r="DM40">
        <v>-76.261088161464997</v>
      </c>
      <c r="DN40">
        <v>-254.96021178532001</v>
      </c>
      <c r="DO40">
        <v>-178.68506156116001</v>
      </c>
      <c r="DP40">
        <v>-76.274247339287001</v>
      </c>
      <c r="DR40">
        <v>-1.151586885058</v>
      </c>
      <c r="DS40">
        <v>-0.85114753134599996</v>
      </c>
      <c r="DT40">
        <v>-0.30009585494000002</v>
      </c>
      <c r="DU40">
        <v>-254.08111393014701</v>
      </c>
      <c r="DV40">
        <v>-178.014329642772</v>
      </c>
      <c r="DW40">
        <v>-76.066225216242998</v>
      </c>
      <c r="DX40">
        <v>-1.1536824389689999</v>
      </c>
      <c r="DY40">
        <v>-0.85225191777800002</v>
      </c>
      <c r="DZ40">
        <v>-0.30107905966999998</v>
      </c>
      <c r="EA40">
        <f t="shared" si="92"/>
        <v>-255.23563454970201</v>
      </c>
      <c r="EB40">
        <f t="shared" si="93"/>
        <v>-178.86702329352661</v>
      </c>
      <c r="EC40">
        <f t="shared" si="94"/>
        <v>-76.367697538578497</v>
      </c>
      <c r="ED40">
        <v>-1.1518039005480001</v>
      </c>
      <c r="EE40">
        <v>-0.85126832778799999</v>
      </c>
      <c r="EF40">
        <v>-0.30018316374499998</v>
      </c>
      <c r="EG40">
        <v>-254.08112527005599</v>
      </c>
      <c r="EH40">
        <v>-178.01433271391201</v>
      </c>
      <c r="EI40">
        <v>-76.066233640817998</v>
      </c>
      <c r="EJ40">
        <v>-1.153751653706</v>
      </c>
      <c r="EK40">
        <v>-0.85227942515400001</v>
      </c>
      <c r="EL40">
        <v>-0.30111817233400001</v>
      </c>
      <c r="EM40">
        <f t="shared" si="95"/>
        <v>-255.23557476593538</v>
      </c>
      <c r="EN40">
        <f t="shared" si="96"/>
        <v>-178.86697439563866</v>
      </c>
      <c r="EO40">
        <f t="shared" si="97"/>
        <v>-76.367686808591856</v>
      </c>
      <c r="EP40">
        <v>-254.921817718554</v>
      </c>
      <c r="EQ40">
        <v>-178.65205692761</v>
      </c>
      <c r="ER40">
        <v>-76.268917231632997</v>
      </c>
      <c r="ES40">
        <f t="shared" si="98"/>
        <v>-4.2179580403001182E-2</v>
      </c>
      <c r="ET40">
        <f t="shared" si="99"/>
        <v>-3.4405366553016847E-2</v>
      </c>
      <c r="EU40">
        <f t="shared" si="100"/>
        <v>-7.8290701680003849E-3</v>
      </c>
      <c r="EV40">
        <v>-3.8394066765999997E-2</v>
      </c>
      <c r="EW40">
        <v>-3.3004633551000001E-2</v>
      </c>
      <c r="EX40">
        <v>-5.3301076539999997E-3</v>
      </c>
      <c r="EY40">
        <v>-255.136662528496</v>
      </c>
      <c r="EZ40">
        <v>-178.80293362262901</v>
      </c>
      <c r="FA40">
        <v>-76.332901655428003</v>
      </c>
      <c r="FB40" s="26">
        <f t="shared" si="53"/>
        <v>-2.7223301773005915E-2</v>
      </c>
      <c r="FC40" s="26">
        <f t="shared" si="54"/>
        <v>-2.2417428830010522E-2</v>
      </c>
      <c r="FD40" s="26">
        <f t="shared" si="55"/>
        <v>-4.869995312006381E-3</v>
      </c>
      <c r="FE40">
        <v>-5.2408638202999999E-2</v>
      </c>
      <c r="FF40">
        <v>-4.3680064049000003E-2</v>
      </c>
      <c r="FG40">
        <v>-8.6657980539999995E-3</v>
      </c>
      <c r="FH40">
        <v>-255.20994632436401</v>
      </c>
      <c r="FI40">
        <v>-178.851759906149</v>
      </c>
      <c r="FJ40">
        <v>-76.357293480772</v>
      </c>
      <c r="FK40">
        <v>-255.23019775394201</v>
      </c>
      <c r="FL40">
        <v>-178.86399894715001</v>
      </c>
      <c r="FM40">
        <v>-76.365296242145007</v>
      </c>
      <c r="FN40">
        <v>-255.23483174144999</v>
      </c>
      <c r="FO40">
        <v>-178.866608093107</v>
      </c>
      <c r="FP40">
        <v>-76.367312869499997</v>
      </c>
      <c r="FQ40">
        <v>-255.19906237225601</v>
      </c>
      <c r="FR40">
        <v>-178.844412588778</v>
      </c>
      <c r="FS40">
        <v>-76.353811791628004</v>
      </c>
      <c r="FT40">
        <f t="shared" si="101"/>
        <v>-1.4640130532001194E-2</v>
      </c>
      <c r="FU40">
        <f t="shared" si="102"/>
        <v>-1.2266535370002885E-2</v>
      </c>
      <c r="FV40">
        <f t="shared" si="103"/>
        <v>-2.4384020120038485E-3</v>
      </c>
      <c r="FW40">
        <v>-5.5886235800000003E-2</v>
      </c>
      <c r="FX40">
        <v>-4.6348988048E-2</v>
      </c>
      <c r="FY40">
        <v>-9.469716764E-3</v>
      </c>
      <c r="FZ40">
        <v>-3.7603681913000002E-2</v>
      </c>
      <c r="GA40">
        <v>-3.2543352311000001E-2</v>
      </c>
      <c r="GB40">
        <v>-5.0096388680000003E-3</v>
      </c>
    </row>
    <row r="41" spans="1:184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f t="shared" si="57"/>
        <v>-0.1866860549874752</v>
      </c>
      <c r="G41" s="4">
        <f t="shared" si="28"/>
        <v>-0.18746462654462243</v>
      </c>
      <c r="H41" s="4">
        <f t="shared" si="29"/>
        <v>-0.18826563363819795</v>
      </c>
      <c r="I41" s="4">
        <f t="shared" si="30"/>
        <v>-0.18862163483401415</v>
      </c>
      <c r="J41" s="4">
        <f t="shared" si="31"/>
        <v>-0.18876147468724336</v>
      </c>
      <c r="K41" s="4">
        <f t="shared" si="32"/>
        <v>-0.19164849026981381</v>
      </c>
      <c r="L41" s="4">
        <f t="shared" si="33"/>
        <v>-0.18808425324341244</v>
      </c>
      <c r="M41" s="4">
        <f t="shared" si="34"/>
        <v>-0.18807189885274325</v>
      </c>
      <c r="N41" s="4">
        <f t="shared" si="58"/>
        <v>-0.18827940304925189</v>
      </c>
      <c r="O41" s="4">
        <f t="shared" si="35"/>
        <v>-0.18652776739956251</v>
      </c>
      <c r="P41" s="4">
        <f t="shared" si="36"/>
        <v>-0.18446059236104734</v>
      </c>
      <c r="Q41" s="4">
        <f t="shared" si="37"/>
        <v>-0.18529077736578958</v>
      </c>
      <c r="R41" s="4">
        <f t="shared" si="59"/>
        <v>-0.17599614934637853</v>
      </c>
      <c r="S41" s="4">
        <f t="shared" si="60"/>
        <v>-0.17670148508188177</v>
      </c>
      <c r="T41" s="73">
        <f t="shared" si="38"/>
        <v>-0.17767291180700462</v>
      </c>
      <c r="U41" s="4">
        <f t="shared" si="39"/>
        <v>-0.18236461019878414</v>
      </c>
      <c r="V41" s="4">
        <f t="shared" si="40"/>
        <v>-0.18416801040276912</v>
      </c>
      <c r="W41" s="85">
        <f t="shared" si="61"/>
        <v>-0.18326447371722904</v>
      </c>
      <c r="X41" s="4">
        <f t="shared" si="62"/>
        <v>-0.18456149628717988</v>
      </c>
      <c r="Y41" s="4">
        <f t="shared" si="63"/>
        <v>-0.18934097469667635</v>
      </c>
      <c r="Z41" s="4">
        <f t="shared" si="41"/>
        <v>-0.18643410845943995</v>
      </c>
      <c r="AA41" s="93">
        <f t="shared" si="64"/>
        <v>-0.18535876740096155</v>
      </c>
      <c r="AB41" s="4">
        <f t="shared" si="65"/>
        <v>-0.1866860549874752</v>
      </c>
      <c r="AC41" s="88">
        <f t="shared" si="66"/>
        <v>-0.18671884233313868</v>
      </c>
      <c r="AD41" s="65">
        <f t="shared" si="67"/>
        <v>-0.18883059047107589</v>
      </c>
      <c r="AE41" s="4">
        <f t="shared" si="68"/>
        <v>-0.18864032631874819</v>
      </c>
      <c r="AF41" s="4">
        <f t="shared" si="69"/>
        <v>-0.1888257947117056</v>
      </c>
      <c r="AG41" s="4">
        <f t="shared" si="70"/>
        <v>-0.1880637988899293</v>
      </c>
      <c r="AH41" s="4">
        <f t="shared" si="42"/>
        <v>-0.18849711237017899</v>
      </c>
      <c r="AI41" s="4">
        <f t="shared" si="71"/>
        <v>-0.18583507516623821</v>
      </c>
      <c r="AL41" s="4">
        <f t="shared" si="43"/>
        <v>9.9912602202801119E-3</v>
      </c>
      <c r="AM41" s="4">
        <f t="shared" si="44"/>
        <v>-7.0843946296592691E-3</v>
      </c>
      <c r="AN41" s="39">
        <f t="shared" si="72"/>
        <v>2.9068655906208428E-3</v>
      </c>
      <c r="AO41" s="47">
        <f t="shared" si="73"/>
        <v>1.1045899114976734E-2</v>
      </c>
      <c r="AP41" s="4">
        <f t="shared" si="74"/>
        <v>-7.4222382143413115E-3</v>
      </c>
      <c r="AQ41" s="39">
        <f t="shared" si="75"/>
        <v>3.6236609006354229E-3</v>
      </c>
      <c r="AR41" s="47">
        <f t="shared" si="76"/>
        <v>1.0712934420704812E-2</v>
      </c>
      <c r="AS41" s="4">
        <f t="shared" si="45"/>
        <v>-7.9318123238988278E-3</v>
      </c>
      <c r="AT41" s="39">
        <f t="shared" si="77"/>
        <v>2.7811220968059838E-3</v>
      </c>
      <c r="AU41" s="4">
        <f t="shared" si="78"/>
        <v>1.043798113837234E-2</v>
      </c>
      <c r="AV41" s="50">
        <f t="shared" si="79"/>
        <v>-8.6297006748222316E-3</v>
      </c>
      <c r="AW41" s="39">
        <f t="shared" si="80"/>
        <v>1.8082804635501087E-3</v>
      </c>
      <c r="AX41" s="4">
        <f t="shared" si="81"/>
        <v>1.0698340422305556E-2</v>
      </c>
      <c r="AY41" s="4">
        <f t="shared" si="46"/>
        <v>-6.3684608524056108E-3</v>
      </c>
      <c r="AZ41" s="4">
        <f t="shared" si="47"/>
        <v>-7.2683243708505235E-3</v>
      </c>
      <c r="BA41" s="4">
        <f t="shared" si="48"/>
        <v>4.329879569899945E-3</v>
      </c>
      <c r="BB41" s="39">
        <f t="shared" si="49"/>
        <v>3.4300160514550322E-3</v>
      </c>
      <c r="BC41" s="4">
        <f t="shared" si="82"/>
        <v>1.0769440399052648E-2</v>
      </c>
      <c r="BD41" s="4">
        <f t="shared" si="83"/>
        <v>-7.4665253208873461E-3</v>
      </c>
      <c r="BE41" s="4">
        <f t="shared" si="84"/>
        <v>-7.8600112052981085E-3</v>
      </c>
      <c r="BF41" s="4">
        <f t="shared" si="85"/>
        <v>3.3029150781653024E-3</v>
      </c>
      <c r="BG41" s="4">
        <f t="shared" si="86"/>
        <v>2.90942919375454E-3</v>
      </c>
      <c r="BH41" s="61">
        <f t="shared" si="87"/>
        <v>2.1397397242304168E-3</v>
      </c>
      <c r="BI41" s="53">
        <f t="shared" si="88"/>
        <v>1.0736653053389169E-2</v>
      </c>
      <c r="BJ41" s="56">
        <f t="shared" si="89"/>
        <v>2.106952378566937E-3</v>
      </c>
      <c r="BK41" s="4">
        <f t="shared" si="90"/>
        <v>-6.0862278181981911E-3</v>
      </c>
      <c r="BL41" s="4">
        <f t="shared" si="91"/>
        <v>-1.0774236158422927E-2</v>
      </c>
      <c r="BN41" t="s">
        <v>80</v>
      </c>
      <c r="BO41">
        <v>-255.22941205514601</v>
      </c>
      <c r="BP41">
        <v>-178.86386364571399</v>
      </c>
      <c r="BQ41">
        <v>-76.365249665546003</v>
      </c>
      <c r="BR41">
        <v>-255.23418195401001</v>
      </c>
      <c r="BS41">
        <v>-178.86658092086799</v>
      </c>
      <c r="BT41">
        <v>-76.36730101277</v>
      </c>
      <c r="BU41">
        <v>-255.22965925769401</v>
      </c>
      <c r="BV41">
        <v>-178.86400191602399</v>
      </c>
      <c r="BW41">
        <v>-76.365356753973998</v>
      </c>
      <c r="BX41">
        <v>-255.23426289789199</v>
      </c>
      <c r="BY41">
        <v>-178.86661161896799</v>
      </c>
      <c r="BZ41">
        <v>-76.367350468379001</v>
      </c>
      <c r="CA41">
        <v>-254.87020703772799</v>
      </c>
      <c r="CB41" s="26">
        <v>-178.610931798118</v>
      </c>
      <c r="CC41" s="26">
        <v>-76.258969828312999</v>
      </c>
      <c r="CD41" s="26">
        <v>-255.10872093367999</v>
      </c>
      <c r="CE41">
        <v>-178.78049342897401</v>
      </c>
      <c r="CF41">
        <v>-76.327927773382001</v>
      </c>
      <c r="CG41">
        <v>-255.183774430536</v>
      </c>
      <c r="CH41">
        <v>-178.83213800554699</v>
      </c>
      <c r="CI41">
        <v>-76.351336713353007</v>
      </c>
      <c r="CJ41">
        <v>-255.20965111546599</v>
      </c>
      <c r="CK41">
        <v>-178.84951838988101</v>
      </c>
      <c r="CL41">
        <v>-76.35983268327</v>
      </c>
      <c r="CM41">
        <v>-254.950584831485</v>
      </c>
      <c r="CN41">
        <v>-178.678393540028</v>
      </c>
      <c r="CO41">
        <v>-76.271894040551004</v>
      </c>
      <c r="CP41">
        <v>-255.18835241480801</v>
      </c>
      <c r="CQ41">
        <v>-178.84659289416999</v>
      </c>
      <c r="CR41">
        <v>-76.341465563984997</v>
      </c>
      <c r="CS41">
        <v>-255.254299711627</v>
      </c>
      <c r="CT41">
        <v>-178.89075566408101</v>
      </c>
      <c r="CU41">
        <v>-76.363248767908999</v>
      </c>
      <c r="CV41">
        <v>-255.19534299053601</v>
      </c>
      <c r="CW41">
        <v>-178.84335142377299</v>
      </c>
      <c r="CX41">
        <v>-76.351711099057994</v>
      </c>
      <c r="CY41">
        <v>-255.22115751491901</v>
      </c>
      <c r="CZ41">
        <v>-178.859200641245</v>
      </c>
      <c r="DA41">
        <v>-76.361675281944997</v>
      </c>
      <c r="DB41">
        <v>-255.22717444970999</v>
      </c>
      <c r="DC41">
        <v>-178.86264893909001</v>
      </c>
      <c r="DD41">
        <v>-76.364242370824002</v>
      </c>
      <c r="DE41">
        <v>-255.24010391529899</v>
      </c>
      <c r="DF41">
        <v>-178.88123719380201</v>
      </c>
      <c r="DG41">
        <v>-76.358576105004005</v>
      </c>
      <c r="DH41">
        <v>-255.27410499733401</v>
      </c>
      <c r="DI41">
        <v>-178.90334999362099</v>
      </c>
      <c r="DJ41">
        <v>-76.370461513319</v>
      </c>
      <c r="DK41">
        <v>-254.87872835823401</v>
      </c>
      <c r="DL41">
        <v>-178.61747959875001</v>
      </c>
      <c r="DM41">
        <v>-76.260947025446995</v>
      </c>
      <c r="DN41">
        <v>-254.95927792118599</v>
      </c>
      <c r="DO41">
        <v>-178.684886919414</v>
      </c>
      <c r="DP41">
        <v>-76.274093900121002</v>
      </c>
      <c r="DR41">
        <v>-1.1512978595979999</v>
      </c>
      <c r="DS41">
        <v>-0.85114722687900002</v>
      </c>
      <c r="DT41">
        <v>-0.30008750931700001</v>
      </c>
      <c r="DU41">
        <v>-254.080790073484</v>
      </c>
      <c r="DV41">
        <v>-178.014329340773</v>
      </c>
      <c r="DW41">
        <v>-76.066225328591003</v>
      </c>
      <c r="DX41">
        <v>-1.1533918805259999</v>
      </c>
      <c r="DY41">
        <v>-0.85225158009500002</v>
      </c>
      <c r="DZ41">
        <v>-0.30107568417899999</v>
      </c>
      <c r="EA41">
        <f t="shared" si="92"/>
        <v>-255.23501952143275</v>
      </c>
      <c r="EB41">
        <f t="shared" si="93"/>
        <v>-178.86702264055884</v>
      </c>
      <c r="EC41">
        <f t="shared" si="94"/>
        <v>-76.36769626339111</v>
      </c>
      <c r="ED41">
        <v>-1.1515083757910001</v>
      </c>
      <c r="EE41">
        <v>-0.85126661343499999</v>
      </c>
      <c r="EF41">
        <v>-0.30017642923499999</v>
      </c>
      <c r="EG41">
        <v>-254.08080186766199</v>
      </c>
      <c r="EH41">
        <v>-178.01433264652599</v>
      </c>
      <c r="EI41">
        <v>-76.066234029802004</v>
      </c>
      <c r="EJ41">
        <v>-1.1534610302299999</v>
      </c>
      <c r="EK41">
        <v>-0.85227897244100004</v>
      </c>
      <c r="EL41">
        <v>-0.30111643857800002</v>
      </c>
      <c r="EM41">
        <f t="shared" si="95"/>
        <v>-255.23496249609929</v>
      </c>
      <c r="EN41">
        <f t="shared" si="96"/>
        <v>-178.8669743275608</v>
      </c>
      <c r="EO41">
        <f t="shared" si="97"/>
        <v>-76.36768725549301</v>
      </c>
      <c r="EP41">
        <v>-254.92096776178201</v>
      </c>
      <c r="EQ41">
        <v>-178.65189961939799</v>
      </c>
      <c r="ER41">
        <v>-76.268782330432998</v>
      </c>
      <c r="ES41">
        <f t="shared" si="98"/>
        <v>-4.223940354799538E-2</v>
      </c>
      <c r="ET41">
        <f t="shared" si="99"/>
        <v>-3.4420020647985439E-2</v>
      </c>
      <c r="EU41">
        <f t="shared" si="100"/>
        <v>-7.8353049860027113E-3</v>
      </c>
      <c r="EV41">
        <v>-3.8310159403999997E-2</v>
      </c>
      <c r="EW41">
        <v>-3.2987300015999997E-2</v>
      </c>
      <c r="EX41">
        <v>-5.3115696869999998E-3</v>
      </c>
      <c r="EY41">
        <v>-255.13600751026499</v>
      </c>
      <c r="EZ41">
        <v>-178.802914335705</v>
      </c>
      <c r="FA41">
        <v>-76.332811045995996</v>
      </c>
      <c r="FB41" s="26">
        <f t="shared" si="53"/>
        <v>-2.7286576584998556E-2</v>
      </c>
      <c r="FC41" s="26">
        <f t="shared" si="54"/>
        <v>-2.2420906730985735E-2</v>
      </c>
      <c r="FD41" s="26">
        <f t="shared" si="55"/>
        <v>-4.8832726139949045E-3</v>
      </c>
      <c r="FE41">
        <v>-5.2344904542999997E-2</v>
      </c>
      <c r="FF41">
        <v>-4.3678558465000003E-2</v>
      </c>
      <c r="FG41">
        <v>-8.6545179890000004E-3</v>
      </c>
      <c r="FH41">
        <v>-255.20930801732499</v>
      </c>
      <c r="FI41">
        <v>-178.85175369953399</v>
      </c>
      <c r="FJ41">
        <v>-76.357256801196002</v>
      </c>
      <c r="FK41">
        <v>-255.22958085703701</v>
      </c>
      <c r="FL41">
        <v>-178.86399722866</v>
      </c>
      <c r="FM41">
        <v>-76.365284874452996</v>
      </c>
      <c r="FN41">
        <v>-255.23421725359901</v>
      </c>
      <c r="FO41">
        <v>-178.86660750799399</v>
      </c>
      <c r="FP41">
        <v>-76.367309495864006</v>
      </c>
      <c r="FQ41">
        <v>-255.198472389134</v>
      </c>
      <c r="FR41">
        <v>-178.84440712961899</v>
      </c>
      <c r="FS41">
        <v>-76.353782620025996</v>
      </c>
      <c r="FT41">
        <f t="shared" si="101"/>
        <v>-1.4697958597992056E-2</v>
      </c>
      <c r="FU41">
        <f t="shared" si="102"/>
        <v>-1.2269124071991655E-2</v>
      </c>
      <c r="FV41">
        <f t="shared" si="103"/>
        <v>-2.44590667298894E-3</v>
      </c>
      <c r="FW41">
        <v>-5.5827322493000001E-2</v>
      </c>
      <c r="FX41">
        <v>-4.6348534461999998E-2</v>
      </c>
      <c r="FY41">
        <v>-9.4661478839999993E-3</v>
      </c>
      <c r="FZ41">
        <v>-3.7534974356999998E-2</v>
      </c>
      <c r="GA41">
        <v>-3.2537804843E-2</v>
      </c>
      <c r="GB41">
        <v>-4.9874704930000001E-3</v>
      </c>
    </row>
    <row r="42" spans="1:184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f t="shared" si="57"/>
        <v>-0.60558943259391795</v>
      </c>
      <c r="G42" s="4">
        <f t="shared" si="28"/>
        <v>-0.64335951899773902</v>
      </c>
      <c r="H42" s="4">
        <f t="shared" si="29"/>
        <v>-0.65341753116385914</v>
      </c>
      <c r="I42" s="4">
        <f t="shared" si="30"/>
        <v>-0.6510546359705619</v>
      </c>
      <c r="J42" s="4">
        <f t="shared" si="31"/>
        <v>-0.65491271248460647</v>
      </c>
      <c r="K42" s="4">
        <f t="shared" si="32"/>
        <v>-0.36118521243766816</v>
      </c>
      <c r="L42" s="4">
        <f t="shared" si="33"/>
        <v>-0.56868449668181609</v>
      </c>
      <c r="M42" s="4">
        <f t="shared" si="34"/>
        <v>-0.61804201504898126</v>
      </c>
      <c r="N42" s="4">
        <f t="shared" si="58"/>
        <v>-0.637323431051114</v>
      </c>
      <c r="O42" s="4">
        <f t="shared" si="35"/>
        <v>-0.29116545782477476</v>
      </c>
      <c r="P42" s="4">
        <f t="shared" si="36"/>
        <v>-0.52001772317286099</v>
      </c>
      <c r="Q42" s="4">
        <f t="shared" si="37"/>
        <v>-0.56893116939699029</v>
      </c>
      <c r="R42" s="4">
        <f t="shared" si="59"/>
        <v>-0.32244697833922853</v>
      </c>
      <c r="S42" s="4">
        <f t="shared" si="60"/>
        <v>-0.34682452323793711</v>
      </c>
      <c r="T42" s="73">
        <f t="shared" si="38"/>
        <v>-0.35727667036927713</v>
      </c>
      <c r="U42" s="4">
        <f t="shared" si="39"/>
        <v>-0.50745168416920927</v>
      </c>
      <c r="V42" s="4">
        <f t="shared" si="40"/>
        <v>-0.56664649703974768</v>
      </c>
      <c r="W42" s="85">
        <f t="shared" si="61"/>
        <v>-0.53359284910298554</v>
      </c>
      <c r="X42" s="4">
        <f t="shared" si="62"/>
        <v>-0.57823111505910307</v>
      </c>
      <c r="Y42" s="4">
        <f t="shared" si="63"/>
        <v>-0.45752007868253752</v>
      </c>
      <c r="Z42" s="4">
        <f t="shared" si="41"/>
        <v>-0.40812612396850267</v>
      </c>
      <c r="AA42" s="93">
        <f t="shared" si="64"/>
        <v>-0.6040235764498243</v>
      </c>
      <c r="AB42" s="4">
        <f t="shared" si="65"/>
        <v>-0.60558943259391795</v>
      </c>
      <c r="AC42" s="88">
        <f t="shared" si="66"/>
        <v>-0.60600588870759564</v>
      </c>
      <c r="AD42" s="65">
        <f t="shared" si="67"/>
        <v>-0.69666783722191816</v>
      </c>
      <c r="AE42" s="4">
        <f t="shared" si="68"/>
        <v>-0.65742717266666006</v>
      </c>
      <c r="AF42" s="4">
        <f t="shared" si="69"/>
        <v>-0.65628515128281195</v>
      </c>
      <c r="AG42" s="4">
        <f t="shared" si="70"/>
        <v>-0.65040249919334558</v>
      </c>
      <c r="AH42" s="4">
        <f t="shared" si="42"/>
        <v>-0.65755311341400735</v>
      </c>
      <c r="AI42" s="4">
        <f t="shared" si="71"/>
        <v>-0.60100050459345233</v>
      </c>
      <c r="AL42" s="4">
        <f t="shared" si="43"/>
        <v>0.24058272275370249</v>
      </c>
      <c r="AM42" s="4">
        <f t="shared" si="44"/>
        <v>-0.19118876865749632</v>
      </c>
      <c r="AN42" s="39">
        <f t="shared" si="72"/>
        <v>4.9393954096206172E-2</v>
      </c>
      <c r="AO42" s="47">
        <f t="shared" si="73"/>
        <v>0.26803323879694979</v>
      </c>
      <c r="AP42" s="4">
        <f t="shared" si="74"/>
        <v>-0.21936646654066955</v>
      </c>
      <c r="AQ42" s="39">
        <f t="shared" si="75"/>
        <v>4.8666772256280244E-2</v>
      </c>
      <c r="AR42" s="47">
        <f t="shared" si="76"/>
        <v>0.27965383745935379</v>
      </c>
      <c r="AS42" s="4">
        <f t="shared" si="45"/>
        <v>-0.2305429918094648</v>
      </c>
      <c r="AT42" s="39">
        <f t="shared" si="77"/>
        <v>4.911084564988899E-2</v>
      </c>
      <c r="AU42" s="4">
        <f t="shared" si="78"/>
        <v>0.2892498150505603</v>
      </c>
      <c r="AV42" s="50">
        <f t="shared" si="79"/>
        <v>-0.24584982675770481</v>
      </c>
      <c r="AW42" s="39">
        <f t="shared" si="80"/>
        <v>4.339998829285549E-2</v>
      </c>
      <c r="AX42" s="4">
        <f t="shared" si="81"/>
        <v>0.29909099567192415</v>
      </c>
      <c r="AY42" s="4">
        <f t="shared" si="46"/>
        <v>-0.18500470582998074</v>
      </c>
      <c r="AZ42" s="4">
        <f t="shared" si="47"/>
        <v>-0.21114587076375702</v>
      </c>
      <c r="BA42" s="4">
        <f t="shared" si="48"/>
        <v>0.11408628984194341</v>
      </c>
      <c r="BB42" s="39">
        <f t="shared" si="49"/>
        <v>8.7945124908167138E-2</v>
      </c>
      <c r="BC42" s="4">
        <f t="shared" si="82"/>
        <v>0.29654554544659883</v>
      </c>
      <c r="BD42" s="4">
        <f t="shared" si="83"/>
        <v>-0.21982197380181057</v>
      </c>
      <c r="BE42" s="4">
        <f t="shared" si="84"/>
        <v>-0.23140659182116596</v>
      </c>
      <c r="BF42" s="4">
        <f t="shared" si="85"/>
        <v>7.6723571644788269E-2</v>
      </c>
      <c r="BG42" s="4">
        <f t="shared" si="86"/>
        <v>6.5138953625432872E-2</v>
      </c>
      <c r="BH42" s="61">
        <f t="shared" si="87"/>
        <v>5.0695718688894026E-2</v>
      </c>
      <c r="BI42" s="53">
        <f t="shared" si="88"/>
        <v>0.29612908933292115</v>
      </c>
      <c r="BJ42" s="56">
        <f t="shared" si="89"/>
        <v>5.0279262575216338E-2</v>
      </c>
      <c r="BK42" s="4">
        <f t="shared" si="90"/>
        <v>-0.17250971345130189</v>
      </c>
      <c r="BL42" s="4">
        <f t="shared" si="91"/>
        <v>-0.3369282313857051</v>
      </c>
      <c r="BN42" t="s">
        <v>79</v>
      </c>
      <c r="BO42">
        <v>-219.29989265844401</v>
      </c>
      <c r="BP42">
        <v>-178.86391724749899</v>
      </c>
      <c r="BQ42">
        <v>-40.434950152333002</v>
      </c>
      <c r="BR42">
        <v>-219.303426109458</v>
      </c>
      <c r="BS42">
        <v>-178.866620401028</v>
      </c>
      <c r="BT42">
        <v>-40.435764421355998</v>
      </c>
      <c r="BU42">
        <v>-219.30005465058599</v>
      </c>
      <c r="BV42">
        <v>-178.86404629279201</v>
      </c>
      <c r="BW42">
        <v>-40.434970836232999</v>
      </c>
      <c r="BX42">
        <v>-219.30346378053301</v>
      </c>
      <c r="BY42">
        <v>-178.866648846315</v>
      </c>
      <c r="BZ42">
        <v>-40.435771264421</v>
      </c>
      <c r="CA42">
        <v>-218.97795339543799</v>
      </c>
      <c r="CB42" s="26">
        <v>-178.61144584874799</v>
      </c>
      <c r="CC42" s="26">
        <v>-40.365931961439998</v>
      </c>
      <c r="CD42" s="26">
        <v>-219.19500207419301</v>
      </c>
      <c r="CE42">
        <v>-178.78067073104199</v>
      </c>
      <c r="CF42">
        <v>-40.413425086757002</v>
      </c>
      <c r="CG42">
        <v>-219.26006031262901</v>
      </c>
      <c r="CH42">
        <v>-178.83222867100801</v>
      </c>
      <c r="CI42">
        <v>-40.426846729018003</v>
      </c>
      <c r="CJ42">
        <v>-219.28209761199699</v>
      </c>
      <c r="CK42">
        <v>-178.849577651087</v>
      </c>
      <c r="CL42">
        <v>-40.431504321416</v>
      </c>
      <c r="CM42">
        <v>-219.07343922918599</v>
      </c>
      <c r="CN42">
        <v>-178.67892308979299</v>
      </c>
      <c r="CO42">
        <v>-40.394052137720003</v>
      </c>
      <c r="CP42">
        <v>-219.28783298931799</v>
      </c>
      <c r="CQ42">
        <v>-178.84675482017499</v>
      </c>
      <c r="CR42">
        <v>-40.440249468186003</v>
      </c>
      <c r="CS42">
        <v>-219.343303123065</v>
      </c>
      <c r="CT42">
        <v>-178.890829892281</v>
      </c>
      <c r="CU42">
        <v>-40.451566581291999</v>
      </c>
      <c r="CV42">
        <v>-219.28748326057101</v>
      </c>
      <c r="CW42">
        <v>-178.843432487499</v>
      </c>
      <c r="CX42">
        <v>-40.443536921125002</v>
      </c>
      <c r="CY42">
        <v>-219.30789954516999</v>
      </c>
      <c r="CZ42">
        <v>-178.85924737100299</v>
      </c>
      <c r="DA42">
        <v>-40.448099474130998</v>
      </c>
      <c r="DB42">
        <v>-219.312498047736</v>
      </c>
      <c r="DC42">
        <v>-178.862683325311</v>
      </c>
      <c r="DD42">
        <v>-40.449245365833001</v>
      </c>
      <c r="DE42">
        <v>-219.331166772693</v>
      </c>
      <c r="DF42">
        <v>-178.881345769756</v>
      </c>
      <c r="DG42">
        <v>-40.449012327237</v>
      </c>
      <c r="DH42">
        <v>-219.358991271668</v>
      </c>
      <c r="DI42">
        <v>-178.90341352697101</v>
      </c>
      <c r="DJ42">
        <v>-40.454674736062003</v>
      </c>
      <c r="DK42">
        <v>-218.987354992679</v>
      </c>
      <c r="DL42">
        <v>-178.618406808011</v>
      </c>
      <c r="DM42">
        <v>-40.368219080042998</v>
      </c>
      <c r="DN42">
        <v>-219.08271194268201</v>
      </c>
      <c r="DO42">
        <v>-178.68582547365</v>
      </c>
      <c r="DP42">
        <v>-40.396236078681</v>
      </c>
      <c r="DR42">
        <v>-1.072382790105</v>
      </c>
      <c r="DS42">
        <v>-0.85115127158500004</v>
      </c>
      <c r="DT42">
        <v>-0.218713432028</v>
      </c>
      <c r="DU42">
        <v>-218.22966518546301</v>
      </c>
      <c r="DV42">
        <v>-178.01437420033699</v>
      </c>
      <c r="DW42">
        <v>-40.216783759754001</v>
      </c>
      <c r="DX42">
        <v>-1.0737609239949999</v>
      </c>
      <c r="DY42">
        <v>-0.85224620069099999</v>
      </c>
      <c r="DZ42">
        <v>-0.218980661603</v>
      </c>
      <c r="EA42">
        <f t="shared" si="92"/>
        <v>-219.30397733606469</v>
      </c>
      <c r="EB42">
        <f t="shared" si="93"/>
        <v>-178.86705835125915</v>
      </c>
      <c r="EC42">
        <f t="shared" si="94"/>
        <v>-40.435871307961342</v>
      </c>
      <c r="ED42">
        <v>-1.072522686289</v>
      </c>
      <c r="EE42">
        <v>-0.85126473513500001</v>
      </c>
      <c r="EF42">
        <v>-0.218727601878</v>
      </c>
      <c r="EG42">
        <v>-218.22966920391701</v>
      </c>
      <c r="EH42">
        <v>-178.01437689732501</v>
      </c>
      <c r="EI42">
        <v>-40.216785090560997</v>
      </c>
      <c r="EJ42">
        <v>-1.073794576616</v>
      </c>
      <c r="EK42">
        <v>-0.85227194899000003</v>
      </c>
      <c r="EL42">
        <v>-0.21898617385999999</v>
      </c>
      <c r="EM42">
        <f t="shared" si="95"/>
        <v>-219.30391947416464</v>
      </c>
      <c r="EN42">
        <f t="shared" si="96"/>
        <v>-178.867009711501</v>
      </c>
      <c r="EO42">
        <f t="shared" si="97"/>
        <v>-40.435863905746288</v>
      </c>
      <c r="EP42">
        <v>-219.04477204894499</v>
      </c>
      <c r="EQ42">
        <v>-178.652753932526</v>
      </c>
      <c r="ER42">
        <v>-40.391672404750999</v>
      </c>
      <c r="ES42">
        <f t="shared" si="98"/>
        <v>-5.7417056265990141E-2</v>
      </c>
      <c r="ET42">
        <f t="shared" si="99"/>
        <v>-3.4347124514994221E-2</v>
      </c>
      <c r="EU42">
        <f t="shared" si="100"/>
        <v>-2.3453324708000878E-2</v>
      </c>
      <c r="EV42">
        <v>-3.7939893737999997E-2</v>
      </c>
      <c r="EW42">
        <v>-3.3071541124999999E-2</v>
      </c>
      <c r="EX42">
        <v>-4.5636739290000001E-3</v>
      </c>
      <c r="EY42">
        <v>-219.237269348148</v>
      </c>
      <c r="EZ42">
        <v>-178.80306311572701</v>
      </c>
      <c r="FA42">
        <v>-40.433727114164</v>
      </c>
      <c r="FB42" s="26">
        <f t="shared" si="53"/>
        <v>-4.2267273954990969E-2</v>
      </c>
      <c r="FC42" s="26">
        <f t="shared" si="54"/>
        <v>-2.2392384685019806E-2</v>
      </c>
      <c r="FD42" s="26">
        <f t="shared" si="55"/>
        <v>-2.0302027406998491E-2</v>
      </c>
      <c r="FE42">
        <v>-5.0563641170999998E-2</v>
      </c>
      <c r="FF42">
        <v>-4.3691704446999997E-2</v>
      </c>
      <c r="FG42">
        <v>-6.5223540220000001E-3</v>
      </c>
      <c r="FH42">
        <v>-219.28435956645899</v>
      </c>
      <c r="FI42">
        <v>-178.851828187455</v>
      </c>
      <c r="FJ42">
        <v>-40.431540895235997</v>
      </c>
      <c r="FK42">
        <v>-219.300033289943</v>
      </c>
      <c r="FL42">
        <v>-178.86404894425499</v>
      </c>
      <c r="FM42">
        <v>-40.434959070264</v>
      </c>
      <c r="FN42">
        <v>-219.30345488358199</v>
      </c>
      <c r="FO42">
        <v>-178.86664667038301</v>
      </c>
      <c r="FP42">
        <v>-40.435766944884001</v>
      </c>
      <c r="FQ42">
        <v>-219.289566504448</v>
      </c>
      <c r="FR42">
        <v>-178.84447439696601</v>
      </c>
      <c r="FS42">
        <v>-40.444552851617999</v>
      </c>
      <c r="FT42">
        <f t="shared" si="101"/>
        <v>-2.9506191818995831E-2</v>
      </c>
      <c r="FU42">
        <f t="shared" si="102"/>
        <v>-1.2245725957996001E-2</v>
      </c>
      <c r="FV42">
        <f t="shared" si="103"/>
        <v>-1.7706122599996377E-2</v>
      </c>
      <c r="FW42">
        <v>-5.3736618617E-2</v>
      </c>
      <c r="FX42">
        <v>-4.6355495315000002E-2</v>
      </c>
      <c r="FY42">
        <v>-7.0137296739999997E-3</v>
      </c>
      <c r="FZ42">
        <v>-3.7227575265E-2</v>
      </c>
      <c r="GA42">
        <v>-3.2580638129E-2</v>
      </c>
      <c r="GB42">
        <v>-4.3720254199999999E-3</v>
      </c>
    </row>
    <row r="43" spans="1:184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f t="shared" si="57"/>
        <v>-0.6595344276130517</v>
      </c>
      <c r="G43" s="4">
        <f t="shared" si="28"/>
        <v>-0.68910729900614665</v>
      </c>
      <c r="H43" s="4">
        <f t="shared" si="29"/>
        <v>-0.6982735881812181</v>
      </c>
      <c r="I43" s="4">
        <f t="shared" si="30"/>
        <v>-0.69653047535411294</v>
      </c>
      <c r="J43" s="4">
        <f t="shared" si="31"/>
        <v>-0.69975426523982875</v>
      </c>
      <c r="K43" s="4">
        <f t="shared" si="32"/>
        <v>-0.47190260961097641</v>
      </c>
      <c r="L43" s="4">
        <f t="shared" si="33"/>
        <v>-0.62920803831469541</v>
      </c>
      <c r="M43" s="4">
        <f t="shared" si="34"/>
        <v>-0.67010414643272764</v>
      </c>
      <c r="N43" s="4">
        <f t="shared" si="58"/>
        <v>-0.68532583766417876</v>
      </c>
      <c r="O43" s="4">
        <f t="shared" si="35"/>
        <v>-0.41471594821823798</v>
      </c>
      <c r="P43" s="4">
        <f t="shared" si="36"/>
        <v>-0.58858752296166716</v>
      </c>
      <c r="Q43" s="4">
        <f t="shared" si="37"/>
        <v>-0.62940972488068192</v>
      </c>
      <c r="R43" s="4">
        <f t="shared" si="59"/>
        <v>-0.41681690024277623</v>
      </c>
      <c r="S43" s="4">
        <f t="shared" si="60"/>
        <v>-0.4388026242803667</v>
      </c>
      <c r="T43" s="73">
        <f t="shared" si="38"/>
        <v>-0.44827342562375694</v>
      </c>
      <c r="U43" s="4">
        <f t="shared" si="39"/>
        <v>-0.5740547599886805</v>
      </c>
      <c r="V43" s="4">
        <f t="shared" si="40"/>
        <v>-0.62556202804677863</v>
      </c>
      <c r="W43" s="85">
        <f t="shared" si="61"/>
        <v>-0.59627246957077673</v>
      </c>
      <c r="X43" s="4">
        <f t="shared" si="62"/>
        <v>-0.63540424862526856</v>
      </c>
      <c r="Y43" s="4">
        <f t="shared" si="63"/>
        <v>-0.54903575669014248</v>
      </c>
      <c r="Z43" s="4">
        <f t="shared" si="41"/>
        <v>-0.50937020096761088</v>
      </c>
      <c r="AA43" s="93">
        <f t="shared" si="64"/>
        <v>-0.65860803245868649</v>
      </c>
      <c r="AB43" s="4">
        <f t="shared" si="65"/>
        <v>-0.6595344276130517</v>
      </c>
      <c r="AC43" s="88">
        <f t="shared" si="66"/>
        <v>-0.65985275001649379</v>
      </c>
      <c r="AD43" s="65">
        <f t="shared" si="67"/>
        <v>-0.73323467469154902</v>
      </c>
      <c r="AE43" s="4">
        <f t="shared" si="68"/>
        <v>-0.7019477128656515</v>
      </c>
      <c r="AF43" s="4">
        <f t="shared" si="69"/>
        <v>-0.70091786102071973</v>
      </c>
      <c r="AG43" s="4">
        <f t="shared" si="70"/>
        <v>-0.69691703942453143</v>
      </c>
      <c r="AH43" s="4">
        <f t="shared" si="42"/>
        <v>-0.70129613666111112</v>
      </c>
      <c r="AI43" s="4">
        <f t="shared" si="71"/>
        <v>-0.65617416243022297</v>
      </c>
      <c r="AL43" s="4">
        <f t="shared" si="43"/>
        <v>0.20376717964787278</v>
      </c>
      <c r="AM43" s="4">
        <f t="shared" si="44"/>
        <v>-0.16410162329943379</v>
      </c>
      <c r="AN43" s="39">
        <f t="shared" si="72"/>
        <v>3.9665556348438991E-2</v>
      </c>
      <c r="AO43" s="47">
        <f t="shared" si="73"/>
        <v>0.22716486781611453</v>
      </c>
      <c r="AP43" s="4">
        <f t="shared" si="74"/>
        <v>-0.18654435372971143</v>
      </c>
      <c r="AQ43" s="39">
        <f t="shared" si="75"/>
        <v>4.0620514086403103E-2</v>
      </c>
      <c r="AR43" s="47">
        <f t="shared" si="76"/>
        <v>0.23668192539382191</v>
      </c>
      <c r="AS43" s="4">
        <f t="shared" si="45"/>
        <v>-0.19598750385907013</v>
      </c>
      <c r="AT43" s="39">
        <f t="shared" si="77"/>
        <v>4.0694421534751779E-2</v>
      </c>
      <c r="AU43" s="4">
        <f t="shared" si="78"/>
        <v>0.24454085537695319</v>
      </c>
      <c r="AV43" s="50">
        <f t="shared" si="79"/>
        <v>-0.20892039104406243</v>
      </c>
      <c r="AW43" s="39">
        <f t="shared" si="80"/>
        <v>3.5620464332890761E-2</v>
      </c>
      <c r="AX43" s="4">
        <f t="shared" si="81"/>
        <v>0.25214766447674186</v>
      </c>
      <c r="AY43" s="4">
        <f t="shared" si="46"/>
        <v>-0.15723785974590426</v>
      </c>
      <c r="AZ43" s="4">
        <f t="shared" si="47"/>
        <v>-0.17945556932800052</v>
      </c>
      <c r="BA43" s="4">
        <f t="shared" si="48"/>
        <v>9.4909804730837599E-2</v>
      </c>
      <c r="BB43" s="39">
        <f t="shared" si="49"/>
        <v>7.2692095148741337E-2</v>
      </c>
      <c r="BC43" s="4">
        <f t="shared" si="82"/>
        <v>0.25030382445173044</v>
      </c>
      <c r="BD43" s="4">
        <f t="shared" si="83"/>
        <v>-0.18675940376641192</v>
      </c>
      <c r="BE43" s="4">
        <f t="shared" si="84"/>
        <v>-0.19660162434490183</v>
      </c>
      <c r="BF43" s="4">
        <f t="shared" si="85"/>
        <v>6.3544420685318515E-2</v>
      </c>
      <c r="BG43" s="4">
        <f t="shared" si="86"/>
        <v>5.3702200106828607E-2</v>
      </c>
      <c r="BH43" s="61">
        <f t="shared" si="87"/>
        <v>4.1383433407668008E-2</v>
      </c>
      <c r="BI43" s="53">
        <f t="shared" si="88"/>
        <v>0.2499855020482884</v>
      </c>
      <c r="BJ43" s="56">
        <f t="shared" si="89"/>
        <v>4.1065111004225968E-2</v>
      </c>
      <c r="BK43" s="4">
        <f t="shared" si="90"/>
        <v>-0.14825109791245097</v>
      </c>
      <c r="BL43" s="4">
        <f t="shared" si="91"/>
        <v>-0.28262063812255978</v>
      </c>
      <c r="BN43" t="s">
        <v>78</v>
      </c>
      <c r="BO43">
        <v>-219.299947794665</v>
      </c>
      <c r="BP43">
        <v>-178.86391472828501</v>
      </c>
      <c r="BQ43">
        <v>-40.434934904042997</v>
      </c>
      <c r="BR43">
        <v>-219.303482550654</v>
      </c>
      <c r="BS43">
        <v>-178.866619850256</v>
      </c>
      <c r="BT43">
        <v>-40.435749930649997</v>
      </c>
      <c r="BU43">
        <v>-219.300110763557</v>
      </c>
      <c r="BV43">
        <v>-178.86404511154799</v>
      </c>
      <c r="BW43">
        <v>-40.434955660088001</v>
      </c>
      <c r="BX43">
        <v>-219.303520525279</v>
      </c>
      <c r="BY43">
        <v>-178.86664853442301</v>
      </c>
      <c r="BZ43">
        <v>-40.435756861499002</v>
      </c>
      <c r="CA43">
        <v>-218.97804210333601</v>
      </c>
      <c r="CB43" s="26">
        <v>-178.61139953389099</v>
      </c>
      <c r="CC43" s="26">
        <v>-40.365890544799001</v>
      </c>
      <c r="CD43" s="26">
        <v>-219.195048787075</v>
      </c>
      <c r="CE43">
        <v>-178.78065123013801</v>
      </c>
      <c r="CF43">
        <v>-40.413394850144002</v>
      </c>
      <c r="CG43">
        <v>-219.2601162739</v>
      </c>
      <c r="CH43">
        <v>-178.83222185748801</v>
      </c>
      <c r="CI43">
        <v>-40.426826537525002</v>
      </c>
      <c r="CJ43">
        <v>-219.282153973286</v>
      </c>
      <c r="CK43">
        <v>-178.84957524078999</v>
      </c>
      <c r="CL43">
        <v>-40.431486596300999</v>
      </c>
      <c r="CM43">
        <v>-219.07355584871499</v>
      </c>
      <c r="CN43">
        <v>-178.67887590090501</v>
      </c>
      <c r="CO43">
        <v>-40.394019055906</v>
      </c>
      <c r="CP43">
        <v>-219.28790243494299</v>
      </c>
      <c r="CQ43">
        <v>-178.84673764059599</v>
      </c>
      <c r="CR43">
        <v>-40.440226820463003</v>
      </c>
      <c r="CS43">
        <v>-219.34338306639299</v>
      </c>
      <c r="CT43">
        <v>-178.89082530944901</v>
      </c>
      <c r="CU43">
        <v>-40.451554728742998</v>
      </c>
      <c r="CV43">
        <v>-219.28761164219401</v>
      </c>
      <c r="CW43">
        <v>-178.843426450555</v>
      </c>
      <c r="CX43">
        <v>-40.443520951655003</v>
      </c>
      <c r="CY43">
        <v>-219.308032371146</v>
      </c>
      <c r="CZ43">
        <v>-178.85924548793301</v>
      </c>
      <c r="DA43">
        <v>-40.448087606748999</v>
      </c>
      <c r="DB43">
        <v>-219.31263156756501</v>
      </c>
      <c r="DC43">
        <v>-178.862682805638</v>
      </c>
      <c r="DD43">
        <v>-40.449234392781001</v>
      </c>
      <c r="DE43">
        <v>-219.331247512733</v>
      </c>
      <c r="DF43">
        <v>-178.88133612176301</v>
      </c>
      <c r="DG43">
        <v>-40.448996576516997</v>
      </c>
      <c r="DH43">
        <v>-219.35907096620801</v>
      </c>
      <c r="DI43">
        <v>-178.90340982709799</v>
      </c>
      <c r="DJ43">
        <v>-40.454664242603997</v>
      </c>
      <c r="DK43">
        <v>-218.98737924969501</v>
      </c>
      <c r="DL43">
        <v>-178.61833527116499</v>
      </c>
      <c r="DM43">
        <v>-40.368169034395002</v>
      </c>
      <c r="DN43">
        <v>-219.082760566216</v>
      </c>
      <c r="DO43">
        <v>-178.685754242169</v>
      </c>
      <c r="DP43">
        <v>-40.396194590995997</v>
      </c>
      <c r="DR43">
        <v>-1.0719857426029999</v>
      </c>
      <c r="DS43">
        <v>-0.85114912030300005</v>
      </c>
      <c r="DT43">
        <v>-0.218717401773</v>
      </c>
      <c r="DU43">
        <v>-218.23011777826099</v>
      </c>
      <c r="DV43">
        <v>-178.01437414191301</v>
      </c>
      <c r="DW43">
        <v>-40.216764725567998</v>
      </c>
      <c r="DX43">
        <v>-1.073364772393</v>
      </c>
      <c r="DY43">
        <v>-0.85224570834299995</v>
      </c>
      <c r="DZ43">
        <v>-0.21898520508200001</v>
      </c>
      <c r="EA43">
        <f t="shared" si="92"/>
        <v>-219.30403413560316</v>
      </c>
      <c r="EB43">
        <f t="shared" si="93"/>
        <v>-178.8670584640283</v>
      </c>
      <c r="EC43">
        <f t="shared" si="94"/>
        <v>-40.435857046736722</v>
      </c>
      <c r="ED43">
        <v>-1.0721265269339999</v>
      </c>
      <c r="EE43">
        <v>-0.85126384550699996</v>
      </c>
      <c r="EF43">
        <v>-0.21873162747899999</v>
      </c>
      <c r="EG43">
        <v>-218.23012184079201</v>
      </c>
      <c r="EH43">
        <v>-178.014376858155</v>
      </c>
      <c r="EI43">
        <v>-40.216766082805997</v>
      </c>
      <c r="EJ43">
        <v>-1.073398684487</v>
      </c>
      <c r="EK43">
        <v>-0.85227167626800004</v>
      </c>
      <c r="EL43">
        <v>-0.21899077869399999</v>
      </c>
      <c r="EM43">
        <f t="shared" si="95"/>
        <v>-219.30397631465252</v>
      </c>
      <c r="EN43">
        <f t="shared" si="96"/>
        <v>-178.86700962063446</v>
      </c>
      <c r="EO43">
        <f t="shared" si="97"/>
        <v>-40.435849710353232</v>
      </c>
      <c r="EP43">
        <v>-219.04487235991201</v>
      </c>
      <c r="EQ43">
        <v>-178.65268921639</v>
      </c>
      <c r="ER43">
        <v>-40.391632923044</v>
      </c>
      <c r="ES43">
        <f t="shared" si="98"/>
        <v>-5.7493110216995547E-2</v>
      </c>
      <c r="ET43">
        <f t="shared" si="99"/>
        <v>-3.435394522500701E-2</v>
      </c>
      <c r="EU43">
        <f t="shared" si="100"/>
        <v>-2.3463888648997511E-2</v>
      </c>
      <c r="EV43">
        <v>-3.7888206303000001E-2</v>
      </c>
      <c r="EW43">
        <v>-3.3065025779000001E-2</v>
      </c>
      <c r="EX43">
        <v>-4.5616679519999998E-3</v>
      </c>
      <c r="EY43">
        <v>-219.23739122020001</v>
      </c>
      <c r="EZ43">
        <v>-178.80304723046299</v>
      </c>
      <c r="FA43">
        <v>-40.433703293188998</v>
      </c>
      <c r="FB43" s="26">
        <f t="shared" si="53"/>
        <v>-4.2342433125014622E-2</v>
      </c>
      <c r="FC43" s="26">
        <f t="shared" si="54"/>
        <v>-2.2396000324988563E-2</v>
      </c>
      <c r="FD43" s="26">
        <f t="shared" si="55"/>
        <v>-2.0308443044996238E-2</v>
      </c>
      <c r="FE43">
        <v>-5.0511214743000001E-2</v>
      </c>
      <c r="FF43">
        <v>-4.3690410132E-2</v>
      </c>
      <c r="FG43">
        <v>-6.5235272729999997E-3</v>
      </c>
      <c r="FH43">
        <v>-219.28441103664599</v>
      </c>
      <c r="FI43">
        <v>-178.85182272006199</v>
      </c>
      <c r="FJ43">
        <v>-40.431522253735999</v>
      </c>
      <c r="FK43">
        <v>-219.30008871409899</v>
      </c>
      <c r="FL43">
        <v>-178.86404670315599</v>
      </c>
      <c r="FM43">
        <v>-40.434943849961002</v>
      </c>
      <c r="FN43">
        <v>-219.30351137481099</v>
      </c>
      <c r="FO43">
        <v>-178.86664616461201</v>
      </c>
      <c r="FP43">
        <v>-40.435752463813998</v>
      </c>
      <c r="FQ43">
        <v>-219.289700050731</v>
      </c>
      <c r="FR43">
        <v>-178.844470235107</v>
      </c>
      <c r="FS43">
        <v>-40.444539113377999</v>
      </c>
      <c r="FT43">
        <f t="shared" si="101"/>
        <v>-2.9583776831003661E-2</v>
      </c>
      <c r="FU43">
        <f t="shared" si="102"/>
        <v>-1.2248377618988116E-2</v>
      </c>
      <c r="FV43">
        <f t="shared" si="103"/>
        <v>-1.7712575852996792E-2</v>
      </c>
      <c r="FW43">
        <v>-5.3683015661999997E-2</v>
      </c>
      <c r="FX43">
        <v>-4.6355074342000001E-2</v>
      </c>
      <c r="FY43">
        <v>-7.0156153650000001E-3</v>
      </c>
      <c r="FZ43">
        <v>-3.7184392557999997E-2</v>
      </c>
      <c r="GA43">
        <v>-3.2577595085000001E-2</v>
      </c>
      <c r="GB43">
        <v>-4.3705443200000001E-3</v>
      </c>
    </row>
    <row r="44" spans="1:184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f t="shared" si="57"/>
        <v>-0.66136458290523537</v>
      </c>
      <c r="G44" s="4">
        <f t="shared" si="28"/>
        <v>-0.68454706637464091</v>
      </c>
      <c r="H44" s="4">
        <f t="shared" si="29"/>
        <v>-0.69291202591210288</v>
      </c>
      <c r="I44" s="4">
        <f t="shared" si="30"/>
        <v>-0.69165662601100986</v>
      </c>
      <c r="J44" s="4">
        <f t="shared" si="31"/>
        <v>-0.69436684959055051</v>
      </c>
      <c r="K44" s="4">
        <f t="shared" si="32"/>
        <v>-0.51721528834264729</v>
      </c>
      <c r="L44" s="4">
        <f t="shared" si="33"/>
        <v>-0.63613409661300724</v>
      </c>
      <c r="M44" s="4">
        <f t="shared" si="34"/>
        <v>-0.67045847719911977</v>
      </c>
      <c r="N44" s="4">
        <f t="shared" si="58"/>
        <v>-0.68299168617375117</v>
      </c>
      <c r="O44" s="4">
        <f t="shared" si="35"/>
        <v>-0.47005108696963344</v>
      </c>
      <c r="P44" s="4">
        <f t="shared" si="36"/>
        <v>-0.60187789680624382</v>
      </c>
      <c r="Q44" s="4">
        <f t="shared" si="37"/>
        <v>-0.63641564945136231</v>
      </c>
      <c r="R44" s="4">
        <f t="shared" si="59"/>
        <v>-0.45292834253228254</v>
      </c>
      <c r="S44" s="4">
        <f t="shared" si="60"/>
        <v>-0.47282739169348947</v>
      </c>
      <c r="T44" s="73">
        <f t="shared" si="38"/>
        <v>-0.48141401267609008</v>
      </c>
      <c r="U44" s="4">
        <f t="shared" si="39"/>
        <v>-0.5866458818204161</v>
      </c>
      <c r="V44" s="4">
        <f t="shared" si="40"/>
        <v>-0.63157058523712595</v>
      </c>
      <c r="W44" s="85">
        <f t="shared" si="61"/>
        <v>-0.60554017012182937</v>
      </c>
      <c r="X44" s="4">
        <f t="shared" si="62"/>
        <v>-0.63993635153687556</v>
      </c>
      <c r="Y44" s="4">
        <f t="shared" si="63"/>
        <v>-0.57926542506538459</v>
      </c>
      <c r="Z44" s="4">
        <f t="shared" si="41"/>
        <v>-0.5472024638327494</v>
      </c>
      <c r="AA44" s="93">
        <f t="shared" si="64"/>
        <v>-0.66084906467946769</v>
      </c>
      <c r="AB44" s="4">
        <f t="shared" si="65"/>
        <v>-0.66136458290523537</v>
      </c>
      <c r="AC44" s="88">
        <f t="shared" si="66"/>
        <v>-0.66160084522858309</v>
      </c>
      <c r="AD44" s="65">
        <f t="shared" si="67"/>
        <v>-0.72074711710090478</v>
      </c>
      <c r="AE44" s="4">
        <f t="shared" si="68"/>
        <v>-0.69627233653739273</v>
      </c>
      <c r="AF44" s="4">
        <f t="shared" si="69"/>
        <v>-0.69535239710532404</v>
      </c>
      <c r="AG44" s="4">
        <f t="shared" si="70"/>
        <v>-0.69296271992581537</v>
      </c>
      <c r="AH44" s="4">
        <f t="shared" si="42"/>
        <v>-0.69614128247500373</v>
      </c>
      <c r="AI44" s="4">
        <f t="shared" si="71"/>
        <v>-0.65905978622785488</v>
      </c>
      <c r="AL44" s="4">
        <f t="shared" si="43"/>
        <v>0.17292353777556974</v>
      </c>
      <c r="AM44" s="4">
        <f t="shared" si="44"/>
        <v>-0.14086057716578915</v>
      </c>
      <c r="AN44" s="39">
        <f t="shared" si="72"/>
        <v>3.2062960609780589E-2</v>
      </c>
      <c r="AO44" s="47">
        <f t="shared" si="73"/>
        <v>0.19289764895276618</v>
      </c>
      <c r="AP44" s="4">
        <f t="shared" si="74"/>
        <v>-0.15864144915919223</v>
      </c>
      <c r="AQ44" s="39">
        <f t="shared" si="75"/>
        <v>3.4256199793573944E-2</v>
      </c>
      <c r="AR44" s="47">
        <f t="shared" si="76"/>
        <v>0.20073950402548754</v>
      </c>
      <c r="AS44" s="4">
        <f t="shared" si="45"/>
        <v>-0.16669667628649296</v>
      </c>
      <c r="AT44" s="39">
        <f t="shared" si="77"/>
        <v>3.4042827738994585E-2</v>
      </c>
      <c r="AU44" s="4">
        <f t="shared" si="78"/>
        <v>0.20721509687035358</v>
      </c>
      <c r="AV44" s="50">
        <f t="shared" si="79"/>
        <v>-0.17772873044848103</v>
      </c>
      <c r="AW44" s="39">
        <f t="shared" si="80"/>
        <v>2.9486366421872551E-2</v>
      </c>
      <c r="AX44" s="4">
        <f t="shared" si="81"/>
        <v>0.21299872794368024</v>
      </c>
      <c r="AY44" s="4">
        <f t="shared" si="46"/>
        <v>-0.13371753928813357</v>
      </c>
      <c r="AZ44" s="4">
        <f t="shared" si="47"/>
        <v>-0.15261182758954683</v>
      </c>
      <c r="BA44" s="4">
        <f t="shared" si="48"/>
        <v>7.9281188655546675E-2</v>
      </c>
      <c r="BB44" s="39">
        <f t="shared" si="49"/>
        <v>6.038690035413341E-2</v>
      </c>
      <c r="BC44" s="4">
        <f t="shared" si="82"/>
        <v>0.2117165446485697</v>
      </c>
      <c r="BD44" s="4">
        <f t="shared" si="83"/>
        <v>-0.15874319354363647</v>
      </c>
      <c r="BE44" s="4">
        <f t="shared" si="84"/>
        <v>-0.16710895984338611</v>
      </c>
      <c r="BF44" s="4">
        <f t="shared" si="85"/>
        <v>5.2973351104933231E-2</v>
      </c>
      <c r="BG44" s="4">
        <f t="shared" si="86"/>
        <v>4.4607584805183592E-2</v>
      </c>
      <c r="BH44" s="61">
        <f t="shared" si="87"/>
        <v>3.3987814200088673E-2</v>
      </c>
      <c r="BI44" s="53">
        <f t="shared" si="88"/>
        <v>0.21148028232522195</v>
      </c>
      <c r="BJ44" s="56">
        <f t="shared" si="89"/>
        <v>3.3751551876740921E-2</v>
      </c>
      <c r="BK44" s="4">
        <f t="shared" si="90"/>
        <v>-0.12736562768786974</v>
      </c>
      <c r="BL44" s="4">
        <f t="shared" si="91"/>
        <v>-0.2371112646441505</v>
      </c>
      <c r="BN44" t="s">
        <v>77</v>
      </c>
      <c r="BO44">
        <v>-219.29994736663801</v>
      </c>
      <c r="BP44">
        <v>-178.86391250771999</v>
      </c>
      <c r="BQ44">
        <v>-40.434943963774003</v>
      </c>
      <c r="BR44">
        <v>-219.30348357112101</v>
      </c>
      <c r="BS44">
        <v>-178.86661935845299</v>
      </c>
      <c r="BT44">
        <v>-40.435759987113002</v>
      </c>
      <c r="BU44">
        <v>-219.30011113437001</v>
      </c>
      <c r="BV44">
        <v>-178.86404417081201</v>
      </c>
      <c r="BW44">
        <v>-40.434964738609999</v>
      </c>
      <c r="BX44">
        <v>-219.30352178789701</v>
      </c>
      <c r="BY44">
        <v>-178.86664826754699</v>
      </c>
      <c r="BZ44">
        <v>-40.435766976385999</v>
      </c>
      <c r="CA44">
        <v>-218.97801672480099</v>
      </c>
      <c r="CB44" s="26">
        <v>-178.61135581874299</v>
      </c>
      <c r="CC44" s="26">
        <v>-40.365836671064997</v>
      </c>
      <c r="CD44" s="26">
        <v>-219.19503512166</v>
      </c>
      <c r="CE44">
        <v>-178.780635169155</v>
      </c>
      <c r="CF44">
        <v>-40.413386208336</v>
      </c>
      <c r="CG44">
        <v>-219.260114670837</v>
      </c>
      <c r="CH44">
        <v>-178.83221591866501</v>
      </c>
      <c r="CI44">
        <v>-40.426830308623003</v>
      </c>
      <c r="CJ44">
        <v>-219.282154068484</v>
      </c>
      <c r="CK44">
        <v>-178.84957184694801</v>
      </c>
      <c r="CL44">
        <v>-40.431493805048</v>
      </c>
      <c r="CM44">
        <v>-219.07354107594901</v>
      </c>
      <c r="CN44">
        <v>-178.67883114259001</v>
      </c>
      <c r="CO44">
        <v>-40.393960859301998</v>
      </c>
      <c r="CP44">
        <v>-219.287897661828</v>
      </c>
      <c r="CQ44">
        <v>-178.84672353453101</v>
      </c>
      <c r="CR44">
        <v>-40.440214973854999</v>
      </c>
      <c r="CS44">
        <v>-219.343391378099</v>
      </c>
      <c r="CT44">
        <v>-178.89082124639901</v>
      </c>
      <c r="CU44">
        <v>-40.451555938848003</v>
      </c>
      <c r="CV44">
        <v>-219.28766609190399</v>
      </c>
      <c r="CW44">
        <v>-178.84342090437201</v>
      </c>
      <c r="CX44">
        <v>-40.443523400304002</v>
      </c>
      <c r="CY44">
        <v>-219.308091304773</v>
      </c>
      <c r="CZ44">
        <v>-178.85924384260699</v>
      </c>
      <c r="DA44">
        <v>-40.448093963786</v>
      </c>
      <c r="DB44">
        <v>-219.312691495618</v>
      </c>
      <c r="DC44">
        <v>-178.86268236386701</v>
      </c>
      <c r="DD44">
        <v>-40.449241949719998</v>
      </c>
      <c r="DE44">
        <v>-219.33125832379301</v>
      </c>
      <c r="DF44">
        <v>-178.88132751606</v>
      </c>
      <c r="DG44">
        <v>-40.448995928050998</v>
      </c>
      <c r="DH44">
        <v>-219.359081285587</v>
      </c>
      <c r="DI44">
        <v>-178.90340666229099</v>
      </c>
      <c r="DJ44">
        <v>-40.454668151545</v>
      </c>
      <c r="DK44">
        <v>-218.98730498688101</v>
      </c>
      <c r="DL44">
        <v>-178.61827114910301</v>
      </c>
      <c r="DM44">
        <v>-40.368110719602001</v>
      </c>
      <c r="DN44">
        <v>-219.08269390474399</v>
      </c>
      <c r="DO44">
        <v>-178.68568983915199</v>
      </c>
      <c r="DP44">
        <v>-40.396132042994999</v>
      </c>
      <c r="DR44">
        <v>-1.0716473124350001</v>
      </c>
      <c r="DS44">
        <v>-0.85114724741199999</v>
      </c>
      <c r="DT44">
        <v>-0.21871304989900001</v>
      </c>
      <c r="DU44">
        <v>-218.23045644577201</v>
      </c>
      <c r="DV44">
        <v>-178.01437409241899</v>
      </c>
      <c r="DW44">
        <v>-40.216778531068996</v>
      </c>
      <c r="DX44">
        <v>-1.073027125349</v>
      </c>
      <c r="DY44">
        <v>-0.85224526603499995</v>
      </c>
      <c r="DZ44">
        <v>-0.21898145604399999</v>
      </c>
      <c r="EA44">
        <f t="shared" si="92"/>
        <v>-219.30403546930447</v>
      </c>
      <c r="EB44">
        <f t="shared" si="93"/>
        <v>-178.8670585444315</v>
      </c>
      <c r="EC44">
        <f t="shared" si="94"/>
        <v>-40.435867344322332</v>
      </c>
      <c r="ED44">
        <v>-1.0717887991149999</v>
      </c>
      <c r="EE44">
        <v>-0.85126316916300004</v>
      </c>
      <c r="EF44">
        <v>-0.218727280006</v>
      </c>
      <c r="EG44">
        <v>-218.23046054567601</v>
      </c>
      <c r="EH44">
        <v>-178.014376825124</v>
      </c>
      <c r="EI44">
        <v>-40.216779910161002</v>
      </c>
      <c r="EJ44">
        <v>-1.0730612422220001</v>
      </c>
      <c r="EK44">
        <v>-0.85227144242300001</v>
      </c>
      <c r="EL44">
        <v>-0.218987066225</v>
      </c>
      <c r="EM44">
        <f t="shared" si="95"/>
        <v>-219.30397767957999</v>
      </c>
      <c r="EN44">
        <f t="shared" si="96"/>
        <v>-178.86700951229724</v>
      </c>
      <c r="EO44">
        <f t="shared" si="97"/>
        <v>-40.435860052748851</v>
      </c>
      <c r="EP44">
        <v>-219.044854071293</v>
      </c>
      <c r="EQ44">
        <v>-178.65263075703001</v>
      </c>
      <c r="ER44">
        <v>-40.391575767273999</v>
      </c>
      <c r="ES44">
        <f t="shared" si="98"/>
        <v>-5.754908441198836E-2</v>
      </c>
      <c r="ET44">
        <f t="shared" si="99"/>
        <v>-3.4359607927001434E-2</v>
      </c>
      <c r="EU44">
        <f t="shared" si="100"/>
        <v>-2.3465047671997752E-2</v>
      </c>
      <c r="EV44">
        <v>-3.7839833452000003E-2</v>
      </c>
      <c r="EW44">
        <v>-3.3059082121999997E-2</v>
      </c>
      <c r="EX44">
        <v>-4.5562757210000004E-3</v>
      </c>
      <c r="EY44">
        <v>-219.237434625746</v>
      </c>
      <c r="EZ44">
        <v>-178.80303419031699</v>
      </c>
      <c r="FA44">
        <v>-40.433694093218001</v>
      </c>
      <c r="FB44" s="26">
        <f t="shared" si="53"/>
        <v>-4.2399504086006345E-2</v>
      </c>
      <c r="FC44" s="26">
        <f t="shared" si="54"/>
        <v>-2.2399021161987775E-2</v>
      </c>
      <c r="FD44" s="26">
        <f t="shared" si="55"/>
        <v>-2.0307884882001304E-2</v>
      </c>
      <c r="FE44">
        <v>-5.0463036082E-2</v>
      </c>
      <c r="FF44">
        <v>-4.3689344214000003E-2</v>
      </c>
      <c r="FG44">
        <v>-6.5208806370000002E-3</v>
      </c>
      <c r="FH44">
        <v>-219.28440660616999</v>
      </c>
      <c r="FI44">
        <v>-178.85181777105399</v>
      </c>
      <c r="FJ44">
        <v>-40.431527612822997</v>
      </c>
      <c r="FK44">
        <v>-219.300088530018</v>
      </c>
      <c r="FL44">
        <v>-178.86404472321701</v>
      </c>
      <c r="FM44">
        <v>-40.434952916645003</v>
      </c>
      <c r="FN44">
        <v>-219.303512436831</v>
      </c>
      <c r="FO44">
        <v>-178.86664570964899</v>
      </c>
      <c r="FP44">
        <v>-40.435762529883</v>
      </c>
      <c r="FQ44">
        <v>-219.28975746066601</v>
      </c>
      <c r="FR44">
        <v>-178.84446654078101</v>
      </c>
      <c r="FS44">
        <v>-40.444542375085</v>
      </c>
      <c r="FT44">
        <f t="shared" si="101"/>
        <v>-2.9642789829011917E-2</v>
      </c>
      <c r="FU44">
        <f t="shared" si="102"/>
        <v>-1.2250622115999477E-2</v>
      </c>
      <c r="FV44">
        <f t="shared" si="103"/>
        <v>-1.7712066461996301E-2</v>
      </c>
      <c r="FW44">
        <v>-5.3633917433E-2</v>
      </c>
      <c r="FX44">
        <v>-4.6354705618000001E-2</v>
      </c>
      <c r="FY44">
        <v>-7.0135637630000004E-3</v>
      </c>
      <c r="FZ44">
        <v>-3.7143559537E-2</v>
      </c>
      <c r="GA44">
        <v>-3.2574781412000001E-2</v>
      </c>
      <c r="GB44">
        <v>-4.3658080860000002E-3</v>
      </c>
    </row>
    <row r="45" spans="1:184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f t="shared" si="57"/>
        <v>-0.6337682339041526</v>
      </c>
      <c r="G45" s="4">
        <f t="shared" si="28"/>
        <v>-0.65199869516434483</v>
      </c>
      <c r="H45" s="4">
        <f t="shared" si="29"/>
        <v>-0.6596608735516144</v>
      </c>
      <c r="I45" s="4">
        <f t="shared" si="30"/>
        <v>-0.65878473476112376</v>
      </c>
      <c r="J45" s="4">
        <f t="shared" si="31"/>
        <v>-0.6610775697608342</v>
      </c>
      <c r="K45" s="4">
        <f t="shared" si="32"/>
        <v>-0.52235777450374843</v>
      </c>
      <c r="L45" s="4">
        <f t="shared" si="33"/>
        <v>-0.61270408854718028</v>
      </c>
      <c r="M45" s="4">
        <f t="shared" si="34"/>
        <v>-0.64169846933170571</v>
      </c>
      <c r="N45" s="4">
        <f t="shared" si="58"/>
        <v>-0.6515134583679506</v>
      </c>
      <c r="O45" s="4">
        <f t="shared" si="35"/>
        <v>-0.48304130044441945</v>
      </c>
      <c r="P45" s="4">
        <f t="shared" si="36"/>
        <v>-0.58350785114542525</v>
      </c>
      <c r="Q45" s="4">
        <f t="shared" si="37"/>
        <v>-0.61292345709392948</v>
      </c>
      <c r="R45" s="4">
        <f t="shared" si="59"/>
        <v>-0.45439699589926263</v>
      </c>
      <c r="S45" s="4">
        <f t="shared" si="60"/>
        <v>-0.4723536339423145</v>
      </c>
      <c r="T45" s="73">
        <f t="shared" si="38"/>
        <v>-0.48016030893571254</v>
      </c>
      <c r="U45" s="4">
        <f t="shared" si="39"/>
        <v>-0.56835273616828641</v>
      </c>
      <c r="V45" s="4">
        <f t="shared" si="40"/>
        <v>-0.60750694567208274</v>
      </c>
      <c r="W45" s="85">
        <f t="shared" si="61"/>
        <v>-0.58445468226829944</v>
      </c>
      <c r="X45" s="4">
        <f t="shared" si="62"/>
        <v>-0.6146295252002415</v>
      </c>
      <c r="Y45" s="4">
        <f t="shared" si="63"/>
        <v>-0.57296481426653711</v>
      </c>
      <c r="Z45" s="4">
        <f t="shared" si="41"/>
        <v>-0.54657649235751449</v>
      </c>
      <c r="AA45" s="93">
        <f t="shared" si="64"/>
        <v>-0.63327255164259177</v>
      </c>
      <c r="AB45" s="4">
        <f t="shared" si="65"/>
        <v>-0.6337682339041526</v>
      </c>
      <c r="AC45" s="88">
        <f t="shared" si="66"/>
        <v>-0.63393080153693382</v>
      </c>
      <c r="AD45" s="65">
        <f t="shared" si="67"/>
        <v>-0.68157316947453905</v>
      </c>
      <c r="AE45" s="4">
        <f t="shared" si="68"/>
        <v>-0.66274080289035531</v>
      </c>
      <c r="AF45" s="4">
        <f t="shared" si="69"/>
        <v>-0.66191389433820491</v>
      </c>
      <c r="AG45" s="4">
        <f t="shared" si="70"/>
        <v>-0.66070818113839724</v>
      </c>
      <c r="AH45" s="4">
        <f t="shared" si="42"/>
        <v>-0.66181115178302719</v>
      </c>
      <c r="AI45" s="4">
        <f t="shared" si="71"/>
        <v>-0.63220933858441153</v>
      </c>
      <c r="AL45" s="4">
        <f t="shared" si="43"/>
        <v>0.14742284938358657</v>
      </c>
      <c r="AM45" s="4">
        <f t="shared" si="44"/>
        <v>-0.12103452746499779</v>
      </c>
      <c r="AN45" s="39">
        <f t="shared" si="72"/>
        <v>2.6388321918588781E-2</v>
      </c>
      <c r="AO45" s="47">
        <f t="shared" si="73"/>
        <v>0.16429778903595077</v>
      </c>
      <c r="AP45" s="4">
        <f t="shared" si="74"/>
        <v>-0.13510155162617044</v>
      </c>
      <c r="AQ45" s="39">
        <f t="shared" si="75"/>
        <v>2.9196237409780335E-2</v>
      </c>
      <c r="AR45" s="47">
        <f t="shared" si="76"/>
        <v>0.17079618017138032</v>
      </c>
      <c r="AS45" s="4">
        <f t="shared" si="45"/>
        <v>-0.14202116790871369</v>
      </c>
      <c r="AT45" s="39">
        <f t="shared" si="77"/>
        <v>2.8775012262666627E-2</v>
      </c>
      <c r="AU45" s="4">
        <f t="shared" si="78"/>
        <v>0.17616237665798856</v>
      </c>
      <c r="AV45" s="50">
        <f t="shared" si="79"/>
        <v>-0.15149794372183373</v>
      </c>
      <c r="AW45" s="39">
        <f t="shared" si="80"/>
        <v>2.4664432936154834E-2</v>
      </c>
      <c r="AX45" s="4">
        <f t="shared" si="81"/>
        <v>0.18046050668673169</v>
      </c>
      <c r="AY45" s="4">
        <f t="shared" si="46"/>
        <v>-0.11395574026902378</v>
      </c>
      <c r="AZ45" s="4">
        <f t="shared" si="47"/>
        <v>-0.13005768636903683</v>
      </c>
      <c r="BA45" s="4">
        <f t="shared" si="48"/>
        <v>6.6504766417707917E-2</v>
      </c>
      <c r="BB45" s="39">
        <f t="shared" si="49"/>
        <v>5.0402820317694857E-2</v>
      </c>
      <c r="BC45" s="4">
        <f t="shared" si="82"/>
        <v>0.17964360415588612</v>
      </c>
      <c r="BD45" s="4">
        <f t="shared" si="83"/>
        <v>-0.13515331172976824</v>
      </c>
      <c r="BE45" s="4">
        <f t="shared" si="84"/>
        <v>-0.14227589125792703</v>
      </c>
      <c r="BF45" s="4">
        <f t="shared" si="85"/>
        <v>4.4490292426117878E-2</v>
      </c>
      <c r="BG45" s="4">
        <f t="shared" si="86"/>
        <v>3.7367712897959093E-2</v>
      </c>
      <c r="BH45" s="61">
        <f t="shared" si="87"/>
        <v>2.8145660434052394E-2</v>
      </c>
      <c r="BI45" s="53">
        <f t="shared" si="88"/>
        <v>0.17948103652310485</v>
      </c>
      <c r="BJ45" s="56">
        <f t="shared" si="89"/>
        <v>2.798309280127112E-2</v>
      </c>
      <c r="BK45" s="4">
        <f t="shared" si="90"/>
        <v>-0.10951274082171336</v>
      </c>
      <c r="BL45" s="4">
        <f t="shared" si="91"/>
        <v>-0.19930287929222029</v>
      </c>
      <c r="BN45" t="s">
        <v>76</v>
      </c>
      <c r="BO45">
        <v>-219.29988818153001</v>
      </c>
      <c r="BP45">
        <v>-178.863910553176</v>
      </c>
      <c r="BQ45">
        <v>-40.434938602339003</v>
      </c>
      <c r="BR45">
        <v>-219.30342545212</v>
      </c>
      <c r="BS45">
        <v>-178.866618915598</v>
      </c>
      <c r="BT45">
        <v>-40.435755300049003</v>
      </c>
      <c r="BU45">
        <v>-219.30005269391901</v>
      </c>
      <c r="BV45">
        <v>-178.86404343910399</v>
      </c>
      <c r="BW45">
        <v>-40.434959414558001</v>
      </c>
      <c r="BX45">
        <v>-219.30346388968201</v>
      </c>
      <c r="BY45">
        <v>-178.86664805070399</v>
      </c>
      <c r="BZ45">
        <v>-40.435762344856002</v>
      </c>
      <c r="CA45">
        <v>-218.97794603217201</v>
      </c>
      <c r="CB45" s="26">
        <v>-178.61131492763701</v>
      </c>
      <c r="CC45" s="26">
        <v>-40.365798674468998</v>
      </c>
      <c r="CD45" s="26">
        <v>-219.19496723474401</v>
      </c>
      <c r="CE45">
        <v>-178.78062221676501</v>
      </c>
      <c r="CF45">
        <v>-40.413368611903003</v>
      </c>
      <c r="CG45">
        <v>-219.26005429892899</v>
      </c>
      <c r="CH45">
        <v>-178.832210657611</v>
      </c>
      <c r="CI45">
        <v>-40.426821029757001</v>
      </c>
      <c r="CJ45">
        <v>-219.28209483484099</v>
      </c>
      <c r="CK45">
        <v>-178.84956988056601</v>
      </c>
      <c r="CL45">
        <v>-40.431486701533998</v>
      </c>
      <c r="CM45">
        <v>-219.073484585795</v>
      </c>
      <c r="CN45">
        <v>-178.67878909560599</v>
      </c>
      <c r="CO45">
        <v>-40.393925714909997</v>
      </c>
      <c r="CP45">
        <v>-219.28784253330201</v>
      </c>
      <c r="CQ45">
        <v>-178.84671220329199</v>
      </c>
      <c r="CR45">
        <v>-40.440200451098001</v>
      </c>
      <c r="CS45">
        <v>-219.34334469044501</v>
      </c>
      <c r="CT45">
        <v>-178.89081759885499</v>
      </c>
      <c r="CU45">
        <v>-40.451550335927998</v>
      </c>
      <c r="CV45">
        <v>-219.28765615956701</v>
      </c>
      <c r="CW45">
        <v>-178.84341592621601</v>
      </c>
      <c r="CX45">
        <v>-40.443516105675002</v>
      </c>
      <c r="CY45">
        <v>-219.30808485329001</v>
      </c>
      <c r="CZ45">
        <v>-178.859242378755</v>
      </c>
      <c r="DA45">
        <v>-40.448089731136001</v>
      </c>
      <c r="DB45">
        <v>-219.312685656605</v>
      </c>
      <c r="DC45">
        <v>-178.86268198074501</v>
      </c>
      <c r="DD45">
        <v>-40.449238491732999</v>
      </c>
      <c r="DE45">
        <v>-219.331213682694</v>
      </c>
      <c r="DF45">
        <v>-178.88131997425799</v>
      </c>
      <c r="DG45">
        <v>-40.448987980736</v>
      </c>
      <c r="DH45">
        <v>-219.359036023519</v>
      </c>
      <c r="DI45">
        <v>-178.90340387862801</v>
      </c>
      <c r="DJ45">
        <v>-40.454664020989</v>
      </c>
      <c r="DK45">
        <v>-218.98719139020699</v>
      </c>
      <c r="DL45">
        <v>-178.618210432686</v>
      </c>
      <c r="DM45">
        <v>-40.368067880006997</v>
      </c>
      <c r="DN45">
        <v>-219.082591653685</v>
      </c>
      <c r="DO45">
        <v>-178.685628379262</v>
      </c>
      <c r="DP45">
        <v>-40.396092249375002</v>
      </c>
      <c r="DR45">
        <v>-1.0713704187349999</v>
      </c>
      <c r="DS45">
        <v>-0.85114559255800004</v>
      </c>
      <c r="DT45">
        <v>-0.218713949863</v>
      </c>
      <c r="DU45">
        <v>-218.23067460093699</v>
      </c>
      <c r="DV45">
        <v>-178.014374049759</v>
      </c>
      <c r="DW45">
        <v>-40.216772462068</v>
      </c>
      <c r="DX45">
        <v>-1.072750851183</v>
      </c>
      <c r="DY45">
        <v>-0.85224486583900005</v>
      </c>
      <c r="DZ45">
        <v>-0.21898283798099999</v>
      </c>
      <c r="EA45">
        <f t="shared" si="92"/>
        <v>-219.30397759810492</v>
      </c>
      <c r="EB45">
        <f t="shared" si="93"/>
        <v>-178.86705860341419</v>
      </c>
      <c r="EC45">
        <f t="shared" si="94"/>
        <v>-40.435862850038113</v>
      </c>
      <c r="ED45">
        <v>-1.071512538745</v>
      </c>
      <c r="EE45">
        <v>-0.85126264592500001</v>
      </c>
      <c r="EF45">
        <v>-0.21872819527599999</v>
      </c>
      <c r="EG45">
        <v>-218.23067875073099</v>
      </c>
      <c r="EH45">
        <v>-178.01437681119199</v>
      </c>
      <c r="EI45">
        <v>-40.216773862860997</v>
      </c>
      <c r="EJ45">
        <v>-1.0727851389509999</v>
      </c>
      <c r="EK45">
        <v>-0.85227123951200001</v>
      </c>
      <c r="EL45">
        <v>-0.21898848199500001</v>
      </c>
      <c r="EM45">
        <f t="shared" si="95"/>
        <v>-219.30391983764949</v>
      </c>
      <c r="EN45">
        <f t="shared" si="96"/>
        <v>-178.86700941022119</v>
      </c>
      <c r="EO45">
        <f t="shared" si="97"/>
        <v>-40.435855600538289</v>
      </c>
      <c r="EP45">
        <v>-219.04479186940699</v>
      </c>
      <c r="EQ45">
        <v>-178.65257489001101</v>
      </c>
      <c r="ER45">
        <v>-40.391538835136998</v>
      </c>
      <c r="ES45">
        <f t="shared" si="98"/>
        <v>-5.7600479200004884E-2</v>
      </c>
      <c r="ET45">
        <f t="shared" si="99"/>
        <v>-3.4364457325011699E-2</v>
      </c>
      <c r="EU45">
        <f t="shared" si="100"/>
        <v>-2.3470955130001414E-2</v>
      </c>
      <c r="EV45">
        <v>-3.7799784278000001E-2</v>
      </c>
      <c r="EW45">
        <v>-3.3053489250999997E-2</v>
      </c>
      <c r="EX45">
        <v>-4.5534142380000003E-3</v>
      </c>
      <c r="EY45">
        <v>-219.23741797263301</v>
      </c>
      <c r="EZ45">
        <v>-178.803023737611</v>
      </c>
      <c r="FA45">
        <v>-40.433679654127999</v>
      </c>
      <c r="FB45" s="26">
        <f t="shared" si="53"/>
        <v>-4.2450737888998447E-2</v>
      </c>
      <c r="FC45" s="26">
        <f t="shared" si="54"/>
        <v>-2.2401520845988898E-2</v>
      </c>
      <c r="FD45" s="26">
        <f t="shared" si="55"/>
        <v>-2.0311042224996356E-2</v>
      </c>
      <c r="FE45">
        <v>-5.0424560669000001E-2</v>
      </c>
      <c r="FF45">
        <v>-4.3688465681000002E-2</v>
      </c>
      <c r="FG45">
        <v>-6.5207969700000002E-3</v>
      </c>
      <c r="FH45">
        <v>-219.284344647095</v>
      </c>
      <c r="FI45">
        <v>-178.851813419857</v>
      </c>
      <c r="FJ45">
        <v>-40.431519517451001</v>
      </c>
      <c r="FK45">
        <v>-219.30002955835101</v>
      </c>
      <c r="FL45">
        <v>-178.86404296664199</v>
      </c>
      <c r="FM45">
        <v>-40.434947568016</v>
      </c>
      <c r="FN45">
        <v>-219.30345435328999</v>
      </c>
      <c r="FO45">
        <v>-178.86664529830199</v>
      </c>
      <c r="FP45">
        <v>-40.435757849635003</v>
      </c>
      <c r="FQ45">
        <v>-219.28974996111299</v>
      </c>
      <c r="FR45">
        <v>-178.84446321762701</v>
      </c>
      <c r="FS45">
        <v>-40.444536312952003</v>
      </c>
      <c r="FT45">
        <f t="shared" si="101"/>
        <v>-2.9695662183996774E-2</v>
      </c>
      <c r="FU45">
        <f t="shared" si="102"/>
        <v>-1.2252560016008829E-2</v>
      </c>
      <c r="FV45">
        <f t="shared" si="103"/>
        <v>-1.7715283195002485E-2</v>
      </c>
      <c r="FW45">
        <v>-5.3594729331999998E-2</v>
      </c>
      <c r="FX45">
        <v>-4.6354381228000001E-2</v>
      </c>
      <c r="FY45">
        <v>-7.0140229760000004E-3</v>
      </c>
      <c r="FZ45">
        <v>-3.7109985791E-2</v>
      </c>
      <c r="GA45">
        <v>-3.2572104269999999E-2</v>
      </c>
      <c r="GB45">
        <v>-4.3633618670000001E-3</v>
      </c>
    </row>
    <row r="46" spans="1:184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f t="shared" si="57"/>
        <v>-0.59024917380451836</v>
      </c>
      <c r="G46" s="4">
        <f t="shared" si="28"/>
        <v>-0.60447033371175052</v>
      </c>
      <c r="H46" s="4">
        <f t="shared" si="29"/>
        <v>-0.61151212673064814</v>
      </c>
      <c r="I46" s="4">
        <f t="shared" si="30"/>
        <v>-0.61094090356941821</v>
      </c>
      <c r="J46" s="4">
        <f t="shared" si="31"/>
        <v>-0.61288142085382491</v>
      </c>
      <c r="K46" s="4">
        <f t="shared" si="32"/>
        <v>-0.50352515327964442</v>
      </c>
      <c r="L46" s="4">
        <f t="shared" si="33"/>
        <v>-0.57271098479238303</v>
      </c>
      <c r="M46" s="4">
        <f t="shared" si="34"/>
        <v>-0.59713443327161719</v>
      </c>
      <c r="N46" s="4">
        <f t="shared" si="58"/>
        <v>-0.60526323212678468</v>
      </c>
      <c r="O46" s="4">
        <f t="shared" si="35"/>
        <v>-0.4706309377557355</v>
      </c>
      <c r="P46" s="4">
        <f t="shared" si="36"/>
        <v>-0.54778842844235376</v>
      </c>
      <c r="Q46" s="4">
        <f t="shared" si="37"/>
        <v>-0.57276578143448853</v>
      </c>
      <c r="R46" s="4">
        <f t="shared" si="59"/>
        <v>-0.43601571591470462</v>
      </c>
      <c r="S46" s="4">
        <f t="shared" si="60"/>
        <v>-0.45206614198239853</v>
      </c>
      <c r="T46" s="73">
        <f t="shared" si="38"/>
        <v>-0.45915313137036373</v>
      </c>
      <c r="U46" s="4">
        <f t="shared" si="39"/>
        <v>-0.53317234539423397</v>
      </c>
      <c r="V46" s="4">
        <f t="shared" si="40"/>
        <v>-0.56710630149766661</v>
      </c>
      <c r="W46" s="85">
        <f t="shared" si="61"/>
        <v>-0.54690057713969142</v>
      </c>
      <c r="X46" s="4">
        <f t="shared" si="62"/>
        <v>-0.57316891790412128</v>
      </c>
      <c r="Y46" s="4">
        <f t="shared" si="63"/>
        <v>-0.54550242261923187</v>
      </c>
      <c r="Z46" s="4">
        <f t="shared" si="41"/>
        <v>-0.52379836625887044</v>
      </c>
      <c r="AA46" s="93">
        <f t="shared" si="64"/>
        <v>-0.58980807037028671</v>
      </c>
      <c r="AB46" s="4">
        <f t="shared" si="65"/>
        <v>-0.59024917380451836</v>
      </c>
      <c r="AC46" s="88">
        <f t="shared" si="66"/>
        <v>-0.59035425969859756</v>
      </c>
      <c r="AD46" s="65">
        <f t="shared" si="67"/>
        <v>-0.62873538968952691</v>
      </c>
      <c r="AE46" s="4">
        <f t="shared" si="68"/>
        <v>-0.61434292990166284</v>
      </c>
      <c r="AF46" s="4">
        <f t="shared" si="69"/>
        <v>-0.61359023825911252</v>
      </c>
      <c r="AG46" s="4">
        <f t="shared" si="70"/>
        <v>-0.61314728487780201</v>
      </c>
      <c r="AH46" s="4">
        <f t="shared" si="42"/>
        <v>-0.61379180797482924</v>
      </c>
      <c r="AI46" s="4">
        <f t="shared" si="71"/>
        <v>-0.58914179186227111</v>
      </c>
      <c r="AL46" s="4">
        <f t="shared" si="43"/>
        <v>0.12564212013297704</v>
      </c>
      <c r="AM46" s="4">
        <f t="shared" si="44"/>
        <v>-0.10393806251297025</v>
      </c>
      <c r="AN46" s="39">
        <f t="shared" si="72"/>
        <v>2.1704057620006795E-2</v>
      </c>
      <c r="AO46" s="47">
        <f t="shared" si="73"/>
        <v>0.13994031566367773</v>
      </c>
      <c r="AP46" s="4">
        <f t="shared" si="74"/>
        <v>-0.1150177593008606</v>
      </c>
      <c r="AQ46" s="39">
        <f t="shared" si="75"/>
        <v>2.4922556362817136E-2</v>
      </c>
      <c r="AR46" s="47">
        <f t="shared" si="76"/>
        <v>0.14533066179092355</v>
      </c>
      <c r="AS46" s="4">
        <f t="shared" si="45"/>
        <v>-0.12096200995713946</v>
      </c>
      <c r="AT46" s="39">
        <f t="shared" si="77"/>
        <v>2.4368651833784089E-2</v>
      </c>
      <c r="AU46" s="4">
        <f t="shared" si="78"/>
        <v>0.14978186453431103</v>
      </c>
      <c r="AV46" s="50">
        <f t="shared" si="79"/>
        <v>-0.1291029716154703</v>
      </c>
      <c r="AW46" s="39">
        <f t="shared" si="80"/>
        <v>2.067889291884073E-2</v>
      </c>
      <c r="AX46" s="4">
        <f t="shared" si="81"/>
        <v>0.15294051845293294</v>
      </c>
      <c r="AY46" s="4">
        <f t="shared" si="46"/>
        <v>-9.7156629479529355E-2</v>
      </c>
      <c r="AZ46" s="4">
        <f t="shared" si="47"/>
        <v>-0.11088486122498685</v>
      </c>
      <c r="BA46" s="4">
        <f t="shared" si="48"/>
        <v>5.5783888973403584E-2</v>
      </c>
      <c r="BB46" s="39">
        <f t="shared" si="49"/>
        <v>4.2055657227946089E-2</v>
      </c>
      <c r="BC46" s="4">
        <f t="shared" si="82"/>
        <v>0.15244403607006443</v>
      </c>
      <c r="BD46" s="4">
        <f t="shared" si="83"/>
        <v>-0.11504015951526808</v>
      </c>
      <c r="BE46" s="4">
        <f t="shared" si="84"/>
        <v>-0.12110277592172271</v>
      </c>
      <c r="BF46" s="4">
        <f t="shared" si="85"/>
        <v>3.740387655479635E-2</v>
      </c>
      <c r="BG46" s="4">
        <f t="shared" si="86"/>
        <v>3.1341260148341724E-2</v>
      </c>
      <c r="BH46" s="61">
        <f t="shared" si="87"/>
        <v>2.3341064454594135E-2</v>
      </c>
      <c r="BI46" s="53">
        <f t="shared" si="88"/>
        <v>0.15233895017598534</v>
      </c>
      <c r="BJ46" s="56">
        <f t="shared" si="89"/>
        <v>2.3235978560515042E-2</v>
      </c>
      <c r="BK46" s="4">
        <f t="shared" si="90"/>
        <v>-9.4064293401875734E-2</v>
      </c>
      <c r="BL46" s="4">
        <f t="shared" si="91"/>
        <v>-0.1675891875004788</v>
      </c>
      <c r="BN46" t="s">
        <v>75</v>
      </c>
      <c r="BO46">
        <v>-219.29981205687599</v>
      </c>
      <c r="BP46">
        <v>-178.863908878579</v>
      </c>
      <c r="BQ46">
        <v>-40.434939893543998</v>
      </c>
      <c r="BR46">
        <v>-219.30335027554401</v>
      </c>
      <c r="BS46">
        <v>-178.86661852391799</v>
      </c>
      <c r="BT46">
        <v>-40.435757245062</v>
      </c>
      <c r="BU46">
        <v>-219.299977132436</v>
      </c>
      <c r="BV46">
        <v>-178.864042848873</v>
      </c>
      <c r="BW46">
        <v>-40.434960687301</v>
      </c>
      <c r="BX46">
        <v>-219.303388868231</v>
      </c>
      <c r="BY46">
        <v>-178.86664784808599</v>
      </c>
      <c r="BZ46">
        <v>-40.435764331472001</v>
      </c>
      <c r="CA46">
        <v>-218.977839399196</v>
      </c>
      <c r="CB46" s="26">
        <v>-178.61127708087801</v>
      </c>
      <c r="CC46" s="26">
        <v>-40.365759899943001</v>
      </c>
      <c r="CD46" s="26">
        <v>-219.19488272506899</v>
      </c>
      <c r="CE46">
        <v>-178.780611923983</v>
      </c>
      <c r="CF46">
        <v>-40.413358128074997</v>
      </c>
      <c r="CG46">
        <v>-219.25997623135399</v>
      </c>
      <c r="CH46">
        <v>-178.83220607404999</v>
      </c>
      <c r="CI46">
        <v>-40.426818563052002</v>
      </c>
      <c r="CJ46">
        <v>-219.28201863744499</v>
      </c>
      <c r="CK46">
        <v>-178.84956753840399</v>
      </c>
      <c r="CL46">
        <v>-40.431486550724003</v>
      </c>
      <c r="CM46">
        <v>-219.07338591820201</v>
      </c>
      <c r="CN46">
        <v>-178.678750050014</v>
      </c>
      <c r="CO46">
        <v>-40.393885870079998</v>
      </c>
      <c r="CP46">
        <v>-219.287765994149</v>
      </c>
      <c r="CQ46">
        <v>-178.84670322997999</v>
      </c>
      <c r="CR46">
        <v>-40.440189807777998</v>
      </c>
      <c r="CS46">
        <v>-219.34327544000701</v>
      </c>
      <c r="CT46">
        <v>-178.89081439935501</v>
      </c>
      <c r="CU46">
        <v>-40.451548280316999</v>
      </c>
      <c r="CV46">
        <v>-219.28762052819599</v>
      </c>
      <c r="CW46">
        <v>-178.84341172866999</v>
      </c>
      <c r="CX46">
        <v>-40.443513964282999</v>
      </c>
      <c r="CY46">
        <v>-219.30805189378</v>
      </c>
      <c r="CZ46">
        <v>-178.85924108265701</v>
      </c>
      <c r="DA46">
        <v>-40.448090397899001</v>
      </c>
      <c r="DB46">
        <v>-219.31265325869799</v>
      </c>
      <c r="DC46">
        <v>-178.86268164843199</v>
      </c>
      <c r="DD46">
        <v>-40.449239903205999</v>
      </c>
      <c r="DE46">
        <v>-219.331147697718</v>
      </c>
      <c r="DF46">
        <v>-178.88131369121999</v>
      </c>
      <c r="DG46">
        <v>-40.448984342316997</v>
      </c>
      <c r="DH46">
        <v>-219.358968918947</v>
      </c>
      <c r="DI46">
        <v>-178.90340142567399</v>
      </c>
      <c r="DJ46">
        <v>-40.454663751893001</v>
      </c>
      <c r="DK46">
        <v>-218.987045235609</v>
      </c>
      <c r="DL46">
        <v>-178.61815031524901</v>
      </c>
      <c r="DM46">
        <v>-40.368025606951001</v>
      </c>
      <c r="DN46">
        <v>-219.082451246902</v>
      </c>
      <c r="DO46">
        <v>-178.68556726850599</v>
      </c>
      <c r="DP46">
        <v>-40.396049252601003</v>
      </c>
      <c r="DR46">
        <v>-1.071135095154</v>
      </c>
      <c r="DS46">
        <v>-0.85114417481000004</v>
      </c>
      <c r="DT46">
        <v>-0.21871256883599999</v>
      </c>
      <c r="DU46">
        <v>-218.23083424894199</v>
      </c>
      <c r="DV46">
        <v>-178.01437400914</v>
      </c>
      <c r="DW46">
        <v>-40.216775363227001</v>
      </c>
      <c r="DX46">
        <v>-1.072516026602</v>
      </c>
      <c r="DY46">
        <v>-0.85224451477800001</v>
      </c>
      <c r="DZ46">
        <v>-0.218981881835</v>
      </c>
      <c r="EA46">
        <f t="shared" si="92"/>
        <v>-219.30390262111916</v>
      </c>
      <c r="EB46">
        <f t="shared" si="93"/>
        <v>-178.86705863838813</v>
      </c>
      <c r="EC46">
        <f t="shared" si="94"/>
        <v>-40.435864964995204</v>
      </c>
      <c r="ED46">
        <v>-1.0712776622210001</v>
      </c>
      <c r="EE46">
        <v>-0.85126221238599997</v>
      </c>
      <c r="EF46">
        <v>-0.21872677808300001</v>
      </c>
      <c r="EG46">
        <v>-218.23083843555401</v>
      </c>
      <c r="EH46">
        <v>-178.014376786957</v>
      </c>
      <c r="EI46">
        <v>-40.216776784434998</v>
      </c>
      <c r="EJ46">
        <v>-1.0725504326769999</v>
      </c>
      <c r="EK46">
        <v>-0.85227106112899997</v>
      </c>
      <c r="EL46">
        <v>-0.21898754703699999</v>
      </c>
      <c r="EM46">
        <f t="shared" si="95"/>
        <v>-219.30384487719579</v>
      </c>
      <c r="EN46">
        <f t="shared" si="96"/>
        <v>-178.86700929902065</v>
      </c>
      <c r="EO46">
        <f t="shared" si="97"/>
        <v>-40.435857759929739</v>
      </c>
      <c r="EP46">
        <v>-219.04468769940399</v>
      </c>
      <c r="EQ46">
        <v>-178.652519134421</v>
      </c>
      <c r="ER46">
        <v>-40.391499475029001</v>
      </c>
      <c r="ES46">
        <f t="shared" si="98"/>
        <v>-5.7642463794991272E-2</v>
      </c>
      <c r="ET46">
        <f t="shared" si="99"/>
        <v>-3.4368819171987752E-2</v>
      </c>
      <c r="EU46">
        <f t="shared" si="100"/>
        <v>-2.3473868077999782E-2</v>
      </c>
      <c r="EV46">
        <v>-3.7763547496999998E-2</v>
      </c>
      <c r="EW46">
        <v>-3.3048134085999999E-2</v>
      </c>
      <c r="EX46">
        <v>-4.549777572E-3</v>
      </c>
      <c r="EY46">
        <v>-219.237375264522</v>
      </c>
      <c r="EZ46">
        <v>-178.80301548635401</v>
      </c>
      <c r="FA46">
        <v>-40.433670114236001</v>
      </c>
      <c r="FB46" s="26">
        <f t="shared" si="53"/>
        <v>-4.2492539453007794E-2</v>
      </c>
      <c r="FC46" s="26">
        <f t="shared" si="54"/>
        <v>-2.2403562371010821E-2</v>
      </c>
      <c r="FD46" s="26">
        <f t="shared" si="55"/>
        <v>-2.0311986161004825E-2</v>
      </c>
      <c r="FE46">
        <v>-5.0390729627000003E-2</v>
      </c>
      <c r="FF46">
        <v>-4.3687743626000003E-2</v>
      </c>
      <c r="FG46">
        <v>-6.5196935419999996E-3</v>
      </c>
      <c r="FH46">
        <v>-219.28426661660299</v>
      </c>
      <c r="FI46">
        <v>-178.85180989705199</v>
      </c>
      <c r="FJ46">
        <v>-40.431518158087997</v>
      </c>
      <c r="FK46">
        <v>-219.29995366063801</v>
      </c>
      <c r="FL46">
        <v>-178.86404144883701</v>
      </c>
      <c r="FM46">
        <v>-40.434948863552002</v>
      </c>
      <c r="FN46">
        <v>-219.30337920854399</v>
      </c>
      <c r="FO46">
        <v>-178.86664493307001</v>
      </c>
      <c r="FP46">
        <v>-40.435759800854001</v>
      </c>
      <c r="FQ46">
        <v>-219.28971520246901</v>
      </c>
      <c r="FR46">
        <v>-178.84446029788501</v>
      </c>
      <c r="FS46">
        <v>-40.444534909474001</v>
      </c>
      <c r="FT46">
        <f t="shared" si="101"/>
        <v>-2.9738971115023105E-2</v>
      </c>
      <c r="FU46">
        <f t="shared" si="102"/>
        <v>-1.2254223835014955E-2</v>
      </c>
      <c r="FV46">
        <f t="shared" si="103"/>
        <v>-1.7716346421998708E-2</v>
      </c>
      <c r="FW46">
        <v>-5.3560237538000002E-2</v>
      </c>
      <c r="FX46">
        <v>-4.6354101469999999E-2</v>
      </c>
      <c r="FY46">
        <v>-7.0133708430000002E-3</v>
      </c>
      <c r="FZ46">
        <v>-3.7079488400999998E-2</v>
      </c>
      <c r="GA46">
        <v>-3.2569514245999999E-2</v>
      </c>
      <c r="GB46">
        <v>-4.3600731680000001E-3</v>
      </c>
    </row>
    <row r="47" spans="1:184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f t="shared" si="57"/>
        <v>-0.43463051018174975</v>
      </c>
      <c r="G47" s="4">
        <f t="shared" si="28"/>
        <v>-0.44188801570658559</v>
      </c>
      <c r="H47" s="4">
        <f t="shared" si="29"/>
        <v>-0.44713847303719795</v>
      </c>
      <c r="I47" s="4">
        <f t="shared" si="30"/>
        <v>-0.44714161935303665</v>
      </c>
      <c r="J47" s="4">
        <f t="shared" si="31"/>
        <v>-0.44834675574236482</v>
      </c>
      <c r="K47" s="4">
        <f t="shared" si="32"/>
        <v>-0.39152907811670151</v>
      </c>
      <c r="L47" s="4">
        <f t="shared" si="33"/>
        <v>-0.42547663927819335</v>
      </c>
      <c r="M47" s="4">
        <f t="shared" si="34"/>
        <v>-0.43965910760571558</v>
      </c>
      <c r="N47" s="4">
        <f t="shared" si="58"/>
        <v>-0.44356798225026772</v>
      </c>
      <c r="O47" s="4">
        <f t="shared" si="35"/>
        <v>-0.37128506756716095</v>
      </c>
      <c r="P47" s="4">
        <f t="shared" si="36"/>
        <v>-0.40924726003759743</v>
      </c>
      <c r="Q47" s="4">
        <f t="shared" si="37"/>
        <v>-0.42405912292697528</v>
      </c>
      <c r="R47" s="4">
        <f t="shared" si="59"/>
        <v>-0.33646978064616329</v>
      </c>
      <c r="S47" s="4">
        <f t="shared" si="60"/>
        <v>-0.34724203793721076</v>
      </c>
      <c r="T47" s="73">
        <f t="shared" si="38"/>
        <v>-0.35245774566484561</v>
      </c>
      <c r="U47" s="4">
        <f t="shared" si="39"/>
        <v>-0.3974413854251867</v>
      </c>
      <c r="V47" s="4">
        <f t="shared" si="40"/>
        <v>-0.41882787929567189</v>
      </c>
      <c r="W47" s="85">
        <f t="shared" si="61"/>
        <v>-0.40605667318046268</v>
      </c>
      <c r="X47" s="4">
        <f t="shared" si="62"/>
        <v>-0.42260045313526279</v>
      </c>
      <c r="Y47" s="4">
        <f t="shared" si="63"/>
        <v>-0.41849370916775647</v>
      </c>
      <c r="Z47" s="4">
        <f t="shared" si="41"/>
        <v>-0.40565629551619087</v>
      </c>
      <c r="AA47" s="93">
        <f t="shared" si="64"/>
        <v>-0.43430105938563235</v>
      </c>
      <c r="AB47" s="4">
        <f t="shared" si="65"/>
        <v>-0.43463051018174975</v>
      </c>
      <c r="AC47" s="88">
        <f t="shared" si="66"/>
        <v>-0.43464307418591258</v>
      </c>
      <c r="AD47" s="65">
        <f t="shared" si="67"/>
        <v>-0.4555044919265635</v>
      </c>
      <c r="AE47" s="4">
        <f t="shared" si="68"/>
        <v>-0.44925368555655992</v>
      </c>
      <c r="AF47" s="4">
        <f t="shared" si="69"/>
        <v>-0.44879111754635143</v>
      </c>
      <c r="AG47" s="4">
        <f t="shared" si="70"/>
        <v>-0.44895762091480546</v>
      </c>
      <c r="AH47" s="4">
        <f t="shared" si="42"/>
        <v>-0.44766909663143717</v>
      </c>
      <c r="AI47" s="4">
        <f t="shared" si="71"/>
        <v>-0.43377028892633951</v>
      </c>
      <c r="AL47" s="4">
        <f t="shared" si="43"/>
        <v>7.9042247477814673E-2</v>
      </c>
      <c r="AM47" s="4">
        <f t="shared" si="44"/>
        <v>-6.6204834451593697E-2</v>
      </c>
      <c r="AN47" s="39">
        <f t="shared" si="72"/>
        <v>1.2837413026220976E-2</v>
      </c>
      <c r="AO47" s="47">
        <f t="shared" si="73"/>
        <v>8.7859928769148762E-2</v>
      </c>
      <c r="AP47" s="4">
        <f t="shared" si="74"/>
        <v>-7.1630548907635372E-2</v>
      </c>
      <c r="AQ47" s="39">
        <f t="shared" si="75"/>
        <v>1.6229379861513391E-2</v>
      </c>
      <c r="AR47" s="47">
        <f t="shared" si="76"/>
        <v>9.0961564518808116E-2</v>
      </c>
      <c r="AS47" s="4">
        <f t="shared" si="45"/>
        <v>-7.536157983250831E-2</v>
      </c>
      <c r="AT47" s="39">
        <f t="shared" si="77"/>
        <v>1.5599984686299806E-2</v>
      </c>
      <c r="AU47" s="4">
        <f t="shared" si="78"/>
        <v>9.3522811836135131E-2</v>
      </c>
      <c r="AV47" s="50">
        <f t="shared" si="79"/>
        <v>-8.0471421503359328E-2</v>
      </c>
      <c r="AW47" s="39">
        <f t="shared" si="80"/>
        <v>1.3051390332775803E-2</v>
      </c>
      <c r="AX47" s="4">
        <f t="shared" si="81"/>
        <v>9.4668730620327241E-2</v>
      </c>
      <c r="AY47" s="4">
        <f t="shared" si="46"/>
        <v>-6.0971604779023414E-2</v>
      </c>
      <c r="AZ47" s="4">
        <f t="shared" si="47"/>
        <v>-6.9586892534299422E-2</v>
      </c>
      <c r="BA47" s="4">
        <f t="shared" si="48"/>
        <v>3.3697125841303827E-2</v>
      </c>
      <c r="BB47" s="39">
        <f t="shared" si="49"/>
        <v>2.5081838086027819E-2</v>
      </c>
      <c r="BC47" s="4">
        <f t="shared" si="82"/>
        <v>9.4632028867960988E-2</v>
      </c>
      <c r="BD47" s="4">
        <f t="shared" si="83"/>
        <v>-7.1585841358461133E-2</v>
      </c>
      <c r="BE47" s="4">
        <f t="shared" si="84"/>
        <v>-7.5358415198052031E-2</v>
      </c>
      <c r="BF47" s="4">
        <f t="shared" si="85"/>
        <v>2.3046187509499855E-2</v>
      </c>
      <c r="BG47" s="4">
        <f t="shared" si="86"/>
        <v>1.9273613669908957E-2</v>
      </c>
      <c r="BH47" s="61">
        <f t="shared" si="87"/>
        <v>1.416060736460166E-2</v>
      </c>
      <c r="BI47" s="53">
        <f t="shared" si="88"/>
        <v>9.4619464863798214E-2</v>
      </c>
      <c r="BJ47" s="56">
        <f t="shared" si="89"/>
        <v>1.4148043360438886E-2</v>
      </c>
      <c r="BK47" s="4">
        <f t="shared" si="90"/>
        <v>-5.9787058851523842E-2</v>
      </c>
      <c r="BL47" s="4">
        <f t="shared" si="91"/>
        <v>-0.10134540324817309</v>
      </c>
      <c r="BN47" t="s">
        <v>74</v>
      </c>
      <c r="BO47">
        <v>-219.29955540511801</v>
      </c>
      <c r="BP47">
        <v>-178.86390490780701</v>
      </c>
      <c r="BQ47">
        <v>-40.434946303963002</v>
      </c>
      <c r="BR47">
        <v>-219.303095106314</v>
      </c>
      <c r="BS47">
        <v>-178.866617573111</v>
      </c>
      <c r="BT47">
        <v>-40.435764972718999</v>
      </c>
      <c r="BU47">
        <v>-219.29972056976499</v>
      </c>
      <c r="BV47">
        <v>-178.86404133909801</v>
      </c>
      <c r="BW47">
        <v>-40.434966665169</v>
      </c>
      <c r="BX47">
        <v>-219.30313403841299</v>
      </c>
      <c r="BY47">
        <v>-178.86664736840001</v>
      </c>
      <c r="BZ47">
        <v>-40.435772184008002</v>
      </c>
      <c r="CA47">
        <v>-218.97746693586399</v>
      </c>
      <c r="CB47" s="26">
        <v>-178.61117924700801</v>
      </c>
      <c r="CC47" s="26">
        <v>-40.365663747580001</v>
      </c>
      <c r="CD47" s="26">
        <v>-219.194604424533</v>
      </c>
      <c r="CE47">
        <v>-178.78058977304599</v>
      </c>
      <c r="CF47">
        <v>-40.413336611330998</v>
      </c>
      <c r="CG47">
        <v>-219.25971167287199</v>
      </c>
      <c r="CH47">
        <v>-178.83219561322599</v>
      </c>
      <c r="CI47">
        <v>-40.426815418289003</v>
      </c>
      <c r="CJ47">
        <v>-219.28175964888399</v>
      </c>
      <c r="CK47">
        <v>-178.84956344475</v>
      </c>
      <c r="CL47">
        <v>-40.431489333588999</v>
      </c>
      <c r="CM47">
        <v>-219.07302490026899</v>
      </c>
      <c r="CN47">
        <v>-178.67864875001899</v>
      </c>
      <c r="CO47">
        <v>-40.393784469857003</v>
      </c>
      <c r="CP47">
        <v>-219.287502324706</v>
      </c>
      <c r="CQ47">
        <v>-178.84668381318301</v>
      </c>
      <c r="CR47">
        <v>-40.440166334528001</v>
      </c>
      <c r="CS47">
        <v>-219.34302748064701</v>
      </c>
      <c r="CT47">
        <v>-178.890807033258</v>
      </c>
      <c r="CU47">
        <v>-40.451544666189001</v>
      </c>
      <c r="CV47">
        <v>-219.28745020160599</v>
      </c>
      <c r="CW47">
        <v>-178.843402699607</v>
      </c>
      <c r="CX47">
        <v>-40.443511303294997</v>
      </c>
      <c r="CY47">
        <v>-219.307885735893</v>
      </c>
      <c r="CZ47">
        <v>-178.859237771523</v>
      </c>
      <c r="DA47">
        <v>-40.448094598982003</v>
      </c>
      <c r="DB47">
        <v>-219.31248815858399</v>
      </c>
      <c r="DC47">
        <v>-178.862680849284</v>
      </c>
      <c r="DD47">
        <v>-40.449245632153001</v>
      </c>
      <c r="DE47">
        <v>-219.33091136807801</v>
      </c>
      <c r="DF47">
        <v>-178.88130026666499</v>
      </c>
      <c r="DG47">
        <v>-40.448977738276</v>
      </c>
      <c r="DH47">
        <v>-219.358728082402</v>
      </c>
      <c r="DI47">
        <v>-178.90339529539801</v>
      </c>
      <c r="DJ47">
        <v>-40.454665342321</v>
      </c>
      <c r="DK47">
        <v>-218.98654804055101</v>
      </c>
      <c r="DL47">
        <v>-178.61796468668601</v>
      </c>
      <c r="DM47">
        <v>-40.367916441715998</v>
      </c>
      <c r="DN47">
        <v>-219.081960862111</v>
      </c>
      <c r="DO47">
        <v>-178.685378674101</v>
      </c>
      <c r="DP47">
        <v>-40.395935733580998</v>
      </c>
      <c r="DR47">
        <v>-1.0706343619159999</v>
      </c>
      <c r="DS47">
        <v>-0.85114092449300005</v>
      </c>
      <c r="DT47">
        <v>-0.21870837574599999</v>
      </c>
      <c r="DU47">
        <v>-218.23107942477299</v>
      </c>
      <c r="DV47">
        <v>-178.01437388932999</v>
      </c>
      <c r="DW47">
        <v>-40.216786464061997</v>
      </c>
      <c r="DX47">
        <v>-1.072015681541</v>
      </c>
      <c r="DY47">
        <v>-0.85224368378100002</v>
      </c>
      <c r="DZ47">
        <v>-0.218978508657</v>
      </c>
      <c r="EA47">
        <f t="shared" si="92"/>
        <v>-219.30364760715236</v>
      </c>
      <c r="EB47">
        <f t="shared" si="93"/>
        <v>-178.86705865526181</v>
      </c>
      <c r="EC47">
        <f t="shared" si="94"/>
        <v>-40.435873020600965</v>
      </c>
      <c r="ED47">
        <v>-1.0707766694309999</v>
      </c>
      <c r="EE47">
        <v>-0.85126103380999996</v>
      </c>
      <c r="EF47">
        <v>-0.21872218564099999</v>
      </c>
      <c r="EG47">
        <v>-218.23108373809001</v>
      </c>
      <c r="EH47">
        <v>-178.01437672863599</v>
      </c>
      <c r="EI47">
        <v>-40.216787949912003</v>
      </c>
      <c r="EJ47">
        <v>-1.072050300323</v>
      </c>
      <c r="EK47">
        <v>-0.85227063976399997</v>
      </c>
      <c r="EL47">
        <v>-0.21898423409600001</v>
      </c>
      <c r="EM47">
        <f t="shared" si="95"/>
        <v>-219.30359035565533</v>
      </c>
      <c r="EN47">
        <f t="shared" si="96"/>
        <v>-178.86700909062864</v>
      </c>
      <c r="EO47">
        <f t="shared" si="97"/>
        <v>-40.435866070886128</v>
      </c>
      <c r="EP47">
        <v>-219.04428303573999</v>
      </c>
      <c r="EQ47">
        <v>-178.652346043987</v>
      </c>
      <c r="ER47">
        <v>-40.391396041438</v>
      </c>
      <c r="ES47">
        <f t="shared" si="98"/>
        <v>-5.7734995188980065E-2</v>
      </c>
      <c r="ET47">
        <f t="shared" si="99"/>
        <v>-3.4381357300986792E-2</v>
      </c>
      <c r="EU47">
        <f t="shared" si="100"/>
        <v>-2.3479599722001865E-2</v>
      </c>
      <c r="EV47">
        <v>-3.7677826370999999E-2</v>
      </c>
      <c r="EW47">
        <v>-3.3032630113999997E-2</v>
      </c>
      <c r="EX47">
        <v>-4.539692142E-3</v>
      </c>
      <c r="EY47">
        <v>-219.23718542124399</v>
      </c>
      <c r="EZ47">
        <v>-178.80299764470999</v>
      </c>
      <c r="FA47">
        <v>-40.433649750081003</v>
      </c>
      <c r="FB47" s="26">
        <f t="shared" si="53"/>
        <v>-4.2580996710995578E-2</v>
      </c>
      <c r="FC47" s="26">
        <f t="shared" si="54"/>
        <v>-2.2407871664000822E-2</v>
      </c>
      <c r="FD47" s="26">
        <f t="shared" si="55"/>
        <v>-2.0313138750005066E-2</v>
      </c>
      <c r="FE47">
        <v>-5.0316903461999997E-2</v>
      </c>
      <c r="FF47">
        <v>-4.3686168474000003E-2</v>
      </c>
      <c r="FG47">
        <v>-6.5165844470000001E-3</v>
      </c>
      <c r="FH47">
        <v>-219.28400816789099</v>
      </c>
      <c r="FI47">
        <v>-178.85180310386201</v>
      </c>
      <c r="FJ47">
        <v>-40.431518001105999</v>
      </c>
      <c r="FK47">
        <v>-219.29969723140201</v>
      </c>
      <c r="FL47">
        <v>-178.864037789984</v>
      </c>
      <c r="FM47">
        <v>-40.434955270299</v>
      </c>
      <c r="FN47">
        <v>-219.30312404179099</v>
      </c>
      <c r="FO47">
        <v>-178.86664403784201</v>
      </c>
      <c r="FP47">
        <v>-40.435767541093</v>
      </c>
      <c r="FQ47">
        <v>-219.28954259839199</v>
      </c>
      <c r="FR47">
        <v>-178.844453554795</v>
      </c>
      <c r="FS47">
        <v>-40.444533358713997</v>
      </c>
      <c r="FT47">
        <f t="shared" si="101"/>
        <v>-2.9830925520002438E-2</v>
      </c>
      <c r="FU47">
        <f t="shared" si="102"/>
        <v>-1.2257941569004061E-2</v>
      </c>
      <c r="FV47">
        <f t="shared" si="103"/>
        <v>-1.7717940424994083E-2</v>
      </c>
      <c r="FW47">
        <v>-5.3484882254999998E-2</v>
      </c>
      <c r="FX47">
        <v>-4.6353478463000003E-2</v>
      </c>
      <c r="FY47">
        <v>-7.0113074749999999E-3</v>
      </c>
      <c r="FZ47">
        <v>-3.7008303550000003E-2</v>
      </c>
      <c r="GA47">
        <v>-3.2561885792999998E-2</v>
      </c>
      <c r="GB47">
        <v>-4.3511410180000001E-3</v>
      </c>
    </row>
    <row r="48" spans="1:184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f t="shared" si="57"/>
        <v>-0.23041984976819174</v>
      </c>
      <c r="G48" s="4">
        <f t="shared" si="28"/>
        <v>-0.23402471448111858</v>
      </c>
      <c r="H48" s="4">
        <f t="shared" si="29"/>
        <v>-0.23675593450462876</v>
      </c>
      <c r="I48" s="4">
        <f t="shared" si="30"/>
        <v>-0.23714402151952255</v>
      </c>
      <c r="J48" s="4">
        <f t="shared" si="31"/>
        <v>-0.23771127880254939</v>
      </c>
      <c r="K48" s="4">
        <f t="shared" si="32"/>
        <v>-0.21564475914754416</v>
      </c>
      <c r="L48" s="4">
        <f t="shared" si="33"/>
        <v>-0.22909488499472588</v>
      </c>
      <c r="M48" s="4">
        <f t="shared" si="34"/>
        <v>-0.23432032728322291</v>
      </c>
      <c r="N48" s="4">
        <f t="shared" si="58"/>
        <v>-0.2359144141370213</v>
      </c>
      <c r="O48" s="4">
        <f t="shared" si="35"/>
        <v>-0.20545038539597341</v>
      </c>
      <c r="P48" s="4">
        <f t="shared" si="36"/>
        <v>-0.22033168846672907</v>
      </c>
      <c r="Q48" s="4">
        <f t="shared" si="37"/>
        <v>-0.22587286845468227</v>
      </c>
      <c r="R48" s="4">
        <f t="shared" si="59"/>
        <v>-0.18413871949418115</v>
      </c>
      <c r="S48" s="4">
        <f t="shared" si="60"/>
        <v>-0.18903154098526551</v>
      </c>
      <c r="T48" s="73">
        <f t="shared" si="38"/>
        <v>-0.19186877184714118</v>
      </c>
      <c r="U48" s="4">
        <f t="shared" si="39"/>
        <v>-0.21318445003798592</v>
      </c>
      <c r="V48" s="4">
        <f t="shared" si="40"/>
        <v>-0.22254076539309464</v>
      </c>
      <c r="W48" s="85">
        <f t="shared" si="61"/>
        <v>-0.21728861176382552</v>
      </c>
      <c r="X48" s="4">
        <f t="shared" si="62"/>
        <v>-0.22430670151938725</v>
      </c>
      <c r="Y48" s="4">
        <f t="shared" si="63"/>
        <v>-0.23093245495365783</v>
      </c>
      <c r="Z48" s="4">
        <f t="shared" si="41"/>
        <v>-0.22435401497006341</v>
      </c>
      <c r="AA48" s="93">
        <f t="shared" si="64"/>
        <v>-0.23017749452103434</v>
      </c>
      <c r="AB48" s="4">
        <f t="shared" si="65"/>
        <v>-0.23041984976819174</v>
      </c>
      <c r="AC48" s="88">
        <f t="shared" si="66"/>
        <v>-0.23042373154149964</v>
      </c>
      <c r="AD48" s="65">
        <f t="shared" si="67"/>
        <v>-0.23935974399894594</v>
      </c>
      <c r="AE48" s="4">
        <f t="shared" si="68"/>
        <v>-0.23787980994635741</v>
      </c>
      <c r="AF48" s="4">
        <f t="shared" si="69"/>
        <v>-0.23794007657679828</v>
      </c>
      <c r="AG48" s="4">
        <f t="shared" si="70"/>
        <v>-0.23774630670678912</v>
      </c>
      <c r="AH48" s="4">
        <f t="shared" si="42"/>
        <v>-0.23758689870494093</v>
      </c>
      <c r="AI48" s="4">
        <f t="shared" si="71"/>
        <v>-0.22950585635750431</v>
      </c>
      <c r="AL48" s="4">
        <f t="shared" si="43"/>
        <v>3.8342170811247647E-2</v>
      </c>
      <c r="AM48" s="4">
        <f t="shared" si="44"/>
        <v>-3.176373081538738E-2</v>
      </c>
      <c r="AN48" s="39">
        <f t="shared" si="72"/>
        <v>6.5784399958602677E-3</v>
      </c>
      <c r="AO48" s="47">
        <f t="shared" si="73"/>
        <v>4.2388164440096299E-2</v>
      </c>
      <c r="AP48" s="4">
        <f t="shared" si="74"/>
        <v>-3.3624967918053889E-2</v>
      </c>
      <c r="AQ48" s="39">
        <f t="shared" si="75"/>
        <v>8.7631965220424102E-3</v>
      </c>
      <c r="AR48" s="47">
        <f t="shared" si="76"/>
        <v>4.3661495430815413E-2</v>
      </c>
      <c r="AS48" s="4">
        <f t="shared" si="45"/>
        <v>-3.5214035952791968E-2</v>
      </c>
      <c r="AT48" s="39">
        <f t="shared" si="77"/>
        <v>8.4474594780234447E-3</v>
      </c>
      <c r="AU48" s="4">
        <f t="shared" si="78"/>
        <v>4.4712977889517037E-2</v>
      </c>
      <c r="AV48" s="50">
        <f t="shared" si="79"/>
        <v>-3.7390347601025893E-2</v>
      </c>
      <c r="AW48" s="39">
        <f t="shared" si="80"/>
        <v>7.3226302884911443E-3</v>
      </c>
      <c r="AX48" s="4">
        <f t="shared" si="81"/>
        <v>4.4739478322899609E-2</v>
      </c>
      <c r="AY48" s="4">
        <f t="shared" si="46"/>
        <v>-2.9045730543804771E-2</v>
      </c>
      <c r="AZ48" s="4">
        <f t="shared" si="47"/>
        <v>-3.3149892269644383E-2</v>
      </c>
      <c r="BA48" s="4">
        <f t="shared" si="48"/>
        <v>1.5693747779094838E-2</v>
      </c>
      <c r="BB48" s="39">
        <f t="shared" si="49"/>
        <v>1.1589586053255226E-2</v>
      </c>
      <c r="BC48" s="4">
        <f t="shared" si="82"/>
        <v>4.4910574409632427E-2</v>
      </c>
      <c r="BD48" s="4">
        <f t="shared" si="83"/>
        <v>-3.3509224407829136E-2</v>
      </c>
      <c r="BE48" s="4">
        <f t="shared" si="84"/>
        <v>-3.5275160534121733E-2</v>
      </c>
      <c r="BF48" s="4">
        <f t="shared" si="85"/>
        <v>1.1401350001803291E-2</v>
      </c>
      <c r="BG48" s="4">
        <f t="shared" si="86"/>
        <v>9.6354138755106941E-3</v>
      </c>
      <c r="BH48" s="61">
        <f t="shared" si="87"/>
        <v>7.5202268086065338E-3</v>
      </c>
      <c r="BI48" s="53">
        <f t="shared" si="88"/>
        <v>4.4906692636324519E-2</v>
      </c>
      <c r="BJ48" s="56">
        <f t="shared" si="89"/>
        <v>7.5163450352986258E-3</v>
      </c>
      <c r="BK48" s="4">
        <f t="shared" si="90"/>
        <v>-2.856100955120745E-2</v>
      </c>
      <c r="BL48" s="4">
        <f t="shared" si="91"/>
        <v>-4.633024183178007E-2</v>
      </c>
      <c r="BN48" t="s">
        <v>73</v>
      </c>
      <c r="BO48">
        <v>-219.29920593854001</v>
      </c>
      <c r="BP48">
        <v>-178.86390115324099</v>
      </c>
      <c r="BQ48">
        <v>-40.434931843192999</v>
      </c>
      <c r="BR48">
        <v>-219.30274557095399</v>
      </c>
      <c r="BS48">
        <v>-178.86661658162899</v>
      </c>
      <c r="BT48">
        <v>-40.435751694742997</v>
      </c>
      <c r="BU48">
        <v>-219.299368270754</v>
      </c>
      <c r="BV48">
        <v>-178.864039144808</v>
      </c>
      <c r="BW48">
        <v>-40.434951212907997</v>
      </c>
      <c r="BX48">
        <v>-219.302784469199</v>
      </c>
      <c r="BY48">
        <v>-178.86664686867601</v>
      </c>
      <c r="BZ48">
        <v>-40.435758783502997</v>
      </c>
      <c r="CA48">
        <v>-218.976998686298</v>
      </c>
      <c r="CB48" s="26">
        <v>-178.61107377241001</v>
      </c>
      <c r="CC48" s="26">
        <v>-40.365581262104001</v>
      </c>
      <c r="CD48" s="26">
        <v>-219.19422803173899</v>
      </c>
      <c r="CE48">
        <v>-178.78056539963799</v>
      </c>
      <c r="CF48">
        <v>-40.413297546178001</v>
      </c>
      <c r="CG48">
        <v>-219.259349999649</v>
      </c>
      <c r="CH48">
        <v>-178.83218547506601</v>
      </c>
      <c r="CI48">
        <v>-40.426791111387999</v>
      </c>
      <c r="CJ48">
        <v>-219.28140533784401</v>
      </c>
      <c r="CK48">
        <v>-178.84955890593201</v>
      </c>
      <c r="CL48">
        <v>-40.431470478378003</v>
      </c>
      <c r="CM48">
        <v>-219.07257225907901</v>
      </c>
      <c r="CN48">
        <v>-178.67853865408301</v>
      </c>
      <c r="CO48">
        <v>-40.393706198979999</v>
      </c>
      <c r="CP48">
        <v>-219.287147742467</v>
      </c>
      <c r="CQ48">
        <v>-178.84666179438301</v>
      </c>
      <c r="CR48">
        <v>-40.440134827203003</v>
      </c>
      <c r="CS48">
        <v>-219.34268937445401</v>
      </c>
      <c r="CT48">
        <v>-178.890799777334</v>
      </c>
      <c r="CU48">
        <v>-40.451529645807</v>
      </c>
      <c r="CV48">
        <v>-219.28717857893599</v>
      </c>
      <c r="CW48">
        <v>-178.84339178281701</v>
      </c>
      <c r="CX48">
        <v>-40.443493352403003</v>
      </c>
      <c r="CY48">
        <v>-219.30761885530401</v>
      </c>
      <c r="CZ48">
        <v>-178.85923402064199</v>
      </c>
      <c r="DA48">
        <v>-40.448083593739</v>
      </c>
      <c r="DB48">
        <v>-219.312221450641</v>
      </c>
      <c r="DC48">
        <v>-178.86267997739199</v>
      </c>
      <c r="DD48">
        <v>-40.449235710910997</v>
      </c>
      <c r="DE48">
        <v>-219.33058321895601</v>
      </c>
      <c r="DF48">
        <v>-178.88128468304899</v>
      </c>
      <c r="DG48">
        <v>-40.448958804874998</v>
      </c>
      <c r="DH48">
        <v>-219.358399017957</v>
      </c>
      <c r="DI48">
        <v>-178.90338891044999</v>
      </c>
      <c r="DJ48">
        <v>-40.454655466238002</v>
      </c>
      <c r="DK48">
        <v>-218.9858873089</v>
      </c>
      <c r="DL48">
        <v>-178.61772170238601</v>
      </c>
      <c r="DM48">
        <v>-40.367797592236997</v>
      </c>
      <c r="DN48">
        <v>-219.08131266282001</v>
      </c>
      <c r="DO48">
        <v>-178.68513201670299</v>
      </c>
      <c r="DP48">
        <v>-40.395823115250998</v>
      </c>
      <c r="DR48">
        <v>-1.0702139265270001</v>
      </c>
      <c r="DS48">
        <v>-0.85113866227299995</v>
      </c>
      <c r="DT48">
        <v>-0.218712108287</v>
      </c>
      <c r="DU48">
        <v>-218.23115187070999</v>
      </c>
      <c r="DV48">
        <v>-178.01437367960199</v>
      </c>
      <c r="DW48">
        <v>-40.216768530239001</v>
      </c>
      <c r="DX48">
        <v>-1.0715937002439999</v>
      </c>
      <c r="DY48">
        <v>-0.85224290202800002</v>
      </c>
      <c r="DZ48">
        <v>-0.21898316450399999</v>
      </c>
      <c r="EA48">
        <f t="shared" si="92"/>
        <v>-219.30329745345941</v>
      </c>
      <c r="EB48">
        <f t="shared" si="93"/>
        <v>-178.86705825593864</v>
      </c>
      <c r="EC48">
        <f t="shared" si="94"/>
        <v>-40.435860111929316</v>
      </c>
      <c r="ED48">
        <v>-1.0703524143759999</v>
      </c>
      <c r="EE48">
        <v>-0.85125927167600002</v>
      </c>
      <c r="EF48">
        <v>-0.21872499462799999</v>
      </c>
      <c r="EG48">
        <v>-218.23115642309901</v>
      </c>
      <c r="EH48">
        <v>-178.014376663614</v>
      </c>
      <c r="EI48">
        <v>-40.216770108205999</v>
      </c>
      <c r="EJ48">
        <v>-1.0716280461000001</v>
      </c>
      <c r="EK48">
        <v>-0.85227020506100004</v>
      </c>
      <c r="EL48">
        <v>-0.218988675297</v>
      </c>
      <c r="EM48">
        <f t="shared" si="95"/>
        <v>-219.3032415033006</v>
      </c>
      <c r="EN48">
        <f t="shared" si="96"/>
        <v>-178.86700906649642</v>
      </c>
      <c r="EO48">
        <f t="shared" si="97"/>
        <v>-40.435853255171743</v>
      </c>
      <c r="EP48">
        <v>-219.043721279648</v>
      </c>
      <c r="EQ48">
        <v>-178.65212207140399</v>
      </c>
      <c r="ER48">
        <v>-40.391292296103003</v>
      </c>
      <c r="ES48">
        <f t="shared" si="98"/>
        <v>-5.783397074799268E-2</v>
      </c>
      <c r="ET48">
        <f t="shared" si="99"/>
        <v>-3.4400369017987487E-2</v>
      </c>
      <c r="EU48">
        <f t="shared" si="100"/>
        <v>-2.3494703866006716E-2</v>
      </c>
      <c r="EV48">
        <v>-3.7591383171999997E-2</v>
      </c>
      <c r="EW48">
        <v>-3.3009945298999997E-2</v>
      </c>
      <c r="EX48">
        <v>-4.5308191479999996E-3</v>
      </c>
      <c r="EY48">
        <v>-219.236892752708</v>
      </c>
      <c r="EZ48">
        <v>-178.80297727199201</v>
      </c>
      <c r="FA48">
        <v>-40.433617944630001</v>
      </c>
      <c r="FB48" s="26">
        <f t="shared" si="53"/>
        <v>-4.2664720969014525E-2</v>
      </c>
      <c r="FC48" s="26">
        <f t="shared" si="54"/>
        <v>-2.2411872354012985E-2</v>
      </c>
      <c r="FD48" s="26">
        <f t="shared" si="55"/>
        <v>-2.0320398452000177E-2</v>
      </c>
      <c r="FE48">
        <v>-5.0254989759000002E-2</v>
      </c>
      <c r="FF48">
        <v>-4.3684522391E-2</v>
      </c>
      <c r="FG48">
        <v>-6.5168825729999998E-3</v>
      </c>
      <c r="FH48">
        <v>-219.28365757350201</v>
      </c>
      <c r="FI48">
        <v>-178.851795581445</v>
      </c>
      <c r="FJ48">
        <v>-40.431497251446999</v>
      </c>
      <c r="FK48">
        <v>-219.299347943116</v>
      </c>
      <c r="FL48">
        <v>-178.86403434333999</v>
      </c>
      <c r="FM48">
        <v>-40.434940789300001</v>
      </c>
      <c r="FN48">
        <v>-219.30277433949701</v>
      </c>
      <c r="FO48">
        <v>-178.866643097397</v>
      </c>
      <c r="FP48">
        <v>-40.435753916395001</v>
      </c>
      <c r="FQ48">
        <v>-219.28926745462499</v>
      </c>
      <c r="FR48">
        <v>-178.84444690267301</v>
      </c>
      <c r="FS48">
        <v>-40.444516717775997</v>
      </c>
      <c r="FT48">
        <f t="shared" si="101"/>
        <v>-2.9917454975986857E-2</v>
      </c>
      <c r="FU48">
        <f t="shared" si="102"/>
        <v>-1.2261427607000996E-2</v>
      </c>
      <c r="FV48">
        <f t="shared" si="103"/>
        <v>-1.7725606387998027E-2</v>
      </c>
      <c r="FW48">
        <v>-5.3421919828E-2</v>
      </c>
      <c r="FX48">
        <v>-4.6352874661E-2</v>
      </c>
      <c r="FY48">
        <v>-7.0129280310000002E-3</v>
      </c>
      <c r="FZ48">
        <v>-3.6940500750999999E-2</v>
      </c>
      <c r="GA48">
        <v>-3.2550694652000001E-2</v>
      </c>
      <c r="GB48">
        <v>-4.3442912349999996E-3</v>
      </c>
    </row>
    <row r="49" spans="1:184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f t="shared" si="57"/>
        <v>-6.3604914971788495E-2</v>
      </c>
      <c r="G49" s="4">
        <f t="shared" si="28"/>
        <v>-6.4912203791800793E-2</v>
      </c>
      <c r="H49" s="4">
        <f t="shared" si="29"/>
        <v>-6.562307227662674E-2</v>
      </c>
      <c r="I49" s="4">
        <f t="shared" si="30"/>
        <v>-6.5671536715886658E-2</v>
      </c>
      <c r="J49" s="4">
        <f t="shared" si="31"/>
        <v>-6.6336398093093801E-2</v>
      </c>
      <c r="K49" s="4">
        <f t="shared" si="32"/>
        <v>-6.1058908286352735E-2</v>
      </c>
      <c r="L49" s="4">
        <f t="shared" si="33"/>
        <v>-6.4527332127156528E-2</v>
      </c>
      <c r="M49" s="4">
        <f t="shared" si="34"/>
        <v>-6.5313875127232329E-2</v>
      </c>
      <c r="N49" s="4">
        <f t="shared" si="58"/>
        <v>-6.5479817496240253E-2</v>
      </c>
      <c r="O49" s="4">
        <f t="shared" si="35"/>
        <v>-5.7409887207653061E-2</v>
      </c>
      <c r="P49" s="4">
        <f t="shared" si="36"/>
        <v>-6.1223901241601507E-2</v>
      </c>
      <c r="Q49" s="4">
        <f t="shared" si="37"/>
        <v>-6.2044211784124691E-2</v>
      </c>
      <c r="R49" s="4">
        <f t="shared" si="59"/>
        <v>-5.0995361471493819E-2</v>
      </c>
      <c r="S49" s="4">
        <f t="shared" si="60"/>
        <v>-5.2330791427233493E-2</v>
      </c>
      <c r="T49" s="73">
        <f t="shared" si="38"/>
        <v>-5.2919508910485392E-2</v>
      </c>
      <c r="U49" s="4">
        <f t="shared" si="39"/>
        <v>-5.8681973831157988E-2</v>
      </c>
      <c r="V49" s="4">
        <f t="shared" si="40"/>
        <v>-6.1035216669072058E-2</v>
      </c>
      <c r="W49" s="85">
        <f t="shared" si="61"/>
        <v>-5.9768092157578535E-2</v>
      </c>
      <c r="X49" s="4">
        <f t="shared" si="62"/>
        <v>-6.149393987931695E-2</v>
      </c>
      <c r="Y49" s="4">
        <f t="shared" si="63"/>
        <v>-6.5426846919749704E-2</v>
      </c>
      <c r="Z49" s="4">
        <f t="shared" si="41"/>
        <v>-6.2549713348016636E-2</v>
      </c>
      <c r="AA49" s="93">
        <f t="shared" si="64"/>
        <v>-6.2745938704893672E-2</v>
      </c>
      <c r="AB49" s="4">
        <f t="shared" si="65"/>
        <v>-6.3604914971788495E-2</v>
      </c>
      <c r="AC49" s="88">
        <f t="shared" si="66"/>
        <v>-6.361197444142877E-2</v>
      </c>
      <c r="AD49" s="65">
        <f t="shared" si="67"/>
        <v>-6.5924403609801022E-2</v>
      </c>
      <c r="AE49" s="4">
        <f t="shared" si="68"/>
        <v>-6.5933856753762732E-2</v>
      </c>
      <c r="AF49" s="4">
        <f t="shared" si="69"/>
        <v>-6.6598087408907908E-2</v>
      </c>
      <c r="AG49" s="4">
        <f t="shared" si="70"/>
        <v>-6.5829559730608708E-2</v>
      </c>
      <c r="AH49" s="4">
        <f t="shared" si="42"/>
        <v>-6.5653920965363322E-2</v>
      </c>
      <c r="AI49" s="4">
        <f t="shared" si="71"/>
        <v>-6.2582035548020318E-2</v>
      </c>
      <c r="AL49" s="4">
        <f t="shared" si="43"/>
        <v>1.1145270272488272E-2</v>
      </c>
      <c r="AM49" s="4">
        <f t="shared" si="44"/>
        <v>-8.2681373355963945E-3</v>
      </c>
      <c r="AN49" s="39">
        <f t="shared" si="72"/>
        <v>2.8771329368918776E-3</v>
      </c>
      <c r="AO49" s="47">
        <f t="shared" si="73"/>
        <v>1.2064788805548645E-2</v>
      </c>
      <c r="AP49" s="4">
        <f t="shared" si="74"/>
        <v>-8.7613591750822801E-3</v>
      </c>
      <c r="AQ49" s="39">
        <f t="shared" si="75"/>
        <v>3.303429630466365E-3</v>
      </c>
      <c r="AR49" s="47">
        <f t="shared" si="76"/>
        <v>1.2360478819362062E-2</v>
      </c>
      <c r="AS49" s="4">
        <f t="shared" si="45"/>
        <v>-9.0908142127719069E-3</v>
      </c>
      <c r="AT49" s="39">
        <f t="shared" si="77"/>
        <v>3.2696646065901551E-3</v>
      </c>
      <c r="AU49" s="4">
        <f t="shared" si="78"/>
        <v>1.2604651673870584E-2</v>
      </c>
      <c r="AV49" s="50">
        <f t="shared" si="79"/>
        <v>-9.5420200896879706E-3</v>
      </c>
      <c r="AW49" s="39">
        <f t="shared" si="80"/>
        <v>3.0626315841826134E-3</v>
      </c>
      <c r="AX49" s="4">
        <f t="shared" si="81"/>
        <v>1.2368347801404632E-2</v>
      </c>
      <c r="AY49" s="4">
        <f t="shared" si="46"/>
        <v>-7.6866123596641689E-3</v>
      </c>
      <c r="AZ49" s="4">
        <f t="shared" si="47"/>
        <v>-8.7727306860847162E-3</v>
      </c>
      <c r="BA49" s="4">
        <f t="shared" si="48"/>
        <v>4.681735441740463E-3</v>
      </c>
      <c r="BB49" s="39">
        <f t="shared" si="49"/>
        <v>3.5956171153199157E-3</v>
      </c>
      <c r="BC49" s="4">
        <f t="shared" si="82"/>
        <v>1.2535192526807386E-2</v>
      </c>
      <c r="BD49" s="4">
        <f t="shared" si="83"/>
        <v>-8.7044252418385648E-3</v>
      </c>
      <c r="BE49" s="4">
        <f t="shared" si="84"/>
        <v>-9.1631484520834569E-3</v>
      </c>
      <c r="BF49" s="4">
        <f t="shared" si="85"/>
        <v>3.8307672849688217E-3</v>
      </c>
      <c r="BG49" s="4">
        <f t="shared" si="86"/>
        <v>3.3720440747239296E-3</v>
      </c>
      <c r="BH49" s="61">
        <f t="shared" si="87"/>
        <v>2.9931724371194159E-3</v>
      </c>
      <c r="BI49" s="53">
        <f t="shared" si="88"/>
        <v>1.252813305716711E-2</v>
      </c>
      <c r="BJ49" s="56">
        <f t="shared" si="89"/>
        <v>2.9861129674791393E-3</v>
      </c>
      <c r="BK49" s="4">
        <f t="shared" si="90"/>
        <v>-7.5257283361047905E-3</v>
      </c>
      <c r="BL49" s="4">
        <f t="shared" si="91"/>
        <v>-1.1861508727700502E-2</v>
      </c>
      <c r="BN49" t="s">
        <v>71</v>
      </c>
      <c r="BO49">
        <v>-219.29894848766801</v>
      </c>
      <c r="BP49">
        <v>-178.863898644572</v>
      </c>
      <c r="BQ49">
        <v>-40.434946398919003</v>
      </c>
      <c r="BR49">
        <v>-219.30248769075899</v>
      </c>
      <c r="BS49">
        <v>-178.86661572074999</v>
      </c>
      <c r="BT49">
        <v>-40.435767392991004</v>
      </c>
      <c r="BU49">
        <v>-219.29910650109099</v>
      </c>
      <c r="BV49">
        <v>-178.86403701033899</v>
      </c>
      <c r="BW49">
        <v>-40.434964836501003</v>
      </c>
      <c r="BX49">
        <v>-219.30252831946299</v>
      </c>
      <c r="BY49">
        <v>-178.86664639360299</v>
      </c>
      <c r="BZ49">
        <v>-40.435776212085003</v>
      </c>
      <c r="CA49">
        <v>-218.97658376905301</v>
      </c>
      <c r="CB49" s="26">
        <v>-178.611008534771</v>
      </c>
      <c r="CC49" s="26">
        <v>-40.365477930722001</v>
      </c>
      <c r="CD49" s="26">
        <v>-219.19392694064399</v>
      </c>
      <c r="CE49">
        <v>-178.780542118217</v>
      </c>
      <c r="CF49">
        <v>-40.413281991581997</v>
      </c>
      <c r="CG49">
        <v>-219.25907476252601</v>
      </c>
      <c r="CH49">
        <v>-178.83217639534001</v>
      </c>
      <c r="CI49">
        <v>-40.426794282905</v>
      </c>
      <c r="CJ49">
        <v>-219.28113982094899</v>
      </c>
      <c r="CK49">
        <v>-178.849554440312</v>
      </c>
      <c r="CL49">
        <v>-40.431481031910003</v>
      </c>
      <c r="CM49">
        <v>-219.07215363584001</v>
      </c>
      <c r="CN49">
        <v>-178.678471087188</v>
      </c>
      <c r="CO49">
        <v>-40.393591060177002</v>
      </c>
      <c r="CP49">
        <v>-219.28685087824701</v>
      </c>
      <c r="CQ49">
        <v>-178.84664067005301</v>
      </c>
      <c r="CR49">
        <v>-40.440112641700999</v>
      </c>
      <c r="CS49">
        <v>-219.342419723174</v>
      </c>
      <c r="CT49">
        <v>-178.89079294883899</v>
      </c>
      <c r="CU49">
        <v>-40.451527900594002</v>
      </c>
      <c r="CV49">
        <v>-219.28696054776799</v>
      </c>
      <c r="CW49">
        <v>-178.843382966257</v>
      </c>
      <c r="CX49">
        <v>-40.443496315232998</v>
      </c>
      <c r="CY49">
        <v>-219.30740805257801</v>
      </c>
      <c r="CZ49">
        <v>-178.85923118059901</v>
      </c>
      <c r="DA49">
        <v>-40.448093477557997</v>
      </c>
      <c r="DB49">
        <v>-219.31201067084299</v>
      </c>
      <c r="DC49">
        <v>-178.862679147536</v>
      </c>
      <c r="DD49">
        <v>-40.449247190705002</v>
      </c>
      <c r="DE49">
        <v>-219.330322401573</v>
      </c>
      <c r="DF49">
        <v>-178.881272503665</v>
      </c>
      <c r="DG49">
        <v>-40.448956382234002</v>
      </c>
      <c r="DH49">
        <v>-219.35814298939101</v>
      </c>
      <c r="DI49">
        <v>-178.903384306329</v>
      </c>
      <c r="DJ49">
        <v>-40.454661417257</v>
      </c>
      <c r="DK49">
        <v>-218.98532146300801</v>
      </c>
      <c r="DL49">
        <v>-178.6175633025</v>
      </c>
      <c r="DM49">
        <v>-40.367653896195002</v>
      </c>
      <c r="DN49">
        <v>-219.08074237948401</v>
      </c>
      <c r="DO49">
        <v>-178.68497160392701</v>
      </c>
      <c r="DP49">
        <v>-40.395671096248002</v>
      </c>
      <c r="DR49">
        <v>-1.0699375021049999</v>
      </c>
      <c r="DS49">
        <v>-0.85113804538299997</v>
      </c>
      <c r="DT49">
        <v>-0.21870519694400001</v>
      </c>
      <c r="DU49">
        <v>-218.23117301154301</v>
      </c>
      <c r="DV49">
        <v>-178.01437329716501</v>
      </c>
      <c r="DW49">
        <v>-40.216790635365001</v>
      </c>
      <c r="DX49">
        <v>-1.071314679216</v>
      </c>
      <c r="DY49">
        <v>-0.85224242358500002</v>
      </c>
      <c r="DZ49">
        <v>-0.218976757626</v>
      </c>
      <c r="EA49">
        <f t="shared" si="92"/>
        <v>-219.30303853467279</v>
      </c>
      <c r="EB49">
        <f t="shared" si="93"/>
        <v>-178.86705745043477</v>
      </c>
      <c r="EC49">
        <f t="shared" si="94"/>
        <v>-40.435876011953454</v>
      </c>
      <c r="ED49">
        <v>-1.070070111548</v>
      </c>
      <c r="EE49">
        <v>-0.85125759131199996</v>
      </c>
      <c r="EF49">
        <v>-0.21871704947100001</v>
      </c>
      <c r="EG49">
        <v>-218.23117800945101</v>
      </c>
      <c r="EH49">
        <v>-178.01437658895699</v>
      </c>
      <c r="EI49">
        <v>-40.216792341447999</v>
      </c>
      <c r="EJ49">
        <v>-1.071350310013</v>
      </c>
      <c r="EK49">
        <v>-0.85226980464500002</v>
      </c>
      <c r="EL49">
        <v>-0.21898387063700001</v>
      </c>
      <c r="EM49">
        <f t="shared" si="95"/>
        <v>-219.30298698974033</v>
      </c>
      <c r="EN49">
        <f t="shared" si="96"/>
        <v>-178.86700905000399</v>
      </c>
      <c r="EO49">
        <f t="shared" si="97"/>
        <v>-40.435871808932895</v>
      </c>
      <c r="EP49">
        <v>-219.04321718403099</v>
      </c>
      <c r="EQ49">
        <v>-178.65197793264099</v>
      </c>
      <c r="ER49">
        <v>-40.391152748194997</v>
      </c>
      <c r="ES49">
        <f t="shared" si="98"/>
        <v>-5.7895721022987345E-2</v>
      </c>
      <c r="ET49">
        <f t="shared" si="99"/>
        <v>-3.4414630140986446E-2</v>
      </c>
      <c r="EU49">
        <f t="shared" si="100"/>
        <v>-2.3498851999995907E-2</v>
      </c>
      <c r="EV49">
        <v>-3.7525195453000003E-2</v>
      </c>
      <c r="EW49">
        <v>-3.2993671285999997E-2</v>
      </c>
      <c r="EX49">
        <v>-4.5183480519999999E-3</v>
      </c>
      <c r="EY49">
        <v>-219.23664220855201</v>
      </c>
      <c r="EZ49">
        <v>-178.80295768860401</v>
      </c>
      <c r="FA49">
        <v>-40.433600915566998</v>
      </c>
      <c r="FB49" s="26">
        <f t="shared" si="53"/>
        <v>-4.271526790802227E-2</v>
      </c>
      <c r="FC49" s="26">
        <f t="shared" si="54"/>
        <v>-2.241557038701103E-2</v>
      </c>
      <c r="FD49" s="26">
        <f t="shared" si="55"/>
        <v>-2.0318923985001902E-2</v>
      </c>
      <c r="FE49">
        <v>-5.0208669694999999E-2</v>
      </c>
      <c r="FF49">
        <v>-4.3682981448000001E-2</v>
      </c>
      <c r="FG49">
        <v>-6.5117261329999997E-3</v>
      </c>
      <c r="FH49">
        <v>-219.28339473951601</v>
      </c>
      <c r="FI49">
        <v>-178.851788706821</v>
      </c>
      <c r="FJ49">
        <v>-40.431505056200997</v>
      </c>
      <c r="FK49">
        <v>-219.299090724221</v>
      </c>
      <c r="FL49">
        <v>-178.86403212072099</v>
      </c>
      <c r="FM49">
        <v>-40.434955232979</v>
      </c>
      <c r="FN49">
        <v>-219.30251629166401</v>
      </c>
      <c r="FO49">
        <v>-178.86664227730299</v>
      </c>
      <c r="FP49">
        <v>-40.435769716909</v>
      </c>
      <c r="FQ49">
        <v>-219.28904350734601</v>
      </c>
      <c r="FR49">
        <v>-178.84444057218201</v>
      </c>
      <c r="FS49">
        <v>-40.444518548559003</v>
      </c>
      <c r="FT49">
        <f t="shared" si="101"/>
        <v>-2.9968744819996118E-2</v>
      </c>
      <c r="FU49">
        <f t="shared" si="102"/>
        <v>-1.2264176841995322E-2</v>
      </c>
      <c r="FV49">
        <f t="shared" si="103"/>
        <v>-1.7724265654003091E-2</v>
      </c>
      <c r="FW49">
        <v>-5.3376215827000001E-2</v>
      </c>
      <c r="FX49">
        <v>-4.6352376658000002E-2</v>
      </c>
      <c r="FY49">
        <v>-7.0093520350000002E-3</v>
      </c>
      <c r="FZ49">
        <v>-3.6889575314999999E-2</v>
      </c>
      <c r="GA49">
        <v>-3.2543313604999999E-2</v>
      </c>
      <c r="GB49">
        <v>-4.3342686989999999E-3</v>
      </c>
    </row>
    <row r="50" spans="1:184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f t="shared" si="57"/>
        <v>-14.879683736500706</v>
      </c>
      <c r="G50" s="4">
        <f t="shared" ref="G50:G81" si="104">627.5095*(BO50-BP50-BQ50)</f>
        <v>-15.15531526503462</v>
      </c>
      <c r="H50" s="4">
        <f t="shared" ref="H50:H81" si="105">627.5095*(BR50-BS50-BT50)</f>
        <v>-15.188329680021559</v>
      </c>
      <c r="I50" s="4">
        <f t="shared" ref="I50:I81" si="106">627.5095*(BU50-BV50-BW50)</f>
        <v>-15.186373940629503</v>
      </c>
      <c r="J50" s="4">
        <f t="shared" ref="J50:J81" si="107">627.5095*(BX50-BY50-BZ50)</f>
        <v>-15.198306633643817</v>
      </c>
      <c r="K50" s="4">
        <f t="shared" ref="K50:K81" si="108">627.5095*(CA50-CB50-CC50)</f>
        <v>-13.723482431911764</v>
      </c>
      <c r="L50" s="4">
        <f t="shared" ref="L50:L81" si="109">627.5095*(CD50-CE50-CF50)</f>
        <v>-14.705397057307135</v>
      </c>
      <c r="M50" s="4">
        <f t="shared" ref="M50:M81" si="110">627.5095*(CG50-CH50-CI50)</f>
        <v>-14.98351896149261</v>
      </c>
      <c r="N50" s="4">
        <f t="shared" si="58"/>
        <v>-15.086356721246977</v>
      </c>
      <c r="O50" s="4">
        <f t="shared" ref="O50:O81" si="111">627.5095*(CM50-CN50-CO50)</f>
        <v>-13.251788571524401</v>
      </c>
      <c r="P50" s="4">
        <f t="shared" ref="P50:P81" si="112">627.5095*(CP50-CQ50-CR50)</f>
        <v>-14.382912660578342</v>
      </c>
      <c r="Q50" s="4">
        <f t="shared" ref="Q50:Q81" si="113">627.5095*(CS50-CT50-CU50)</f>
        <v>-14.675917716479162</v>
      </c>
      <c r="R50" s="4">
        <f t="shared" si="59"/>
        <v>-13.83923663824133</v>
      </c>
      <c r="S50" s="4">
        <f t="shared" si="60"/>
        <v>-13.918151225220488</v>
      </c>
      <c r="T50" s="73">
        <f t="shared" ref="T50:T81" si="114">627.5095*(DB50-DC50-DD50)</f>
        <v>-13.953490997120552</v>
      </c>
      <c r="U50" s="4">
        <f t="shared" ref="U50:U81" si="115">627.5095*(DE50-DF50-DG50)</f>
        <v>-14.506420841786502</v>
      </c>
      <c r="V50" s="4">
        <f t="shared" ref="V50:V81" si="116">627.5095*(DH50-DI50-DJ50)</f>
        <v>-14.721462312682343</v>
      </c>
      <c r="W50" s="85">
        <f t="shared" si="61"/>
        <v>-14.600693969747436</v>
      </c>
      <c r="X50" s="4">
        <f t="shared" si="62"/>
        <v>-14.763796806991582</v>
      </c>
      <c r="Y50" s="4">
        <f t="shared" ref="Y50:Y81" si="117">627.5095*(DK50-DL50-DM50)</f>
        <v>-14.011361221500993</v>
      </c>
      <c r="Z50" s="4">
        <f t="shared" ref="Z50:Z81" si="118">627.5095*(DN50-DO50-DP50)</f>
        <v>-13.592511279618218</v>
      </c>
      <c r="AA50" s="93">
        <f t="shared" ref="AA50:AA81" si="119">H50+(Z50-Y50)</f>
        <v>-14.769479738138784</v>
      </c>
      <c r="AB50" s="4">
        <f t="shared" si="65"/>
        <v>-14.879683736500706</v>
      </c>
      <c r="AC50" s="88">
        <f t="shared" si="66"/>
        <v>-14.881744273097892</v>
      </c>
      <c r="AD50" s="65">
        <f t="shared" si="67"/>
        <v>-15.20003081595433</v>
      </c>
      <c r="AE50" s="4">
        <f t="shared" si="68"/>
        <v>-15.200538224999832</v>
      </c>
      <c r="AF50" s="4">
        <f t="shared" si="69"/>
        <v>-15.202435524923908</v>
      </c>
      <c r="AG50" s="4">
        <f t="shared" ref="AG50:AG81" si="120">M50+$AG$1*(M50-L50)</f>
        <v>-15.165865233516323</v>
      </c>
      <c r="AH50" s="4">
        <f t="shared" ref="AH50:AH81" si="121">N50+$AH$1*(N50-M50)</f>
        <v>-15.194252075743362</v>
      </c>
      <c r="AI50" s="4">
        <f t="shared" si="71"/>
        <v>-14.868021893904841</v>
      </c>
      <c r="AL50" s="4">
        <f t="shared" ref="AL50:AL81" si="122">627.5095*(ES50-ET50-EU50)</f>
        <v>1.0987109543059725</v>
      </c>
      <c r="AM50" s="4">
        <f t="shared" ref="AM50:AM81" si="123">627.5095*(EV50-EW50-EX50)</f>
        <v>-0.6798610124156993</v>
      </c>
      <c r="AN50" s="39">
        <f t="shared" si="72"/>
        <v>0.41884994189027325</v>
      </c>
      <c r="AO50" s="47">
        <f t="shared" ref="AO50:AO81" si="124">627.5095*(FB50-FC50-FD50)</f>
        <v>1.1315793227454358</v>
      </c>
      <c r="AP50" s="4">
        <f t="shared" ref="AP50:AP81" si="125">627.5095*(FE50-FF50-FG50)</f>
        <v>-0.80909492602044997</v>
      </c>
      <c r="AQ50" s="39">
        <f t="shared" si="75"/>
        <v>0.32248439672498586</v>
      </c>
      <c r="AR50" s="47">
        <f t="shared" si="76"/>
        <v>1.1611760737573167</v>
      </c>
      <c r="AS50" s="4">
        <f t="shared" ref="AS50:AS81" si="126">627.5095*(FW50-FX50-FY50)</f>
        <v>-0.85357482874617563</v>
      </c>
      <c r="AT50" s="39">
        <f t="shared" si="77"/>
        <v>0.30760124501114106</v>
      </c>
      <c r="AU50" s="4">
        <f t="shared" si="78"/>
        <v>1.1856162741061491</v>
      </c>
      <c r="AV50" s="50">
        <f t="shared" si="79"/>
        <v>-0.91449237808840012</v>
      </c>
      <c r="AW50" s="39">
        <f t="shared" si="80"/>
        <v>0.271123896017749</v>
      </c>
      <c r="AX50" s="4">
        <f t="shared" si="81"/>
        <v>1.2462333831853696</v>
      </c>
      <c r="AY50" s="4">
        <f t="shared" ref="AY50:AY81" si="127">U50-R50</f>
        <v>-0.66718420354517249</v>
      </c>
      <c r="AZ50" s="4">
        <f t="shared" ref="AZ50:AZ81" si="128">AY50*$AZ$1</f>
        <v>-0.76145733150610539</v>
      </c>
      <c r="BA50" s="4">
        <f t="shared" ref="BA50:BA81" si="129">AX50+AY50</f>
        <v>0.57904917964019709</v>
      </c>
      <c r="BB50" s="39">
        <f t="shared" ref="BB50:BB81" si="130">AX50+AZ50</f>
        <v>0.48477605167926419</v>
      </c>
      <c r="BC50" s="4">
        <f t="shared" si="82"/>
        <v>1.2372441665116025</v>
      </c>
      <c r="BD50" s="4">
        <f t="shared" si="83"/>
        <v>-0.80331108746185542</v>
      </c>
      <c r="BE50" s="4">
        <f t="shared" si="84"/>
        <v>-0.84564558177109517</v>
      </c>
      <c r="BF50" s="4">
        <f t="shared" si="85"/>
        <v>0.43393307904974709</v>
      </c>
      <c r="BG50" s="4">
        <f t="shared" si="86"/>
        <v>0.39159858474050735</v>
      </c>
      <c r="BH50" s="61">
        <f t="shared" si="87"/>
        <v>0.3227517884232024</v>
      </c>
      <c r="BI50" s="53">
        <f t="shared" si="88"/>
        <v>1.2351836299144161</v>
      </c>
      <c r="BJ50" s="56">
        <f t="shared" si="89"/>
        <v>0.32069125182601599</v>
      </c>
      <c r="BK50" s="4">
        <f t="shared" si="90"/>
        <v>-0.63940534693875828</v>
      </c>
      <c r="BL50" s="4">
        <f t="shared" si="91"/>
        <v>-1.2348394575420241</v>
      </c>
      <c r="BN50" t="s">
        <v>70</v>
      </c>
      <c r="BO50">
        <v>-335.40484419397899</v>
      </c>
      <c r="BP50">
        <v>-165.68285259195699</v>
      </c>
      <c r="BQ50">
        <v>-169.697840070826</v>
      </c>
      <c r="BR50">
        <v>-335.41111164957999</v>
      </c>
      <c r="BS50">
        <v>-165.68537867597399</v>
      </c>
      <c r="BT50">
        <v>-169.70152883059299</v>
      </c>
      <c r="BU50">
        <v>-335.40532737983602</v>
      </c>
      <c r="BV50">
        <v>-165.683026283402</v>
      </c>
      <c r="BW50">
        <v>-169.69810007008999</v>
      </c>
      <c r="BX50">
        <v>-335.41125539487098</v>
      </c>
      <c r="BY50">
        <v>-165.68541366031499</v>
      </c>
      <c r="BZ50">
        <v>-169.701621692256</v>
      </c>
      <c r="CA50">
        <v>-334.939066164574</v>
      </c>
      <c r="CB50" s="26">
        <v>-165.44521683402601</v>
      </c>
      <c r="CC50" s="26">
        <v>-169.471979570119</v>
      </c>
      <c r="CD50" s="26">
        <v>-335.24723948235697</v>
      </c>
      <c r="CE50">
        <v>-165.60472147330401</v>
      </c>
      <c r="CF50">
        <v>-169.61908346812999</v>
      </c>
      <c r="CG50">
        <v>-335.34483458551802</v>
      </c>
      <c r="CH50">
        <v>-165.652969520749</v>
      </c>
      <c r="CI50">
        <v>-169.66798730839801</v>
      </c>
      <c r="CJ50">
        <v>-335.37867753644002</v>
      </c>
      <c r="CK50">
        <v>-165.66922979489499</v>
      </c>
      <c r="CL50">
        <v>-169.68540610277901</v>
      </c>
      <c r="CM50">
        <v>-335.04372946199402</v>
      </c>
      <c r="CN50">
        <v>-165.51497406218701</v>
      </c>
      <c r="CO50">
        <v>-169.507637331361</v>
      </c>
      <c r="CP50">
        <v>-335.35125096418699</v>
      </c>
      <c r="CQ50">
        <v>-165.67257661536701</v>
      </c>
      <c r="CR50">
        <v>-169.65575371947401</v>
      </c>
      <c r="CS50">
        <v>-335.436943311363</v>
      </c>
      <c r="CT50">
        <v>-165.71314028876199</v>
      </c>
      <c r="CU50">
        <v>-169.70041545999601</v>
      </c>
      <c r="CV50">
        <v>-335.35534773870199</v>
      </c>
      <c r="CW50">
        <v>-165.66533196397401</v>
      </c>
      <c r="CX50">
        <v>-169.667961548237</v>
      </c>
      <c r="CY50">
        <v>-335.38909139832202</v>
      </c>
      <c r="CZ50">
        <v>-165.67991309017799</v>
      </c>
      <c r="DA50">
        <v>-169.68699832325899</v>
      </c>
      <c r="DB50">
        <v>-335.39690703846702</v>
      </c>
      <c r="DC50">
        <v>-165.68305687407499</v>
      </c>
      <c r="DD50">
        <v>-169.69161386199801</v>
      </c>
      <c r="DE50">
        <v>-335.41803020551299</v>
      </c>
      <c r="DF50">
        <v>-165.70364173768201</v>
      </c>
      <c r="DG50">
        <v>-169.69127101567801</v>
      </c>
      <c r="DH50">
        <v>-335.46286225940298</v>
      </c>
      <c r="DI50">
        <v>-165.72433106476601</v>
      </c>
      <c r="DJ50">
        <v>-169.715071052101</v>
      </c>
      <c r="DK50">
        <v>-334.95003739142197</v>
      </c>
      <c r="DL50">
        <v>-165.45268923725101</v>
      </c>
      <c r="DM50">
        <v>-169.47501962970799</v>
      </c>
      <c r="DN50">
        <v>-335.05489360803602</v>
      </c>
      <c r="DO50">
        <v>-165.52244265071201</v>
      </c>
      <c r="DP50">
        <v>-169.51078991270299</v>
      </c>
      <c r="DR50">
        <v>-1.517631243743</v>
      </c>
      <c r="DS50">
        <v>-0.82436618561499997</v>
      </c>
      <c r="DT50">
        <v>-0.68468324063800001</v>
      </c>
      <c r="DU50">
        <v>-333.89065587694301</v>
      </c>
      <c r="DV50">
        <v>-164.85995577345699</v>
      </c>
      <c r="DW50">
        <v>-169.01512641922599</v>
      </c>
      <c r="DX50">
        <v>-1.520455772637</v>
      </c>
      <c r="DY50">
        <v>-0.82542290251700001</v>
      </c>
      <c r="DZ50">
        <v>-0.68640241136699998</v>
      </c>
      <c r="EA50">
        <f t="shared" si="92"/>
        <v>-335.41224140590413</v>
      </c>
      <c r="EB50">
        <f t="shared" si="93"/>
        <v>-165.68580134207076</v>
      </c>
      <c r="EC50">
        <f t="shared" si="94"/>
        <v>-169.70221646526633</v>
      </c>
      <c r="ED50">
        <v>-1.5180532265740001</v>
      </c>
      <c r="EE50">
        <v>-0.82452317473900005</v>
      </c>
      <c r="EF50">
        <v>-0.68489961013900003</v>
      </c>
      <c r="EG50">
        <v>-333.89066789179299</v>
      </c>
      <c r="EH50">
        <v>-164.85995833994701</v>
      </c>
      <c r="EI50">
        <v>-169.01513831619999</v>
      </c>
      <c r="EJ50">
        <v>-1.5205875030780001</v>
      </c>
      <c r="EK50">
        <v>-0.82545532036900005</v>
      </c>
      <c r="EL50">
        <v>-0.68648337605599996</v>
      </c>
      <c r="EM50">
        <f t="shared" si="95"/>
        <v>-335.41216337698165</v>
      </c>
      <c r="EN50">
        <f t="shared" si="96"/>
        <v>-165.6857476300132</v>
      </c>
      <c r="EO50">
        <f t="shared" si="97"/>
        <v>-169.70218912486166</v>
      </c>
      <c r="EP50">
        <v>-335.00050425387502</v>
      </c>
      <c r="EQ50">
        <v>-165.48874660467899</v>
      </c>
      <c r="ER50">
        <v>-169.49118003201701</v>
      </c>
      <c r="ES50">
        <f t="shared" si="98"/>
        <v>-5.0466862453049544E-2</v>
      </c>
      <c r="ET50">
        <f t="shared" si="99"/>
        <v>-3.6057367427986264E-2</v>
      </c>
      <c r="EU50">
        <f t="shared" si="100"/>
        <v>-1.6160402309026267E-2</v>
      </c>
      <c r="EV50">
        <v>-5.438935416E-2</v>
      </c>
      <c r="EW50">
        <v>-3.3696046032999999E-2</v>
      </c>
      <c r="EX50">
        <v>-1.9609880685000001E-2</v>
      </c>
      <c r="EY50">
        <v>-335.27813760451698</v>
      </c>
      <c r="EZ50">
        <v>-165.628586110182</v>
      </c>
      <c r="FA50">
        <v>-169.627920239773</v>
      </c>
      <c r="FB50" s="26">
        <f t="shared" ref="FB50:FB81" si="131">EY50-CD50</f>
        <v>-3.0898122160010644E-2</v>
      </c>
      <c r="FC50" s="26">
        <f t="shared" ref="FC50:FC81" si="132">EZ50-CE50</f>
        <v>-2.3864636877988232E-2</v>
      </c>
      <c r="FD50" s="26">
        <f t="shared" ref="FD50:FD81" si="133">FA50-CF50</f>
        <v>-8.8367716430184373E-3</v>
      </c>
      <c r="FE50">
        <v>-7.3113359670000003E-2</v>
      </c>
      <c r="FF50">
        <v>-4.3990505185999999E-2</v>
      </c>
      <c r="FG50">
        <v>-2.78334797E-2</v>
      </c>
      <c r="FH50">
        <v>-335.37880031835198</v>
      </c>
      <c r="FI50">
        <v>-165.67158370375199</v>
      </c>
      <c r="FJ50">
        <v>-169.68317638888001</v>
      </c>
      <c r="FK50">
        <v>-335.405108904408</v>
      </c>
      <c r="FL50">
        <v>-165.68296940657899</v>
      </c>
      <c r="FM50">
        <v>-169.69798783894299</v>
      </c>
      <c r="FN50">
        <v>-335.41115982605902</v>
      </c>
      <c r="FO50">
        <v>-165.68540229018899</v>
      </c>
      <c r="FP50">
        <v>-169.70155284314899</v>
      </c>
      <c r="FQ50">
        <v>-335.35924113803901</v>
      </c>
      <c r="FR50">
        <v>-165.66656964153401</v>
      </c>
      <c r="FS50">
        <v>-169.670644191918</v>
      </c>
      <c r="FT50">
        <f t="shared" si="101"/>
        <v>-1.4406552520995319E-2</v>
      </c>
      <c r="FU50">
        <f t="shared" si="102"/>
        <v>-1.3600120785014269E-2</v>
      </c>
      <c r="FV50">
        <f t="shared" si="103"/>
        <v>-2.6568835199896057E-3</v>
      </c>
      <c r="FW50">
        <v>-7.7702173324000007E-2</v>
      </c>
      <c r="FX50">
        <v>-4.6570647228000001E-2</v>
      </c>
      <c r="FY50">
        <v>-2.9771268077999999E-2</v>
      </c>
      <c r="FZ50">
        <v>-5.3477526950999998E-2</v>
      </c>
      <c r="GA50">
        <v>-3.3126396378000002E-2</v>
      </c>
      <c r="GB50">
        <v>-1.9332173335000001E-2</v>
      </c>
    </row>
    <row r="51" spans="1:184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f t="shared" si="57"/>
        <v>-15.310698212887052</v>
      </c>
      <c r="G51" s="4">
        <f t="shared" si="104"/>
        <v>-15.517806794739062</v>
      </c>
      <c r="H51" s="4">
        <f t="shared" si="105"/>
        <v>-15.548353708700432</v>
      </c>
      <c r="I51" s="4">
        <f t="shared" si="106"/>
        <v>-15.547855533313625</v>
      </c>
      <c r="J51" s="4">
        <f t="shared" si="107"/>
        <v>-15.557682827806051</v>
      </c>
      <c r="K51" s="4">
        <f t="shared" si="108"/>
        <v>-14.266793098161292</v>
      </c>
      <c r="L51" s="4">
        <f t="shared" si="109"/>
        <v>-15.139918737110762</v>
      </c>
      <c r="M51" s="4">
        <f t="shared" si="110"/>
        <v>-15.372499781895439</v>
      </c>
      <c r="N51" s="4">
        <f t="shared" si="58"/>
        <v>-15.460915025797114</v>
      </c>
      <c r="O51" s="4">
        <f t="shared" si="111"/>
        <v>-13.883082652856444</v>
      </c>
      <c r="P51" s="4">
        <f t="shared" si="112"/>
        <v>-14.888668677291772</v>
      </c>
      <c r="Q51" s="4">
        <f t="shared" si="113"/>
        <v>-15.135370427154054</v>
      </c>
      <c r="R51" s="4">
        <f t="shared" si="59"/>
        <v>-14.406463605428414</v>
      </c>
      <c r="S51" s="4">
        <f t="shared" si="60"/>
        <v>-14.473224617867976</v>
      </c>
      <c r="T51" s="73">
        <f t="shared" si="114"/>
        <v>-14.505863742625204</v>
      </c>
      <c r="U51" s="4">
        <f t="shared" si="115"/>
        <v>-14.986391125193151</v>
      </c>
      <c r="V51" s="4">
        <f t="shared" si="116"/>
        <v>-15.17128500027381</v>
      </c>
      <c r="W51" s="85">
        <f t="shared" si="61"/>
        <v>-15.068334883735908</v>
      </c>
      <c r="X51" s="4">
        <f t="shared" si="62"/>
        <v>-15.208072782426598</v>
      </c>
      <c r="Y51" s="4">
        <f t="shared" si="117"/>
        <v>-14.53933462244628</v>
      </c>
      <c r="Z51" s="4">
        <f t="shared" si="118"/>
        <v>-14.203154156967857</v>
      </c>
      <c r="AA51" s="93">
        <f t="shared" si="119"/>
        <v>-15.21217324322201</v>
      </c>
      <c r="AB51" s="4">
        <f t="shared" si="65"/>
        <v>-15.310698212887052</v>
      </c>
      <c r="AC51" s="88">
        <f t="shared" si="66"/>
        <v>-15.312429852964655</v>
      </c>
      <c r="AD51" s="65">
        <f t="shared" si="67"/>
        <v>-15.587874988928872</v>
      </c>
      <c r="AE51" s="4">
        <f t="shared" si="68"/>
        <v>-15.559752642970482</v>
      </c>
      <c r="AF51" s="4">
        <f t="shared" si="69"/>
        <v>-15.561178362204144</v>
      </c>
      <c r="AG51" s="4">
        <f t="shared" si="120"/>
        <v>-15.524987902470016</v>
      </c>
      <c r="AH51" s="4">
        <f t="shared" si="121"/>
        <v>-15.553678560382478</v>
      </c>
      <c r="AI51" s="4">
        <f t="shared" si="71"/>
        <v>-15.297116566929919</v>
      </c>
      <c r="AL51" s="4">
        <f t="shared" si="122"/>
        <v>0.93112166019374765</v>
      </c>
      <c r="AM51" s="4">
        <f t="shared" si="123"/>
        <v>-0.59494119407398183</v>
      </c>
      <c r="AN51" s="39">
        <f t="shared" si="72"/>
        <v>0.33618046611976582</v>
      </c>
      <c r="AO51" s="47">
        <f t="shared" si="124"/>
        <v>0.9555778878770167</v>
      </c>
      <c r="AP51" s="4">
        <f t="shared" si="125"/>
        <v>-0.70432782870404631</v>
      </c>
      <c r="AQ51" s="39">
        <f t="shared" si="75"/>
        <v>0.25125005917297039</v>
      </c>
      <c r="AR51" s="47">
        <f t="shared" si="76"/>
        <v>0.97930920031399005</v>
      </c>
      <c r="AS51" s="4">
        <f t="shared" si="126"/>
        <v>-0.74217984494127986</v>
      </c>
      <c r="AT51" s="39">
        <f t="shared" si="77"/>
        <v>0.23712935537271018</v>
      </c>
      <c r="AU51" s="4">
        <f t="shared" si="78"/>
        <v>0.99890587936391484</v>
      </c>
      <c r="AV51" s="50">
        <f t="shared" si="79"/>
        <v>-0.79402015765627887</v>
      </c>
      <c r="AW51" s="39">
        <f t="shared" si="80"/>
        <v>0.20488572170763597</v>
      </c>
      <c r="AX51" s="4">
        <f t="shared" si="81"/>
        <v>1.0518798707576191</v>
      </c>
      <c r="AY51" s="4">
        <f t="shared" si="127"/>
        <v>-0.57992751976473755</v>
      </c>
      <c r="AZ51" s="4">
        <f t="shared" si="128"/>
        <v>-0.66187127830749493</v>
      </c>
      <c r="BA51" s="4">
        <f t="shared" si="129"/>
        <v>0.47195235099288158</v>
      </c>
      <c r="BB51" s="39">
        <f t="shared" si="130"/>
        <v>0.3900085924501242</v>
      </c>
      <c r="BC51" s="4">
        <f t="shared" si="82"/>
        <v>1.0445003069733703</v>
      </c>
      <c r="BD51" s="4">
        <f t="shared" si="83"/>
        <v>-0.6980603824058349</v>
      </c>
      <c r="BE51" s="4">
        <f t="shared" si="84"/>
        <v>-0.73484816455862234</v>
      </c>
      <c r="BF51" s="4">
        <f t="shared" si="85"/>
        <v>0.34643992456753536</v>
      </c>
      <c r="BG51" s="4">
        <f t="shared" si="86"/>
        <v>0.30965214241474792</v>
      </c>
      <c r="BH51" s="61">
        <f t="shared" si="87"/>
        <v>0.25048014931709139</v>
      </c>
      <c r="BI51" s="53">
        <f t="shared" si="88"/>
        <v>1.0427686668957672</v>
      </c>
      <c r="BJ51" s="56">
        <f t="shared" si="89"/>
        <v>0.24874850923948832</v>
      </c>
      <c r="BK51" s="4">
        <f t="shared" si="90"/>
        <v>-0.55810430874002492</v>
      </c>
      <c r="BL51" s="4">
        <f t="shared" si="91"/>
        <v>-1.0711969336980993</v>
      </c>
      <c r="BN51" t="s">
        <v>69</v>
      </c>
      <c r="BO51">
        <v>-335.40536408517499</v>
      </c>
      <c r="BP51">
        <v>-165.68284674454401</v>
      </c>
      <c r="BQ51">
        <v>-169.697788142436</v>
      </c>
      <c r="BR51">
        <v>-335.41163622068098</v>
      </c>
      <c r="BS51">
        <v>-165.68537720862901</v>
      </c>
      <c r="BT51">
        <v>-169.70148113425299</v>
      </c>
      <c r="BU51">
        <v>-335.405850889627</v>
      </c>
      <c r="BV51">
        <v>-165.68302164599501</v>
      </c>
      <c r="BW51">
        <v>-169.69805215972599</v>
      </c>
      <c r="BX51">
        <v>-335.41178115698898</v>
      </c>
      <c r="BY51">
        <v>-165.68541305169299</v>
      </c>
      <c r="BZ51">
        <v>-169.7015753606</v>
      </c>
      <c r="CA51">
        <v>-334.939659921079</v>
      </c>
      <c r="CB51" s="26">
        <v>-165.44506919103199</v>
      </c>
      <c r="CC51" s="26">
        <v>-169.47185514899499</v>
      </c>
      <c r="CD51" s="26">
        <v>-335.24778241739398</v>
      </c>
      <c r="CE51">
        <v>-165.60466421182801</v>
      </c>
      <c r="CF51">
        <v>-169.61899121029799</v>
      </c>
      <c r="CG51">
        <v>-335.34535504332598</v>
      </c>
      <c r="CH51">
        <v>-165.652940032283</v>
      </c>
      <c r="CI51">
        <v>-169.66791737430299</v>
      </c>
      <c r="CJ51">
        <v>-335.37920087006398</v>
      </c>
      <c r="CK51">
        <v>-165.66921341483001</v>
      </c>
      <c r="CL51">
        <v>-169.68534891984001</v>
      </c>
      <c r="CM51">
        <v>-335.04445483347303</v>
      </c>
      <c r="CN51">
        <v>-165.51482762359601</v>
      </c>
      <c r="CO51">
        <v>-169.507503110317</v>
      </c>
      <c r="CP51">
        <v>-335.351913890856</v>
      </c>
      <c r="CQ51">
        <v>-165.67252908769601</v>
      </c>
      <c r="CR51">
        <v>-169.655658200332</v>
      </c>
      <c r="CS51">
        <v>-335.43758646741298</v>
      </c>
      <c r="CT51">
        <v>-165.713122161369</v>
      </c>
      <c r="CU51">
        <v>-169.70034455896899</v>
      </c>
      <c r="CV51">
        <v>-335.35613570072599</v>
      </c>
      <c r="CW51">
        <v>-165.66530444296799</v>
      </c>
      <c r="CX51">
        <v>-169.667873097594</v>
      </c>
      <c r="CY51">
        <v>-335.38988927115599</v>
      </c>
      <c r="CZ51">
        <v>-165.679907893365</v>
      </c>
      <c r="DA51">
        <v>-169.686916827186</v>
      </c>
      <c r="DB51">
        <v>-335.39770933788998</v>
      </c>
      <c r="DC51">
        <v>-165.68305537424499</v>
      </c>
      <c r="DD51">
        <v>-169.69153739928601</v>
      </c>
      <c r="DE51">
        <v>-335.41867179566901</v>
      </c>
      <c r="DF51">
        <v>-165.70359765808399</v>
      </c>
      <c r="DG51">
        <v>-169.69119180413</v>
      </c>
      <c r="DH51">
        <v>-335.46350088364198</v>
      </c>
      <c r="DI51">
        <v>-165.724319330425</v>
      </c>
      <c r="DJ51">
        <v>-169.715004572629</v>
      </c>
      <c r="DK51">
        <v>-334.95054015857397</v>
      </c>
      <c r="DL51">
        <v>-165.45247896322499</v>
      </c>
      <c r="DM51">
        <v>-169.47489129175</v>
      </c>
      <c r="DN51">
        <v>-335.05551822176301</v>
      </c>
      <c r="DO51">
        <v>-165.52223223351999</v>
      </c>
      <c r="DP51">
        <v>-169.51065182229499</v>
      </c>
      <c r="DR51">
        <v>-1.516416809746</v>
      </c>
      <c r="DS51">
        <v>-0.82436085966499995</v>
      </c>
      <c r="DT51">
        <v>-0.68477237711100003</v>
      </c>
      <c r="DU51">
        <v>-333.892390789236</v>
      </c>
      <c r="DV51">
        <v>-164.859955654902</v>
      </c>
      <c r="DW51">
        <v>-169.01498624511501</v>
      </c>
      <c r="DX51">
        <v>-1.519245431446</v>
      </c>
      <c r="DY51">
        <v>-0.82542155372699999</v>
      </c>
      <c r="DZ51">
        <v>-0.68649488913800005</v>
      </c>
      <c r="EA51">
        <f t="shared" si="92"/>
        <v>-335.41276761404851</v>
      </c>
      <c r="EB51">
        <f t="shared" si="93"/>
        <v>-165.68580146551201</v>
      </c>
      <c r="EC51">
        <f t="shared" si="94"/>
        <v>-169.70217010538022</v>
      </c>
      <c r="ED51">
        <v>-1.5168417024409999</v>
      </c>
      <c r="EE51">
        <v>-0.82451898698000003</v>
      </c>
      <c r="EF51">
        <v>-0.68499190301799995</v>
      </c>
      <c r="EG51">
        <v>-333.89240300542298</v>
      </c>
      <c r="EH51">
        <v>-164.859958232266</v>
      </c>
      <c r="EI51">
        <v>-169.01499838874099</v>
      </c>
      <c r="EJ51">
        <v>-1.5193781515660001</v>
      </c>
      <c r="EK51">
        <v>-0.82545481942700005</v>
      </c>
      <c r="EL51">
        <v>-0.68657697185900002</v>
      </c>
      <c r="EM51">
        <f t="shared" si="95"/>
        <v>-335.41268991750763</v>
      </c>
      <c r="EN51">
        <f t="shared" si="96"/>
        <v>-165.68574834230517</v>
      </c>
      <c r="EO51">
        <f t="shared" si="97"/>
        <v>-169.70214326001806</v>
      </c>
      <c r="EP51">
        <v>-335.00127328139303</v>
      </c>
      <c r="EQ51">
        <v>-165.48855226716901</v>
      </c>
      <c r="ER51">
        <v>-169.49103494738</v>
      </c>
      <c r="ES51">
        <f t="shared" si="98"/>
        <v>-5.0733122819053733E-2</v>
      </c>
      <c r="ET51">
        <f t="shared" si="99"/>
        <v>-3.6073303944021973E-2</v>
      </c>
      <c r="EU51">
        <f t="shared" si="100"/>
        <v>-1.6143655630003195E-2</v>
      </c>
      <c r="EV51">
        <v>-5.4244940369000003E-2</v>
      </c>
      <c r="EW51">
        <v>-3.3679966350999999E-2</v>
      </c>
      <c r="EX51">
        <v>-1.9616874914999999E-2</v>
      </c>
      <c r="EY51">
        <v>-335.27895555943701</v>
      </c>
      <c r="EZ51">
        <v>-165.62854306505</v>
      </c>
      <c r="FA51">
        <v>-169.62780830935199</v>
      </c>
      <c r="FB51" s="26">
        <f t="shared" si="131"/>
        <v>-3.1173142043030566E-2</v>
      </c>
      <c r="FC51" s="26">
        <f t="shared" si="132"/>
        <v>-2.3878853221987129E-2</v>
      </c>
      <c r="FD51" s="26">
        <f t="shared" si="133"/>
        <v>-8.8170990539992999E-3</v>
      </c>
      <c r="FE51">
        <v>-7.2958331419000003E-2</v>
      </c>
      <c r="FF51">
        <v>-4.3986022644999997E-2</v>
      </c>
      <c r="FG51">
        <v>-2.784989098E-2</v>
      </c>
      <c r="FH51">
        <v>-335.37931162277198</v>
      </c>
      <c r="FI51">
        <v>-165.671559110549</v>
      </c>
      <c r="FJ51">
        <v>-169.68311807485401</v>
      </c>
      <c r="FK51">
        <v>-335.40562887004</v>
      </c>
      <c r="FL51">
        <v>-165.68296397909299</v>
      </c>
      <c r="FM51">
        <v>-169.69793582322001</v>
      </c>
      <c r="FN51">
        <v>-335.41168445933801</v>
      </c>
      <c r="FO51">
        <v>-165.68540105800301</v>
      </c>
      <c r="FP51">
        <v>-169.701505079398</v>
      </c>
      <c r="FQ51">
        <v>-335.36004489537498</v>
      </c>
      <c r="FR51">
        <v>-165.666553509865</v>
      </c>
      <c r="FS51">
        <v>-169.670554377255</v>
      </c>
      <c r="FT51">
        <f t="shared" si="101"/>
        <v>-1.4689852049002639E-2</v>
      </c>
      <c r="FU51">
        <f t="shared" si="102"/>
        <v>-1.3613477581998268E-2</v>
      </c>
      <c r="FV51">
        <f t="shared" si="103"/>
        <v>-2.637002952013745E-3</v>
      </c>
      <c r="FW51">
        <v>-7.7541572037999995E-2</v>
      </c>
      <c r="FX51">
        <v>-4.6568651503999997E-2</v>
      </c>
      <c r="FY51">
        <v>-2.9790181714999999E-2</v>
      </c>
      <c r="FZ51">
        <v>-5.3340247638999999E-2</v>
      </c>
      <c r="GA51">
        <v>-3.3112620767999999E-2</v>
      </c>
      <c r="GB51">
        <v>-1.9338231078999998E-2</v>
      </c>
    </row>
    <row r="52" spans="1:184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f t="shared" si="57"/>
        <v>-15.353893146684152</v>
      </c>
      <c r="G52" s="4">
        <f t="shared" si="104"/>
        <v>-15.50640201413769</v>
      </c>
      <c r="H52" s="4">
        <f t="shared" si="105"/>
        <v>-15.534530414868756</v>
      </c>
      <c r="I52" s="4">
        <f t="shared" si="106"/>
        <v>-15.535233560613202</v>
      </c>
      <c r="J52" s="4">
        <f t="shared" si="107"/>
        <v>-15.543443360891528</v>
      </c>
      <c r="K52" s="4">
        <f t="shared" si="108"/>
        <v>-14.421713764242927</v>
      </c>
      <c r="L52" s="4">
        <f t="shared" si="109"/>
        <v>-15.187916637586595</v>
      </c>
      <c r="M52" s="4">
        <f t="shared" si="110"/>
        <v>-15.383560097435707</v>
      </c>
      <c r="N52" s="4">
        <f t="shared" si="58"/>
        <v>-15.45907703229515</v>
      </c>
      <c r="O52" s="4">
        <f t="shared" si="111"/>
        <v>-14.110372506155789</v>
      </c>
      <c r="P52" s="4">
        <f t="shared" si="112"/>
        <v>-14.993872791062724</v>
      </c>
      <c r="Q52" s="4">
        <f t="shared" si="113"/>
        <v>-15.202913455139306</v>
      </c>
      <c r="R52" s="4">
        <f t="shared" si="59"/>
        <v>-14.568316240965059</v>
      </c>
      <c r="S52" s="4">
        <f t="shared" si="60"/>
        <v>-14.625376091464382</v>
      </c>
      <c r="T52" s="73">
        <f t="shared" si="114"/>
        <v>-14.655134810803146</v>
      </c>
      <c r="U52" s="4">
        <f t="shared" si="115"/>
        <v>-15.071499853990069</v>
      </c>
      <c r="V52" s="4">
        <f t="shared" si="116"/>
        <v>-15.23104536613395</v>
      </c>
      <c r="W52" s="85">
        <f t="shared" si="61"/>
        <v>-15.142599698510503</v>
      </c>
      <c r="X52" s="4">
        <f t="shared" si="62"/>
        <v>-15.262964136909035</v>
      </c>
      <c r="Y52" s="4">
        <f t="shared" si="117"/>
        <v>-14.671039877417062</v>
      </c>
      <c r="Z52" s="4">
        <f t="shared" si="118"/>
        <v>-14.402036052765594</v>
      </c>
      <c r="AA52" s="93">
        <f t="shared" si="119"/>
        <v>-15.265526590217288</v>
      </c>
      <c r="AB52" s="4">
        <f t="shared" si="65"/>
        <v>-15.353893146684152</v>
      </c>
      <c r="AC52" s="88">
        <f t="shared" si="66"/>
        <v>-15.355346388420996</v>
      </c>
      <c r="AD52" s="65">
        <f t="shared" si="67"/>
        <v>-15.592015453158199</v>
      </c>
      <c r="AE52" s="4">
        <f t="shared" si="68"/>
        <v>-15.545121583503734</v>
      </c>
      <c r="AF52" s="4">
        <f t="shared" si="69"/>
        <v>-15.546458968368812</v>
      </c>
      <c r="AG52" s="4">
        <f t="shared" si="120"/>
        <v>-15.51183066876588</v>
      </c>
      <c r="AH52" s="4">
        <f t="shared" si="121"/>
        <v>-15.538307914770632</v>
      </c>
      <c r="AI52" s="4">
        <f t="shared" si="71"/>
        <v>-15.339967693665969</v>
      </c>
      <c r="AL52" s="4">
        <f t="shared" si="122"/>
        <v>0.7893193757423993</v>
      </c>
      <c r="AM52" s="4">
        <f t="shared" si="123"/>
        <v>-0.52031555048046274</v>
      </c>
      <c r="AN52" s="39">
        <f t="shared" si="72"/>
        <v>0.26900382526193656</v>
      </c>
      <c r="AO52" s="47">
        <f t="shared" si="124"/>
        <v>0.80639668100199502</v>
      </c>
      <c r="AP52" s="4">
        <f t="shared" si="125"/>
        <v>-0.61235283445751032</v>
      </c>
      <c r="AQ52" s="39">
        <f t="shared" si="75"/>
        <v>0.1940438465444847</v>
      </c>
      <c r="AR52" s="47">
        <f t="shared" si="76"/>
        <v>0.82502317849041185</v>
      </c>
      <c r="AS52" s="4">
        <f t="shared" si="126"/>
        <v>-0.64437653555613994</v>
      </c>
      <c r="AT52" s="39">
        <f t="shared" si="77"/>
        <v>0.18064664293427191</v>
      </c>
      <c r="AU52" s="4">
        <f t="shared" si="78"/>
        <v>0.84040443875885107</v>
      </c>
      <c r="AV52" s="50">
        <f t="shared" si="79"/>
        <v>-0.6882346663579445</v>
      </c>
      <c r="AW52" s="39">
        <f t="shared" si="80"/>
        <v>0.15216977240090657</v>
      </c>
      <c r="AX52" s="4">
        <f t="shared" si="81"/>
        <v>0.8870126463479151</v>
      </c>
      <c r="AY52" s="4">
        <f t="shared" si="127"/>
        <v>-0.50318361302501025</v>
      </c>
      <c r="AZ52" s="4">
        <f t="shared" si="128"/>
        <v>-0.57428345754544419</v>
      </c>
      <c r="BA52" s="4">
        <f t="shared" si="129"/>
        <v>0.38382903332290486</v>
      </c>
      <c r="BB52" s="39">
        <f t="shared" si="130"/>
        <v>0.31272918880247091</v>
      </c>
      <c r="BC52" s="4">
        <f t="shared" si="82"/>
        <v>0.88080048804260502</v>
      </c>
      <c r="BD52" s="4">
        <f t="shared" si="83"/>
        <v>-0.60566927466956777</v>
      </c>
      <c r="BE52" s="4">
        <f t="shared" si="84"/>
        <v>-0.63758804544465397</v>
      </c>
      <c r="BF52" s="4">
        <f t="shared" si="85"/>
        <v>0.27513121337303725</v>
      </c>
      <c r="BG52" s="4">
        <f t="shared" si="86"/>
        <v>0.24321244259795105</v>
      </c>
      <c r="BH52" s="61">
        <f t="shared" si="87"/>
        <v>0.19256582168466052</v>
      </c>
      <c r="BI52" s="53">
        <f t="shared" si="88"/>
        <v>0.87934724630576144</v>
      </c>
      <c r="BJ52" s="56">
        <f t="shared" si="89"/>
        <v>0.19111257994781694</v>
      </c>
      <c r="BK52" s="4">
        <f t="shared" si="90"/>
        <v>-0.48719977640120277</v>
      </c>
      <c r="BL52" s="4">
        <f t="shared" si="91"/>
        <v>-0.92635697283199181</v>
      </c>
      <c r="BN52" t="s">
        <v>68</v>
      </c>
      <c r="BO52">
        <v>-335.40540228980899</v>
      </c>
      <c r="BP52">
        <v>-165.6828412127</v>
      </c>
      <c r="BQ52">
        <v>-169.69785005358801</v>
      </c>
      <c r="BR52">
        <v>-335.41167987624698</v>
      </c>
      <c r="BS52">
        <v>-165.685375788057</v>
      </c>
      <c r="BT52">
        <v>-169.70154823921101</v>
      </c>
      <c r="BU52">
        <v>-335.405891184307</v>
      </c>
      <c r="BV52">
        <v>-165.683017442731</v>
      </c>
      <c r="BW52">
        <v>-169.698116772063</v>
      </c>
      <c r="BX52">
        <v>-335.41182540983198</v>
      </c>
      <c r="BY52">
        <v>-165.68541215940499</v>
      </c>
      <c r="BZ52">
        <v>-169.70164319776501</v>
      </c>
      <c r="CA52">
        <v>-334.93969004715501</v>
      </c>
      <c r="CB52" s="26">
        <v>-165.444936142383</v>
      </c>
      <c r="CC52" s="26">
        <v>-169.47177144193401</v>
      </c>
      <c r="CD52" s="26">
        <v>-335.24780876650101</v>
      </c>
      <c r="CE52">
        <v>-165.604613911298</v>
      </c>
      <c r="CF52">
        <v>-169.61899137041499</v>
      </c>
      <c r="CG52">
        <v>-335.34538774987402</v>
      </c>
      <c r="CH52">
        <v>-165.652914632174</v>
      </c>
      <c r="CI52">
        <v>-169.66795785522601</v>
      </c>
      <c r="CJ52">
        <v>-335.37924053881397</v>
      </c>
      <c r="CK52">
        <v>-165.66919973723799</v>
      </c>
      <c r="CL52">
        <v>-169.68540519521099</v>
      </c>
      <c r="CM52">
        <v>-335.04459842696701</v>
      </c>
      <c r="CN52">
        <v>-165.51469490100999</v>
      </c>
      <c r="CO52">
        <v>-169.507417216975</v>
      </c>
      <c r="CP52">
        <v>-335.35204539321199</v>
      </c>
      <c r="CQ52">
        <v>-165.67248696383899</v>
      </c>
      <c r="CR52">
        <v>-169.65566417312499</v>
      </c>
      <c r="CS52">
        <v>-335.43772967096203</v>
      </c>
      <c r="CT52">
        <v>-165.71310654499499</v>
      </c>
      <c r="CU52">
        <v>-169.70039574223</v>
      </c>
      <c r="CV52">
        <v>-335.356450094097</v>
      </c>
      <c r="CW52">
        <v>-165.66527846843999</v>
      </c>
      <c r="CX52">
        <v>-169.66795553691099</v>
      </c>
      <c r="CY52">
        <v>-335.39022056837302</v>
      </c>
      <c r="CZ52">
        <v>-165.67990321963799</v>
      </c>
      <c r="DA52">
        <v>-169.68701032933299</v>
      </c>
      <c r="DB52">
        <v>-335.39804573863699</v>
      </c>
      <c r="DC52">
        <v>-165.683054407177</v>
      </c>
      <c r="DD52">
        <v>-169.691636888522</v>
      </c>
      <c r="DE52">
        <v>-335.41881951933499</v>
      </c>
      <c r="DF52">
        <v>-165.70355618729701</v>
      </c>
      <c r="DG52">
        <v>-169.691245369196</v>
      </c>
      <c r="DH52">
        <v>-335.46365122341501</v>
      </c>
      <c r="DI52">
        <v>-165.72430885299701</v>
      </c>
      <c r="DJ52">
        <v>-169.71507015562901</v>
      </c>
      <c r="DK52">
        <v>-334.95046760440999</v>
      </c>
      <c r="DL52">
        <v>-165.45228536141201</v>
      </c>
      <c r="DM52">
        <v>-169.47480245372401</v>
      </c>
      <c r="DN52">
        <v>-335.05555022832101</v>
      </c>
      <c r="DO52">
        <v>-165.522038320148</v>
      </c>
      <c r="DP52">
        <v>-169.51056080376301</v>
      </c>
      <c r="DR52">
        <v>-1.515177740955</v>
      </c>
      <c r="DS52">
        <v>-0.82435589370600004</v>
      </c>
      <c r="DT52">
        <v>-0.68465319991200002</v>
      </c>
      <c r="DU52">
        <v>-333.89366976005101</v>
      </c>
      <c r="DV52">
        <v>-164.859955536077</v>
      </c>
      <c r="DW52">
        <v>-169.01516921965401</v>
      </c>
      <c r="DX52">
        <v>-1.5180101161949999</v>
      </c>
      <c r="DY52">
        <v>-0.82542025198000002</v>
      </c>
      <c r="DZ52">
        <v>-0.68637901955799996</v>
      </c>
      <c r="EA52">
        <f t="shared" si="92"/>
        <v>-335.4128127709551</v>
      </c>
      <c r="EB52">
        <f t="shared" si="93"/>
        <v>-165.68580151055315</v>
      </c>
      <c r="EC52">
        <f t="shared" si="94"/>
        <v>-169.70223853332212</v>
      </c>
      <c r="ED52">
        <v>-1.515604259978</v>
      </c>
      <c r="EE52">
        <v>-0.82451527643900002</v>
      </c>
      <c r="EF52">
        <v>-0.68487482948800005</v>
      </c>
      <c r="EG52">
        <v>-333.89368211790702</v>
      </c>
      <c r="EH52">
        <v>-164.859958123111</v>
      </c>
      <c r="EI52">
        <v>-169.015181509348</v>
      </c>
      <c r="EJ52">
        <v>-1.518143291925</v>
      </c>
      <c r="EK52">
        <v>-0.82545403629400005</v>
      </c>
      <c r="EL52">
        <v>-0.68646168841699995</v>
      </c>
      <c r="EM52">
        <f t="shared" si="95"/>
        <v>-335.41273509572574</v>
      </c>
      <c r="EN52">
        <f t="shared" si="96"/>
        <v>-165.68574849885067</v>
      </c>
      <c r="EO52">
        <f t="shared" si="97"/>
        <v>-169.70221173853687</v>
      </c>
      <c r="EP52">
        <v>-335.00146976880802</v>
      </c>
      <c r="EQ52">
        <v>-165.48837324022799</v>
      </c>
      <c r="ER52">
        <v>-169.49097459974601</v>
      </c>
      <c r="ES52">
        <f t="shared" si="98"/>
        <v>-5.1002164398028071E-2</v>
      </c>
      <c r="ET52">
        <f t="shared" si="99"/>
        <v>-3.6087878815976637E-2</v>
      </c>
      <c r="EU52">
        <f t="shared" si="100"/>
        <v>-1.6172146022000788E-2</v>
      </c>
      <c r="EV52">
        <v>-5.4080459513000001E-2</v>
      </c>
      <c r="EW52">
        <v>-3.366507992E-2</v>
      </c>
      <c r="EX52">
        <v>-1.9586204018E-2</v>
      </c>
      <c r="EY52">
        <v>-335.27926539707698</v>
      </c>
      <c r="EZ52">
        <v>-165.62850487756401</v>
      </c>
      <c r="FA52">
        <v>-169.62784210958199</v>
      </c>
      <c r="FB52" s="26">
        <f t="shared" si="131"/>
        <v>-3.1456630575974032E-2</v>
      </c>
      <c r="FC52" s="26">
        <f t="shared" si="132"/>
        <v>-2.3890966266009173E-2</v>
      </c>
      <c r="FD52" s="26">
        <f t="shared" si="133"/>
        <v>-8.8507391670020752E-3</v>
      </c>
      <c r="FE52">
        <v>-7.2779996134999997E-2</v>
      </c>
      <c r="FF52">
        <v>-4.3982086274999999E-2</v>
      </c>
      <c r="FG52">
        <v>-2.7822063543E-2</v>
      </c>
      <c r="FH52">
        <v>-335.379334763435</v>
      </c>
      <c r="FI52">
        <v>-165.67153531887899</v>
      </c>
      <c r="FJ52">
        <v>-169.68316981123999</v>
      </c>
      <c r="FK52">
        <v>-335.40566780042502</v>
      </c>
      <c r="FL52">
        <v>-165.68295887987699</v>
      </c>
      <c r="FM52">
        <v>-169.69799825627999</v>
      </c>
      <c r="FN52">
        <v>-335.41172842597899</v>
      </c>
      <c r="FO52">
        <v>-165.685400247133</v>
      </c>
      <c r="FP52">
        <v>-169.70157240693001</v>
      </c>
      <c r="FQ52">
        <v>-335.36037199707403</v>
      </c>
      <c r="FR52">
        <v>-165.66653960827799</v>
      </c>
      <c r="FS52">
        <v>-169.67063188439101</v>
      </c>
      <c r="FT52">
        <f t="shared" si="101"/>
        <v>-1.4984247200004575E-2</v>
      </c>
      <c r="FU52">
        <f t="shared" si="102"/>
        <v>-1.3624976103983499E-2</v>
      </c>
      <c r="FV52">
        <f t="shared" si="103"/>
        <v>-2.6740291650071413E-3</v>
      </c>
      <c r="FW52">
        <v>-7.7357673887999995E-2</v>
      </c>
      <c r="FX52">
        <v>-4.6566936718000003E-2</v>
      </c>
      <c r="FY52">
        <v>-2.9763857838999999E-2</v>
      </c>
      <c r="FZ52">
        <v>-5.3182725447999998E-2</v>
      </c>
      <c r="GA52">
        <v>-3.3099586170999999E-2</v>
      </c>
      <c r="GB52">
        <v>-1.9306737045000001E-2</v>
      </c>
    </row>
    <row r="53" spans="1:184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f t="shared" si="57"/>
        <v>-15.186208793795251</v>
      </c>
      <c r="G53" s="4">
        <f t="shared" si="104"/>
        <v>-15.297120716499199</v>
      </c>
      <c r="H53" s="4">
        <f t="shared" si="105"/>
        <v>-15.32296457042175</v>
      </c>
      <c r="I53" s="4">
        <f t="shared" si="106"/>
        <v>-15.324641082525071</v>
      </c>
      <c r="J53" s="4">
        <f t="shared" si="107"/>
        <v>-15.331628477351201</v>
      </c>
      <c r="K53" s="4">
        <f t="shared" si="108"/>
        <v>-14.3635767227698</v>
      </c>
      <c r="L53" s="4">
        <f t="shared" si="109"/>
        <v>-15.026650204492308</v>
      </c>
      <c r="M53" s="4">
        <f t="shared" si="110"/>
        <v>-15.192973209525002</v>
      </c>
      <c r="N53" s="4">
        <f t="shared" si="58"/>
        <v>-15.258342672583941</v>
      </c>
      <c r="O53" s="4">
        <f t="shared" si="111"/>
        <v>-14.10932314144906</v>
      </c>
      <c r="P53" s="4">
        <f t="shared" si="112"/>
        <v>-14.876388748726288</v>
      </c>
      <c r="Q53" s="4">
        <f t="shared" si="113"/>
        <v>-15.055598949023514</v>
      </c>
      <c r="R53" s="4">
        <f t="shared" si="59"/>
        <v>-14.50458365336943</v>
      </c>
      <c r="S53" s="4">
        <f t="shared" si="60"/>
        <v>-14.553784505228386</v>
      </c>
      <c r="T53" s="73">
        <f t="shared" si="114"/>
        <v>-14.581308775561952</v>
      </c>
      <c r="U53" s="4">
        <f t="shared" si="115"/>
        <v>-14.939618509809121</v>
      </c>
      <c r="V53" s="4">
        <f t="shared" si="116"/>
        <v>-15.077751734917408</v>
      </c>
      <c r="W53" s="85">
        <f t="shared" si="61"/>
        <v>-15.001088935024049</v>
      </c>
      <c r="X53" s="4">
        <f t="shared" si="62"/>
        <v>-15.105364807922019</v>
      </c>
      <c r="Y53" s="4">
        <f t="shared" si="117"/>
        <v>-14.584436553385181</v>
      </c>
      <c r="Z53" s="4">
        <f t="shared" si="118"/>
        <v>-14.367775207513253</v>
      </c>
      <c r="AA53" s="93">
        <f t="shared" si="119"/>
        <v>-15.106303224549821</v>
      </c>
      <c r="AB53" s="4">
        <f t="shared" si="65"/>
        <v>-15.186208793795251</v>
      </c>
      <c r="AC53" s="88">
        <f t="shared" si="66"/>
        <v>-15.187415936948867</v>
      </c>
      <c r="AD53" s="65">
        <f t="shared" si="67"/>
        <v>-15.389268981469348</v>
      </c>
      <c r="AE53" s="4">
        <f t="shared" si="68"/>
        <v>-15.33277725278661</v>
      </c>
      <c r="AF53" s="4">
        <f t="shared" si="69"/>
        <v>-15.334278387951873</v>
      </c>
      <c r="AG53" s="4">
        <f t="shared" si="120"/>
        <v>-15.302020283714699</v>
      </c>
      <c r="AH53" s="4">
        <f t="shared" si="121"/>
        <v>-15.326927027268731</v>
      </c>
      <c r="AI53" s="4">
        <f t="shared" si="71"/>
        <v>-15.173095311018178</v>
      </c>
      <c r="AL53" s="4">
        <f t="shared" si="122"/>
        <v>0.67063904743944691</v>
      </c>
      <c r="AM53" s="4">
        <f t="shared" si="123"/>
        <v>-0.45397770158513645</v>
      </c>
      <c r="AN53" s="39">
        <f t="shared" si="72"/>
        <v>0.21666134585431046</v>
      </c>
      <c r="AO53" s="47">
        <f t="shared" si="124"/>
        <v>0.68120852882709826</v>
      </c>
      <c r="AP53" s="4">
        <f t="shared" si="125"/>
        <v>-0.53094707245333927</v>
      </c>
      <c r="AQ53" s="39">
        <f t="shared" si="75"/>
        <v>0.15026145637375898</v>
      </c>
      <c r="AR53" s="47">
        <f t="shared" si="76"/>
        <v>0.69532500887213244</v>
      </c>
      <c r="AS53" s="4">
        <f t="shared" si="126"/>
        <v>-0.55795074838024106</v>
      </c>
      <c r="AT53" s="39">
        <f t="shared" si="77"/>
        <v>0.13737426049189139</v>
      </c>
      <c r="AU53" s="4">
        <f t="shared" si="78"/>
        <v>0.70698201812907535</v>
      </c>
      <c r="AV53" s="50">
        <f t="shared" si="79"/>
        <v>-0.59493369258409756</v>
      </c>
      <c r="AW53" s="39">
        <f t="shared" si="80"/>
        <v>0.11204832554497779</v>
      </c>
      <c r="AX53" s="4">
        <f t="shared" si="81"/>
        <v>0.74830254484099845</v>
      </c>
      <c r="AY53" s="4">
        <f t="shared" si="127"/>
        <v>-0.43503485643969064</v>
      </c>
      <c r="AZ53" s="4">
        <f t="shared" si="128"/>
        <v>-0.49650528165461894</v>
      </c>
      <c r="BA53" s="4">
        <f t="shared" si="129"/>
        <v>0.31326768840130781</v>
      </c>
      <c r="BB53" s="39">
        <f t="shared" si="130"/>
        <v>0.25179726318637952</v>
      </c>
      <c r="BC53" s="4">
        <f t="shared" si="82"/>
        <v>0.74300328674072003</v>
      </c>
      <c r="BD53" s="4">
        <f t="shared" si="83"/>
        <v>-0.52396722968902232</v>
      </c>
      <c r="BE53" s="4">
        <f t="shared" si="84"/>
        <v>-0.55158030269363378</v>
      </c>
      <c r="BF53" s="4">
        <f t="shared" si="85"/>
        <v>0.21903605705169771</v>
      </c>
      <c r="BG53" s="4">
        <f t="shared" si="86"/>
        <v>0.19142298404708624</v>
      </c>
      <c r="BH53" s="61">
        <f t="shared" si="87"/>
        <v>0.14806959415662246</v>
      </c>
      <c r="BI53" s="53">
        <f t="shared" si="88"/>
        <v>0.74179614358710311</v>
      </c>
      <c r="BJ53" s="56">
        <f t="shared" si="89"/>
        <v>0.14686245100300555</v>
      </c>
      <c r="BK53" s="4">
        <f t="shared" si="90"/>
        <v>-0.42450986174023064</v>
      </c>
      <c r="BL53" s="4">
        <f t="shared" si="91"/>
        <v>-0.79799388025819562</v>
      </c>
      <c r="BN53" t="s">
        <v>67</v>
      </c>
      <c r="BO53">
        <v>-335.40506237259399</v>
      </c>
      <c r="BP53">
        <v>-165.682835963548</v>
      </c>
      <c r="BQ53">
        <v>-169.69784889648801</v>
      </c>
      <c r="BR53">
        <v>-335.41134440607902</v>
      </c>
      <c r="BS53">
        <v>-165.685374518251</v>
      </c>
      <c r="BT53">
        <v>-169.70155119046899</v>
      </c>
      <c r="BU53">
        <v>-335.40555342602403</v>
      </c>
      <c r="BV53">
        <v>-165.68301366918399</v>
      </c>
      <c r="BW53">
        <v>-169.69811838778901</v>
      </c>
      <c r="BX53">
        <v>-335.41149068553801</v>
      </c>
      <c r="BY53">
        <v>-165.685411028066</v>
      </c>
      <c r="BZ53">
        <v>-169.70164715329901</v>
      </c>
      <c r="CA53">
        <v>-334.93936969964898</v>
      </c>
      <c r="CB53" s="26">
        <v>-165.44481627295701</v>
      </c>
      <c r="CC53" s="26">
        <v>-169.47166361112301</v>
      </c>
      <c r="CD53" s="26">
        <v>-335.24745546714001</v>
      </c>
      <c r="CE53">
        <v>-165.60456880554699</v>
      </c>
      <c r="CF53">
        <v>-169.61894017121401</v>
      </c>
      <c r="CG53">
        <v>-335.34504308200599</v>
      </c>
      <c r="CH53">
        <v>-165.652893005907</v>
      </c>
      <c r="CI53">
        <v>-169.66793853315099</v>
      </c>
      <c r="CJ53">
        <v>-335.378901331544</v>
      </c>
      <c r="CK53">
        <v>-165.669186957455</v>
      </c>
      <c r="CL53">
        <v>-169.68539865827501</v>
      </c>
      <c r="CM53">
        <v>-335.04436508227798</v>
      </c>
      <c r="CN53">
        <v>-165.51457465901299</v>
      </c>
      <c r="CO53">
        <v>-169.507305786552</v>
      </c>
      <c r="CP53">
        <v>-335.35177194696598</v>
      </c>
      <c r="CQ53">
        <v>-165.67244886975999</v>
      </c>
      <c r="CR53">
        <v>-169.65561604368901</v>
      </c>
      <c r="CS53">
        <v>-335.43746897176101</v>
      </c>
      <c r="CT53">
        <v>-165.71309326831599</v>
      </c>
      <c r="CU53">
        <v>-169.70038308030701</v>
      </c>
      <c r="CV53">
        <v>-335.35632366246199</v>
      </c>
      <c r="CW53">
        <v>-165.66525411776101</v>
      </c>
      <c r="CX53">
        <v>-169.66795502029399</v>
      </c>
      <c r="CY53">
        <v>-335.39011018373202</v>
      </c>
      <c r="CZ53">
        <v>-165.67989894895501</v>
      </c>
      <c r="DA53">
        <v>-169.687018303825</v>
      </c>
      <c r="DB53">
        <v>-335.39793886735498</v>
      </c>
      <c r="DC53">
        <v>-165.68305280728501</v>
      </c>
      <c r="DD53">
        <v>-169.691649266403</v>
      </c>
      <c r="DE53">
        <v>-335.41855715500799</v>
      </c>
      <c r="DF53">
        <v>-165.703517248255</v>
      </c>
      <c r="DG53">
        <v>-169.69123211020201</v>
      </c>
      <c r="DH53">
        <v>-335.46339489235601</v>
      </c>
      <c r="DI53">
        <v>-165.72429940985501</v>
      </c>
      <c r="DJ53">
        <v>-169.715067556653</v>
      </c>
      <c r="DK53">
        <v>-334.95003805760501</v>
      </c>
      <c r="DL53">
        <v>-165.452110211979</v>
      </c>
      <c r="DM53">
        <v>-169.47468606752801</v>
      </c>
      <c r="DN53">
        <v>-335.055200376465</v>
      </c>
      <c r="DO53">
        <v>-165.52186251859999</v>
      </c>
      <c r="DP53">
        <v>-169.510441351585</v>
      </c>
      <c r="DR53">
        <v>-1.514185399262</v>
      </c>
      <c r="DS53">
        <v>-0.82435123655999998</v>
      </c>
      <c r="DT53">
        <v>-0.68462371724899995</v>
      </c>
      <c r="DU53">
        <v>-333.89432344842902</v>
      </c>
      <c r="DV53">
        <v>-164.859955415374</v>
      </c>
      <c r="DW53">
        <v>-169.015198876824</v>
      </c>
      <c r="DX53">
        <v>-1.5170209576489999</v>
      </c>
      <c r="DY53">
        <v>-0.82541910287700004</v>
      </c>
      <c r="DZ53">
        <v>-0.68635231364500005</v>
      </c>
      <c r="EA53">
        <f t="shared" si="92"/>
        <v>-335.41247857398366</v>
      </c>
      <c r="EB53">
        <f t="shared" si="93"/>
        <v>-165.68580164389573</v>
      </c>
      <c r="EC53">
        <f t="shared" si="94"/>
        <v>-169.70224259522482</v>
      </c>
      <c r="ED53">
        <v>-1.5146136193940001</v>
      </c>
      <c r="EE53">
        <v>-0.82451201720099998</v>
      </c>
      <c r="EF53">
        <v>-0.68484750484800005</v>
      </c>
      <c r="EG53">
        <v>-333.894335974787</v>
      </c>
      <c r="EH53">
        <v>-164.85995801475201</v>
      </c>
      <c r="EI53">
        <v>-169.01521133978201</v>
      </c>
      <c r="EJ53">
        <v>-1.5171547107509999</v>
      </c>
      <c r="EK53">
        <v>-0.82545301331400001</v>
      </c>
      <c r="EL53">
        <v>-0.686435813517</v>
      </c>
      <c r="EM53">
        <f t="shared" si="95"/>
        <v>-335.41240110927833</v>
      </c>
      <c r="EN53">
        <f t="shared" si="96"/>
        <v>-165.68574816871956</v>
      </c>
      <c r="EO53">
        <f t="shared" si="97"/>
        <v>-169.7022162134846</v>
      </c>
      <c r="EP53">
        <v>-335.00125506135203</v>
      </c>
      <c r="EQ53">
        <v>-165.48821159780499</v>
      </c>
      <c r="ER53">
        <v>-169.490870416755</v>
      </c>
      <c r="ES53">
        <f t="shared" si="98"/>
        <v>-5.1217003747012768E-2</v>
      </c>
      <c r="ET53">
        <f t="shared" si="99"/>
        <v>-3.6101385825986654E-2</v>
      </c>
      <c r="EU53">
        <f t="shared" si="100"/>
        <v>-1.6184349226989525E-2</v>
      </c>
      <c r="EV53">
        <v>-5.3945315112999999E-2</v>
      </c>
      <c r="EW53">
        <v>-3.3650920794999997E-2</v>
      </c>
      <c r="EX53">
        <v>-1.9570934830000001E-2</v>
      </c>
      <c r="EY53">
        <v>-335.27913558491201</v>
      </c>
      <c r="EZ53">
        <v>-165.62847028953101</v>
      </c>
      <c r="FA53">
        <v>-169.62780437984799</v>
      </c>
      <c r="FB53" s="26">
        <f t="shared" si="131"/>
        <v>-3.1680117771998084E-2</v>
      </c>
      <c r="FC53" s="26">
        <f t="shared" si="132"/>
        <v>-2.3901483984019478E-2</v>
      </c>
      <c r="FD53" s="26">
        <f t="shared" si="133"/>
        <v>-8.8642086339802972E-3</v>
      </c>
      <c r="FE53">
        <v>-7.2636362053000003E-2</v>
      </c>
      <c r="FF53">
        <v>-4.3978580229000003E-2</v>
      </c>
      <c r="FG53">
        <v>-2.7811663840999999E-2</v>
      </c>
      <c r="FH53">
        <v>-335.37898080920297</v>
      </c>
      <c r="FI53">
        <v>-165.67151273965101</v>
      </c>
      <c r="FJ53">
        <v>-169.68316104918301</v>
      </c>
      <c r="FK53">
        <v>-335.40532849981798</v>
      </c>
      <c r="FL53">
        <v>-165.68295409121501</v>
      </c>
      <c r="FM53">
        <v>-169.69799742659399</v>
      </c>
      <c r="FN53">
        <v>-335.41139281405498</v>
      </c>
      <c r="FO53">
        <v>-165.685398708571</v>
      </c>
      <c r="FP53">
        <v>-169.70157518446501</v>
      </c>
      <c r="FQ53">
        <v>-335.36025902051603</v>
      </c>
      <c r="FR53">
        <v>-165.66652778656999</v>
      </c>
      <c r="FS53">
        <v>-169.67062776188601</v>
      </c>
      <c r="FT53">
        <f t="shared" si="101"/>
        <v>-1.5215938510038995E-2</v>
      </c>
      <c r="FU53">
        <f t="shared" si="102"/>
        <v>-1.3634780662982848E-2</v>
      </c>
      <c r="FV53">
        <f t="shared" si="103"/>
        <v>-2.6892287350221977E-3</v>
      </c>
      <c r="FW53">
        <v>-7.7209951245999997E-2</v>
      </c>
      <c r="FX53">
        <v>-4.6565481745999997E-2</v>
      </c>
      <c r="FY53">
        <v>-2.9755318422E-2</v>
      </c>
      <c r="FZ53">
        <v>-5.3054438194999998E-2</v>
      </c>
      <c r="GA53">
        <v>-3.3087347789999999E-2</v>
      </c>
      <c r="GB53">
        <v>-1.9290590906999999E-2</v>
      </c>
    </row>
    <row r="54" spans="1:184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f t="shared" si="57"/>
        <v>-14.861679143619062</v>
      </c>
      <c r="G54" s="4">
        <f t="shared" si="104"/>
        <v>-14.93988993028379</v>
      </c>
      <c r="H54" s="4">
        <f t="shared" si="105"/>
        <v>-14.963367924626487</v>
      </c>
      <c r="I54" s="4">
        <f t="shared" si="106"/>
        <v>-14.966079041136682</v>
      </c>
      <c r="J54" s="4">
        <f t="shared" si="107"/>
        <v>-14.971989354816277</v>
      </c>
      <c r="K54" s="4">
        <f t="shared" si="108"/>
        <v>-14.144393733775214</v>
      </c>
      <c r="L54" s="4">
        <f t="shared" si="109"/>
        <v>-14.708851333338425</v>
      </c>
      <c r="M54" s="4">
        <f t="shared" si="110"/>
        <v>-14.851563891200472</v>
      </c>
      <c r="N54" s="4">
        <f t="shared" si="58"/>
        <v>-14.90788267620912</v>
      </c>
      <c r="O54" s="4">
        <f t="shared" si="111"/>
        <v>-13.936631723851931</v>
      </c>
      <c r="P54" s="4">
        <f t="shared" si="112"/>
        <v>-14.593311695731201</v>
      </c>
      <c r="Q54" s="4">
        <f t="shared" si="113"/>
        <v>-14.748552030220086</v>
      </c>
      <c r="R54" s="4">
        <f t="shared" si="59"/>
        <v>-14.272174217990907</v>
      </c>
      <c r="S54" s="4">
        <f t="shared" si="60"/>
        <v>-14.315125692103216</v>
      </c>
      <c r="T54" s="73">
        <f t="shared" si="114"/>
        <v>-14.340372308778615</v>
      </c>
      <c r="U54" s="4">
        <f t="shared" si="115"/>
        <v>-14.645941948494066</v>
      </c>
      <c r="V54" s="4">
        <f t="shared" si="116"/>
        <v>-14.76595726622199</v>
      </c>
      <c r="W54" s="85">
        <f t="shared" si="61"/>
        <v>-14.698755328814162</v>
      </c>
      <c r="X54" s="4">
        <f t="shared" si="62"/>
        <v>-14.78971609017805</v>
      </c>
      <c r="Y54" s="4">
        <f t="shared" si="117"/>
        <v>-14.333934424010254</v>
      </c>
      <c r="Z54" s="4">
        <f t="shared" si="118"/>
        <v>-14.159544604886136</v>
      </c>
      <c r="AA54" s="93">
        <f t="shared" si="119"/>
        <v>-14.78897810550237</v>
      </c>
      <c r="AB54" s="4">
        <f t="shared" si="65"/>
        <v>-14.861679143619062</v>
      </c>
      <c r="AC54" s="88">
        <f t="shared" si="66"/>
        <v>-14.862684266341962</v>
      </c>
      <c r="AD54" s="65">
        <f t="shared" si="67"/>
        <v>-15.032968776588589</v>
      </c>
      <c r="AE54" s="4">
        <f t="shared" si="68"/>
        <v>-14.972340678267525</v>
      </c>
      <c r="AF54" s="4">
        <f t="shared" si="69"/>
        <v>-14.974301031849508</v>
      </c>
      <c r="AG54" s="4">
        <f t="shared" si="120"/>
        <v>-14.945131145363087</v>
      </c>
      <c r="AH54" s="4">
        <f t="shared" si="121"/>
        <v>-14.966971237529668</v>
      </c>
      <c r="AI54" s="4">
        <f t="shared" si="71"/>
        <v>-14.850332924985155</v>
      </c>
      <c r="AL54" s="4">
        <f t="shared" si="122"/>
        <v>0.56864237885153623</v>
      </c>
      <c r="AM54" s="4">
        <f t="shared" si="123"/>
        <v>-0.39425256035099959</v>
      </c>
      <c r="AN54" s="39">
        <f t="shared" si="72"/>
        <v>0.17438981850053664</v>
      </c>
      <c r="AO54" s="47">
        <f t="shared" si="124"/>
        <v>0.57353774112372446</v>
      </c>
      <c r="AP54" s="4">
        <f t="shared" si="125"/>
        <v>-0.45799810349585929</v>
      </c>
      <c r="AQ54" s="39">
        <f t="shared" si="75"/>
        <v>0.11553963762786518</v>
      </c>
      <c r="AR54" s="47">
        <f t="shared" si="76"/>
        <v>0.58369156457156746</v>
      </c>
      <c r="AS54" s="4">
        <f t="shared" si="126"/>
        <v>-0.48067970357493045</v>
      </c>
      <c r="AT54" s="39">
        <f t="shared" si="77"/>
        <v>0.10301186099663701</v>
      </c>
      <c r="AU54" s="4">
        <f t="shared" si="78"/>
        <v>0.59207631867083788</v>
      </c>
      <c r="AV54" s="50">
        <f t="shared" si="79"/>
        <v>-0.51174333922398696</v>
      </c>
      <c r="AW54" s="39">
        <f t="shared" si="80"/>
        <v>8.0332979446850916E-2</v>
      </c>
      <c r="AX54" s="4">
        <f t="shared" si="81"/>
        <v>0.62897691594945282</v>
      </c>
      <c r="AY54" s="4">
        <f t="shared" si="127"/>
        <v>-0.37376773050315926</v>
      </c>
      <c r="AZ54" s="4">
        <f t="shared" si="128"/>
        <v>-0.42658111082325567</v>
      </c>
      <c r="BA54" s="4">
        <f t="shared" si="129"/>
        <v>0.25520918544629356</v>
      </c>
      <c r="BB54" s="39">
        <f t="shared" si="130"/>
        <v>0.20239580512619715</v>
      </c>
      <c r="BC54" s="4">
        <f t="shared" si="82"/>
        <v>0.62436522745443257</v>
      </c>
      <c r="BD54" s="4">
        <f t="shared" si="83"/>
        <v>-0.45083157411877472</v>
      </c>
      <c r="BE54" s="4">
        <f t="shared" si="84"/>
        <v>-0.47459039807483416</v>
      </c>
      <c r="BF54" s="4">
        <f t="shared" si="85"/>
        <v>0.17353365333565784</v>
      </c>
      <c r="BG54" s="4">
        <f t="shared" si="86"/>
        <v>0.14977482937959841</v>
      </c>
      <c r="BH54" s="61">
        <f t="shared" si="87"/>
        <v>0.11262188823044561</v>
      </c>
      <c r="BI54" s="53">
        <f t="shared" si="88"/>
        <v>0.62336010473153436</v>
      </c>
      <c r="BJ54" s="56">
        <f t="shared" si="89"/>
        <v>0.1116167655075474</v>
      </c>
      <c r="BK54" s="4">
        <f t="shared" si="90"/>
        <v>-0.36830564870017424</v>
      </c>
      <c r="BL54" s="4">
        <f t="shared" si="91"/>
        <v>-0.68303297219351466</v>
      </c>
      <c r="BN54" t="s">
        <v>66</v>
      </c>
      <c r="BO54">
        <v>-335.40448787162501</v>
      </c>
      <c r="BP54">
        <v>-165.68283093523399</v>
      </c>
      <c r="BQ54">
        <v>-169.69784870730399</v>
      </c>
      <c r="BR54">
        <v>-335.41077404910101</v>
      </c>
      <c r="BS54">
        <v>-165.685373492221</v>
      </c>
      <c r="BT54">
        <v>-169.70155491322899</v>
      </c>
      <c r="BU54">
        <v>-335.40498123312699</v>
      </c>
      <c r="BV54">
        <v>-165.68301030071399</v>
      </c>
      <c r="BW54">
        <v>-169.698120968323</v>
      </c>
      <c r="BX54">
        <v>-335.410921209604</v>
      </c>
      <c r="BY54">
        <v>-165.68541008367001</v>
      </c>
      <c r="BZ54">
        <v>-169.70165174316</v>
      </c>
      <c r="CA54">
        <v>-334.93882479205803</v>
      </c>
      <c r="CB54" s="26">
        <v>-165.44470925215001</v>
      </c>
      <c r="CC54" s="26">
        <v>-169.47157501465099</v>
      </c>
      <c r="CD54" s="26">
        <v>-335.246864183345</v>
      </c>
      <c r="CE54">
        <v>-165.60452761327099</v>
      </c>
      <c r="CF54">
        <v>-169.61889652441201</v>
      </c>
      <c r="CG54">
        <v>-335.34446494085398</v>
      </c>
      <c r="CH54">
        <v>-165.65287467060901</v>
      </c>
      <c r="CI54">
        <v>-169.667922797655</v>
      </c>
      <c r="CJ54">
        <v>-335.37832884218801</v>
      </c>
      <c r="CK54">
        <v>-165.66917726295199</v>
      </c>
      <c r="CL54">
        <v>-169.685394356953</v>
      </c>
      <c r="CM54">
        <v>-335.043889528124</v>
      </c>
      <c r="CN54">
        <v>-165.51446682748099</v>
      </c>
      <c r="CO54">
        <v>-169.50721326521</v>
      </c>
      <c r="CP54">
        <v>-335.35124425911101</v>
      </c>
      <c r="CQ54">
        <v>-165.672413799227</v>
      </c>
      <c r="CR54">
        <v>-169.655574538347</v>
      </c>
      <c r="CS54">
        <v>-335.43695772782502</v>
      </c>
      <c r="CT54">
        <v>-165.71308201432601</v>
      </c>
      <c r="CU54">
        <v>-169.700372400752</v>
      </c>
      <c r="CV54">
        <v>-335.35592706805397</v>
      </c>
      <c r="CW54">
        <v>-165.665231477866</v>
      </c>
      <c r="CX54">
        <v>-169.66795143377601</v>
      </c>
      <c r="CY54">
        <v>-335.38972784892502</v>
      </c>
      <c r="CZ54">
        <v>-165.679894921976</v>
      </c>
      <c r="DA54">
        <v>-169.68702032300899</v>
      </c>
      <c r="DB54">
        <v>-335.39756001481101</v>
      </c>
      <c r="DC54">
        <v>-165.683051733295</v>
      </c>
      <c r="DD54">
        <v>-169.69165544453301</v>
      </c>
      <c r="DE54">
        <v>-335.41804235920301</v>
      </c>
      <c r="DF54">
        <v>-165.70348080209899</v>
      </c>
      <c r="DG54">
        <v>-169.69122176392401</v>
      </c>
      <c r="DH54">
        <v>-335.46288651572797</v>
      </c>
      <c r="DI54">
        <v>-165.724290657496</v>
      </c>
      <c r="DJ54">
        <v>-169.715064808477</v>
      </c>
      <c r="DK54">
        <v>-334.94938662004699</v>
      </c>
      <c r="DL54">
        <v>-165.45195333744499</v>
      </c>
      <c r="DM54">
        <v>-169.47459070504101</v>
      </c>
      <c r="DN54">
        <v>-335.05461185830802</v>
      </c>
      <c r="DO54">
        <v>-165.521704556777</v>
      </c>
      <c r="DP54">
        <v>-169.51034263182501</v>
      </c>
      <c r="DR54">
        <v>-1.513336043377</v>
      </c>
      <c r="DS54">
        <v>-0.824346780374</v>
      </c>
      <c r="DT54">
        <v>-0.68461017717600003</v>
      </c>
      <c r="DU54">
        <v>-333.89459954897399</v>
      </c>
      <c r="DV54">
        <v>-164.859955296149</v>
      </c>
      <c r="DW54">
        <v>-169.01521344423</v>
      </c>
      <c r="DX54">
        <v>-1.5161745001269999</v>
      </c>
      <c r="DY54">
        <v>-0.82541819607199995</v>
      </c>
      <c r="DZ54">
        <v>-0.68634146899899995</v>
      </c>
      <c r="EA54">
        <f t="shared" si="92"/>
        <v>-335.41190937629517</v>
      </c>
      <c r="EB54">
        <f t="shared" si="93"/>
        <v>-165.68580203754874</v>
      </c>
      <c r="EC54">
        <f t="shared" si="94"/>
        <v>-169.7022473961029</v>
      </c>
      <c r="ED54">
        <v>-1.5137660772799999</v>
      </c>
      <c r="EE54">
        <v>-0.82450913774000001</v>
      </c>
      <c r="EF54">
        <v>-0.68483609694900005</v>
      </c>
      <c r="EG54">
        <v>-333.89461226641902</v>
      </c>
      <c r="EH54">
        <v>-164.85995791204499</v>
      </c>
      <c r="EI54">
        <v>-169.01522609633199</v>
      </c>
      <c r="EJ54">
        <v>-1.5163089431850001</v>
      </c>
      <c r="EK54">
        <v>-0.82545217162600004</v>
      </c>
      <c r="EL54">
        <v>-0.68642564682700002</v>
      </c>
      <c r="EM54">
        <f t="shared" si="95"/>
        <v>-335.41183226913046</v>
      </c>
      <c r="EN54">
        <f t="shared" si="96"/>
        <v>-165.6857479544191</v>
      </c>
      <c r="EO54">
        <f t="shared" si="97"/>
        <v>-169.70222124804567</v>
      </c>
      <c r="EP54">
        <v>-335.00078525723399</v>
      </c>
      <c r="EQ54">
        <v>-165.48806744686999</v>
      </c>
      <c r="ER54">
        <v>-169.49078142207799</v>
      </c>
      <c r="ES54">
        <f t="shared" si="98"/>
        <v>-5.1398637186991891E-2</v>
      </c>
      <c r="ET54">
        <f t="shared" si="99"/>
        <v>-3.6114109425000152E-2</v>
      </c>
      <c r="EU54">
        <f t="shared" si="100"/>
        <v>-1.6190717036977276E-2</v>
      </c>
      <c r="EV54">
        <v>-5.3826601074000002E-2</v>
      </c>
      <c r="EW54">
        <v>-3.3637109907000001E-2</v>
      </c>
      <c r="EX54">
        <v>-1.9561209746000001E-2</v>
      </c>
      <c r="EY54">
        <v>-335.27873192467899</v>
      </c>
      <c r="EZ54">
        <v>-165.62843837733701</v>
      </c>
      <c r="FA54">
        <v>-169.62776749221101</v>
      </c>
      <c r="FB54" s="26">
        <f t="shared" si="131"/>
        <v>-3.1867741333996946E-2</v>
      </c>
      <c r="FC54" s="26">
        <f t="shared" si="132"/>
        <v>-2.3910764066016554E-2</v>
      </c>
      <c r="FD54" s="26">
        <f t="shared" si="133"/>
        <v>-8.8709677989982083E-3</v>
      </c>
      <c r="FE54">
        <v>-7.2512334432000003E-2</v>
      </c>
      <c r="FF54">
        <v>-4.3975421889999998E-2</v>
      </c>
      <c r="FG54">
        <v>-2.7807046136000001E-2</v>
      </c>
      <c r="FH54">
        <v>-335.37839392460802</v>
      </c>
      <c r="FI54">
        <v>-165.67149172168499</v>
      </c>
      <c r="FJ54">
        <v>-169.683155708035</v>
      </c>
      <c r="FK54">
        <v>-335.40475454333699</v>
      </c>
      <c r="FL54">
        <v>-165.682949527441</v>
      </c>
      <c r="FM54">
        <v>-169.69799742267301</v>
      </c>
      <c r="FN54">
        <v>-335.41082260123801</v>
      </c>
      <c r="FO54">
        <v>-165.68539761575701</v>
      </c>
      <c r="FP54">
        <v>-169.70157876098</v>
      </c>
      <c r="FQ54">
        <v>-335.35987487395698</v>
      </c>
      <c r="FR54">
        <v>-165.66651776377699</v>
      </c>
      <c r="FS54">
        <v>-169.670619809268</v>
      </c>
      <c r="FT54">
        <f t="shared" si="101"/>
        <v>-1.5409933103001094E-2</v>
      </c>
      <c r="FU54">
        <f t="shared" si="102"/>
        <v>-1.3643093167985398E-2</v>
      </c>
      <c r="FV54">
        <f t="shared" si="103"/>
        <v>-2.6970116130087263E-3</v>
      </c>
      <c r="FW54">
        <v>-7.7082853867999998E-2</v>
      </c>
      <c r="FX54">
        <v>-4.6564250549E-2</v>
      </c>
      <c r="FY54">
        <v>-2.9752591484000002E-2</v>
      </c>
      <c r="FZ54">
        <v>-5.2943231463999998E-2</v>
      </c>
      <c r="GA54">
        <v>-3.3076099736000002E-2</v>
      </c>
      <c r="GB54">
        <v>-1.9280199341E-2</v>
      </c>
    </row>
    <row r="55" spans="1:184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f t="shared" si="57"/>
        <v>-13.400115967839859</v>
      </c>
      <c r="G55" s="4">
        <f t="shared" si="104"/>
        <v>-13.417935496139531</v>
      </c>
      <c r="H55" s="4">
        <f t="shared" si="105"/>
        <v>-13.436620824553987</v>
      </c>
      <c r="I55" s="4">
        <f t="shared" si="106"/>
        <v>-13.440078078102776</v>
      </c>
      <c r="J55" s="4">
        <f t="shared" si="107"/>
        <v>-13.444131268021643</v>
      </c>
      <c r="K55" s="4">
        <f t="shared" si="108"/>
        <v>-12.952515746178911</v>
      </c>
      <c r="L55" s="4">
        <f t="shared" si="109"/>
        <v>-13.26785645488888</v>
      </c>
      <c r="M55" s="4">
        <f t="shared" si="110"/>
        <v>-13.363179197898907</v>
      </c>
      <c r="N55" s="4">
        <f t="shared" si="58"/>
        <v>-13.399867394837148</v>
      </c>
      <c r="O55" s="4">
        <f t="shared" si="111"/>
        <v>-12.836076583091533</v>
      </c>
      <c r="P55" s="4">
        <f t="shared" si="112"/>
        <v>-13.216889586749573</v>
      </c>
      <c r="Q55" s="4">
        <f t="shared" si="113"/>
        <v>-13.324298613266974</v>
      </c>
      <c r="R55" s="4">
        <f t="shared" si="59"/>
        <v>-13.025053630525319</v>
      </c>
      <c r="S55" s="4">
        <f t="shared" si="60"/>
        <v>-13.056490063682471</v>
      </c>
      <c r="T55" s="73">
        <f t="shared" si="114"/>
        <v>-13.076103390162828</v>
      </c>
      <c r="U55" s="4">
        <f t="shared" si="115"/>
        <v>-13.252201157118588</v>
      </c>
      <c r="V55" s="4">
        <f t="shared" si="116"/>
        <v>-13.33322310358392</v>
      </c>
      <c r="W55" s="85">
        <f t="shared" si="61"/>
        <v>-13.284297102626217</v>
      </c>
      <c r="X55" s="4">
        <f t="shared" si="62"/>
        <v>-13.347806934786727</v>
      </c>
      <c r="Y55" s="4">
        <f t="shared" si="117"/>
        <v>-13.05291606638621</v>
      </c>
      <c r="Z55" s="4">
        <f t="shared" si="118"/>
        <v>-12.960380792738393</v>
      </c>
      <c r="AA55" s="93">
        <f t="shared" si="119"/>
        <v>-13.34408555090617</v>
      </c>
      <c r="AB55" s="4">
        <f t="shared" si="65"/>
        <v>-13.400115967839859</v>
      </c>
      <c r="AC55" s="88">
        <f t="shared" si="66"/>
        <v>-13.40070969473426</v>
      </c>
      <c r="AD55" s="65">
        <f t="shared" si="67"/>
        <v>-13.495430163667031</v>
      </c>
      <c r="AE55" s="4">
        <f t="shared" si="68"/>
        <v>-13.44385980394066</v>
      </c>
      <c r="AF55" s="4">
        <f t="shared" si="69"/>
        <v>-13.445812246053428</v>
      </c>
      <c r="AG55" s="4">
        <f t="shared" si="120"/>
        <v>-13.425676061919228</v>
      </c>
      <c r="AH55" s="4">
        <f t="shared" si="121"/>
        <v>-13.43835992932973</v>
      </c>
      <c r="AI55" s="4">
        <f t="shared" si="71"/>
        <v>-13.394719659838273</v>
      </c>
      <c r="AL55" s="4">
        <f t="shared" si="122"/>
        <v>0.34272734491174089</v>
      </c>
      <c r="AM55" s="4">
        <f t="shared" si="123"/>
        <v>-0.25019207190858039</v>
      </c>
      <c r="AN55" s="39">
        <f t="shared" si="72"/>
        <v>9.2535273003160501E-2</v>
      </c>
      <c r="AO55" s="47">
        <f t="shared" si="124"/>
        <v>0.33485799737871519</v>
      </c>
      <c r="AP55" s="4">
        <f t="shared" si="125"/>
        <v>-0.28389112799076838</v>
      </c>
      <c r="AQ55" s="39">
        <f t="shared" si="75"/>
        <v>5.0966869387946812E-2</v>
      </c>
      <c r="AR55" s="47">
        <f t="shared" si="76"/>
        <v>0.33604337097697617</v>
      </c>
      <c r="AS55" s="4">
        <f t="shared" si="126"/>
        <v>-0.29716278574321825</v>
      </c>
      <c r="AT55" s="39">
        <f t="shared" si="77"/>
        <v>3.8880585233757925E-2</v>
      </c>
      <c r="AU55" s="4">
        <f t="shared" si="78"/>
        <v>0.33702222058847864</v>
      </c>
      <c r="AV55" s="50">
        <f t="shared" si="79"/>
        <v>-0.31533901402710757</v>
      </c>
      <c r="AW55" s="39">
        <f t="shared" si="80"/>
        <v>2.1683206561371071E-2</v>
      </c>
      <c r="AX55" s="4">
        <f t="shared" si="81"/>
        <v>0.36434883482819402</v>
      </c>
      <c r="AY55" s="4">
        <f t="shared" si="127"/>
        <v>-0.22714752659326898</v>
      </c>
      <c r="AZ55" s="4">
        <f t="shared" si="128"/>
        <v>-0.25924347210089788</v>
      </c>
      <c r="BA55" s="4">
        <f t="shared" si="129"/>
        <v>0.13720130823492505</v>
      </c>
      <c r="BB55" s="39">
        <f t="shared" si="130"/>
        <v>0.10510536272729615</v>
      </c>
      <c r="BC55" s="4">
        <f t="shared" si="82"/>
        <v>0.36103529224067754</v>
      </c>
      <c r="BD55" s="4">
        <f t="shared" si="83"/>
        <v>-0.27673303990144937</v>
      </c>
      <c r="BE55" s="4">
        <f t="shared" si="84"/>
        <v>-0.29131687110425575</v>
      </c>
      <c r="BF55" s="4">
        <f t="shared" si="85"/>
        <v>8.4302252339228168E-2</v>
      </c>
      <c r="BG55" s="4">
        <f t="shared" si="86"/>
        <v>6.9718421136421793E-2</v>
      </c>
      <c r="BH55" s="61">
        <f t="shared" si="87"/>
        <v>4.5696278213569974E-2</v>
      </c>
      <c r="BI55" s="53">
        <f t="shared" si="88"/>
        <v>0.36044156534627614</v>
      </c>
      <c r="BJ55" s="56">
        <f t="shared" si="89"/>
        <v>4.5102551319168571E-2</v>
      </c>
      <c r="BK55" s="4">
        <f t="shared" si="90"/>
        <v>-0.23336739198865791</v>
      </c>
      <c r="BL55" s="4">
        <f t="shared" si="91"/>
        <v>-0.41065320985427989</v>
      </c>
      <c r="BN55" t="s">
        <v>65</v>
      </c>
      <c r="BO55">
        <v>-335.402024326071</v>
      </c>
      <c r="BP55">
        <v>-165.682816478354</v>
      </c>
      <c r="BQ55">
        <v>-169.697825007304</v>
      </c>
      <c r="BR55">
        <v>-335.40832281404198</v>
      </c>
      <c r="BS55">
        <v>-165.68537015286199</v>
      </c>
      <c r="BT55">
        <v>-169.701540043802</v>
      </c>
      <c r="BU55">
        <v>-335.40252511461</v>
      </c>
      <c r="BV55">
        <v>-165.68300207928601</v>
      </c>
      <c r="BW55">
        <v>-169.698104908462</v>
      </c>
      <c r="BX55">
        <v>-335.40847274417001</v>
      </c>
      <c r="BY55">
        <v>-165.685407827049</v>
      </c>
      <c r="BZ55">
        <v>-169.70164033109</v>
      </c>
      <c r="CA55">
        <v>-334.93643576743602</v>
      </c>
      <c r="CB55" s="26">
        <v>-165.44445488174901</v>
      </c>
      <c r="CC55" s="26">
        <v>-169.471339738826</v>
      </c>
      <c r="CD55" s="26">
        <v>-335.244339701755</v>
      </c>
      <c r="CE55">
        <v>-165.604420704978</v>
      </c>
      <c r="CF55">
        <v>-169.61877532253001</v>
      </c>
      <c r="CG55">
        <v>-335.34199338344501</v>
      </c>
      <c r="CH55">
        <v>-165.65283372571801</v>
      </c>
      <c r="CI55">
        <v>-169.667864077026</v>
      </c>
      <c r="CJ55">
        <v>-335.37587029876698</v>
      </c>
      <c r="CK55">
        <v>-165.669153705101</v>
      </c>
      <c r="CL55">
        <v>-169.68536254660401</v>
      </c>
      <c r="CM55">
        <v>-335.04162958717097</v>
      </c>
      <c r="CN55">
        <v>-165.514208739195</v>
      </c>
      <c r="CO55">
        <v>-169.50696525872499</v>
      </c>
      <c r="CP55">
        <v>-335.34883901487302</v>
      </c>
      <c r="CQ55">
        <v>-165.672321577708</v>
      </c>
      <c r="CR55">
        <v>-169.65545498378901</v>
      </c>
      <c r="CS55">
        <v>-335.43461149049898</v>
      </c>
      <c r="CT55">
        <v>-165.71305647701499</v>
      </c>
      <c r="CU55">
        <v>-169.70032139293599</v>
      </c>
      <c r="CV55">
        <v>-335.353836945083</v>
      </c>
      <c r="CW55">
        <v>-165.66517391400899</v>
      </c>
      <c r="CX55">
        <v>-169.667906287741</v>
      </c>
      <c r="CY55">
        <v>-335.38767537498802</v>
      </c>
      <c r="CZ55">
        <v>-165.67988340706</v>
      </c>
      <c r="DA55">
        <v>-169.686985127452</v>
      </c>
      <c r="DB55">
        <v>-335.395517225498</v>
      </c>
      <c r="DC55">
        <v>-165.68304920213299</v>
      </c>
      <c r="DD55">
        <v>-169.69162992706501</v>
      </c>
      <c r="DE55">
        <v>-335.41567688652998</v>
      </c>
      <c r="DF55">
        <v>-165.703386633452</v>
      </c>
      <c r="DG55">
        <v>-169.691171527135</v>
      </c>
      <c r="DH55">
        <v>-335.46054453849501</v>
      </c>
      <c r="DI55">
        <v>-165.724266657692</v>
      </c>
      <c r="DJ55">
        <v>-169.715030038175</v>
      </c>
      <c r="DK55">
        <v>-334.94670694735402</v>
      </c>
      <c r="DL55">
        <v>-165.451565481768</v>
      </c>
      <c r="DM55">
        <v>-169.474340320637</v>
      </c>
      <c r="DN55">
        <v>-335.052045381347</v>
      </c>
      <c r="DO55">
        <v>-165.52131110527</v>
      </c>
      <c r="DP55">
        <v>-169.510080595467</v>
      </c>
      <c r="DR55">
        <v>-1.511471424072</v>
      </c>
      <c r="DS55">
        <v>-0.82433377783299999</v>
      </c>
      <c r="DT55">
        <v>-0.68463528414999997</v>
      </c>
      <c r="DU55">
        <v>-333.89400397146102</v>
      </c>
      <c r="DV55">
        <v>-164.85995496507999</v>
      </c>
      <c r="DW55">
        <v>-169.01516759262401</v>
      </c>
      <c r="DX55">
        <v>-1.5143188425809999</v>
      </c>
      <c r="DY55">
        <v>-0.82541518778300005</v>
      </c>
      <c r="DZ55">
        <v>-0.68637245117800005</v>
      </c>
      <c r="EA55">
        <f t="shared" si="92"/>
        <v>-335.40946172576457</v>
      </c>
      <c r="EB55">
        <f t="shared" si="93"/>
        <v>-165.68580269569608</v>
      </c>
      <c r="EC55">
        <f t="shared" si="94"/>
        <v>-169.70223487664302</v>
      </c>
      <c r="ED55">
        <v>-1.5119073607869999</v>
      </c>
      <c r="EE55">
        <v>-0.82450211337500001</v>
      </c>
      <c r="EF55">
        <v>-0.68486693387800002</v>
      </c>
      <c r="EG55">
        <v>-333.89401728389402</v>
      </c>
      <c r="EH55">
        <v>-164.85995763416</v>
      </c>
      <c r="EI55">
        <v>-169.01518085408301</v>
      </c>
      <c r="EJ55">
        <v>-1.5144554602760001</v>
      </c>
      <c r="EK55">
        <v>-0.82545019288900001</v>
      </c>
      <c r="EL55">
        <v>-0.68645947700700005</v>
      </c>
      <c r="EM55">
        <f t="shared" si="95"/>
        <v>-335.40938567878811</v>
      </c>
      <c r="EN55">
        <f t="shared" si="96"/>
        <v>-165.68574750554774</v>
      </c>
      <c r="EO55">
        <f t="shared" si="97"/>
        <v>-169.70221090840047</v>
      </c>
      <c r="EP55">
        <v>-334.998504173355</v>
      </c>
      <c r="EQ55">
        <v>-165.48771480322799</v>
      </c>
      <c r="ER55">
        <v>-169.49053439594499</v>
      </c>
      <c r="ES55">
        <f t="shared" si="98"/>
        <v>-5.1797226000985575E-2</v>
      </c>
      <c r="ET55">
        <f t="shared" si="99"/>
        <v>-3.6149321459987505E-2</v>
      </c>
      <c r="EU55">
        <f t="shared" si="100"/>
        <v>-1.6194075307993216E-2</v>
      </c>
      <c r="EV55">
        <v>-5.3541207992000003E-2</v>
      </c>
      <c r="EW55">
        <v>-3.3596302040999997E-2</v>
      </c>
      <c r="EX55">
        <v>-1.9546199521999999E-2</v>
      </c>
      <c r="EY55">
        <v>-335.27661143339202</v>
      </c>
      <c r="EZ55">
        <v>-165.62835400248801</v>
      </c>
      <c r="FA55">
        <v>-169.627647386821</v>
      </c>
      <c r="FB55" s="26">
        <f t="shared" si="131"/>
        <v>-3.2271731637024459E-2</v>
      </c>
      <c r="FC55" s="26">
        <f t="shared" si="132"/>
        <v>-2.3933297510012608E-2</v>
      </c>
      <c r="FD55" s="26">
        <f t="shared" si="133"/>
        <v>-8.8720642909834169E-3</v>
      </c>
      <c r="FE55">
        <v>-7.2227581481000003E-2</v>
      </c>
      <c r="FF55">
        <v>-4.3967575220999998E-2</v>
      </c>
      <c r="FG55">
        <v>-2.7807596968999999E-2</v>
      </c>
      <c r="FH55">
        <v>-335.37589982769799</v>
      </c>
      <c r="FI55">
        <v>-165.67143947283799</v>
      </c>
      <c r="FJ55">
        <v>-169.68312298472401</v>
      </c>
      <c r="FK55">
        <v>-335.40229248795998</v>
      </c>
      <c r="FL55">
        <v>-165.68293628192501</v>
      </c>
      <c r="FM55">
        <v>-169.69797401922199</v>
      </c>
      <c r="FN55">
        <v>-335.40837165937899</v>
      </c>
      <c r="FO55">
        <v>-165.685394895542</v>
      </c>
      <c r="FP55">
        <v>-169.70156426736401</v>
      </c>
      <c r="FQ55">
        <v>-335.35781808957103</v>
      </c>
      <c r="FR55">
        <v>-165.66649496341699</v>
      </c>
      <c r="FS55">
        <v>-169.67056306462999</v>
      </c>
      <c r="FT55">
        <f t="shared" si="101"/>
        <v>-1.5824706126011279E-2</v>
      </c>
      <c r="FU55">
        <f t="shared" si="102"/>
        <v>-1.3661237698983086E-2</v>
      </c>
      <c r="FV55">
        <f t="shared" si="103"/>
        <v>-2.6989876039920091E-3</v>
      </c>
      <c r="FW55">
        <v>-7.6793400927000002E-2</v>
      </c>
      <c r="FX55">
        <v>-4.6561513598000003E-2</v>
      </c>
      <c r="FY55">
        <v>-2.9758328306E-2</v>
      </c>
      <c r="FZ55">
        <v>-5.2684027938999997E-2</v>
      </c>
      <c r="GA55">
        <v>-3.3048811485000003E-2</v>
      </c>
      <c r="GB55">
        <v>-1.9263321858000001E-2</v>
      </c>
    </row>
    <row r="56" spans="1:184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f t="shared" si="57"/>
        <v>-10.685622593283657</v>
      </c>
      <c r="G56" s="4">
        <f t="shared" si="104"/>
        <v>-10.669037505323841</v>
      </c>
      <c r="H56" s="4">
        <f t="shared" si="105"/>
        <v>-10.682299520761651</v>
      </c>
      <c r="I56" s="4">
        <f t="shared" si="106"/>
        <v>-10.685379964280349</v>
      </c>
      <c r="J56" s="4">
        <f t="shared" si="107"/>
        <v>-10.688234075787882</v>
      </c>
      <c r="K56" s="4">
        <f t="shared" si="108"/>
        <v>-10.499743451777242</v>
      </c>
      <c r="L56" s="4">
        <f t="shared" si="109"/>
        <v>-10.587114928381911</v>
      </c>
      <c r="M56" s="4">
        <f t="shared" si="110"/>
        <v>-10.641384205873166</v>
      </c>
      <c r="N56" s="4">
        <f t="shared" si="58"/>
        <v>-10.6616519846141</v>
      </c>
      <c r="O56" s="4">
        <f t="shared" si="111"/>
        <v>-10.44768581649414</v>
      </c>
      <c r="P56" s="4">
        <f t="shared" si="112"/>
        <v>-10.575532973620346</v>
      </c>
      <c r="Q56" s="4">
        <f t="shared" si="113"/>
        <v>-10.641383752795553</v>
      </c>
      <c r="R56" s="4">
        <f t="shared" si="59"/>
        <v>-10.525603898891569</v>
      </c>
      <c r="S56" s="4">
        <f t="shared" si="60"/>
        <v>-10.546627809630309</v>
      </c>
      <c r="T56" s="73">
        <f t="shared" si="114"/>
        <v>-10.560606732732962</v>
      </c>
      <c r="U56" s="4">
        <f t="shared" si="115"/>
        <v>-10.60380108371565</v>
      </c>
      <c r="V56" s="4">
        <f t="shared" si="116"/>
        <v>-10.646342964144027</v>
      </c>
      <c r="W56" s="85">
        <f t="shared" si="61"/>
        <v>-10.614850345931293</v>
      </c>
      <c r="X56" s="4">
        <f t="shared" si="62"/>
        <v>-10.651597952786901</v>
      </c>
      <c r="Y56" s="4">
        <f t="shared" si="117"/>
        <v>-10.51227538250728</v>
      </c>
      <c r="Z56" s="4">
        <f t="shared" si="118"/>
        <v>-10.474726318449365</v>
      </c>
      <c r="AA56" s="93">
        <f t="shared" si="119"/>
        <v>-10.644750456703736</v>
      </c>
      <c r="AB56" s="4">
        <f t="shared" si="65"/>
        <v>-10.685622593283657</v>
      </c>
      <c r="AC56" s="88">
        <f t="shared" si="66"/>
        <v>-10.686111823562209</v>
      </c>
      <c r="AD56" s="65">
        <f t="shared" si="67"/>
        <v>-10.708423942954251</v>
      </c>
      <c r="AE56" s="4">
        <f t="shared" si="68"/>
        <v>-10.687395908705586</v>
      </c>
      <c r="AF56" s="4">
        <f t="shared" si="69"/>
        <v>-10.689428385398605</v>
      </c>
      <c r="AG56" s="4">
        <f t="shared" si="120"/>
        <v>-10.676965007985578</v>
      </c>
      <c r="AH56" s="4">
        <f t="shared" si="121"/>
        <v>-10.682916539358686</v>
      </c>
      <c r="AI56" s="4">
        <f t="shared" si="71"/>
        <v>-10.684557785159607</v>
      </c>
      <c r="AL56" s="4">
        <f t="shared" si="122"/>
        <v>0.13628567333445918</v>
      </c>
      <c r="AM56" s="4">
        <f t="shared" si="123"/>
        <v>-9.8736609284558408E-2</v>
      </c>
      <c r="AN56" s="39">
        <f t="shared" si="72"/>
        <v>3.7549064049900771E-2</v>
      </c>
      <c r="AO56" s="47">
        <f t="shared" si="124"/>
        <v>0.11753932147926767</v>
      </c>
      <c r="AP56" s="4">
        <f t="shared" si="125"/>
        <v>-0.10595736674864362</v>
      </c>
      <c r="AQ56" s="39">
        <f t="shared" si="75"/>
        <v>1.1581954730624053E-2</v>
      </c>
      <c r="AR56" s="47">
        <f t="shared" si="76"/>
        <v>0.11115191427259426</v>
      </c>
      <c r="AS56" s="4">
        <f t="shared" si="126"/>
        <v>-0.11115146117315305</v>
      </c>
      <c r="AT56" s="39">
        <f t="shared" si="77"/>
        <v>4.5309944120275336E-7</v>
      </c>
      <c r="AU56" s="4">
        <f t="shared" si="78"/>
        <v>0.10587736532706954</v>
      </c>
      <c r="AV56" s="50">
        <f t="shared" si="79"/>
        <v>-0.1182650447019728</v>
      </c>
      <c r="AW56" s="39">
        <f t="shared" si="80"/>
        <v>-1.238767937490326E-2</v>
      </c>
      <c r="AX56" s="4">
        <f t="shared" si="81"/>
        <v>0.12380045757447089</v>
      </c>
      <c r="AY56" s="4">
        <f t="shared" si="127"/>
        <v>-7.8197184824080779E-2</v>
      </c>
      <c r="AZ56" s="4">
        <f t="shared" si="128"/>
        <v>-8.9246447039723398E-2</v>
      </c>
      <c r="BA56" s="4">
        <f t="shared" si="129"/>
        <v>4.5603272750390111E-2</v>
      </c>
      <c r="BB56" s="39">
        <f t="shared" si="130"/>
        <v>3.4554010534747492E-2</v>
      </c>
      <c r="BC56" s="4">
        <f t="shared" si="82"/>
        <v>0.12207083681692107</v>
      </c>
      <c r="BD56" s="4">
        <f t="shared" si="83"/>
        <v>-9.9715154513718929E-2</v>
      </c>
      <c r="BE56" s="4">
        <f t="shared" si="84"/>
        <v>-0.10497014315659191</v>
      </c>
      <c r="BF56" s="4">
        <f t="shared" si="85"/>
        <v>2.2355682303202146E-2</v>
      </c>
      <c r="BG56" s="4">
        <f t="shared" si="86"/>
        <v>1.7100693660329166E-2</v>
      </c>
      <c r="BH56" s="61">
        <f t="shared" si="87"/>
        <v>3.8057921149482754E-3</v>
      </c>
      <c r="BI56" s="53">
        <f t="shared" si="88"/>
        <v>0.12158160653836862</v>
      </c>
      <c r="BJ56" s="56">
        <f t="shared" si="89"/>
        <v>3.3165618363958232E-3</v>
      </c>
      <c r="BK56" s="4">
        <f t="shared" si="90"/>
        <v>-9.1963913683776405E-2</v>
      </c>
      <c r="BL56" s="4">
        <f t="shared" si="91"/>
        <v>-0.14106639437256691</v>
      </c>
      <c r="BN56" t="s">
        <v>64</v>
      </c>
      <c r="BO56">
        <v>-335.39760349552199</v>
      </c>
      <c r="BP56">
        <v>-165.68279386534101</v>
      </c>
      <c r="BQ56">
        <v>-169.69780743737701</v>
      </c>
      <c r="BR56">
        <v>-335.40392351550997</v>
      </c>
      <c r="BS56">
        <v>-165.685366227636</v>
      </c>
      <c r="BT56">
        <v>-169.70153396070401</v>
      </c>
      <c r="BU56">
        <v>-335.39811963277799</v>
      </c>
      <c r="BV56">
        <v>-165.6829942096</v>
      </c>
      <c r="BW56">
        <v>-169.69809718700901</v>
      </c>
      <c r="BX56">
        <v>-335.40407664618499</v>
      </c>
      <c r="BY56">
        <v>-165.68540557246499</v>
      </c>
      <c r="BZ56">
        <v>-169.70163828923501</v>
      </c>
      <c r="CA56">
        <v>-334.93196058941299</v>
      </c>
      <c r="CB56" s="26">
        <v>-165.44418232112099</v>
      </c>
      <c r="CC56" s="26">
        <v>-169.471045862724</v>
      </c>
      <c r="CD56" s="26">
        <v>-335.23982232298499</v>
      </c>
      <c r="CE56">
        <v>-165.60430135967201</v>
      </c>
      <c r="CF56">
        <v>-169.61864932244001</v>
      </c>
      <c r="CG56">
        <v>-335.33756081484802</v>
      </c>
      <c r="CH56">
        <v>-165.65279358728699</v>
      </c>
      <c r="CI56">
        <v>-169.66780910309299</v>
      </c>
      <c r="CJ56">
        <v>-335.37145773370003</v>
      </c>
      <c r="CK56">
        <v>-165.66912936487199</v>
      </c>
      <c r="CL56">
        <v>-169.6853379456</v>
      </c>
      <c r="CM56">
        <v>-335.03723732602202</v>
      </c>
      <c r="CN56">
        <v>-165.51393047118401</v>
      </c>
      <c r="CO56">
        <v>-169.506657408389</v>
      </c>
      <c r="CP56">
        <v>-335.34440296617299</v>
      </c>
      <c r="CQ56">
        <v>-165.67221747783901</v>
      </c>
      <c r="CR56">
        <v>-169.65533230448</v>
      </c>
      <c r="CS56">
        <v>-335.43026556189199</v>
      </c>
      <c r="CT56">
        <v>-165.71303071198199</v>
      </c>
      <c r="CU56">
        <v>-169.70027672616399</v>
      </c>
      <c r="CV56">
        <v>-335.34974882396199</v>
      </c>
      <c r="CW56">
        <v>-165.66509684465399</v>
      </c>
      <c r="CX56">
        <v>-169.667878362496</v>
      </c>
      <c r="CY56">
        <v>-335.383642350407</v>
      </c>
      <c r="CZ56">
        <v>-165.67986633283101</v>
      </c>
      <c r="DA56">
        <v>-169.68696889703099</v>
      </c>
      <c r="DB56">
        <v>-335.39150051690302</v>
      </c>
      <c r="DC56">
        <v>-165.68304609352299</v>
      </c>
      <c r="DD56">
        <v>-169.691625026004</v>
      </c>
      <c r="DE56">
        <v>-335.41129302020801</v>
      </c>
      <c r="DF56">
        <v>-165.703265248859</v>
      </c>
      <c r="DG56">
        <v>-169.691129539396</v>
      </c>
      <c r="DH56">
        <v>-335.45620519555399</v>
      </c>
      <c r="DI56">
        <v>-165.72423363338399</v>
      </c>
      <c r="DJ56">
        <v>-169.71500553541799</v>
      </c>
      <c r="DK56">
        <v>-334.94183942220002</v>
      </c>
      <c r="DL56">
        <v>-165.451077381603</v>
      </c>
      <c r="DM56">
        <v>-169.47400966412701</v>
      </c>
      <c r="DN56">
        <v>-335.04724426756502</v>
      </c>
      <c r="DO56">
        <v>-165.52081605859499</v>
      </c>
      <c r="DP56">
        <v>-169.50973567074001</v>
      </c>
      <c r="DR56">
        <v>-1.50969884507</v>
      </c>
      <c r="DS56">
        <v>-0.82431301264099999</v>
      </c>
      <c r="DT56">
        <v>-0.68462337019800001</v>
      </c>
      <c r="DU56">
        <v>-333.89136109436703</v>
      </c>
      <c r="DV56">
        <v>-164.859954487967</v>
      </c>
      <c r="DW56">
        <v>-169.01516604648401</v>
      </c>
      <c r="DX56">
        <v>-1.5125624211440001</v>
      </c>
      <c r="DY56">
        <v>-0.82541173967000003</v>
      </c>
      <c r="DZ56">
        <v>-0.68636791422099996</v>
      </c>
      <c r="EA56">
        <f t="shared" si="92"/>
        <v>-335.40506888994361</v>
      </c>
      <c r="EB56">
        <f t="shared" si="93"/>
        <v>-165.68580569696306</v>
      </c>
      <c r="EC56">
        <f t="shared" si="94"/>
        <v>-169.70223174419976</v>
      </c>
      <c r="ED56">
        <v>-1.510147288407</v>
      </c>
      <c r="EE56">
        <v>-0.82449552653699998</v>
      </c>
      <c r="EF56">
        <v>-0.68486197522699999</v>
      </c>
      <c r="EG56">
        <v>-333.89137531732899</v>
      </c>
      <c r="EH56">
        <v>-164.85995728543401</v>
      </c>
      <c r="EI56">
        <v>-169.01518034623601</v>
      </c>
      <c r="EJ56">
        <v>-1.5127013288560001</v>
      </c>
      <c r="EK56">
        <v>-0.82544828702999995</v>
      </c>
      <c r="EL56">
        <v>-0.68645794299899998</v>
      </c>
      <c r="EM56">
        <f t="shared" si="95"/>
        <v>-335.40499170933379</v>
      </c>
      <c r="EN56">
        <f t="shared" si="96"/>
        <v>-165.68574692806672</v>
      </c>
      <c r="EO56">
        <f t="shared" si="97"/>
        <v>-169.70221009352863</v>
      </c>
      <c r="EP56">
        <v>-334.99402580506802</v>
      </c>
      <c r="EQ56">
        <v>-165.48727138634899</v>
      </c>
      <c r="ER56">
        <v>-169.490219227285</v>
      </c>
      <c r="ES56">
        <f t="shared" si="98"/>
        <v>-5.2186382868001147E-2</v>
      </c>
      <c r="ET56">
        <f t="shared" si="99"/>
        <v>-3.619400474599388E-2</v>
      </c>
      <c r="EU56">
        <f t="shared" si="100"/>
        <v>-1.620956315798594E-2</v>
      </c>
      <c r="EV56">
        <v>-5.3218462496999998E-2</v>
      </c>
      <c r="EW56">
        <v>-3.3544672246000003E-2</v>
      </c>
      <c r="EX56">
        <v>-1.9516443455000001E-2</v>
      </c>
      <c r="EY56">
        <v>-335.27247624228602</v>
      </c>
      <c r="EZ56">
        <v>-165.628258030095</v>
      </c>
      <c r="FA56">
        <v>-169.62753388214199</v>
      </c>
      <c r="FB56" s="26">
        <f t="shared" si="131"/>
        <v>-3.2653919301026235E-2</v>
      </c>
      <c r="FC56" s="26">
        <f t="shared" si="132"/>
        <v>-2.3956670422990101E-2</v>
      </c>
      <c r="FD56" s="26">
        <f t="shared" si="133"/>
        <v>-8.8845597019826528E-3</v>
      </c>
      <c r="FE56">
        <v>-7.1926723885999994E-2</v>
      </c>
      <c r="FF56">
        <v>-4.3959447743000001E-2</v>
      </c>
      <c r="FG56">
        <v>-2.7798422337999999E-2</v>
      </c>
      <c r="FH56">
        <v>-335.37143292383502</v>
      </c>
      <c r="FI56">
        <v>-165.671366866781</v>
      </c>
      <c r="FJ56">
        <v>-169.683095151663</v>
      </c>
      <c r="FK56">
        <v>-335.397873582496</v>
      </c>
      <c r="FL56">
        <v>-165.682914925647</v>
      </c>
      <c r="FM56">
        <v>-169.69795700405101</v>
      </c>
      <c r="FN56">
        <v>-335.40397284706199</v>
      </c>
      <c r="FO56">
        <v>-165.68539132551899</v>
      </c>
      <c r="FP56">
        <v>-169.70155837155201</v>
      </c>
      <c r="FQ56">
        <v>-335.35377457071797</v>
      </c>
      <c r="FR56">
        <v>-165.66647188224999</v>
      </c>
      <c r="FS56">
        <v>-169.67052169584301</v>
      </c>
      <c r="FT56">
        <f t="shared" si="101"/>
        <v>-1.6213755869955548E-2</v>
      </c>
      <c r="FU56">
        <f t="shared" si="102"/>
        <v>-1.3678294963000326E-2</v>
      </c>
      <c r="FV56">
        <f t="shared" si="103"/>
        <v>-2.7125927500151192E-3</v>
      </c>
      <c r="FW56">
        <v>-7.6490991174000003E-2</v>
      </c>
      <c r="FX56">
        <v>-4.6558829731999998E-2</v>
      </c>
      <c r="FY56">
        <v>-2.9755030320999999E-2</v>
      </c>
      <c r="FZ56">
        <v>-5.2399617806999997E-2</v>
      </c>
      <c r="GA56">
        <v>-3.3021289659000003E-2</v>
      </c>
      <c r="GB56">
        <v>-1.9231774329000001E-2</v>
      </c>
    </row>
    <row r="57" spans="1:184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f t="shared" si="57"/>
        <v>-6.8063940459921941</v>
      </c>
      <c r="G57" s="4">
        <f t="shared" si="104"/>
        <v>-6.7824251286689945</v>
      </c>
      <c r="H57" s="4">
        <f t="shared" si="105"/>
        <v>-6.7888791134586794</v>
      </c>
      <c r="I57" s="4">
        <f t="shared" si="106"/>
        <v>-6.7906355282353843</v>
      </c>
      <c r="J57" s="4">
        <f t="shared" si="107"/>
        <v>-6.7920008144524333</v>
      </c>
      <c r="K57" s="4">
        <f t="shared" si="108"/>
        <v>-6.7606062851603541</v>
      </c>
      <c r="L57" s="4">
        <f t="shared" si="109"/>
        <v>-6.7518658766180479</v>
      </c>
      <c r="M57" s="4">
        <f t="shared" si="110"/>
        <v>-6.7692991535477951</v>
      </c>
      <c r="N57" s="4">
        <f t="shared" si="58"/>
        <v>-6.7785704928267743</v>
      </c>
      <c r="O57" s="4">
        <f t="shared" si="111"/>
        <v>-6.746630318244665</v>
      </c>
      <c r="P57" s="4">
        <f t="shared" si="112"/>
        <v>-6.7589939973794619</v>
      </c>
      <c r="Q57" s="4">
        <f t="shared" si="113"/>
        <v>-6.7856933387224965</v>
      </c>
      <c r="R57" s="4">
        <f t="shared" si="59"/>
        <v>-6.8195478552533677</v>
      </c>
      <c r="S57" s="4">
        <f t="shared" si="60"/>
        <v>-6.8234271447136026</v>
      </c>
      <c r="T57" s="73">
        <f t="shared" si="114"/>
        <v>-6.8305564094050322</v>
      </c>
      <c r="U57" s="4">
        <f t="shared" si="115"/>
        <v>-6.7883656788943982</v>
      </c>
      <c r="V57" s="4">
        <f t="shared" si="116"/>
        <v>-6.7929267386235104</v>
      </c>
      <c r="W57" s="85">
        <f t="shared" si="61"/>
        <v>-6.7839596373748758</v>
      </c>
      <c r="X57" s="4">
        <f t="shared" si="62"/>
        <v>-6.7913193672225622</v>
      </c>
      <c r="Y57" s="4">
        <f t="shared" si="117"/>
        <v>-6.7374444150036963</v>
      </c>
      <c r="Z57" s="4">
        <f t="shared" si="118"/>
        <v>-6.728380200323369</v>
      </c>
      <c r="AA57" s="93">
        <f t="shared" si="119"/>
        <v>-6.7798148987783522</v>
      </c>
      <c r="AB57" s="4">
        <f t="shared" si="65"/>
        <v>-6.8063940459921941</v>
      </c>
      <c r="AC57" s="88">
        <f t="shared" si="66"/>
        <v>-6.8069308063132272</v>
      </c>
      <c r="AD57" s="65">
        <f t="shared" si="67"/>
        <v>-6.789182932963798</v>
      </c>
      <c r="AE57" s="4">
        <f t="shared" si="68"/>
        <v>-6.7912853997286211</v>
      </c>
      <c r="AF57" s="4">
        <f t="shared" si="69"/>
        <v>-6.7926194282452466</v>
      </c>
      <c r="AG57" s="4">
        <f t="shared" si="120"/>
        <v>-6.7807290086201828</v>
      </c>
      <c r="AH57" s="4">
        <f t="shared" si="121"/>
        <v>-6.7882977996112768</v>
      </c>
      <c r="AI57" s="4">
        <f t="shared" si="71"/>
        <v>-6.8031983438519887</v>
      </c>
      <c r="AL57" s="4">
        <f t="shared" si="122"/>
        <v>-1.1048421093645061E-2</v>
      </c>
      <c r="AM57" s="4">
        <f t="shared" si="123"/>
        <v>2.0112635799476659E-2</v>
      </c>
      <c r="AN57" s="39">
        <f t="shared" si="72"/>
        <v>9.0642147058315973E-3</v>
      </c>
      <c r="AO57" s="47">
        <f t="shared" si="124"/>
        <v>-3.392063158377643E-2</v>
      </c>
      <c r="AP57" s="4">
        <f t="shared" si="125"/>
        <v>2.6792511450036801E-2</v>
      </c>
      <c r="AQ57" s="39">
        <f t="shared" si="75"/>
        <v>-7.1281201337396287E-3</v>
      </c>
      <c r="AR57" s="47">
        <f t="shared" si="76"/>
        <v>-4.3492727381669267E-2</v>
      </c>
      <c r="AS57" s="4">
        <f t="shared" si="126"/>
        <v>2.7098542185597371E-2</v>
      </c>
      <c r="AT57" s="39">
        <f t="shared" si="77"/>
        <v>-1.6394185196071897E-2</v>
      </c>
      <c r="AU57" s="4">
        <f t="shared" si="78"/>
        <v>-5.1397106445601207E-2</v>
      </c>
      <c r="AV57" s="50">
        <f t="shared" si="79"/>
        <v>2.7517667257626045E-2</v>
      </c>
      <c r="AW57" s="39">
        <f t="shared" si="80"/>
        <v>-2.3879439187975162E-2</v>
      </c>
      <c r="AX57" s="4">
        <f t="shared" si="81"/>
        <v>-4.1495016976169793E-2</v>
      </c>
      <c r="AY57" s="4">
        <f t="shared" si="127"/>
        <v>3.1182176358969471E-2</v>
      </c>
      <c r="AZ57" s="4">
        <f t="shared" si="128"/>
        <v>3.5588217878491854E-2</v>
      </c>
      <c r="BA57" s="4">
        <f t="shared" si="129"/>
        <v>-1.0312840617200322E-2</v>
      </c>
      <c r="BB57" s="39">
        <f t="shared" si="130"/>
        <v>-5.9067990976779394E-3</v>
      </c>
      <c r="BC57" s="4">
        <f t="shared" si="82"/>
        <v>-4.1292285004573034E-2</v>
      </c>
      <c r="BD57" s="4">
        <f t="shared" si="83"/>
        <v>3.0500406090092191E-2</v>
      </c>
      <c r="BE57" s="4">
        <f t="shared" si="84"/>
        <v>3.2107777491040046E-2</v>
      </c>
      <c r="BF57" s="4">
        <f t="shared" si="85"/>
        <v>-1.0791878914480843E-2</v>
      </c>
      <c r="BG57" s="4">
        <f t="shared" si="86"/>
        <v>-9.1845075135329884E-3</v>
      </c>
      <c r="BH57" s="61">
        <f t="shared" si="87"/>
        <v>-1.377461774694699E-2</v>
      </c>
      <c r="BI57" s="53">
        <f t="shared" si="88"/>
        <v>-4.1829045325605892E-2</v>
      </c>
      <c r="BJ57" s="56">
        <f t="shared" si="89"/>
        <v>-1.4311378067979847E-2</v>
      </c>
      <c r="BK57" s="4">
        <f t="shared" si="90"/>
        <v>1.9643628296571999E-2</v>
      </c>
      <c r="BL57" s="4">
        <f t="shared" si="91"/>
        <v>4.4728780286021716E-2</v>
      </c>
      <c r="BN57" t="s">
        <v>63</v>
      </c>
      <c r="BO57">
        <v>-335.39134751372598</v>
      </c>
      <c r="BP57">
        <v>-165.68274920609599</v>
      </c>
      <c r="BQ57">
        <v>-169.697789825641</v>
      </c>
      <c r="BR57">
        <v>-335.397705552236</v>
      </c>
      <c r="BS57">
        <v>-165.68536037724601</v>
      </c>
      <c r="BT57">
        <v>-169.70152640792199</v>
      </c>
      <c r="BU57">
        <v>-335.39189605482699</v>
      </c>
      <c r="BV57">
        <v>-165.68298774310699</v>
      </c>
      <c r="BW57">
        <v>-169.69808674562699</v>
      </c>
      <c r="BX57">
        <v>-335.39786376662897</v>
      </c>
      <c r="BY57">
        <v>-165.68540333302099</v>
      </c>
      <c r="BZ57">
        <v>-169.701636691793</v>
      </c>
      <c r="CA57">
        <v>-334.92543959751703</v>
      </c>
      <c r="CB57" s="26">
        <v>-165.443893586375</v>
      </c>
      <c r="CC57" s="26">
        <v>-169.47077229969199</v>
      </c>
      <c r="CD57" s="26">
        <v>-335.23348849669702</v>
      </c>
      <c r="CE57">
        <v>-165.60420409244401</v>
      </c>
      <c r="CF57">
        <v>-169.61852462153001</v>
      </c>
      <c r="CG57">
        <v>-335.33130093733502</v>
      </c>
      <c r="CH57">
        <v>-165.652759675624</v>
      </c>
      <c r="CI57">
        <v>-169.66775369729399</v>
      </c>
      <c r="CJ57">
        <v>-335.36522865875901</v>
      </c>
      <c r="CK57">
        <v>-165.66911204883499</v>
      </c>
      <c r="CL57">
        <v>-169.685314270688</v>
      </c>
      <c r="CM57">
        <v>-335.03075371672099</v>
      </c>
      <c r="CN57">
        <v>-165.513636510715</v>
      </c>
      <c r="CO57">
        <v>-169.506365766676</v>
      </c>
      <c r="CP57">
        <v>-335.33811235915903</v>
      </c>
      <c r="CQ57">
        <v>-165.672131114899</v>
      </c>
      <c r="CR57">
        <v>-169.655210102154</v>
      </c>
      <c r="CS57">
        <v>-335.42405224829201</v>
      </c>
      <c r="CT57">
        <v>-165.71300778588599</v>
      </c>
      <c r="CU57">
        <v>-169.70023077219301</v>
      </c>
      <c r="CV57">
        <v>-335.34372861478801</v>
      </c>
      <c r="CW57">
        <v>-165.66501070074801</v>
      </c>
      <c r="CX57">
        <v>-169.667850273223</v>
      </c>
      <c r="CY57">
        <v>-335.37766102826299</v>
      </c>
      <c r="CZ57">
        <v>-165.679833959902</v>
      </c>
      <c r="DA57">
        <v>-169.68695324550299</v>
      </c>
      <c r="DB57">
        <v>-335.38554558527397</v>
      </c>
      <c r="DC57">
        <v>-165.68304142279999</v>
      </c>
      <c r="DD57">
        <v>-169.69161897840999</v>
      </c>
      <c r="DE57">
        <v>-335.40503925918898</v>
      </c>
      <c r="DF57">
        <v>-165.70313358737801</v>
      </c>
      <c r="DG57">
        <v>-169.691087722953</v>
      </c>
      <c r="DH57">
        <v>-335.44998840782603</v>
      </c>
      <c r="DI57">
        <v>-165.72417960748101</v>
      </c>
      <c r="DJ57">
        <v>-169.714983582976</v>
      </c>
      <c r="DK57">
        <v>-334.93485212643299</v>
      </c>
      <c r="DL57">
        <v>-165.45053070533501</v>
      </c>
      <c r="DM57">
        <v>-169.47358462043599</v>
      </c>
      <c r="DN57">
        <v>-335.04028630521202</v>
      </c>
      <c r="DO57">
        <v>-165.52026789985399</v>
      </c>
      <c r="DP57">
        <v>-169.50929604944099</v>
      </c>
      <c r="DR57">
        <v>-1.50850402368</v>
      </c>
      <c r="DS57">
        <v>-0.82427034198000004</v>
      </c>
      <c r="DT57">
        <v>-0.68461367436499998</v>
      </c>
      <c r="DU57">
        <v>-333.88630645722998</v>
      </c>
      <c r="DV57">
        <v>-164.859954004332</v>
      </c>
      <c r="DW57">
        <v>-169.01516328029001</v>
      </c>
      <c r="DX57">
        <v>-1.511399095005</v>
      </c>
      <c r="DY57">
        <v>-0.82540637291399999</v>
      </c>
      <c r="DZ57">
        <v>-0.68636312763200003</v>
      </c>
      <c r="EA57">
        <f t="shared" si="92"/>
        <v>-335.39886352415203</v>
      </c>
      <c r="EB57">
        <f t="shared" si="93"/>
        <v>-165.68581476740457</v>
      </c>
      <c r="EC57">
        <f t="shared" si="94"/>
        <v>-169.70222615501837</v>
      </c>
      <c r="ED57">
        <v>-1.5089801608360001</v>
      </c>
      <c r="EE57">
        <v>-0.82449019368300003</v>
      </c>
      <c r="EF57">
        <v>-0.68485489840299996</v>
      </c>
      <c r="EG57">
        <v>-333.88632236484102</v>
      </c>
      <c r="EH57">
        <v>-164.85995701145799</v>
      </c>
      <c r="EI57">
        <v>-169.015179431859</v>
      </c>
      <c r="EJ57">
        <v>-1.511541401788</v>
      </c>
      <c r="EK57">
        <v>-0.82544632156300002</v>
      </c>
      <c r="EL57">
        <v>-0.68645725993399997</v>
      </c>
      <c r="EM57">
        <f t="shared" si="95"/>
        <v>-335.39878140957836</v>
      </c>
      <c r="EN57">
        <f t="shared" si="96"/>
        <v>-165.68574589509313</v>
      </c>
      <c r="EO57">
        <f t="shared" si="97"/>
        <v>-169.70221078684645</v>
      </c>
      <c r="EP57">
        <v>-334.98733787792702</v>
      </c>
      <c r="EQ57">
        <v>-165.48676558531201</v>
      </c>
      <c r="ER57">
        <v>-169.48981788517401</v>
      </c>
      <c r="ES57">
        <f t="shared" si="98"/>
        <v>-5.2485751494032229E-2</v>
      </c>
      <c r="ET57">
        <f t="shared" si="99"/>
        <v>-3.623487997700181E-2</v>
      </c>
      <c r="EU57">
        <f t="shared" si="100"/>
        <v>-1.623326473801967E-2</v>
      </c>
      <c r="EV57">
        <v>-5.2948427285000002E-2</v>
      </c>
      <c r="EW57">
        <v>-3.3502314541999999E-2</v>
      </c>
      <c r="EX57">
        <v>-1.9478164267000001E-2</v>
      </c>
      <c r="EY57">
        <v>-335.266413881451</v>
      </c>
      <c r="EZ57">
        <v>-165.62817838003599</v>
      </c>
      <c r="FA57">
        <v>-169.62742166272699</v>
      </c>
      <c r="FB57" s="26">
        <f t="shared" si="131"/>
        <v>-3.2925384753980325E-2</v>
      </c>
      <c r="FC57" s="26">
        <f t="shared" si="132"/>
        <v>-2.3974287591983057E-2</v>
      </c>
      <c r="FD57" s="26">
        <f t="shared" si="133"/>
        <v>-8.8970411969739871E-3</v>
      </c>
      <c r="FE57">
        <v>-7.1698477708000002E-2</v>
      </c>
      <c r="FF57">
        <v>-4.3952734862999998E-2</v>
      </c>
      <c r="FG57">
        <v>-2.7788439428000002E-2</v>
      </c>
      <c r="FH57">
        <v>-335.36513732142402</v>
      </c>
      <c r="FI57">
        <v>-165.67126821606499</v>
      </c>
      <c r="FJ57">
        <v>-169.68306759105801</v>
      </c>
      <c r="FK57">
        <v>-335.39161931743899</v>
      </c>
      <c r="FL57">
        <v>-165.68287124002001</v>
      </c>
      <c r="FM57">
        <v>-169.69794005800301</v>
      </c>
      <c r="FN57">
        <v>-335.39775493919097</v>
      </c>
      <c r="FO57">
        <v>-165.685385645747</v>
      </c>
      <c r="FP57">
        <v>-169.70155076820399</v>
      </c>
      <c r="FQ57">
        <v>-335.34778750228003</v>
      </c>
      <c r="FR57">
        <v>-165.66645119205899</v>
      </c>
      <c r="FS57">
        <v>-169.67047943573399</v>
      </c>
      <c r="FT57">
        <f t="shared" si="101"/>
        <v>-1.6486564945012105E-2</v>
      </c>
      <c r="FU57">
        <f t="shared" si="102"/>
        <v>-1.3691516434988671E-2</v>
      </c>
      <c r="FV57">
        <f t="shared" si="103"/>
        <v>-2.7257384400058982E-3</v>
      </c>
      <c r="FW57">
        <v>-7.6264746012000006E-2</v>
      </c>
      <c r="FX57">
        <v>-4.6556593826999997E-2</v>
      </c>
      <c r="FY57">
        <v>-2.9751336459000001E-2</v>
      </c>
      <c r="FZ57">
        <v>-5.2164160270000003E-2</v>
      </c>
      <c r="GA57">
        <v>-3.2994883231E-2</v>
      </c>
      <c r="GB57">
        <v>-1.9200581152000001E-2</v>
      </c>
    </row>
    <row r="58" spans="1:184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f t="shared" si="57"/>
        <v>-9.576744066671818</v>
      </c>
      <c r="G58" s="4">
        <f t="shared" si="104"/>
        <v>-9.9402505529730369</v>
      </c>
      <c r="H58" s="4">
        <f t="shared" si="105"/>
        <v>-9.9695348400449859</v>
      </c>
      <c r="I58" s="4">
        <f t="shared" si="106"/>
        <v>-9.9593996485757579</v>
      </c>
      <c r="J58" s="4">
        <f t="shared" si="107"/>
        <v>-9.9745784570383815</v>
      </c>
      <c r="K58" s="4">
        <f t="shared" si="108"/>
        <v>-8.3402185335911128</v>
      </c>
      <c r="L58" s="4">
        <f t="shared" si="109"/>
        <v>-9.4676995334204452</v>
      </c>
      <c r="M58" s="4">
        <f t="shared" si="110"/>
        <v>-9.7588251663623744</v>
      </c>
      <c r="N58" s="4">
        <f t="shared" si="58"/>
        <v>-9.8651130059634013</v>
      </c>
      <c r="O58" s="4">
        <f t="shared" si="111"/>
        <v>-7.8302565817683272</v>
      </c>
      <c r="P58" s="4">
        <f t="shared" si="112"/>
        <v>-9.0773373293028801</v>
      </c>
      <c r="Q58" s="4">
        <f t="shared" si="113"/>
        <v>-9.3707500059472171</v>
      </c>
      <c r="R58" s="4">
        <f t="shared" si="59"/>
        <v>-8.2747723957603441</v>
      </c>
      <c r="S58" s="4">
        <f t="shared" si="60"/>
        <v>-8.3675259441855285</v>
      </c>
      <c r="T58" s="73">
        <f t="shared" si="114"/>
        <v>-8.3978248626177354</v>
      </c>
      <c r="U58" s="4">
        <f t="shared" si="115"/>
        <v>-9.1413505472939214</v>
      </c>
      <c r="V58" s="4">
        <f t="shared" si="116"/>
        <v>-9.4074299775042967</v>
      </c>
      <c r="W58" s="85">
        <f t="shared" si="61"/>
        <v>-9.2637980401056161</v>
      </c>
      <c r="X58" s="4">
        <f t="shared" si="62"/>
        <v>-9.4622329200601953</v>
      </c>
      <c r="Y58" s="4">
        <f t="shared" si="117"/>
        <v>-8.6848890388470146</v>
      </c>
      <c r="Z58" s="4">
        <f t="shared" si="118"/>
        <v>-8.242828492535315</v>
      </c>
      <c r="AA58" s="93">
        <f t="shared" si="119"/>
        <v>-9.5274742937332864</v>
      </c>
      <c r="AB58" s="4">
        <f t="shared" si="65"/>
        <v>-9.576744066671818</v>
      </c>
      <c r="AC58" s="88">
        <f t="shared" si="66"/>
        <v>-9.5784375855224049</v>
      </c>
      <c r="AD58" s="65">
        <f t="shared" si="67"/>
        <v>-10.02193668117336</v>
      </c>
      <c r="AE58" s="4">
        <f t="shared" si="68"/>
        <v>-9.980603485389711</v>
      </c>
      <c r="AF58" s="4">
        <f t="shared" si="69"/>
        <v>-9.9794048395191108</v>
      </c>
      <c r="AG58" s="4">
        <f t="shared" si="120"/>
        <v>-9.9496971295505112</v>
      </c>
      <c r="AH58" s="4">
        <f t="shared" si="121"/>
        <v>-9.9766281163644788</v>
      </c>
      <c r="AI58" s="4">
        <f t="shared" si="71"/>
        <v>-9.5631214335314088</v>
      </c>
      <c r="AL58" s="4">
        <f t="shared" si="122"/>
        <v>1.3049659110542353</v>
      </c>
      <c r="AM58" s="4">
        <f t="shared" si="123"/>
        <v>-0.86290536539315443</v>
      </c>
      <c r="AN58" s="39">
        <f t="shared" si="72"/>
        <v>0.44206054566108088</v>
      </c>
      <c r="AO58" s="47">
        <f t="shared" si="124"/>
        <v>1.427166914034012</v>
      </c>
      <c r="AP58" s="4">
        <f t="shared" si="125"/>
        <v>-1.0368047099273767</v>
      </c>
      <c r="AQ58" s="39">
        <f t="shared" si="75"/>
        <v>0.39036220410663525</v>
      </c>
      <c r="AR58" s="47">
        <f t="shared" si="76"/>
        <v>1.4814599879270007</v>
      </c>
      <c r="AS58" s="4">
        <f t="shared" si="126"/>
        <v>-1.0933848281408372</v>
      </c>
      <c r="AT58" s="39">
        <f t="shared" si="77"/>
        <v>0.38807515978616358</v>
      </c>
      <c r="AU58" s="4">
        <f t="shared" si="78"/>
        <v>1.5262937469759565</v>
      </c>
      <c r="AV58" s="50">
        <f t="shared" si="79"/>
        <v>-1.1708742544174802</v>
      </c>
      <c r="AW58" s="39">
        <f t="shared" si="80"/>
        <v>0.35541949255847638</v>
      </c>
      <c r="AX58" s="4">
        <f t="shared" si="81"/>
        <v>1.5817720344846073</v>
      </c>
      <c r="AY58" s="4">
        <f t="shared" si="127"/>
        <v>-0.86657815153357731</v>
      </c>
      <c r="AZ58" s="4">
        <f t="shared" si="128"/>
        <v>-0.98902564434527174</v>
      </c>
      <c r="BA58" s="4">
        <f t="shared" si="129"/>
        <v>0.71519388295103004</v>
      </c>
      <c r="BB58" s="39">
        <f t="shared" si="130"/>
        <v>0.59274639013933561</v>
      </c>
      <c r="BC58" s="4">
        <f t="shared" si="82"/>
        <v>1.5735350272647735</v>
      </c>
      <c r="BD58" s="4">
        <f t="shared" si="83"/>
        <v>-1.0399040333187681</v>
      </c>
      <c r="BE58" s="4">
        <f t="shared" si="84"/>
        <v>-1.0947069758746673</v>
      </c>
      <c r="BF58" s="4">
        <f t="shared" si="85"/>
        <v>0.53363099394600533</v>
      </c>
      <c r="BG58" s="4">
        <f t="shared" si="86"/>
        <v>0.4788280513901062</v>
      </c>
      <c r="BH58" s="61">
        <f t="shared" si="87"/>
        <v>0.40266077284729329</v>
      </c>
      <c r="BI58" s="53">
        <f t="shared" si="88"/>
        <v>1.5718415084141859</v>
      </c>
      <c r="BJ58" s="56">
        <f t="shared" si="89"/>
        <v>0.40096725399670574</v>
      </c>
      <c r="BK58" s="4">
        <f t="shared" si="90"/>
        <v>-0.80592740050910316</v>
      </c>
      <c r="BL58" s="4">
        <f t="shared" si="91"/>
        <v>-1.6160668689190227</v>
      </c>
      <c r="BN58" t="s">
        <v>62</v>
      </c>
      <c r="BO58">
        <v>-281.28171932863398</v>
      </c>
      <c r="BP58">
        <v>-165.682854786532</v>
      </c>
      <c r="BQ58">
        <v>-115.583023745185</v>
      </c>
      <c r="BR58">
        <v>-281.28695962766801</v>
      </c>
      <c r="BS58">
        <v>-165.68537673046299</v>
      </c>
      <c r="BT58">
        <v>-115.585695432808</v>
      </c>
      <c r="BU58">
        <v>-281.28201979478899</v>
      </c>
      <c r="BV58">
        <v>-165.683026006246</v>
      </c>
      <c r="BW58">
        <v>-115.583122475601</v>
      </c>
      <c r="BX58">
        <v>-281.28703052040999</v>
      </c>
      <c r="BY58">
        <v>-165.68541112580399</v>
      </c>
      <c r="BZ58">
        <v>-115.58572389269401</v>
      </c>
      <c r="CA58">
        <v>-280.87891483609502</v>
      </c>
      <c r="CB58" s="26">
        <v>-165.44529066378701</v>
      </c>
      <c r="CC58" s="26">
        <v>-115.42033318861201</v>
      </c>
      <c r="CD58" s="26">
        <v>-281.14745712139899</v>
      </c>
      <c r="CE58">
        <v>-165.60475957106701</v>
      </c>
      <c r="CF58">
        <v>-115.527609811368</v>
      </c>
      <c r="CG58">
        <v>-281.230598950586</v>
      </c>
      <c r="CH58">
        <v>-165.652972676659</v>
      </c>
      <c r="CI58">
        <v>-115.562074596755</v>
      </c>
      <c r="CJ58">
        <v>-281.25937191174199</v>
      </c>
      <c r="CK58">
        <v>-165.66922696163201</v>
      </c>
      <c r="CL58">
        <v>-115.574423892491</v>
      </c>
      <c r="CM58">
        <v>-280.98196394969602</v>
      </c>
      <c r="CN58">
        <v>-165.51506731864899</v>
      </c>
      <c r="CO58">
        <v>-115.454418323417</v>
      </c>
      <c r="CP58">
        <v>-281.24854825012801</v>
      </c>
      <c r="CQ58">
        <v>-165.67262176834299</v>
      </c>
      <c r="CR58">
        <v>-115.561460824565</v>
      </c>
      <c r="CS58">
        <v>-281.32073354092802</v>
      </c>
      <c r="CT58">
        <v>-165.71315405703501</v>
      </c>
      <c r="CU58">
        <v>-115.59264624382899</v>
      </c>
      <c r="CV58">
        <v>-281.251078379614</v>
      </c>
      <c r="CW58">
        <v>-165.66533162820701</v>
      </c>
      <c r="CX58">
        <v>-115.572560062766</v>
      </c>
      <c r="CY58">
        <v>-281.27977748265999</v>
      </c>
      <c r="CZ58">
        <v>-165.67991663000601</v>
      </c>
      <c r="DA58">
        <v>-115.586526351831</v>
      </c>
      <c r="DB58">
        <v>-281.28643043446198</v>
      </c>
      <c r="DC58">
        <v>-165.68305836059901</v>
      </c>
      <c r="DD58">
        <v>-115.589989288642</v>
      </c>
      <c r="DE58">
        <v>-281.30388943277302</v>
      </c>
      <c r="DF58">
        <v>-165.703649214709</v>
      </c>
      <c r="DG58">
        <v>-115.585672549292</v>
      </c>
      <c r="DH58">
        <v>-281.34204286513</v>
      </c>
      <c r="DI58">
        <v>-165.72434662456899</v>
      </c>
      <c r="DJ58">
        <v>-115.602704547244</v>
      </c>
      <c r="DK58">
        <v>-280.889984759014</v>
      </c>
      <c r="DL58">
        <v>-165.452888395564</v>
      </c>
      <c r="DM58">
        <v>-115.423256112364</v>
      </c>
      <c r="DN58">
        <v>-280.99324882885298</v>
      </c>
      <c r="DO58">
        <v>-165.52265518893699</v>
      </c>
      <c r="DP58">
        <v>-115.457457857123</v>
      </c>
      <c r="DR58">
        <v>-1.3203270336540001</v>
      </c>
      <c r="DS58">
        <v>-0.82439140719899995</v>
      </c>
      <c r="DT58">
        <v>-0.48474802595599997</v>
      </c>
      <c r="DU58">
        <v>-279.96432202281102</v>
      </c>
      <c r="DV58">
        <v>-164.859931696578</v>
      </c>
      <c r="DW58">
        <v>-115.099734562012</v>
      </c>
      <c r="DX58">
        <v>-1.3226376048570001</v>
      </c>
      <c r="DY58">
        <v>-0.82544503388500001</v>
      </c>
      <c r="DZ58">
        <v>-0.48596087079599998</v>
      </c>
      <c r="EA58">
        <f t="shared" si="92"/>
        <v>-281.28788381096615</v>
      </c>
      <c r="EB58">
        <f t="shared" si="93"/>
        <v>-165.68579816053381</v>
      </c>
      <c r="EC58">
        <f t="shared" si="94"/>
        <v>-115.58618054702691</v>
      </c>
      <c r="ED58">
        <v>-1.320586049473</v>
      </c>
      <c r="EE58">
        <v>-0.82454661282999997</v>
      </c>
      <c r="EF58">
        <v>-0.48482178308099999</v>
      </c>
      <c r="EG58">
        <v>-279.96432883750202</v>
      </c>
      <c r="EH58">
        <v>-164.85993412787499</v>
      </c>
      <c r="EI58">
        <v>-115.09973832861201</v>
      </c>
      <c r="EJ58">
        <v>-1.3227016829080001</v>
      </c>
      <c r="EK58">
        <v>-0.82547699792899998</v>
      </c>
      <c r="EL58">
        <v>-0.485985564082</v>
      </c>
      <c r="EM58">
        <f t="shared" si="95"/>
        <v>-281.28778851083007</v>
      </c>
      <c r="EN58">
        <f t="shared" si="96"/>
        <v>-165.68574446473707</v>
      </c>
      <c r="EO58">
        <f t="shared" si="97"/>
        <v>-115.58614085285127</v>
      </c>
      <c r="EP58">
        <v>-280.94738440956303</v>
      </c>
      <c r="EQ58">
        <v>-165.488934086406</v>
      </c>
      <c r="ER58">
        <v>-115.446689667537</v>
      </c>
      <c r="ES58">
        <f t="shared" si="98"/>
        <v>-5.7399650549029957E-2</v>
      </c>
      <c r="ET58">
        <f t="shared" si="99"/>
        <v>-3.6045690842001932E-2</v>
      </c>
      <c r="EU58">
        <f t="shared" si="100"/>
        <v>-2.3433555172999831E-2</v>
      </c>
      <c r="EV58">
        <v>-4.5864419290999998E-2</v>
      </c>
      <c r="EW58">
        <v>-3.3721102530999997E-2</v>
      </c>
      <c r="EX58">
        <v>-1.0768189585999999E-2</v>
      </c>
      <c r="EY58">
        <v>-281.18689282156203</v>
      </c>
      <c r="EZ58">
        <v>-165.628620465334</v>
      </c>
      <c r="FA58">
        <v>-115.545458952416</v>
      </c>
      <c r="FB58" s="26">
        <f t="shared" si="131"/>
        <v>-3.9435700163039655E-2</v>
      </c>
      <c r="FC58" s="26">
        <f t="shared" si="132"/>
        <v>-2.3860894266988453E-2</v>
      </c>
      <c r="FD58" s="26">
        <f t="shared" si="133"/>
        <v>-1.7849141048003503E-2</v>
      </c>
      <c r="FE58">
        <v>-6.1655428566000002E-2</v>
      </c>
      <c r="FF58">
        <v>-4.4001303009000001E-2</v>
      </c>
      <c r="FG58">
        <v>-1.6001872149E-2</v>
      </c>
      <c r="FH58">
        <v>-281.25940881918598</v>
      </c>
      <c r="FI58">
        <v>-165.67158223480001</v>
      </c>
      <c r="FJ58">
        <v>-115.57211918166099</v>
      </c>
      <c r="FK58">
        <v>-281.28189384354198</v>
      </c>
      <c r="FL58">
        <v>-165.68297109753601</v>
      </c>
      <c r="FM58">
        <v>-115.583080657605</v>
      </c>
      <c r="FN58">
        <v>-281.286997264327</v>
      </c>
      <c r="FO58">
        <v>-165.68540093890601</v>
      </c>
      <c r="FP58">
        <v>-115.585708651416</v>
      </c>
      <c r="FQ58">
        <v>-281.25514195097401</v>
      </c>
      <c r="FR58">
        <v>-165.66657403727299</v>
      </c>
      <c r="FS58">
        <v>-115.575377093198</v>
      </c>
      <c r="FT58">
        <f t="shared" si="101"/>
        <v>-2.4543000388007385E-2</v>
      </c>
      <c r="FU58">
        <f t="shared" si="102"/>
        <v>-1.3601360613989755E-2</v>
      </c>
      <c r="FV58">
        <f t="shared" si="103"/>
        <v>-1.330249644300352E-2</v>
      </c>
      <c r="FW58">
        <v>-6.5591589953999996E-2</v>
      </c>
      <c r="FX58">
        <v>-4.6580019760999999E-2</v>
      </c>
      <c r="FY58">
        <v>-1.7269150630999999E-2</v>
      </c>
      <c r="FZ58">
        <v>-4.4866638382000001E-2</v>
      </c>
      <c r="GA58">
        <v>-3.3134429795000003E-2</v>
      </c>
      <c r="GB58">
        <v>-1.0447881576E-2</v>
      </c>
    </row>
    <row r="59" spans="1:184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f t="shared" si="57"/>
        <v>-10.039458283117852</v>
      </c>
      <c r="G59" s="4">
        <f t="shared" si="104"/>
        <v>-10.327934923718253</v>
      </c>
      <c r="H59" s="4">
        <f t="shared" si="105"/>
        <v>-10.354423838537357</v>
      </c>
      <c r="I59" s="4">
        <f t="shared" si="106"/>
        <v>-10.346805258887304</v>
      </c>
      <c r="J59" s="4">
        <f t="shared" si="107"/>
        <v>-10.359349133618213</v>
      </c>
      <c r="K59" s="4">
        <f t="shared" si="108"/>
        <v>-8.9891604090859083</v>
      </c>
      <c r="L59" s="4">
        <f t="shared" si="109"/>
        <v>-9.9420439462951844</v>
      </c>
      <c r="M59" s="4">
        <f t="shared" si="110"/>
        <v>-10.179555444270287</v>
      </c>
      <c r="N59" s="4">
        <f t="shared" si="58"/>
        <v>-10.268012944677448</v>
      </c>
      <c r="O59" s="4">
        <f t="shared" si="111"/>
        <v>-8.57393386014299</v>
      </c>
      <c r="P59" s="4">
        <f t="shared" si="112"/>
        <v>-9.6276123770801902</v>
      </c>
      <c r="Q59" s="4">
        <f t="shared" si="113"/>
        <v>-9.8675345525879194</v>
      </c>
      <c r="R59" s="4">
        <f t="shared" si="59"/>
        <v>-8.9168866171421293</v>
      </c>
      <c r="S59" s="4">
        <f t="shared" si="60"/>
        <v>-8.9941503821999458</v>
      </c>
      <c r="T59" s="73">
        <f t="shared" si="114"/>
        <v>-9.0215218382952393</v>
      </c>
      <c r="U59" s="4">
        <f t="shared" si="115"/>
        <v>-9.6669521035101447</v>
      </c>
      <c r="V59" s="4">
        <f t="shared" si="116"/>
        <v>-9.892923398082587</v>
      </c>
      <c r="W59" s="85">
        <f t="shared" si="61"/>
        <v>-9.7729363567339451</v>
      </c>
      <c r="X59" s="4">
        <f t="shared" si="62"/>
        <v>-9.9402887360196015</v>
      </c>
      <c r="Y59" s="4">
        <f t="shared" si="117"/>
        <v>-9.2964770540492019</v>
      </c>
      <c r="Z59" s="4">
        <f t="shared" si="118"/>
        <v>-8.9409368217226497</v>
      </c>
      <c r="AA59" s="93">
        <f t="shared" si="119"/>
        <v>-9.9988836062108053</v>
      </c>
      <c r="AB59" s="4">
        <f t="shared" si="65"/>
        <v>-10.039458283117852</v>
      </c>
      <c r="AC59" s="88">
        <f t="shared" si="66"/>
        <v>-10.04069656703742</v>
      </c>
      <c r="AD59" s="65">
        <f t="shared" si="67"/>
        <v>-10.419423254041105</v>
      </c>
      <c r="AE59" s="4">
        <f t="shared" si="68"/>
        <v>-10.364658650865969</v>
      </c>
      <c r="AF59" s="4">
        <f t="shared" si="69"/>
        <v>-10.363446888885353</v>
      </c>
      <c r="AG59" s="4">
        <f t="shared" si="120"/>
        <v>-10.335276139284819</v>
      </c>
      <c r="AH59" s="4">
        <f t="shared" si="121"/>
        <v>-10.360820813957092</v>
      </c>
      <c r="AI59" s="4">
        <f t="shared" si="71"/>
        <v>-10.0248357705836</v>
      </c>
      <c r="AL59" s="4">
        <f t="shared" si="122"/>
        <v>1.1067354121681059</v>
      </c>
      <c r="AM59" s="4">
        <f t="shared" si="123"/>
        <v>-0.75119517980135653</v>
      </c>
      <c r="AN59" s="39">
        <f t="shared" si="72"/>
        <v>0.35554023236674936</v>
      </c>
      <c r="AO59" s="47">
        <f t="shared" si="124"/>
        <v>1.2117017462899216</v>
      </c>
      <c r="AP59" s="4">
        <f t="shared" si="125"/>
        <v>-0.89727017642434526</v>
      </c>
      <c r="AQ59" s="39">
        <f t="shared" si="75"/>
        <v>0.3144315698655763</v>
      </c>
      <c r="AR59" s="47">
        <f t="shared" si="76"/>
        <v>1.25698341849888</v>
      </c>
      <c r="AS59" s="4">
        <f t="shared" si="126"/>
        <v>-0.94496252681150605</v>
      </c>
      <c r="AT59" s="39">
        <f t="shared" si="77"/>
        <v>0.3120208916873739</v>
      </c>
      <c r="AU59" s="4">
        <f t="shared" si="78"/>
        <v>1.2943758045912874</v>
      </c>
      <c r="AV59" s="50">
        <f t="shared" si="79"/>
        <v>-1.0102796909669978</v>
      </c>
      <c r="AW59" s="39">
        <f t="shared" si="80"/>
        <v>0.28409611362428966</v>
      </c>
      <c r="AX59" s="4">
        <f t="shared" si="81"/>
        <v>1.3404116956876224</v>
      </c>
      <c r="AY59" s="4">
        <f t="shared" si="127"/>
        <v>-0.7500654863680154</v>
      </c>
      <c r="AZ59" s="4">
        <f t="shared" si="128"/>
        <v>-0.85604973959181596</v>
      </c>
      <c r="BA59" s="4">
        <f t="shared" si="129"/>
        <v>0.59034620931960702</v>
      </c>
      <c r="BB59" s="39">
        <f t="shared" si="130"/>
        <v>0.48436195609580646</v>
      </c>
      <c r="BC59" s="4">
        <f t="shared" si="82"/>
        <v>1.3342682967344974</v>
      </c>
      <c r="BD59" s="4">
        <f t="shared" si="83"/>
        <v>-0.89877301588264125</v>
      </c>
      <c r="BE59" s="4">
        <f t="shared" si="84"/>
        <v>-0.94613835381965639</v>
      </c>
      <c r="BF59" s="4">
        <f t="shared" si="85"/>
        <v>0.43549528085185618</v>
      </c>
      <c r="BG59" s="4">
        <f t="shared" si="86"/>
        <v>0.38812994291484104</v>
      </c>
      <c r="BH59" s="61">
        <f t="shared" si="87"/>
        <v>0.32398860576749966</v>
      </c>
      <c r="BI59" s="53">
        <f t="shared" si="88"/>
        <v>1.3330300128149306</v>
      </c>
      <c r="BJ59" s="56">
        <f t="shared" si="89"/>
        <v>0.32275032184793284</v>
      </c>
      <c r="BK59" s="4">
        <f t="shared" si="90"/>
        <v>-0.70078466282830276</v>
      </c>
      <c r="BL59" s="4">
        <f t="shared" si="91"/>
        <v>-1.3902446618902504</v>
      </c>
      <c r="BN59" t="s">
        <v>61</v>
      </c>
      <c r="BO59">
        <v>-281.28233689206002</v>
      </c>
      <c r="BP59">
        <v>-165.68284683288201</v>
      </c>
      <c r="BQ59">
        <v>-115.583031447916</v>
      </c>
      <c r="BR59">
        <v>-281.28758469085699</v>
      </c>
      <c r="BS59">
        <v>-165.68537499239699</v>
      </c>
      <c r="BT59">
        <v>-115.585708874427</v>
      </c>
      <c r="BU59">
        <v>-281.28264321705802</v>
      </c>
      <c r="BV59">
        <v>-165.68302105943201</v>
      </c>
      <c r="BW59">
        <v>-115.58313347457199</v>
      </c>
      <c r="BX59">
        <v>-281.287656863179</v>
      </c>
      <c r="BY59">
        <v>-165.68540992701199</v>
      </c>
      <c r="BZ59">
        <v>-115.58573826317701</v>
      </c>
      <c r="CA59">
        <v>-280.87963133082098</v>
      </c>
      <c r="CB59" s="26">
        <v>-165.44512367656799</v>
      </c>
      <c r="CC59" s="26">
        <v>-115.420182515894</v>
      </c>
      <c r="CD59" s="26">
        <v>-281.14809107305803</v>
      </c>
      <c r="CE59">
        <v>-165.60469121442799</v>
      </c>
      <c r="CF59">
        <v>-115.527556203759</v>
      </c>
      <c r="CG59">
        <v>-281.23121853831901</v>
      </c>
      <c r="CH59">
        <v>-165.65293986117899</v>
      </c>
      <c r="CI59">
        <v>-115.56205652362</v>
      </c>
      <c r="CJ59">
        <v>-281.259995335241</v>
      </c>
      <c r="CK59">
        <v>-165.66920845781499</v>
      </c>
      <c r="CL59">
        <v>-115.574423757912</v>
      </c>
      <c r="CM59">
        <v>-280.982821169202</v>
      </c>
      <c r="CN59">
        <v>-165.51490091416099</v>
      </c>
      <c r="CO59">
        <v>-115.45425682228</v>
      </c>
      <c r="CP59">
        <v>-281.249313277422</v>
      </c>
      <c r="CQ59">
        <v>-165.672564628815</v>
      </c>
      <c r="CR59">
        <v>-115.561406072316</v>
      </c>
      <c r="CS59">
        <v>-281.32149083634403</v>
      </c>
      <c r="CT59">
        <v>-165.71313391657301</v>
      </c>
      <c r="CU59">
        <v>-115.592632003172</v>
      </c>
      <c r="CV59">
        <v>-281.25206261855601</v>
      </c>
      <c r="CW59">
        <v>-165.665299474102</v>
      </c>
      <c r="CX59">
        <v>-115.572553181709</v>
      </c>
      <c r="CY59">
        <v>-281.28077278629598</v>
      </c>
      <c r="CZ59">
        <v>-165.67991017573999</v>
      </c>
      <c r="DA59">
        <v>-115.58652952016899</v>
      </c>
      <c r="DB59">
        <v>-281.28743258715798</v>
      </c>
      <c r="DC59">
        <v>-165.683056446694</v>
      </c>
      <c r="DD59">
        <v>-115.589999430887</v>
      </c>
      <c r="DE59">
        <v>-281.304658803584</v>
      </c>
      <c r="DF59">
        <v>-165.703597192888</v>
      </c>
      <c r="DG59">
        <v>-115.585656342563</v>
      </c>
      <c r="DH59">
        <v>-281.34280033463602</v>
      </c>
      <c r="DI59">
        <v>-165.72433235070301</v>
      </c>
      <c r="DJ59">
        <v>-115.602702607635</v>
      </c>
      <c r="DK59">
        <v>-280.89056652206699</v>
      </c>
      <c r="DL59">
        <v>-165.45264783529601</v>
      </c>
      <c r="DM59">
        <v>-115.423103808185</v>
      </c>
      <c r="DN59">
        <v>-280.99396165949901</v>
      </c>
      <c r="DO59">
        <v>-165.52241627012299</v>
      </c>
      <c r="DP59">
        <v>-115.45729710019199</v>
      </c>
      <c r="DR59">
        <v>-1.3186052318050001</v>
      </c>
      <c r="DS59">
        <v>-0.82438409707399996</v>
      </c>
      <c r="DT59">
        <v>-0.48474138326499999</v>
      </c>
      <c r="DU59">
        <v>-279.96666260371398</v>
      </c>
      <c r="DV59">
        <v>-164.85993155601801</v>
      </c>
      <c r="DW59">
        <v>-115.09975075265</v>
      </c>
      <c r="DX59">
        <v>-1.3209220871430001</v>
      </c>
      <c r="DY59">
        <v>-0.82544343637899997</v>
      </c>
      <c r="DZ59">
        <v>-0.48595812177699999</v>
      </c>
      <c r="EA59">
        <f t="shared" si="92"/>
        <v>-281.28851138768624</v>
      </c>
      <c r="EB59">
        <f t="shared" si="93"/>
        <v>-165.68579870740371</v>
      </c>
      <c r="EC59">
        <f t="shared" si="94"/>
        <v>-115.58619554603857</v>
      </c>
      <c r="ED59">
        <v>-1.318869365256</v>
      </c>
      <c r="EE59">
        <v>-0.824542206916</v>
      </c>
      <c r="EF59">
        <v>-0.484817664669</v>
      </c>
      <c r="EG59">
        <v>-279.96666959032001</v>
      </c>
      <c r="EH59">
        <v>-164.85993399637499</v>
      </c>
      <c r="EI59">
        <v>-115.09975464108599</v>
      </c>
      <c r="EJ59">
        <v>-1.320987272859</v>
      </c>
      <c r="EK59">
        <v>-0.82547593063699998</v>
      </c>
      <c r="EL59">
        <v>-0.48598362209000001</v>
      </c>
      <c r="EM59">
        <f t="shared" si="95"/>
        <v>-281.28841566838929</v>
      </c>
      <c r="EN59">
        <f t="shared" si="96"/>
        <v>-165.68574446210854</v>
      </c>
      <c r="EO59">
        <f t="shared" si="97"/>
        <v>-115.58615600310233</v>
      </c>
      <c r="EP59">
        <v>-280.94830788038797</v>
      </c>
      <c r="EQ59">
        <v>-165.48871567879601</v>
      </c>
      <c r="ER59">
        <v>-115.446541018077</v>
      </c>
      <c r="ES59">
        <f t="shared" si="98"/>
        <v>-5.7741358320981817E-2</v>
      </c>
      <c r="ET59">
        <f t="shared" si="99"/>
        <v>-3.6067843500006802E-2</v>
      </c>
      <c r="EU59">
        <f t="shared" si="100"/>
        <v>-2.3437209891994826E-2</v>
      </c>
      <c r="EV59">
        <v>-4.5653779110999999E-2</v>
      </c>
      <c r="EW59">
        <v>-3.3700591326999998E-2</v>
      </c>
      <c r="EX59">
        <v>-1.0756082114999999E-2</v>
      </c>
      <c r="EY59">
        <v>-281.18788974195797</v>
      </c>
      <c r="EZ59">
        <v>-165.628568541421</v>
      </c>
      <c r="FA59">
        <v>-115.545408515231</v>
      </c>
      <c r="FB59" s="26">
        <f t="shared" si="131"/>
        <v>-3.9798668899948098E-2</v>
      </c>
      <c r="FC59" s="26">
        <f t="shared" si="132"/>
        <v>-2.3877326993016368E-2</v>
      </c>
      <c r="FD59" s="26">
        <f t="shared" si="133"/>
        <v>-1.785231147199795E-2</v>
      </c>
      <c r="FE59">
        <v>-6.1423535463999999E-2</v>
      </c>
      <c r="FF59">
        <v>-4.3996087394000002E-2</v>
      </c>
      <c r="FG59">
        <v>-1.5997557086000001E-2</v>
      </c>
      <c r="FH59">
        <v>-281.26001665002201</v>
      </c>
      <c r="FI59">
        <v>-165.671553036033</v>
      </c>
      <c r="FJ59">
        <v>-115.57211756932701</v>
      </c>
      <c r="FK59">
        <v>-281.28251156883999</v>
      </c>
      <c r="FL59">
        <v>-165.682963730609</v>
      </c>
      <c r="FM59">
        <v>-115.583088456056</v>
      </c>
      <c r="FN59">
        <v>-281.28762246000701</v>
      </c>
      <c r="FO59">
        <v>-165.685399301285</v>
      </c>
      <c r="FP59">
        <v>-115.585722130688</v>
      </c>
      <c r="FQ59">
        <v>-281.25613975571599</v>
      </c>
      <c r="FR59">
        <v>-165.66655609205799</v>
      </c>
      <c r="FS59">
        <v>-115.575364640638</v>
      </c>
      <c r="FT59">
        <f t="shared" si="101"/>
        <v>-2.49212173969795E-2</v>
      </c>
      <c r="FU59">
        <f t="shared" si="102"/>
        <v>-1.3616230878994884E-2</v>
      </c>
      <c r="FV59">
        <f t="shared" si="103"/>
        <v>-1.3308117017999166E-2</v>
      </c>
      <c r="FW59">
        <v>-6.5351080628000005E-2</v>
      </c>
      <c r="FX59">
        <v>-4.6577824514999998E-2</v>
      </c>
      <c r="FY59">
        <v>-1.7267362533999998E-2</v>
      </c>
      <c r="FZ59">
        <v>-4.4666746919000001E-2</v>
      </c>
      <c r="GA59">
        <v>-3.3118345640999997E-2</v>
      </c>
      <c r="GB59">
        <v>-1.0431629878E-2</v>
      </c>
    </row>
    <row r="60" spans="1:184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f t="shared" si="57"/>
        <v>-10.135322814866933</v>
      </c>
      <c r="G60" s="4">
        <f t="shared" si="104"/>
        <v>-10.365422675080225</v>
      </c>
      <c r="H60" s="4">
        <f t="shared" si="105"/>
        <v>-10.389412691436952</v>
      </c>
      <c r="I60" s="4">
        <f t="shared" si="106"/>
        <v>-10.383880716425017</v>
      </c>
      <c r="J60" s="4">
        <f t="shared" si="107"/>
        <v>-10.394231192580516</v>
      </c>
      <c r="K60" s="4">
        <f t="shared" si="108"/>
        <v>-9.2547928806026185</v>
      </c>
      <c r="L60" s="4">
        <f t="shared" si="109"/>
        <v>-10.050007043600191</v>
      </c>
      <c r="M60" s="4">
        <f t="shared" si="110"/>
        <v>-10.244541495258821</v>
      </c>
      <c r="N60" s="4">
        <f t="shared" si="58"/>
        <v>-10.318163595538156</v>
      </c>
      <c r="O60" s="4">
        <f t="shared" si="111"/>
        <v>-8.9152396519182346</v>
      </c>
      <c r="P60" s="4">
        <f t="shared" si="112"/>
        <v>-9.7951445659349208</v>
      </c>
      <c r="Q60" s="4">
        <f t="shared" si="113"/>
        <v>-9.9920706702805493</v>
      </c>
      <c r="R60" s="4">
        <f t="shared" si="59"/>
        <v>-9.1683266868311453</v>
      </c>
      <c r="S60" s="4">
        <f t="shared" si="60"/>
        <v>-9.232972942049404</v>
      </c>
      <c r="T60" s="73">
        <f t="shared" si="114"/>
        <v>-9.2577030349609259</v>
      </c>
      <c r="U60" s="4">
        <f t="shared" si="115"/>
        <v>-9.816517402714048</v>
      </c>
      <c r="V60" s="4">
        <f t="shared" si="116"/>
        <v>-10.008656234581329</v>
      </c>
      <c r="W60" s="85">
        <f t="shared" si="61"/>
        <v>-9.9081067508683027</v>
      </c>
      <c r="X60" s="4">
        <f t="shared" si="62"/>
        <v>-10.049534744097761</v>
      </c>
      <c r="Y60" s="4">
        <f t="shared" si="117"/>
        <v>-9.5200657245458693</v>
      </c>
      <c r="Z60" s="4">
        <f t="shared" si="118"/>
        <v>-9.2327853311597057</v>
      </c>
      <c r="AA60" s="93">
        <f t="shared" si="119"/>
        <v>-10.102132298050789</v>
      </c>
      <c r="AB60" s="4">
        <f t="shared" si="65"/>
        <v>-10.135322814866933</v>
      </c>
      <c r="AC60" s="88">
        <f t="shared" si="66"/>
        <v>-10.136249423621448</v>
      </c>
      <c r="AD60" s="65">
        <f t="shared" si="67"/>
        <v>-10.458174092220839</v>
      </c>
      <c r="AE60" s="4">
        <f t="shared" si="68"/>
        <v>-10.398859675391398</v>
      </c>
      <c r="AF60" s="4">
        <f t="shared" si="69"/>
        <v>-10.397688092258282</v>
      </c>
      <c r="AG60" s="4">
        <f t="shared" si="120"/>
        <v>-10.372084962732249</v>
      </c>
      <c r="AH60" s="4">
        <f t="shared" si="121"/>
        <v>-10.395406454847622</v>
      </c>
      <c r="AI60" s="4">
        <f t="shared" si="71"/>
        <v>-10.121182187392955</v>
      </c>
      <c r="AL60" s="4">
        <f t="shared" si="122"/>
        <v>0.94049708573444823</v>
      </c>
      <c r="AM60" s="4">
        <f t="shared" si="123"/>
        <v>-0.65321669298167273</v>
      </c>
      <c r="AN60" s="39">
        <f t="shared" si="72"/>
        <v>0.2872803927527755</v>
      </c>
      <c r="AO60" s="47">
        <f t="shared" si="124"/>
        <v>1.0304420052043131</v>
      </c>
      <c r="AP60" s="4">
        <f t="shared" si="125"/>
        <v>-0.77557952690867837</v>
      </c>
      <c r="AQ60" s="39">
        <f t="shared" si="75"/>
        <v>0.25486247829563469</v>
      </c>
      <c r="AR60" s="47">
        <f t="shared" si="76"/>
        <v>1.0680480007097752</v>
      </c>
      <c r="AS60" s="4">
        <f t="shared" si="126"/>
        <v>-0.81557717571160449</v>
      </c>
      <c r="AT60" s="39">
        <f t="shared" si="77"/>
        <v>0.25247082499817075</v>
      </c>
      <c r="AU60" s="4">
        <f t="shared" si="78"/>
        <v>1.0991020195817061</v>
      </c>
      <c r="AV60" s="50">
        <f t="shared" si="79"/>
        <v>-0.87035604426151236</v>
      </c>
      <c r="AW60" s="39">
        <f t="shared" si="80"/>
        <v>0.2287459753201937</v>
      </c>
      <c r="AX60" s="4">
        <f t="shared" si="81"/>
        <v>1.1373214701697505</v>
      </c>
      <c r="AY60" s="4">
        <f t="shared" si="127"/>
        <v>-0.64819071588290278</v>
      </c>
      <c r="AZ60" s="4">
        <f t="shared" si="128"/>
        <v>-0.7397800640371569</v>
      </c>
      <c r="BA60" s="4">
        <f t="shared" si="129"/>
        <v>0.48913075428684771</v>
      </c>
      <c r="BB60" s="39">
        <f t="shared" si="130"/>
        <v>0.39754140613259359</v>
      </c>
      <c r="BC60" s="4">
        <f t="shared" si="82"/>
        <v>1.1327213216528604</v>
      </c>
      <c r="BD60" s="4">
        <f t="shared" si="83"/>
        <v>-0.77568329253192481</v>
      </c>
      <c r="BE60" s="4">
        <f t="shared" si="84"/>
        <v>-0.81656180204835727</v>
      </c>
      <c r="BF60" s="4">
        <f t="shared" si="85"/>
        <v>0.35703802912093563</v>
      </c>
      <c r="BG60" s="4">
        <f t="shared" si="86"/>
        <v>0.31615951960450317</v>
      </c>
      <c r="BH60" s="61">
        <f t="shared" si="87"/>
        <v>0.26236527739134807</v>
      </c>
      <c r="BI60" s="53">
        <f t="shared" si="88"/>
        <v>1.1317947128983461</v>
      </c>
      <c r="BJ60" s="56">
        <f t="shared" si="89"/>
        <v>0.26143866863683374</v>
      </c>
      <c r="BK60" s="4">
        <f t="shared" si="90"/>
        <v>-0.60912504669884671</v>
      </c>
      <c r="BL60" s="4">
        <f t="shared" si="91"/>
        <v>-1.1932073216154186</v>
      </c>
      <c r="BN60" t="s">
        <v>60</v>
      </c>
      <c r="BO60">
        <v>-281.28239990262699</v>
      </c>
      <c r="BP60">
        <v>-165.68283945330299</v>
      </c>
      <c r="BQ60">
        <v>-115.58304209753</v>
      </c>
      <c r="BR60">
        <v>-281.287654649606</v>
      </c>
      <c r="BS60">
        <v>-165.68537333179401</v>
      </c>
      <c r="BT60">
        <v>-115.58572473549501</v>
      </c>
      <c r="BU60">
        <v>-281.282711405675</v>
      </c>
      <c r="BV60">
        <v>-165.68301656942299</v>
      </c>
      <c r="BW60">
        <v>-115.583147069698</v>
      </c>
      <c r="BX60">
        <v>-281.28772806478599</v>
      </c>
      <c r="BY60">
        <v>-165.68540880674499</v>
      </c>
      <c r="BZ60">
        <v>-115.58575499695399</v>
      </c>
      <c r="CA60">
        <v>-280.87977271787599</v>
      </c>
      <c r="CB60" s="26">
        <v>-165.444975770453</v>
      </c>
      <c r="CC60" s="26">
        <v>-115.420048496793</v>
      </c>
      <c r="CD60" s="26">
        <v>-281.148153345634</v>
      </c>
      <c r="CE60">
        <v>-165.604630069645</v>
      </c>
      <c r="CF60">
        <v>-115.527507570978</v>
      </c>
      <c r="CG60">
        <v>-281.23128210320402</v>
      </c>
      <c r="CH60">
        <v>-165.65291204578</v>
      </c>
      <c r="CI60">
        <v>-115.562044342044</v>
      </c>
      <c r="CJ60">
        <v>-281.26006389693202</v>
      </c>
      <c r="CK60">
        <v>-165.669193467593</v>
      </c>
      <c r="CL60">
        <v>-115.574427389679</v>
      </c>
      <c r="CM60">
        <v>-280.98307568707997</v>
      </c>
      <c r="CN60">
        <v>-165.51475274182999</v>
      </c>
      <c r="CO60">
        <v>-115.45411560711101</v>
      </c>
      <c r="CP60">
        <v>-281.24948167739399</v>
      </c>
      <c r="CQ60">
        <v>-165.67251294412901</v>
      </c>
      <c r="CR60">
        <v>-115.561359177448</v>
      </c>
      <c r="CS60">
        <v>-281.32166645950002</v>
      </c>
      <c r="CT60">
        <v>-165.71311684338701</v>
      </c>
      <c r="CU60">
        <v>-115.59262623858601</v>
      </c>
      <c r="CV60">
        <v>-281.25243792040499</v>
      </c>
      <c r="CW60">
        <v>-165.665269962857</v>
      </c>
      <c r="CX60">
        <v>-115.572557299563</v>
      </c>
      <c r="CY60">
        <v>-281.28116081969398</v>
      </c>
      <c r="CZ60">
        <v>-165.67990439631899</v>
      </c>
      <c r="DA60">
        <v>-115.58654274502901</v>
      </c>
      <c r="DB60">
        <v>-281.28782687875997</v>
      </c>
      <c r="DC60">
        <v>-165.683054757945</v>
      </c>
      <c r="DD60">
        <v>-115.590019032559</v>
      </c>
      <c r="DE60">
        <v>-281.304843254991</v>
      </c>
      <c r="DF60">
        <v>-165.70354968886801</v>
      </c>
      <c r="DG60">
        <v>-115.585649950524</v>
      </c>
      <c r="DH60">
        <v>-281.34297788738502</v>
      </c>
      <c r="DI60">
        <v>-165.72431975434</v>
      </c>
      <c r="DJ60">
        <v>-115.60270832473999</v>
      </c>
      <c r="DK60">
        <v>-280.89056845808</v>
      </c>
      <c r="DL60">
        <v>-165.452425509092</v>
      </c>
      <c r="DM60">
        <v>-115.42297175919001</v>
      </c>
      <c r="DN60">
        <v>-280.99406836284601</v>
      </c>
      <c r="DO60">
        <v>-165.522194797065</v>
      </c>
      <c r="DP60">
        <v>-115.457160186412</v>
      </c>
      <c r="DR60">
        <v>-1.3171190198680001</v>
      </c>
      <c r="DS60">
        <v>-0.824377422907</v>
      </c>
      <c r="DT60">
        <v>-0.48471400271800003</v>
      </c>
      <c r="DU60">
        <v>-279.96821313997202</v>
      </c>
      <c r="DV60">
        <v>-164.85993142140799</v>
      </c>
      <c r="DW60">
        <v>-115.09979036915</v>
      </c>
      <c r="DX60">
        <v>-1.319441509634</v>
      </c>
      <c r="DY60">
        <v>-0.82544191038699999</v>
      </c>
      <c r="DZ60">
        <v>-0.48593436634499998</v>
      </c>
      <c r="EA60">
        <f t="shared" si="92"/>
        <v>-281.28858360009627</v>
      </c>
      <c r="EB60">
        <f t="shared" si="93"/>
        <v>-165.68579910597103</v>
      </c>
      <c r="EC60">
        <f t="shared" si="94"/>
        <v>-115.58621285708168</v>
      </c>
      <c r="ED60">
        <v>-1.3173877396389999</v>
      </c>
      <c r="EE60">
        <v>-0.82453832952299999</v>
      </c>
      <c r="EF60">
        <v>-0.48479257134600001</v>
      </c>
      <c r="EG60">
        <v>-279.96822028601798</v>
      </c>
      <c r="EH60">
        <v>-164.859933872596</v>
      </c>
      <c r="EI60">
        <v>-115.09979436710201</v>
      </c>
      <c r="EJ60">
        <v>-1.3195077787680001</v>
      </c>
      <c r="EK60">
        <v>-0.82547493414999995</v>
      </c>
      <c r="EL60">
        <v>-0.485960629852</v>
      </c>
      <c r="EM60">
        <f t="shared" si="95"/>
        <v>-281.28848763368075</v>
      </c>
      <c r="EN60">
        <f t="shared" si="96"/>
        <v>-165.68574437401531</v>
      </c>
      <c r="EO60">
        <f t="shared" si="97"/>
        <v>-115.58617348965835</v>
      </c>
      <c r="EP60">
        <v>-280.94860345305801</v>
      </c>
      <c r="EQ60">
        <v>-165.488513471338</v>
      </c>
      <c r="ER60">
        <v>-115.44641756936799</v>
      </c>
      <c r="ES60">
        <f t="shared" si="98"/>
        <v>-5.8034994978015675E-2</v>
      </c>
      <c r="ET60">
        <f t="shared" si="99"/>
        <v>-3.6087962246000416E-2</v>
      </c>
      <c r="EU60">
        <f t="shared" si="100"/>
        <v>-2.3445810177989301E-2</v>
      </c>
      <c r="EV60">
        <v>-4.5464909788000003E-2</v>
      </c>
      <c r="EW60">
        <v>-3.3681325727E-2</v>
      </c>
      <c r="EX60">
        <v>-1.0742617043000001E-2</v>
      </c>
      <c r="EY60">
        <v>-281.18826373805098</v>
      </c>
      <c r="EZ60">
        <v>-165.62852149758601</v>
      </c>
      <c r="FA60">
        <v>-115.545368649247</v>
      </c>
      <c r="FB60" s="26">
        <f t="shared" si="131"/>
        <v>-4.0110392416977447E-2</v>
      </c>
      <c r="FC60" s="26">
        <f t="shared" si="132"/>
        <v>-2.3891427941009624E-2</v>
      </c>
      <c r="FD60" s="26">
        <f t="shared" si="133"/>
        <v>-1.7861078268992969E-2</v>
      </c>
      <c r="FE60">
        <v>-6.1217939341999997E-2</v>
      </c>
      <c r="FF60">
        <v>-4.3991446543000003E-2</v>
      </c>
      <c r="FG60">
        <v>-1.5990528200999998E-2</v>
      </c>
      <c r="FH60">
        <v>-281.26006839712198</v>
      </c>
      <c r="FI60">
        <v>-165.67152578781199</v>
      </c>
      <c r="FJ60">
        <v>-115.57211951427</v>
      </c>
      <c r="FK60">
        <v>-281.28257497632001</v>
      </c>
      <c r="FL60">
        <v>-165.68295695387999</v>
      </c>
      <c r="FM60">
        <v>-115.58309923784201</v>
      </c>
      <c r="FN60">
        <v>-281.28769254070602</v>
      </c>
      <c r="FO60">
        <v>-165.685397792602</v>
      </c>
      <c r="FP60">
        <v>-115.585738030241</v>
      </c>
      <c r="FQ60">
        <v>-281.25652801338998</v>
      </c>
      <c r="FR60">
        <v>-165.666540881336</v>
      </c>
      <c r="FS60">
        <v>-115.57536345943301</v>
      </c>
      <c r="FT60">
        <f t="shared" si="101"/>
        <v>-2.5245910185958564E-2</v>
      </c>
      <c r="FU60">
        <f t="shared" si="102"/>
        <v>-1.362883555600547E-2</v>
      </c>
      <c r="FV60">
        <f t="shared" si="103"/>
        <v>-1.3319117389002599E-2</v>
      </c>
      <c r="FW60">
        <v>-6.5138446109999998E-2</v>
      </c>
      <c r="FX60">
        <v>-4.6575962051000001E-2</v>
      </c>
      <c r="FY60">
        <v>-1.7262779153E-2</v>
      </c>
      <c r="FZ60">
        <v>-4.4488827123999999E-2</v>
      </c>
      <c r="GA60">
        <v>-3.3103843858999997E-2</v>
      </c>
      <c r="GB60">
        <v>-1.0414280755E-2</v>
      </c>
    </row>
    <row r="61" spans="1:184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f t="shared" si="57"/>
        <v>-9.9864123842389052</v>
      </c>
      <c r="G61" s="4">
        <f t="shared" si="104"/>
        <v>-10.172063699965285</v>
      </c>
      <c r="H61" s="4">
        <f t="shared" si="105"/>
        <v>-10.193832641444224</v>
      </c>
      <c r="I61" s="4">
        <f t="shared" si="106"/>
        <v>-10.189943507613695</v>
      </c>
      <c r="J61" s="4">
        <f t="shared" si="107"/>
        <v>-10.198554809813807</v>
      </c>
      <c r="K61" s="4">
        <f t="shared" si="108"/>
        <v>-9.258592646407692</v>
      </c>
      <c r="L61" s="4">
        <f t="shared" si="109"/>
        <v>-9.9129952489080662</v>
      </c>
      <c r="M61" s="4">
        <f t="shared" si="110"/>
        <v>-10.073684447300732</v>
      </c>
      <c r="N61" s="4">
        <f t="shared" si="58"/>
        <v>-10.13461082305054</v>
      </c>
      <c r="O61" s="4">
        <f t="shared" si="111"/>
        <v>-8.9781171285522952</v>
      </c>
      <c r="P61" s="4">
        <f t="shared" si="112"/>
        <v>-9.7037640829681067</v>
      </c>
      <c r="Q61" s="4">
        <f t="shared" si="113"/>
        <v>-9.8668731883344307</v>
      </c>
      <c r="R61" s="4">
        <f t="shared" si="59"/>
        <v>-9.1526570611501352</v>
      </c>
      <c r="S61" s="4">
        <f t="shared" si="60"/>
        <v>-9.2071211840591172</v>
      </c>
      <c r="T61" s="73">
        <f t="shared" si="114"/>
        <v>-9.2294491580730593</v>
      </c>
      <c r="U61" s="4">
        <f t="shared" si="115"/>
        <v>-9.712842068388186</v>
      </c>
      <c r="V61" s="4">
        <f t="shared" si="116"/>
        <v>-9.8767487665094809</v>
      </c>
      <c r="W61" s="85">
        <f t="shared" si="61"/>
        <v>-9.7919962099109235</v>
      </c>
      <c r="X61" s="4">
        <f t="shared" si="62"/>
        <v>-9.9120381401046149</v>
      </c>
      <c r="Y61" s="4">
        <f t="shared" si="117"/>
        <v>-9.4798188189253327</v>
      </c>
      <c r="Z61" s="4">
        <f t="shared" si="118"/>
        <v>-9.2451371007773968</v>
      </c>
      <c r="AA61" s="93">
        <f t="shared" si="119"/>
        <v>-9.9591509232962885</v>
      </c>
      <c r="AB61" s="4">
        <f t="shared" si="65"/>
        <v>-9.9864123842389052</v>
      </c>
      <c r="AC61" s="88">
        <f t="shared" si="66"/>
        <v>-9.9870781530153234</v>
      </c>
      <c r="AD61" s="65">
        <f t="shared" si="67"/>
        <v>-10.259788529339918</v>
      </c>
      <c r="AE61" s="4">
        <f t="shared" si="68"/>
        <v>-10.202533000005047</v>
      </c>
      <c r="AF61" s="4">
        <f t="shared" si="69"/>
        <v>-10.201470180967394</v>
      </c>
      <c r="AG61" s="4">
        <f t="shared" si="120"/>
        <v>-10.179037804373394</v>
      </c>
      <c r="AH61" s="4">
        <f t="shared" si="121"/>
        <v>-10.198533577935585</v>
      </c>
      <c r="AI61" s="4">
        <f t="shared" si="71"/>
        <v>-9.9738131195267528</v>
      </c>
      <c r="AL61" s="4">
        <f t="shared" si="122"/>
        <v>0.80287117946306508</v>
      </c>
      <c r="AM61" s="4">
        <f t="shared" si="123"/>
        <v>-0.56818946195630848</v>
      </c>
      <c r="AN61" s="39">
        <f t="shared" si="72"/>
        <v>0.23468171750675659</v>
      </c>
      <c r="AO61" s="47">
        <f t="shared" si="124"/>
        <v>0.87987746551047463</v>
      </c>
      <c r="AP61" s="4">
        <f t="shared" si="125"/>
        <v>-0.6706462989621913</v>
      </c>
      <c r="AQ61" s="39">
        <f t="shared" si="75"/>
        <v>0.20923116654828333</v>
      </c>
      <c r="AR61" s="47">
        <f t="shared" si="76"/>
        <v>0.91096935140550117</v>
      </c>
      <c r="AS61" s="4">
        <f t="shared" si="126"/>
        <v>-0.70415809240436367</v>
      </c>
      <c r="AT61" s="39">
        <f t="shared" si="77"/>
        <v>0.2068112590011375</v>
      </c>
      <c r="AU61" s="4">
        <f t="shared" si="78"/>
        <v>0.93664419389724785</v>
      </c>
      <c r="AV61" s="50">
        <f t="shared" si="79"/>
        <v>-0.75005424337277082</v>
      </c>
      <c r="AW61" s="39">
        <f t="shared" si="80"/>
        <v>0.18658995052447702</v>
      </c>
      <c r="AX61" s="4">
        <f t="shared" si="81"/>
        <v>0.96861458160574809</v>
      </c>
      <c r="AY61" s="4">
        <f t="shared" si="127"/>
        <v>-0.56018500723805076</v>
      </c>
      <c r="AZ61" s="4">
        <f t="shared" si="128"/>
        <v>-0.63933914876078735</v>
      </c>
      <c r="BA61" s="4">
        <f t="shared" si="129"/>
        <v>0.40842957436769733</v>
      </c>
      <c r="BB61" s="39">
        <f t="shared" si="130"/>
        <v>0.32927543284496075</v>
      </c>
      <c r="BC61" s="4">
        <f t="shared" si="82"/>
        <v>0.96511204010126006</v>
      </c>
      <c r="BD61" s="4">
        <f t="shared" si="83"/>
        <v>-0.66962758245036369</v>
      </c>
      <c r="BE61" s="4">
        <f t="shared" si="84"/>
        <v>-0.70491695604549787</v>
      </c>
      <c r="BF61" s="4">
        <f t="shared" si="85"/>
        <v>0.29548445765089637</v>
      </c>
      <c r="BG61" s="4">
        <f t="shared" si="86"/>
        <v>0.26019508405576219</v>
      </c>
      <c r="BH61" s="61">
        <f t="shared" si="87"/>
        <v>0.21505779672848924</v>
      </c>
      <c r="BI61" s="53">
        <f t="shared" si="88"/>
        <v>0.96444627132484217</v>
      </c>
      <c r="BJ61" s="56">
        <f t="shared" si="89"/>
        <v>0.21439202795207135</v>
      </c>
      <c r="BK61" s="4">
        <f t="shared" si="90"/>
        <v>-0.53003666284545248</v>
      </c>
      <c r="BL61" s="4">
        <f t="shared" si="91"/>
        <v>-1.0234303884737839</v>
      </c>
      <c r="BN61" t="s">
        <v>59</v>
      </c>
      <c r="BO61">
        <v>-281.28210100921802</v>
      </c>
      <c r="BP61">
        <v>-165.68283270896001</v>
      </c>
      <c r="BQ61">
        <v>-115.583058085592</v>
      </c>
      <c r="BR61">
        <v>-281.28736206997303</v>
      </c>
      <c r="BS61">
        <v>-165.68537178143001</v>
      </c>
      <c r="BT61">
        <v>-115.585745382862</v>
      </c>
      <c r="BU61">
        <v>-281.28241683187002</v>
      </c>
      <c r="BV61">
        <v>-165.683012524372</v>
      </c>
      <c r="BW61">
        <v>-115.58316559954601</v>
      </c>
      <c r="BX61">
        <v>-281.28743666947503</v>
      </c>
      <c r="BY61">
        <v>-165.68540779345801</v>
      </c>
      <c r="BZ61">
        <v>-115.585776445082</v>
      </c>
      <c r="CA61">
        <v>-280.879526527292</v>
      </c>
      <c r="CB61" s="26">
        <v>-165.444846931873</v>
      </c>
      <c r="CC61" s="26">
        <v>-115.419925089477</v>
      </c>
      <c r="CD61" s="26">
        <v>-281.14784043790502</v>
      </c>
      <c r="CE61">
        <v>-165.60457491896699</v>
      </c>
      <c r="CF61">
        <v>-115.527468156111</v>
      </c>
      <c r="CG61">
        <v>-281.23098290999201</v>
      </c>
      <c r="CH61">
        <v>-165.65288894610899</v>
      </c>
      <c r="CI61">
        <v>-115.562040526529</v>
      </c>
      <c r="CJ61">
        <v>-281.25976887126598</v>
      </c>
      <c r="CK61">
        <v>-165.66918103181999</v>
      </c>
      <c r="CL61">
        <v>-115.574437309736</v>
      </c>
      <c r="CM61">
        <v>-280.982915508357</v>
      </c>
      <c r="CN61">
        <v>-165.51462302214401</v>
      </c>
      <c r="CO61">
        <v>-115.453984946441</v>
      </c>
      <c r="CP61">
        <v>-281.24925070173998</v>
      </c>
      <c r="CQ61">
        <v>-165.67246588019401</v>
      </c>
      <c r="CR61">
        <v>-115.561320889792</v>
      </c>
      <c r="CS61">
        <v>-281.32145412354203</v>
      </c>
      <c r="CT61">
        <v>-165.71310267465699</v>
      </c>
      <c r="CU61">
        <v>-115.592627586237</v>
      </c>
      <c r="CV61">
        <v>-281.25239777795099</v>
      </c>
      <c r="CW61">
        <v>-165.66524331448699</v>
      </c>
      <c r="CX61">
        <v>-115.572568776616</v>
      </c>
      <c r="CY61">
        <v>-281.28113371726198</v>
      </c>
      <c r="CZ61">
        <v>-165.67989922212499</v>
      </c>
      <c r="DA61">
        <v>-115.586562014188</v>
      </c>
      <c r="DB61">
        <v>-281.28780539320201</v>
      </c>
      <c r="DC61">
        <v>-165.683053291692</v>
      </c>
      <c r="DD61">
        <v>-115.590044038671</v>
      </c>
      <c r="DE61">
        <v>-281.30463674775899</v>
      </c>
      <c r="DF61">
        <v>-165.703506772504</v>
      </c>
      <c r="DG61">
        <v>-115.585651576811</v>
      </c>
      <c r="DH61">
        <v>-281.34276822136798</v>
      </c>
      <c r="DI61">
        <v>-165.72430869528301</v>
      </c>
      <c r="DJ61">
        <v>-115.602719925702</v>
      </c>
      <c r="DK61">
        <v>-280.89018668647299</v>
      </c>
      <c r="DL61">
        <v>-165.452225664808</v>
      </c>
      <c r="DM61">
        <v>-115.422853969391</v>
      </c>
      <c r="DN61">
        <v>-280.99376536862701</v>
      </c>
      <c r="DO61">
        <v>-165.52199498820499</v>
      </c>
      <c r="DP61">
        <v>-115.457037317256</v>
      </c>
      <c r="DR61">
        <v>-1.315863277007</v>
      </c>
      <c r="DS61">
        <v>-0.82437139848999996</v>
      </c>
      <c r="DT61">
        <v>-0.48468426059800002</v>
      </c>
      <c r="DU61">
        <v>-279.969171396918</v>
      </c>
      <c r="DV61">
        <v>-164.85993129097099</v>
      </c>
      <c r="DW61">
        <v>-115.099837482138</v>
      </c>
      <c r="DX61">
        <v>-1.3181906730549999</v>
      </c>
      <c r="DY61">
        <v>-0.82544049045900003</v>
      </c>
      <c r="DZ61">
        <v>-0.48590790072399997</v>
      </c>
      <c r="EA61">
        <f t="shared" si="92"/>
        <v>-281.28829298288014</v>
      </c>
      <c r="EB61">
        <f t="shared" si="93"/>
        <v>-165.68579939731157</v>
      </c>
      <c r="EC61">
        <f t="shared" si="94"/>
        <v>-115.58623481498421</v>
      </c>
      <c r="ED61">
        <v>-1.316135873301</v>
      </c>
      <c r="EE61">
        <v>-0.82453491382199995</v>
      </c>
      <c r="EF61">
        <v>-0.48476485484800003</v>
      </c>
      <c r="EG61">
        <v>-279.96917869566801</v>
      </c>
      <c r="EH61">
        <v>-164.85993375717501</v>
      </c>
      <c r="EI61">
        <v>-115.09984157950601</v>
      </c>
      <c r="EJ61">
        <v>-1.3182579738069999</v>
      </c>
      <c r="EK61">
        <v>-0.825474036282</v>
      </c>
      <c r="EL61">
        <v>-0.48593486557600002</v>
      </c>
      <c r="EM61">
        <f t="shared" si="95"/>
        <v>-281.28819697692114</v>
      </c>
      <c r="EN61">
        <f t="shared" si="96"/>
        <v>-165.68574426281705</v>
      </c>
      <c r="EO61">
        <f t="shared" si="97"/>
        <v>-115.58619563722961</v>
      </c>
      <c r="EP61">
        <v>-280.94846713565403</v>
      </c>
      <c r="EQ61">
        <v>-165.48833165220199</v>
      </c>
      <c r="ER61">
        <v>-115.44630788779099</v>
      </c>
      <c r="ES61">
        <f t="shared" si="98"/>
        <v>-5.8280449181040694E-2</v>
      </c>
      <c r="ET61">
        <f t="shared" si="99"/>
        <v>-3.6105987393995065E-2</v>
      </c>
      <c r="EU61">
        <f t="shared" si="100"/>
        <v>-2.3453918399994222E-2</v>
      </c>
      <c r="EV61">
        <v>-4.5298232973000001E-2</v>
      </c>
      <c r="EW61">
        <v>-3.3663336002999998E-2</v>
      </c>
      <c r="EX61">
        <v>-1.0729429464E-2</v>
      </c>
      <c r="EY61">
        <v>-281.188211593429</v>
      </c>
      <c r="EZ61">
        <v>-165.628478574263</v>
      </c>
      <c r="FA61">
        <v>-115.545337830275</v>
      </c>
      <c r="FB61" s="26">
        <f t="shared" si="131"/>
        <v>-4.037115552398518E-2</v>
      </c>
      <c r="FC61" s="26">
        <f t="shared" si="132"/>
        <v>-2.3903655296010129E-2</v>
      </c>
      <c r="FD61" s="26">
        <f t="shared" si="133"/>
        <v>-1.7869674164003868E-2</v>
      </c>
      <c r="FE61">
        <v>-6.103910831E-2</v>
      </c>
      <c r="FF61">
        <v>-4.3987305930999997E-2</v>
      </c>
      <c r="FG61">
        <v>-1.5983059516999999E-2</v>
      </c>
      <c r="FH61">
        <v>-281.25975814129498</v>
      </c>
      <c r="FI61">
        <v>-165.671501021192</v>
      </c>
      <c r="FJ61">
        <v>-115.57212784772901</v>
      </c>
      <c r="FK61">
        <v>-281.28227663931301</v>
      </c>
      <c r="FL61">
        <v>-165.682950808833</v>
      </c>
      <c r="FM61">
        <v>-115.58311534566</v>
      </c>
      <c r="FN61">
        <v>-281.287400071756</v>
      </c>
      <c r="FO61">
        <v>-165.68539635429801</v>
      </c>
      <c r="FP61">
        <v>-115.585758711718</v>
      </c>
      <c r="FQ61">
        <v>-281.25649985997597</v>
      </c>
      <c r="FR61">
        <v>-165.666528256883</v>
      </c>
      <c r="FS61">
        <v>-115.575369887747</v>
      </c>
      <c r="FT61">
        <f t="shared" si="101"/>
        <v>-2.5516949983966697E-2</v>
      </c>
      <c r="FU61">
        <f t="shared" si="102"/>
        <v>-1.3639310774010482E-2</v>
      </c>
      <c r="FV61">
        <f t="shared" si="103"/>
        <v>-1.3329361217998326E-2</v>
      </c>
      <c r="FW61">
        <v>-6.4954263565999995E-2</v>
      </c>
      <c r="FX61">
        <v>-4.6574417774000003E-2</v>
      </c>
      <c r="FY61">
        <v>-1.7257698490000001E-2</v>
      </c>
      <c r="FZ61">
        <v>-4.4333226134000002E-2</v>
      </c>
      <c r="GA61">
        <v>-3.3091020486000003E-2</v>
      </c>
      <c r="GB61">
        <v>-1.0397538495000001E-2</v>
      </c>
    </row>
    <row r="62" spans="1:184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f t="shared" si="57"/>
        <v>-9.6962235636740068</v>
      </c>
      <c r="G62" s="4">
        <f t="shared" si="104"/>
        <v>-9.849690419460023</v>
      </c>
      <c r="H62" s="4">
        <f t="shared" si="105"/>
        <v>-9.8694529124883115</v>
      </c>
      <c r="I62" s="4">
        <f t="shared" si="106"/>
        <v>-9.8668241446713623</v>
      </c>
      <c r="J62" s="4">
        <f t="shared" si="107"/>
        <v>-9.8740783258071545</v>
      </c>
      <c r="K62" s="4">
        <f t="shared" si="108"/>
        <v>-9.1061489322574403</v>
      </c>
      <c r="L62" s="4">
        <f t="shared" si="109"/>
        <v>-9.6355572698567045</v>
      </c>
      <c r="M62" s="4">
        <f t="shared" si="110"/>
        <v>-9.7695894768488252</v>
      </c>
      <c r="N62" s="4">
        <f t="shared" si="58"/>
        <v>-9.8206444906546349</v>
      </c>
      <c r="O62" s="4">
        <f t="shared" si="111"/>
        <v>-8.8700076257280109</v>
      </c>
      <c r="P62" s="4">
        <f t="shared" si="112"/>
        <v>-9.4595593841765151</v>
      </c>
      <c r="Q62" s="4">
        <f t="shared" si="113"/>
        <v>-9.596140962769649</v>
      </c>
      <c r="R62" s="4">
        <f t="shared" si="59"/>
        <v>-8.9764491292661841</v>
      </c>
      <c r="S62" s="4">
        <f t="shared" si="60"/>
        <v>-9.0227506123557557</v>
      </c>
      <c r="T62" s="73">
        <f t="shared" si="114"/>
        <v>-9.0428623959785561</v>
      </c>
      <c r="U62" s="4">
        <f t="shared" si="115"/>
        <v>-9.4607226029322327</v>
      </c>
      <c r="V62" s="4">
        <f t="shared" si="116"/>
        <v>-9.6011047160410659</v>
      </c>
      <c r="W62" s="85">
        <f t="shared" si="61"/>
        <v>-9.5291504447612461</v>
      </c>
      <c r="X62" s="4">
        <f t="shared" si="62"/>
        <v>-9.6315839773052812</v>
      </c>
      <c r="Y62" s="4">
        <f t="shared" si="117"/>
        <v>-9.2833044116484551</v>
      </c>
      <c r="Z62" s="4">
        <f t="shared" si="118"/>
        <v>-9.0873942012575597</v>
      </c>
      <c r="AA62" s="93">
        <f t="shared" si="119"/>
        <v>-9.6735427020974161</v>
      </c>
      <c r="AB62" s="4">
        <f t="shared" si="65"/>
        <v>-9.6962235636740068</v>
      </c>
      <c r="AC62" s="88">
        <f t="shared" si="66"/>
        <v>-9.696678735835123</v>
      </c>
      <c r="AD62" s="65">
        <f t="shared" si="67"/>
        <v>-9.9267949020478774</v>
      </c>
      <c r="AE62" s="4">
        <f t="shared" si="68"/>
        <v>-9.877442465566066</v>
      </c>
      <c r="AF62" s="4">
        <f t="shared" si="69"/>
        <v>-9.8765469633880123</v>
      </c>
      <c r="AG62" s="4">
        <f t="shared" si="120"/>
        <v>-9.8574655948687315</v>
      </c>
      <c r="AH62" s="4">
        <f t="shared" si="121"/>
        <v>-9.8742104067787633</v>
      </c>
      <c r="AI62" s="4">
        <f t="shared" si="71"/>
        <v>-9.6856885363651575</v>
      </c>
      <c r="AL62" s="4">
        <f t="shared" si="122"/>
        <v>0.69036283819775135</v>
      </c>
      <c r="AM62" s="4">
        <f t="shared" si="123"/>
        <v>-0.49445262846617355</v>
      </c>
      <c r="AN62" s="39">
        <f t="shared" si="72"/>
        <v>0.1959102097315778</v>
      </c>
      <c r="AO62" s="47">
        <f t="shared" si="124"/>
        <v>0.75620664262797521</v>
      </c>
      <c r="AP62" s="4">
        <f t="shared" si="125"/>
        <v>-0.58020875695647445</v>
      </c>
      <c r="AQ62" s="39">
        <f t="shared" si="75"/>
        <v>0.17599788567150076</v>
      </c>
      <c r="AR62" s="47">
        <f t="shared" si="76"/>
        <v>0.78174470543759544</v>
      </c>
      <c r="AS62" s="4">
        <f t="shared" si="126"/>
        <v>-0.60829619199063378</v>
      </c>
      <c r="AT62" s="39">
        <f t="shared" si="77"/>
        <v>0.17344851344696166</v>
      </c>
      <c r="AU62" s="4">
        <f t="shared" si="78"/>
        <v>0.80283335031411018</v>
      </c>
      <c r="AV62" s="50">
        <f t="shared" si="79"/>
        <v>-0.64676340088136575</v>
      </c>
      <c r="AW62" s="39">
        <f t="shared" si="80"/>
        <v>0.15606994943274444</v>
      </c>
      <c r="AX62" s="4">
        <f t="shared" si="81"/>
        <v>0.82976702603703001</v>
      </c>
      <c r="AY62" s="4">
        <f t="shared" si="127"/>
        <v>-0.48427347366604856</v>
      </c>
      <c r="AZ62" s="4">
        <f t="shared" si="128"/>
        <v>-0.55270131549506119</v>
      </c>
      <c r="BA62" s="4">
        <f t="shared" si="129"/>
        <v>0.34549355237098145</v>
      </c>
      <c r="BB62" s="39">
        <f t="shared" si="130"/>
        <v>0.27706571054196882</v>
      </c>
      <c r="BC62" s="4">
        <f t="shared" si="82"/>
        <v>0.82708680059537021</v>
      </c>
      <c r="BD62" s="4">
        <f t="shared" si="83"/>
        <v>-0.57835410368531015</v>
      </c>
      <c r="BE62" s="4">
        <f t="shared" si="84"/>
        <v>-0.608833364949526</v>
      </c>
      <c r="BF62" s="4">
        <f t="shared" si="85"/>
        <v>0.24873269691006006</v>
      </c>
      <c r="BG62" s="4">
        <f t="shared" si="86"/>
        <v>0.21825343564584421</v>
      </c>
      <c r="BH62" s="61">
        <f t="shared" si="87"/>
        <v>0.18032339971400446</v>
      </c>
      <c r="BI62" s="53">
        <f t="shared" si="88"/>
        <v>0.82663162843425408</v>
      </c>
      <c r="BJ62" s="56">
        <f t="shared" si="89"/>
        <v>0.17986822755288834</v>
      </c>
      <c r="BK62" s="4">
        <f t="shared" si="90"/>
        <v>-0.46178284860641949</v>
      </c>
      <c r="BL62" s="4">
        <f t="shared" si="91"/>
        <v>-0.87733473925523597</v>
      </c>
      <c r="BN62" t="s">
        <v>58</v>
      </c>
      <c r="BO62">
        <v>-281.28154939135197</v>
      </c>
      <c r="BP62">
        <v>-165.682826488709</v>
      </c>
      <c r="BQ62">
        <v>-115.58302642247899</v>
      </c>
      <c r="BR62">
        <v>-281.28681605559899</v>
      </c>
      <c r="BS62">
        <v>-165.68537035139701</v>
      </c>
      <c r="BT62">
        <v>-115.585717730502</v>
      </c>
      <c r="BU62">
        <v>-281.28186896253698</v>
      </c>
      <c r="BV62">
        <v>-165.68300887613799</v>
      </c>
      <c r="BW62">
        <v>-115.583136301907</v>
      </c>
      <c r="BX62">
        <v>-281.28689179776399</v>
      </c>
      <c r="BY62">
        <v>-165.68540689083099</v>
      </c>
      <c r="BZ62">
        <v>-115.585749562168</v>
      </c>
      <c r="CA62">
        <v>-280.879015659716</v>
      </c>
      <c r="CB62" s="26">
        <v>-165.444733964916</v>
      </c>
      <c r="CC62" s="26">
        <v>-115.41977012337</v>
      </c>
      <c r="CD62" s="26">
        <v>-281.14726766023603</v>
      </c>
      <c r="CE62">
        <v>-165.60452412922399</v>
      </c>
      <c r="CF62">
        <v>-115.527388293729</v>
      </c>
      <c r="CG62">
        <v>-281.23042941531497</v>
      </c>
      <c r="CH62">
        <v>-165.65286966947701</v>
      </c>
      <c r="CI62">
        <v>-115.561990914646</v>
      </c>
      <c r="CJ62">
        <v>-281.25921991203199</v>
      </c>
      <c r="CK62">
        <v>-165.66917053173501</v>
      </c>
      <c r="CL62">
        <v>-115.574399187765</v>
      </c>
      <c r="CM62">
        <v>-280.98246853348599</v>
      </c>
      <c r="CN62">
        <v>-165.51450876902899</v>
      </c>
      <c r="CO62">
        <v>-115.453824508137</v>
      </c>
      <c r="CP62">
        <v>-281.24873972359399</v>
      </c>
      <c r="CQ62">
        <v>-165.67242219552901</v>
      </c>
      <c r="CR62">
        <v>-115.56124276125399</v>
      </c>
      <c r="CS62">
        <v>-281.320966726287</v>
      </c>
      <c r="CT62">
        <v>-165.71309084042201</v>
      </c>
      <c r="CU62">
        <v>-115.592583462463</v>
      </c>
      <c r="CV62">
        <v>-281.25205537439302</v>
      </c>
      <c r="CW62">
        <v>-165.66521906450899</v>
      </c>
      <c r="CX62">
        <v>-115.57253142823799</v>
      </c>
      <c r="CY62">
        <v>-281.28080442025401</v>
      </c>
      <c r="CZ62">
        <v>-165.67989445155001</v>
      </c>
      <c r="DA62">
        <v>-115.58653130095099</v>
      </c>
      <c r="DB62">
        <v>-281.28748098355499</v>
      </c>
      <c r="DC62">
        <v>-165.683052015789</v>
      </c>
      <c r="DD62">
        <v>-115.59001824984701</v>
      </c>
      <c r="DE62">
        <v>-281.30415198202599</v>
      </c>
      <c r="DF62">
        <v>-165.70346753062</v>
      </c>
      <c r="DG62">
        <v>-115.58560783088799</v>
      </c>
      <c r="DH62">
        <v>-281.342284097743</v>
      </c>
      <c r="DI62">
        <v>-165.72429868933199</v>
      </c>
      <c r="DJ62">
        <v>-115.60268507476501</v>
      </c>
      <c r="DK62">
        <v>-280.88954784536799</v>
      </c>
      <c r="DL62">
        <v>-165.452045997461</v>
      </c>
      <c r="DM62">
        <v>-115.42270796126201</v>
      </c>
      <c r="DN62">
        <v>-280.99318416168097</v>
      </c>
      <c r="DO62">
        <v>-165.52181456349601</v>
      </c>
      <c r="DP62">
        <v>-115.45688791432001</v>
      </c>
      <c r="DR62">
        <v>-1.3148312519100001</v>
      </c>
      <c r="DS62">
        <v>-0.82436584908699995</v>
      </c>
      <c r="DT62">
        <v>-0.48468625135100002</v>
      </c>
      <c r="DU62">
        <v>-279.96965309058101</v>
      </c>
      <c r="DV62">
        <v>-164.85993116227999</v>
      </c>
      <c r="DW62">
        <v>-115.099804938036</v>
      </c>
      <c r="DX62">
        <v>-1.3171629650179999</v>
      </c>
      <c r="DY62">
        <v>-0.82543918911799996</v>
      </c>
      <c r="DZ62">
        <v>-0.48591279246500002</v>
      </c>
      <c r="EA62">
        <f t="shared" si="92"/>
        <v>-281.28774869524568</v>
      </c>
      <c r="EB62">
        <f t="shared" si="93"/>
        <v>-165.68579966642127</v>
      </c>
      <c r="EC62">
        <f t="shared" si="94"/>
        <v>-115.58620832296168</v>
      </c>
      <c r="ED62">
        <v>-1.3151071690289999</v>
      </c>
      <c r="EE62">
        <v>-0.824531835479</v>
      </c>
      <c r="EF62">
        <v>-0.484768726122</v>
      </c>
      <c r="EG62">
        <v>-279.96966054224902</v>
      </c>
      <c r="EH62">
        <v>-164.85993364894301</v>
      </c>
      <c r="EI62">
        <v>-115.09980913625699</v>
      </c>
      <c r="EJ62">
        <v>-1.3172312555150001</v>
      </c>
      <c r="EK62">
        <v>-0.82547324188799998</v>
      </c>
      <c r="EL62">
        <v>-0.48594042591100001</v>
      </c>
      <c r="EM62">
        <f t="shared" si="95"/>
        <v>-281.28765281674828</v>
      </c>
      <c r="EN62">
        <f t="shared" si="96"/>
        <v>-165.68574417848566</v>
      </c>
      <c r="EO62">
        <f t="shared" si="97"/>
        <v>-115.58616935947339</v>
      </c>
      <c r="EP62">
        <v>-280.94803091485602</v>
      </c>
      <c r="EQ62">
        <v>-165.48816829277601</v>
      </c>
      <c r="ER62">
        <v>-115.446168898601</v>
      </c>
      <c r="ES62">
        <f t="shared" si="98"/>
        <v>-5.8483069488033834E-2</v>
      </c>
      <c r="ET62">
        <f t="shared" si="99"/>
        <v>-3.6122295315010433E-2</v>
      </c>
      <c r="EU62">
        <f t="shared" si="100"/>
        <v>-2.3460937338995791E-2</v>
      </c>
      <c r="EV62">
        <v>-4.5153246825999999E-2</v>
      </c>
      <c r="EW62">
        <v>-3.3646270720000003E-2</v>
      </c>
      <c r="EX62">
        <v>-1.0719015719E-2</v>
      </c>
      <c r="EY62">
        <v>-281.18785271408399</v>
      </c>
      <c r="EZ62">
        <v>-165.6284386335</v>
      </c>
      <c r="FA62">
        <v>-115.54526393524399</v>
      </c>
      <c r="FB62" s="26">
        <f t="shared" si="131"/>
        <v>-4.0585053847962627E-2</v>
      </c>
      <c r="FC62" s="26">
        <f t="shared" si="132"/>
        <v>-2.3914504276007165E-2</v>
      </c>
      <c r="FD62" s="26">
        <f t="shared" si="133"/>
        <v>-1.7875641514990548E-2</v>
      </c>
      <c r="FE62">
        <v>-6.0887009509999999E-2</v>
      </c>
      <c r="FF62">
        <v>-4.3983562029000001E-2</v>
      </c>
      <c r="FG62">
        <v>-1.5978826009999999E-2</v>
      </c>
      <c r="FH62">
        <v>-281.25919566394299</v>
      </c>
      <c r="FI62">
        <v>-165.67147851729601</v>
      </c>
      <c r="FJ62">
        <v>-115.57208994713</v>
      </c>
      <c r="FK62">
        <v>-281.28172568836101</v>
      </c>
      <c r="FL62">
        <v>-165.682945150905</v>
      </c>
      <c r="FM62">
        <v>-115.583083823043</v>
      </c>
      <c r="FN62">
        <v>-281.28685416748101</v>
      </c>
      <c r="FO62">
        <v>-165.68539502936201</v>
      </c>
      <c r="FP62">
        <v>-115.585731098903</v>
      </c>
      <c r="FQ62">
        <v>-281.256168327002</v>
      </c>
      <c r="FR62">
        <v>-165.66651771112501</v>
      </c>
      <c r="FS62">
        <v>-115.57532757412</v>
      </c>
      <c r="FT62">
        <f t="shared" si="101"/>
        <v>-2.5738911687028576E-2</v>
      </c>
      <c r="FU62">
        <f t="shared" si="102"/>
        <v>-1.3648041647996934E-2</v>
      </c>
      <c r="FV62">
        <f t="shared" si="103"/>
        <v>-1.333665947399254E-2</v>
      </c>
      <c r="FW62">
        <v>-6.4798399285999994E-2</v>
      </c>
      <c r="FX62">
        <v>-4.6573129296999999E-2</v>
      </c>
      <c r="FY62">
        <v>-1.7255888343E-2</v>
      </c>
      <c r="FZ62">
        <v>-4.4199181668E-2</v>
      </c>
      <c r="GA62">
        <v>-3.3079659721E-2</v>
      </c>
      <c r="GB62">
        <v>-1.0383624165999999E-2</v>
      </c>
    </row>
    <row r="63" spans="1:184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f t="shared" si="57"/>
        <v>-8.3652471316642245</v>
      </c>
      <c r="G63" s="4">
        <f t="shared" si="104"/>
        <v>-8.4596372316228798</v>
      </c>
      <c r="H63" s="4">
        <f t="shared" si="105"/>
        <v>-8.4742178453186341</v>
      </c>
      <c r="I63" s="4">
        <f t="shared" si="106"/>
        <v>-8.4738853236341782</v>
      </c>
      <c r="J63" s="4">
        <f t="shared" si="107"/>
        <v>-8.4784534133429368</v>
      </c>
      <c r="K63" s="4">
        <f t="shared" si="108"/>
        <v>-8.0974757932420669</v>
      </c>
      <c r="L63" s="4">
        <f t="shared" si="109"/>
        <v>-8.3349519505390948</v>
      </c>
      <c r="M63" s="4">
        <f t="shared" si="110"/>
        <v>-8.4163719074249439</v>
      </c>
      <c r="N63" s="4">
        <f t="shared" si="58"/>
        <v>-8.4454871527980693</v>
      </c>
      <c r="O63" s="4">
        <f t="shared" si="111"/>
        <v>-7.9463853667153863</v>
      </c>
      <c r="P63" s="4">
        <f t="shared" si="112"/>
        <v>-8.2208886476087777</v>
      </c>
      <c r="Q63" s="4">
        <f t="shared" si="113"/>
        <v>-8.3054429209640421</v>
      </c>
      <c r="R63" s="4">
        <f t="shared" si="59"/>
        <v>-7.9006976518923064</v>
      </c>
      <c r="S63" s="4">
        <f t="shared" si="60"/>
        <v>-7.9317942572923021</v>
      </c>
      <c r="T63" s="73">
        <f t="shared" si="114"/>
        <v>-7.9463270798338304</v>
      </c>
      <c r="U63" s="4">
        <f t="shared" si="115"/>
        <v>-8.2115215014176233</v>
      </c>
      <c r="V63" s="4">
        <f t="shared" si="116"/>
        <v>-8.3025651021222284</v>
      </c>
      <c r="W63" s="85">
        <f t="shared" si="61"/>
        <v>-8.2554409113555511</v>
      </c>
      <c r="X63" s="4">
        <f t="shared" si="62"/>
        <v>-8.3221047256447651</v>
      </c>
      <c r="Y63" s="4">
        <f t="shared" si="117"/>
        <v>-8.1583912861225301</v>
      </c>
      <c r="Z63" s="4">
        <f t="shared" si="118"/>
        <v>-8.0353720609279424</v>
      </c>
      <c r="AA63" s="93">
        <f t="shared" si="119"/>
        <v>-8.3511986201240465</v>
      </c>
      <c r="AB63" s="4">
        <f t="shared" si="65"/>
        <v>-8.3652471316642245</v>
      </c>
      <c r="AC63" s="88">
        <f t="shared" si="66"/>
        <v>-8.3653237279446913</v>
      </c>
      <c r="AD63" s="65">
        <f t="shared" si="67"/>
        <v>-8.4986276811547299</v>
      </c>
      <c r="AE63" s="4">
        <f t="shared" si="68"/>
        <v>-8.4802886661658601</v>
      </c>
      <c r="AF63" s="4">
        <f t="shared" si="69"/>
        <v>-8.4800230539806858</v>
      </c>
      <c r="AG63" s="4">
        <f t="shared" si="120"/>
        <v>-8.4697536273939154</v>
      </c>
      <c r="AH63" s="4">
        <f t="shared" si="121"/>
        <v>-8.4760342954846273</v>
      </c>
      <c r="AI63" s="4">
        <f t="shared" si="71"/>
        <v>-8.3608796064533095</v>
      </c>
      <c r="AL63" s="4">
        <f t="shared" si="122"/>
        <v>0.44705289769084022</v>
      </c>
      <c r="AM63" s="4">
        <f t="shared" si="123"/>
        <v>-0.3240336737573184</v>
      </c>
      <c r="AN63" s="39">
        <f t="shared" si="72"/>
        <v>0.12301922393352183</v>
      </c>
      <c r="AO63" s="47">
        <f t="shared" si="124"/>
        <v>0.48792137593963747</v>
      </c>
      <c r="AP63" s="4">
        <f t="shared" si="125"/>
        <v>-0.37385807301201224</v>
      </c>
      <c r="AQ63" s="39">
        <f t="shared" si="75"/>
        <v>0.11406330292762523</v>
      </c>
      <c r="AR63" s="47">
        <f t="shared" si="76"/>
        <v>0.50139655197259059</v>
      </c>
      <c r="AS63" s="4">
        <f t="shared" si="126"/>
        <v>-0.39046756611916639</v>
      </c>
      <c r="AT63" s="39">
        <f t="shared" si="77"/>
        <v>0.1109289858534242</v>
      </c>
      <c r="AU63" s="4">
        <f t="shared" si="78"/>
        <v>0.512523989637926</v>
      </c>
      <c r="AV63" s="50">
        <f t="shared" si="79"/>
        <v>-0.41321513420948963</v>
      </c>
      <c r="AW63" s="39">
        <f t="shared" si="80"/>
        <v>9.9308855428436371E-2</v>
      </c>
      <c r="AX63" s="4">
        <f t="shared" si="81"/>
        <v>0.52939423052910528</v>
      </c>
      <c r="AY63" s="4">
        <f t="shared" si="127"/>
        <v>-0.31082384952531683</v>
      </c>
      <c r="AZ63" s="4">
        <f t="shared" si="128"/>
        <v>-0.35474325946324409</v>
      </c>
      <c r="BA63" s="4">
        <f t="shared" si="129"/>
        <v>0.21857038100378845</v>
      </c>
      <c r="BB63" s="39">
        <f t="shared" si="130"/>
        <v>0.17465097106586119</v>
      </c>
      <c r="BC63" s="4">
        <f t="shared" si="82"/>
        <v>0.5279910565259508</v>
      </c>
      <c r="BD63" s="4">
        <f t="shared" si="83"/>
        <v>-0.37077084482992628</v>
      </c>
      <c r="BE63" s="4">
        <f t="shared" si="84"/>
        <v>-0.39031046835246341</v>
      </c>
      <c r="BF63" s="4">
        <f t="shared" si="85"/>
        <v>0.15722021169602451</v>
      </c>
      <c r="BG63" s="4">
        <f t="shared" si="86"/>
        <v>0.13768058817348738</v>
      </c>
      <c r="BH63" s="61">
        <f t="shared" si="87"/>
        <v>0.11477592231646117</v>
      </c>
      <c r="BI63" s="53">
        <f t="shared" si="88"/>
        <v>0.52791446024548416</v>
      </c>
      <c r="BJ63" s="56">
        <f t="shared" si="89"/>
        <v>0.11469932603599453</v>
      </c>
      <c r="BK63" s="4">
        <f t="shared" si="90"/>
        <v>-0.30500980772845565</v>
      </c>
      <c r="BL63" s="4">
        <f t="shared" si="91"/>
        <v>-0.54659568369999456</v>
      </c>
      <c r="BN63" t="s">
        <v>57</v>
      </c>
      <c r="BO63">
        <v>-281.27928213893603</v>
      </c>
      <c r="BP63">
        <v>-165.68281024603601</v>
      </c>
      <c r="BQ63">
        <v>-115.582990603403</v>
      </c>
      <c r="BR63">
        <v>-281.28456236224599</v>
      </c>
      <c r="BS63">
        <v>-165.685366878889</v>
      </c>
      <c r="BT63">
        <v>-115.585690958174</v>
      </c>
      <c r="BU63">
        <v>-281.279610975217</v>
      </c>
      <c r="BV63">
        <v>-165.68300030596501</v>
      </c>
      <c r="BW63">
        <v>-115.583106673976</v>
      </c>
      <c r="BX63">
        <v>-281.284641042994</v>
      </c>
      <c r="BY63">
        <v>-165.68540480764099</v>
      </c>
      <c r="BZ63">
        <v>-115.585724960363</v>
      </c>
      <c r="CA63">
        <v>-280.876796858879</v>
      </c>
      <c r="CB63" s="26">
        <v>-165.44447175535601</v>
      </c>
      <c r="CC63" s="26">
        <v>-115.419420954991</v>
      </c>
      <c r="CD63" s="26">
        <v>-281.14492436365202</v>
      </c>
      <c r="CE63">
        <v>-165.60439802875399</v>
      </c>
      <c r="CF63">
        <v>-115.527243744036</v>
      </c>
      <c r="CG63">
        <v>-281.22815864462501</v>
      </c>
      <c r="CH63">
        <v>-165.65282802165299</v>
      </c>
      <c r="CI63">
        <v>-115.561918281155</v>
      </c>
      <c r="CJ63">
        <v>-281.25695645114899</v>
      </c>
      <c r="CK63">
        <v>-165.66914688645301</v>
      </c>
      <c r="CL63">
        <v>-115.57435082478401</v>
      </c>
      <c r="CM63">
        <v>-280.98036806921903</v>
      </c>
      <c r="CN63">
        <v>-165.51424174973499</v>
      </c>
      <c r="CO63">
        <v>-115.45346294886301</v>
      </c>
      <c r="CP63">
        <v>-281.246515241628</v>
      </c>
      <c r="CQ63">
        <v>-165.67231294394799</v>
      </c>
      <c r="CR63">
        <v>-115.561101478254</v>
      </c>
      <c r="CS63">
        <v>-281.31882221043003</v>
      </c>
      <c r="CT63">
        <v>-165.71306491709001</v>
      </c>
      <c r="CU63">
        <v>-115.592521728108</v>
      </c>
      <c r="CV63">
        <v>-281.25022177543701</v>
      </c>
      <c r="CW63">
        <v>-165.66515823997401</v>
      </c>
      <c r="CX63">
        <v>-115.572472972847</v>
      </c>
      <c r="CY63">
        <v>-281.27900742465903</v>
      </c>
      <c r="CZ63">
        <v>-165.67988174798299</v>
      </c>
      <c r="DA63">
        <v>-115.586485558467</v>
      </c>
      <c r="DB63">
        <v>-281.28569580721398</v>
      </c>
      <c r="DC63">
        <v>-165.683049080469</v>
      </c>
      <c r="DD63">
        <v>-115.58998344901001</v>
      </c>
      <c r="DE63">
        <v>-281.30199827192001</v>
      </c>
      <c r="DF63">
        <v>-165.70336839438701</v>
      </c>
      <c r="DG63">
        <v>-115.58554398560401</v>
      </c>
      <c r="DH63">
        <v>-281.34014337493397</v>
      </c>
      <c r="DI63">
        <v>-165.72427276671701</v>
      </c>
      <c r="DJ63">
        <v>-115.602639629081</v>
      </c>
      <c r="DK63">
        <v>-280.88701305732701</v>
      </c>
      <c r="DL63">
        <v>-165.45160899672999</v>
      </c>
      <c r="DM63">
        <v>-115.422402837052</v>
      </c>
      <c r="DN63">
        <v>-280.99075124953299</v>
      </c>
      <c r="DO63">
        <v>-165.52137153224299</v>
      </c>
      <c r="DP63">
        <v>-115.456574537351</v>
      </c>
      <c r="DR63">
        <v>-1.312617428509</v>
      </c>
      <c r="DS63">
        <v>-0.82435112084999995</v>
      </c>
      <c r="DT63">
        <v>-0.48472341752100001</v>
      </c>
      <c r="DU63">
        <v>-279.96960299559203</v>
      </c>
      <c r="DV63">
        <v>-164.85993078777801</v>
      </c>
      <c r="DW63">
        <v>-115.099734760126</v>
      </c>
      <c r="DX63">
        <v>-1.314959366654</v>
      </c>
      <c r="DY63">
        <v>-0.825436091112</v>
      </c>
      <c r="DZ63">
        <v>-0.485956198048</v>
      </c>
      <c r="EA63">
        <f t="shared" si="92"/>
        <v>-281.28549909170761</v>
      </c>
      <c r="EB63">
        <f t="shared" si="93"/>
        <v>-165.68580084577832</v>
      </c>
      <c r="EC63">
        <f t="shared" si="94"/>
        <v>-115.58618404627786</v>
      </c>
      <c r="ED63">
        <v>-1.312900935039</v>
      </c>
      <c r="EE63">
        <v>-0.82452436820800001</v>
      </c>
      <c r="EF63">
        <v>-0.48481049680100002</v>
      </c>
      <c r="EG63">
        <v>-279.96961095011602</v>
      </c>
      <c r="EH63">
        <v>-164.85993340201699</v>
      </c>
      <c r="EI63">
        <v>-115.099739324762</v>
      </c>
      <c r="EJ63">
        <v>-1.3150300928780001</v>
      </c>
      <c r="EK63">
        <v>-0.82547140562400001</v>
      </c>
      <c r="EL63">
        <v>-0.48598563560000002</v>
      </c>
      <c r="EM63">
        <f t="shared" si="95"/>
        <v>-281.28540387894566</v>
      </c>
      <c r="EN63">
        <f t="shared" si="96"/>
        <v>-165.68574411277621</v>
      </c>
      <c r="EO63">
        <f t="shared" si="97"/>
        <v>-115.58614598979797</v>
      </c>
      <c r="EP63">
        <v>-280.945933347037</v>
      </c>
      <c r="EQ63">
        <v>-165.487770961846</v>
      </c>
      <c r="ER63">
        <v>-115.445873585757</v>
      </c>
      <c r="ES63">
        <f t="shared" si="98"/>
        <v>-5.8920289709988083E-2</v>
      </c>
      <c r="ET63">
        <f t="shared" si="99"/>
        <v>-3.6161965116008332E-2</v>
      </c>
      <c r="EU63">
        <f t="shared" si="100"/>
        <v>-2.3470748704994548E-2</v>
      </c>
      <c r="EV63">
        <v>-4.4817902497000003E-2</v>
      </c>
      <c r="EW63">
        <v>-3.3600570396E-2</v>
      </c>
      <c r="EX63">
        <v>-1.0700951594E-2</v>
      </c>
      <c r="EY63">
        <v>-281.18596664637403</v>
      </c>
      <c r="EZ63">
        <v>-165.62833830576801</v>
      </c>
      <c r="FA63">
        <v>-115.545123301918</v>
      </c>
      <c r="FB63" s="26">
        <f t="shared" si="131"/>
        <v>-4.1042282722003165E-2</v>
      </c>
      <c r="FC63" s="26">
        <f t="shared" si="132"/>
        <v>-2.3940277014020239E-2</v>
      </c>
      <c r="FD63" s="26">
        <f t="shared" si="133"/>
        <v>-1.7879557881997243E-2</v>
      </c>
      <c r="FE63">
        <v>-6.0548595253999998E-2</v>
      </c>
      <c r="FF63">
        <v>-4.3974638179999997E-2</v>
      </c>
      <c r="FG63">
        <v>-1.5978176335999999E-2</v>
      </c>
      <c r="FH63">
        <v>-281.25689863477299</v>
      </c>
      <c r="FI63">
        <v>-165.67142280824001</v>
      </c>
      <c r="FJ63">
        <v>-115.57204162054499</v>
      </c>
      <c r="FK63">
        <v>-281.27945986145801</v>
      </c>
      <c r="FL63">
        <v>-165.682930188135</v>
      </c>
      <c r="FM63">
        <v>-115.58304814784201</v>
      </c>
      <c r="FN63">
        <v>-281.284600780939</v>
      </c>
      <c r="FO63">
        <v>-165.685391825099</v>
      </c>
      <c r="FP63">
        <v>-115.585704392897</v>
      </c>
      <c r="FQ63">
        <v>-281.254367754052</v>
      </c>
      <c r="FR63">
        <v>-165.66649456525101</v>
      </c>
      <c r="FS63">
        <v>-115.57525987321699</v>
      </c>
      <c r="FT63">
        <f t="shared" si="101"/>
        <v>-2.6209109426986288E-2</v>
      </c>
      <c r="FU63">
        <f t="shared" si="102"/>
        <v>-1.3666543598020553E-2</v>
      </c>
      <c r="FV63">
        <f t="shared" si="103"/>
        <v>-1.3341592061991037E-2</v>
      </c>
      <c r="FW63">
        <v>-6.4454456378E-2</v>
      </c>
      <c r="FX63">
        <v>-4.6570351838999997E-2</v>
      </c>
      <c r="FY63">
        <v>-1.7261854890000001E-2</v>
      </c>
      <c r="FZ63">
        <v>-4.3895650106000002E-2</v>
      </c>
      <c r="GA63">
        <v>-3.3053355833000002E-2</v>
      </c>
      <c r="GB63">
        <v>-1.0356230225000001E-2</v>
      </c>
    </row>
    <row r="64" spans="1:184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f t="shared" si="57"/>
        <v>-6.1012825343521788</v>
      </c>
      <c r="G64" s="4">
        <f t="shared" si="104"/>
        <v>-6.1585412141740541</v>
      </c>
      <c r="H64" s="4">
        <f t="shared" si="105"/>
        <v>-6.1671955063931199</v>
      </c>
      <c r="I64" s="4">
        <f t="shared" si="106"/>
        <v>-6.1684445044461116</v>
      </c>
      <c r="J64" s="4">
        <f t="shared" si="107"/>
        <v>-6.1705572523794894</v>
      </c>
      <c r="K64" s="4">
        <f t="shared" si="108"/>
        <v>-6.1135428072340465</v>
      </c>
      <c r="L64" s="4">
        <f t="shared" si="109"/>
        <v>-6.1066585467144074</v>
      </c>
      <c r="M64" s="4">
        <f t="shared" si="110"/>
        <v>-6.1422030624422188</v>
      </c>
      <c r="N64" s="4">
        <f t="shared" si="58"/>
        <v>-6.1548021950478526</v>
      </c>
      <c r="O64" s="4">
        <f t="shared" si="111"/>
        <v>-6.0225760456765594</v>
      </c>
      <c r="P64" s="4">
        <f t="shared" si="112"/>
        <v>-6.0339412260478547</v>
      </c>
      <c r="Q64" s="4">
        <f t="shared" si="113"/>
        <v>-6.0735065703441995</v>
      </c>
      <c r="R64" s="4">
        <f t="shared" si="59"/>
        <v>-5.8758098944079498</v>
      </c>
      <c r="S64" s="4">
        <f t="shared" si="60"/>
        <v>-5.8937287563514529</v>
      </c>
      <c r="T64" s="73">
        <f t="shared" si="114"/>
        <v>-5.9025745262254619</v>
      </c>
      <c r="U64" s="4">
        <f t="shared" si="115"/>
        <v>-6.0226320007083203</v>
      </c>
      <c r="V64" s="4">
        <f t="shared" si="116"/>
        <v>-6.0682213232999365</v>
      </c>
      <c r="W64" s="85">
        <f t="shared" si="61"/>
        <v>-6.0433779643285623</v>
      </c>
      <c r="X64" s="4">
        <f t="shared" si="62"/>
        <v>-6.0774170815781217</v>
      </c>
      <c r="Y64" s="4">
        <f t="shared" si="117"/>
        <v>-6.0635206897785237</v>
      </c>
      <c r="Z64" s="4">
        <f t="shared" si="118"/>
        <v>-5.9890995546593846</v>
      </c>
      <c r="AA64" s="93">
        <f t="shared" si="119"/>
        <v>-6.0927743712739808</v>
      </c>
      <c r="AB64" s="4">
        <f t="shared" si="65"/>
        <v>-6.1012825343521788</v>
      </c>
      <c r="AC64" s="88">
        <f t="shared" si="66"/>
        <v>-6.1013243076569195</v>
      </c>
      <c r="AD64" s="65">
        <f t="shared" si="67"/>
        <v>-6.1477861111282541</v>
      </c>
      <c r="AE64" s="4">
        <f t="shared" si="68"/>
        <v>-6.1710058992705887</v>
      </c>
      <c r="AF64" s="4">
        <f t="shared" si="69"/>
        <v>-6.1713733155824508</v>
      </c>
      <c r="AG64" s="4">
        <f t="shared" si="120"/>
        <v>-6.165507267671348</v>
      </c>
      <c r="AH64" s="4">
        <f t="shared" si="121"/>
        <v>-6.1680209571258944</v>
      </c>
      <c r="AI64" s="4">
        <f t="shared" si="71"/>
        <v>-6.0994469688716091</v>
      </c>
      <c r="AL64" s="4">
        <f t="shared" si="122"/>
        <v>0.23220109468096037</v>
      </c>
      <c r="AM64" s="4">
        <f t="shared" si="123"/>
        <v>-0.15777996019193191</v>
      </c>
      <c r="AN64" s="39">
        <f t="shared" si="72"/>
        <v>7.4421134489028457E-2</v>
      </c>
      <c r="AO64" s="47">
        <f t="shared" si="124"/>
        <v>0.2505549072810731</v>
      </c>
      <c r="AP64" s="4">
        <f t="shared" si="125"/>
        <v>-0.17783758662610483</v>
      </c>
      <c r="AQ64" s="39">
        <f t="shared" si="75"/>
        <v>7.2717320654968276E-2</v>
      </c>
      <c r="AR64" s="47">
        <f t="shared" si="76"/>
        <v>0.25359785463223794</v>
      </c>
      <c r="AS64" s="4">
        <f t="shared" si="126"/>
        <v>-0.18490136192110951</v>
      </c>
      <c r="AT64" s="39">
        <f t="shared" si="77"/>
        <v>6.8696492711128432E-2</v>
      </c>
      <c r="AU64" s="4">
        <f t="shared" si="78"/>
        <v>0.25611063864976619</v>
      </c>
      <c r="AV64" s="50">
        <f t="shared" si="79"/>
        <v>-0.1945755710291919</v>
      </c>
      <c r="AW64" s="39">
        <f t="shared" si="80"/>
        <v>6.1535067620574285E-2</v>
      </c>
      <c r="AX64" s="4">
        <f t="shared" si="81"/>
        <v>0.26495105206909075</v>
      </c>
      <c r="AY64" s="4">
        <f t="shared" si="127"/>
        <v>-0.14682210630037051</v>
      </c>
      <c r="AZ64" s="4">
        <f t="shared" si="128"/>
        <v>-0.16756806992061288</v>
      </c>
      <c r="BA64" s="4">
        <f t="shared" si="129"/>
        <v>0.11812894576872024</v>
      </c>
      <c r="BB64" s="39">
        <f t="shared" si="130"/>
        <v>9.7382982148477876E-2</v>
      </c>
      <c r="BC64" s="4">
        <f t="shared" si="82"/>
        <v>0.26466635225946467</v>
      </c>
      <c r="BD64" s="4">
        <f t="shared" si="83"/>
        <v>-0.17449256694848359</v>
      </c>
      <c r="BE64" s="4">
        <f t="shared" si="84"/>
        <v>-0.18368832522666867</v>
      </c>
      <c r="BF64" s="4">
        <f t="shared" si="85"/>
        <v>9.0173785310981081E-2</v>
      </c>
      <c r="BG64" s="4">
        <f t="shared" si="86"/>
        <v>8.0978027032795996E-2</v>
      </c>
      <c r="BH64" s="61">
        <f t="shared" si="87"/>
        <v>7.0090781230272764E-2</v>
      </c>
      <c r="BI64" s="53">
        <f t="shared" si="88"/>
        <v>0.26462457895472408</v>
      </c>
      <c r="BJ64" s="56">
        <f t="shared" si="89"/>
        <v>7.0049007925532175E-2</v>
      </c>
      <c r="BK64" s="4">
        <f t="shared" si="90"/>
        <v>-0.15263131126043439</v>
      </c>
      <c r="BL64" s="4">
        <f t="shared" si="91"/>
        <v>-0.24107914780526743</v>
      </c>
      <c r="BN64" t="s">
        <v>56</v>
      </c>
      <c r="BO64">
        <v>-281.27559908440202</v>
      </c>
      <c r="BP64">
        <v>-165.68278600139399</v>
      </c>
      <c r="BQ64">
        <v>-115.582998823281</v>
      </c>
      <c r="BR64">
        <v>-281.28089835187097</v>
      </c>
      <c r="BS64">
        <v>-165.68536258963999</v>
      </c>
      <c r="BT64">
        <v>-115.58570771101201</v>
      </c>
      <c r="BU64">
        <v>-281.275943368188</v>
      </c>
      <c r="BV64">
        <v>-165.68299205458101</v>
      </c>
      <c r="BW64">
        <v>-115.583121271983</v>
      </c>
      <c r="BX64">
        <v>-281.28098090064799</v>
      </c>
      <c r="BY64">
        <v>-165.685402487712</v>
      </c>
      <c r="BZ64">
        <v>-115.585745004434</v>
      </c>
      <c r="CA64">
        <v>-280.87291895857999</v>
      </c>
      <c r="CB64" s="26">
        <v>-165.44418449733499</v>
      </c>
      <c r="CC64" s="26">
        <v>-115.418991911041</v>
      </c>
      <c r="CD64" s="26">
        <v>-281.14112935206799</v>
      </c>
      <c r="CE64">
        <v>-165.604281209844</v>
      </c>
      <c r="CF64">
        <v>-115.527116562787</v>
      </c>
      <c r="CG64">
        <v>-281.22446241624402</v>
      </c>
      <c r="CH64">
        <v>-165.65278786435701</v>
      </c>
      <c r="CI64">
        <v>-115.561886328661</v>
      </c>
      <c r="CJ64">
        <v>-281.25328009882003</v>
      </c>
      <c r="CK64">
        <v>-165.66912380607201</v>
      </c>
      <c r="CL64">
        <v>-115.57434799152701</v>
      </c>
      <c r="CM64">
        <v>-280.97656036941999</v>
      </c>
      <c r="CN64">
        <v>-165.51394769768399</v>
      </c>
      <c r="CO64">
        <v>-115.453015086288</v>
      </c>
      <c r="CP64">
        <v>-281.24280151644001</v>
      </c>
      <c r="CQ64">
        <v>-165.67221231765799</v>
      </c>
      <c r="CR64">
        <v>-115.56097350176699</v>
      </c>
      <c r="CS64">
        <v>-281.31521615362698</v>
      </c>
      <c r="CT64">
        <v>-165.71303905452501</v>
      </c>
      <c r="CU64">
        <v>-115.5924983507</v>
      </c>
      <c r="CV64">
        <v>-281.24691526989199</v>
      </c>
      <c r="CW64">
        <v>-165.66508170263799</v>
      </c>
      <c r="CX64">
        <v>-115.57246986854599</v>
      </c>
      <c r="CY64">
        <v>-281.27575766663199</v>
      </c>
      <c r="CZ64">
        <v>-165.67986351449201</v>
      </c>
      <c r="DA64">
        <v>-115.586501897909</v>
      </c>
      <c r="DB64">
        <v>-281.28246161597099</v>
      </c>
      <c r="DC64">
        <v>-165.68304566901401</v>
      </c>
      <c r="DD64">
        <v>-115.590009596095</v>
      </c>
      <c r="DE64">
        <v>-281.29836607888501</v>
      </c>
      <c r="DF64">
        <v>-165.70324885076201</v>
      </c>
      <c r="DG64">
        <v>-115.58551955350499</v>
      </c>
      <c r="DH64">
        <v>-281.33654778052102</v>
      </c>
      <c r="DI64">
        <v>-165.72423778788399</v>
      </c>
      <c r="DJ64">
        <v>-115.602639666812</v>
      </c>
      <c r="DK64">
        <v>-280.88279271190299</v>
      </c>
      <c r="DL64">
        <v>-165.451076491539</v>
      </c>
      <c r="DM64">
        <v>-115.422053385475</v>
      </c>
      <c r="DN64">
        <v>-280.98657977882698</v>
      </c>
      <c r="DO64">
        <v>-165.520830185455</v>
      </c>
      <c r="DP64">
        <v>-115.456205356106</v>
      </c>
      <c r="DR64">
        <v>-1.310575548598</v>
      </c>
      <c r="DS64">
        <v>-0.82432876315600001</v>
      </c>
      <c r="DT64">
        <v>-0.48466751134300001</v>
      </c>
      <c r="DU64">
        <v>-279.96796589819598</v>
      </c>
      <c r="DV64">
        <v>-164.85993024896499</v>
      </c>
      <c r="DW64">
        <v>-115.099802053468</v>
      </c>
      <c r="DX64">
        <v>-1.312932453675</v>
      </c>
      <c r="DY64">
        <v>-0.82543234067399995</v>
      </c>
      <c r="DZ64">
        <v>-0.485905657544</v>
      </c>
      <c r="EA64">
        <f t="shared" si="92"/>
        <v>-281.28184106781265</v>
      </c>
      <c r="EB64">
        <f t="shared" si="93"/>
        <v>-165.68580399906583</v>
      </c>
      <c r="EC64">
        <f t="shared" si="94"/>
        <v>-115.58620294528053</v>
      </c>
      <c r="ED64">
        <v>-1.3108715573900001</v>
      </c>
      <c r="EE64">
        <v>-0.82451740453400002</v>
      </c>
      <c r="EF64">
        <v>-0.484758570996</v>
      </c>
      <c r="EG64">
        <v>-279.96797470437599</v>
      </c>
      <c r="EH64">
        <v>-164.85993299519501</v>
      </c>
      <c r="EI64">
        <v>-115.09980751231799</v>
      </c>
      <c r="EJ64">
        <v>-1.313006196273</v>
      </c>
      <c r="EK64">
        <v>-0.82546949251699997</v>
      </c>
      <c r="EL64">
        <v>-0.48593749211699999</v>
      </c>
      <c r="EM64">
        <f t="shared" si="95"/>
        <v>-281.28174570035242</v>
      </c>
      <c r="EN64">
        <f t="shared" si="96"/>
        <v>-165.68574360236741</v>
      </c>
      <c r="EO64">
        <f t="shared" si="97"/>
        <v>-115.58616738900358</v>
      </c>
      <c r="EP64">
        <v>-280.94211722493998</v>
      </c>
      <c r="EQ64">
        <v>-165.48728002051899</v>
      </c>
      <c r="ER64">
        <v>-115.44554440551499</v>
      </c>
      <c r="ES64">
        <f t="shared" si="98"/>
        <v>-5.9324513036983717E-2</v>
      </c>
      <c r="ET64">
        <f t="shared" si="99"/>
        <v>-3.6203528979996236E-2</v>
      </c>
      <c r="EU64">
        <f t="shared" si="100"/>
        <v>-2.3491020039998034E-2</v>
      </c>
      <c r="EV64">
        <v>-4.4462553887000003E-2</v>
      </c>
      <c r="EW64">
        <v>-3.3550164936E-2</v>
      </c>
      <c r="EX64">
        <v>-1.0660950589999999E-2</v>
      </c>
      <c r="EY64">
        <v>-281.18259290951403</v>
      </c>
      <c r="EZ64">
        <v>-165.62824566995999</v>
      </c>
      <c r="FA64">
        <v>-115.54501494476099</v>
      </c>
      <c r="FB64" s="26">
        <f t="shared" si="131"/>
        <v>-4.1463557446036248E-2</v>
      </c>
      <c r="FC64" s="26">
        <f t="shared" si="132"/>
        <v>-2.396446011599096E-2</v>
      </c>
      <c r="FD64" s="26">
        <f t="shared" si="133"/>
        <v>-1.7898381973992628E-2</v>
      </c>
      <c r="FE64">
        <v>-6.0208606925999997E-2</v>
      </c>
      <c r="FF64">
        <v>-4.3966647698000003E-2</v>
      </c>
      <c r="FG64">
        <v>-1.5958557006000001E-2</v>
      </c>
      <c r="FH64">
        <v>-281.25316507074302</v>
      </c>
      <c r="FI64">
        <v>-165.67134850653599</v>
      </c>
      <c r="FJ64">
        <v>-115.572030639139</v>
      </c>
      <c r="FK64">
        <v>-281.27577781131998</v>
      </c>
      <c r="FL64">
        <v>-165.68290716095299</v>
      </c>
      <c r="FM64">
        <v>-115.58305662347399</v>
      </c>
      <c r="FN64">
        <v>-281.280937171017</v>
      </c>
      <c r="FO64">
        <v>-165.685387896317</v>
      </c>
      <c r="FP64">
        <v>-115.585721217746</v>
      </c>
      <c r="FQ64">
        <v>-281.25110388554498</v>
      </c>
      <c r="FR64">
        <v>-165.66647135933599</v>
      </c>
      <c r="FS64">
        <v>-115.575248436872</v>
      </c>
      <c r="FT64">
        <f t="shared" si="101"/>
        <v>-2.6641469300955123E-2</v>
      </c>
      <c r="FU64">
        <f t="shared" si="102"/>
        <v>-1.3683494978977251E-2</v>
      </c>
      <c r="FV64">
        <f t="shared" si="103"/>
        <v>-1.3362108210998258E-2</v>
      </c>
      <c r="FW64">
        <v>-6.4112268080999998E-2</v>
      </c>
      <c r="FX64">
        <v>-4.6567695187999997E-2</v>
      </c>
      <c r="FY64">
        <v>-1.7249913828999999E-2</v>
      </c>
      <c r="FZ64">
        <v>-4.3578149344999997E-2</v>
      </c>
      <c r="GA64">
        <v>-3.3026658245E-2</v>
      </c>
      <c r="GB64">
        <v>-1.0308257633000001E-2</v>
      </c>
    </row>
    <row r="65" spans="1:184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f t="shared" si="57"/>
        <v>-3.2868223383432165</v>
      </c>
      <c r="G65" s="4">
        <f t="shared" si="104"/>
        <v>-3.3196698287880304</v>
      </c>
      <c r="H65" s="4">
        <f t="shared" si="105"/>
        <v>-3.323427123498186</v>
      </c>
      <c r="I65" s="4">
        <f t="shared" si="106"/>
        <v>-3.3249064846939564</v>
      </c>
      <c r="J65" s="4">
        <f t="shared" si="107"/>
        <v>-3.3257627640639318</v>
      </c>
      <c r="K65" s="4">
        <f t="shared" si="108"/>
        <v>-3.3955618963772491</v>
      </c>
      <c r="L65" s="4">
        <f t="shared" si="109"/>
        <v>-3.3226740845166423</v>
      </c>
      <c r="M65" s="4">
        <f t="shared" si="110"/>
        <v>-3.3188496243051553</v>
      </c>
      <c r="N65" s="4">
        <f t="shared" si="58"/>
        <v>-3.3196383679927668</v>
      </c>
      <c r="O65" s="4">
        <f t="shared" si="111"/>
        <v>-3.3485062284231968</v>
      </c>
      <c r="P65" s="4">
        <f t="shared" si="112"/>
        <v>-3.2812713735256369</v>
      </c>
      <c r="Q65" s="4">
        <f t="shared" si="113"/>
        <v>-3.2806848655002292</v>
      </c>
      <c r="R65" s="4">
        <f t="shared" si="59"/>
        <v>-3.2393293802438476</v>
      </c>
      <c r="S65" s="4">
        <f t="shared" si="60"/>
        <v>-3.2377304057466296</v>
      </c>
      <c r="T65" s="73">
        <f t="shared" si="114"/>
        <v>-3.2413181260386366</v>
      </c>
      <c r="U65" s="4">
        <f t="shared" si="115"/>
        <v>-3.2730570068459777</v>
      </c>
      <c r="V65" s="4">
        <f t="shared" si="116"/>
        <v>-3.2763966306098236</v>
      </c>
      <c r="W65" s="85">
        <f t="shared" si="61"/>
        <v>-3.2778227204848585</v>
      </c>
      <c r="X65" s="4">
        <f t="shared" si="62"/>
        <v>-3.2784343406601137</v>
      </c>
      <c r="Y65" s="4">
        <f t="shared" si="117"/>
        <v>-3.3163379033218452</v>
      </c>
      <c r="Z65" s="4">
        <f t="shared" si="118"/>
        <v>-3.2748035728650025</v>
      </c>
      <c r="AA65" s="93">
        <f t="shared" si="119"/>
        <v>-3.2818927930413433</v>
      </c>
      <c r="AB65" s="4">
        <f t="shared" si="65"/>
        <v>-3.2868223383432165</v>
      </c>
      <c r="AC65" s="88">
        <f t="shared" si="66"/>
        <v>-3.2867413187061736</v>
      </c>
      <c r="AD65" s="65">
        <f t="shared" si="67"/>
        <v>-3.28954221700078</v>
      </c>
      <c r="AE65" s="4">
        <f t="shared" si="68"/>
        <v>-3.325115508619505</v>
      </c>
      <c r="AF65" s="4">
        <f t="shared" si="69"/>
        <v>-3.326154651052398</v>
      </c>
      <c r="AG65" s="4">
        <f t="shared" si="120"/>
        <v>-3.316342176845704</v>
      </c>
      <c r="AH65" s="4">
        <f t="shared" si="121"/>
        <v>-3.3204659023535394</v>
      </c>
      <c r="AI65" s="4">
        <f t="shared" si="71"/>
        <v>-3.2803003306961176</v>
      </c>
      <c r="AL65" s="4">
        <f t="shared" si="122"/>
        <v>7.8285066275566487E-2</v>
      </c>
      <c r="AM65" s="4">
        <f t="shared" si="123"/>
        <v>-3.6750735809717841E-2</v>
      </c>
      <c r="AN65" s="39">
        <f t="shared" si="72"/>
        <v>4.1534330465848646E-2</v>
      </c>
      <c r="AO65" s="47">
        <f t="shared" si="124"/>
        <v>8.3176891888537552E-2</v>
      </c>
      <c r="AP65" s="4">
        <f t="shared" si="125"/>
        <v>-4.1774180908221707E-2</v>
      </c>
      <c r="AQ65" s="39">
        <f t="shared" si="75"/>
        <v>4.1402710980315845E-2</v>
      </c>
      <c r="AR65" s="47">
        <f t="shared" si="76"/>
        <v>8.0284140872006596E-2</v>
      </c>
      <c r="AS65" s="4">
        <f t="shared" si="126"/>
        <v>-4.2119382041795321E-2</v>
      </c>
      <c r="AT65" s="39">
        <f t="shared" si="77"/>
        <v>3.8164758830211275E-2</v>
      </c>
      <c r="AU65" s="4">
        <f t="shared" si="78"/>
        <v>7.7895384944880519E-2</v>
      </c>
      <c r="AV65" s="50">
        <f t="shared" si="79"/>
        <v>-4.2592153019221493E-2</v>
      </c>
      <c r="AW65" s="39">
        <f t="shared" si="80"/>
        <v>3.5303231925659026E-2</v>
      </c>
      <c r="AX65" s="4">
        <f t="shared" si="81"/>
        <v>8.1593182784253288E-2</v>
      </c>
      <c r="AY65" s="4">
        <f t="shared" si="127"/>
        <v>-3.3727626602130023E-2</v>
      </c>
      <c r="AZ65" s="4">
        <f t="shared" si="128"/>
        <v>-3.8493340241010997E-2</v>
      </c>
      <c r="BA65" s="4">
        <f t="shared" si="129"/>
        <v>4.7865556182123264E-2</v>
      </c>
      <c r="BB65" s="39">
        <f t="shared" si="130"/>
        <v>4.3099842543242291E-2</v>
      </c>
      <c r="BC65" s="4">
        <f t="shared" si="82"/>
        <v>8.192446572840309E-2</v>
      </c>
      <c r="BD65" s="4">
        <f t="shared" si="83"/>
        <v>-3.8666224863193932E-2</v>
      </c>
      <c r="BE65" s="4">
        <f t="shared" si="84"/>
        <v>-4.0703934913484251E-2</v>
      </c>
      <c r="BF65" s="4">
        <f t="shared" si="85"/>
        <v>4.3258240865209158E-2</v>
      </c>
      <c r="BG65" s="4">
        <f t="shared" si="86"/>
        <v>4.1220530814918839E-2</v>
      </c>
      <c r="BH65" s="61">
        <f t="shared" si="87"/>
        <v>3.9332312709181597E-2</v>
      </c>
      <c r="BI65" s="53">
        <f t="shared" si="88"/>
        <v>8.200548536544601E-2</v>
      </c>
      <c r="BJ65" s="56">
        <f t="shared" si="89"/>
        <v>3.9413332346224517E-2</v>
      </c>
      <c r="BK65" s="4">
        <f t="shared" si="90"/>
        <v>-4.0364094898130629E-2</v>
      </c>
      <c r="BL65" s="4">
        <f t="shared" si="91"/>
        <v>-4.531203167678504E-2</v>
      </c>
      <c r="BN65" t="s">
        <v>55</v>
      </c>
      <c r="BO65">
        <v>-281.270995464919</v>
      </c>
      <c r="BP65">
        <v>-165.68274029674501</v>
      </c>
      <c r="BQ65">
        <v>-115.582964937781</v>
      </c>
      <c r="BR65">
        <v>-281.276330666923</v>
      </c>
      <c r="BS65">
        <v>-165.68535648335401</v>
      </c>
      <c r="BT65">
        <v>-115.585677965546</v>
      </c>
      <c r="BU65">
        <v>-281.27137317718501</v>
      </c>
      <c r="BV65">
        <v>-165.68298510100399</v>
      </c>
      <c r="BW65">
        <v>-115.583089500646</v>
      </c>
      <c r="BX65">
        <v>-281.27642070635699</v>
      </c>
      <c r="BY65">
        <v>-165.68540050290599</v>
      </c>
      <c r="BZ65">
        <v>-115.58572026334799</v>
      </c>
      <c r="CA65">
        <v>-280.867975281729</v>
      </c>
      <c r="CB65" s="26">
        <v>-165.44391009420499</v>
      </c>
      <c r="CC65" s="26">
        <v>-115.418654015428</v>
      </c>
      <c r="CD65" s="26">
        <v>-281.13645661006802</v>
      </c>
      <c r="CE65">
        <v>-165.60419897458499</v>
      </c>
      <c r="CF65">
        <v>-115.526962617504</v>
      </c>
      <c r="CG65">
        <v>-281.21985316115598</v>
      </c>
      <c r="CH65">
        <v>-165.65275360470099</v>
      </c>
      <c r="CI65">
        <v>-115.56181063314099</v>
      </c>
      <c r="CJ65">
        <v>-281.24870289845802</v>
      </c>
      <c r="CK65">
        <v>-165.66910830766</v>
      </c>
      <c r="CL65">
        <v>-115.574304410541</v>
      </c>
      <c r="CM65">
        <v>-280.971669239005</v>
      </c>
      <c r="CN65">
        <v>-165.51366778737199</v>
      </c>
      <c r="CO65">
        <v>-115.45266526751401</v>
      </c>
      <c r="CP65">
        <v>-281.238192072451</v>
      </c>
      <c r="CQ65">
        <v>-165.67213966335299</v>
      </c>
      <c r="CR65">
        <v>-115.560823370536</v>
      </c>
      <c r="CS65">
        <v>-281.31067619548901</v>
      </c>
      <c r="CT65">
        <v>-165.713015594285</v>
      </c>
      <c r="CU65">
        <v>-115.592432497302</v>
      </c>
      <c r="CV65">
        <v>-281.24257390981199</v>
      </c>
      <c r="CW65">
        <v>-165.66500161890201</v>
      </c>
      <c r="CX65">
        <v>-115.57241009116601</v>
      </c>
      <c r="CY65">
        <v>-281.27144922553202</v>
      </c>
      <c r="CZ65">
        <v>-165.679829879171</v>
      </c>
      <c r="DA65">
        <v>-115.586459694745</v>
      </c>
      <c r="DB65">
        <v>-281.278178073807</v>
      </c>
      <c r="DC65">
        <v>-165.683040848666</v>
      </c>
      <c r="DD65">
        <v>-115.589971856129</v>
      </c>
      <c r="DE65">
        <v>-281.293799201083</v>
      </c>
      <c r="DF65">
        <v>-165.703127572629</v>
      </c>
      <c r="DG65">
        <v>-115.58545568031801</v>
      </c>
      <c r="DH65">
        <v>-281.33200347995302</v>
      </c>
      <c r="DI65">
        <v>-165.72418188416401</v>
      </c>
      <c r="DJ65">
        <v>-115.602600325624</v>
      </c>
      <c r="DK65">
        <v>-280.877522544746</v>
      </c>
      <c r="DL65">
        <v>-165.45054535211801</v>
      </c>
      <c r="DM65">
        <v>-115.42169227199599</v>
      </c>
      <c r="DN65">
        <v>-280.98133852283701</v>
      </c>
      <c r="DO65">
        <v>-165.520297771429</v>
      </c>
      <c r="DP65">
        <v>-115.455822019942</v>
      </c>
      <c r="DR65">
        <v>-1.3093107878120001</v>
      </c>
      <c r="DS65">
        <v>-0.82428545583799995</v>
      </c>
      <c r="DT65">
        <v>-0.48470715676499998</v>
      </c>
      <c r="DU65">
        <v>-279.96463094095998</v>
      </c>
      <c r="DV65">
        <v>-164.85992972949899</v>
      </c>
      <c r="DW65">
        <v>-115.09972989550801</v>
      </c>
      <c r="DX65">
        <v>-1.3116997259630001</v>
      </c>
      <c r="DY65">
        <v>-0.82542675385499997</v>
      </c>
      <c r="DZ65">
        <v>-0.485948070038</v>
      </c>
      <c r="EA65">
        <f t="shared" si="92"/>
        <v>-281.27728619546787</v>
      </c>
      <c r="EB65">
        <f t="shared" si="93"/>
        <v>-165.68581298024279</v>
      </c>
      <c r="EC65">
        <f t="shared" si="94"/>
        <v>-115.58617430658924</v>
      </c>
      <c r="ED65">
        <v>-1.3096369102159999</v>
      </c>
      <c r="EE65">
        <v>-0.82451158420799997</v>
      </c>
      <c r="EF65">
        <v>-0.48479854072200002</v>
      </c>
      <c r="EG65">
        <v>-279.96464111425098</v>
      </c>
      <c r="EH65">
        <v>-164.859932713517</v>
      </c>
      <c r="EI65">
        <v>-115.099736988993</v>
      </c>
      <c r="EJ65">
        <v>-1.311779592106</v>
      </c>
      <c r="EK65">
        <v>-0.82546778938900001</v>
      </c>
      <c r="EL65">
        <v>-0.48598327435400002</v>
      </c>
      <c r="EM65">
        <f t="shared" si="95"/>
        <v>-281.27718838771375</v>
      </c>
      <c r="EN65">
        <f t="shared" si="96"/>
        <v>-165.68574309267359</v>
      </c>
      <c r="EO65">
        <f t="shared" si="97"/>
        <v>-115.58614473042552</v>
      </c>
      <c r="EP65">
        <v>-280.93714485965199</v>
      </c>
      <c r="EQ65">
        <v>-165.48678859358</v>
      </c>
      <c r="ER65">
        <v>-115.445196100629</v>
      </c>
      <c r="ES65">
        <f t="shared" si="98"/>
        <v>-5.962231490599379E-2</v>
      </c>
      <c r="ET65">
        <f t="shared" si="99"/>
        <v>-3.6243241461988873E-2</v>
      </c>
      <c r="EU65">
        <f t="shared" si="100"/>
        <v>-2.3503828633010926E-2</v>
      </c>
      <c r="EV65">
        <v>-4.4193663185000003E-2</v>
      </c>
      <c r="EW65">
        <v>-3.3509177849000003E-2</v>
      </c>
      <c r="EX65">
        <v>-1.0625919313E-2</v>
      </c>
      <c r="EY65">
        <v>-281.17820847295502</v>
      </c>
      <c r="EZ65">
        <v>-165.62817853068199</v>
      </c>
      <c r="FA65">
        <v>-115.544867475103</v>
      </c>
      <c r="FB65" s="26">
        <f t="shared" si="131"/>
        <v>-4.175186288699706E-2</v>
      </c>
      <c r="FC65" s="26">
        <f t="shared" si="132"/>
        <v>-2.3979556097003751E-2</v>
      </c>
      <c r="FD65" s="26">
        <f t="shared" si="133"/>
        <v>-1.7904857599006618E-2</v>
      </c>
      <c r="FE65">
        <v>-5.9983599495999997E-2</v>
      </c>
      <c r="FF65">
        <v>-4.3961132670999999E-2</v>
      </c>
      <c r="FG65">
        <v>-1.5955895433000002E-2</v>
      </c>
      <c r="FH65">
        <v>-281.24852785208498</v>
      </c>
      <c r="FI65">
        <v>-165.67125523162099</v>
      </c>
      <c r="FJ65">
        <v>-115.571980393712</v>
      </c>
      <c r="FK65">
        <v>-281.271175457124</v>
      </c>
      <c r="FL65">
        <v>-165.68286239999901</v>
      </c>
      <c r="FM65">
        <v>-115.583022850568</v>
      </c>
      <c r="FN65">
        <v>-281.27636902608498</v>
      </c>
      <c r="FO65">
        <v>-165.685382018327</v>
      </c>
      <c r="FP65">
        <v>-115.585690954692</v>
      </c>
      <c r="FQ65">
        <v>-281.24678838201697</v>
      </c>
      <c r="FR65">
        <v>-165.66645011793901</v>
      </c>
      <c r="FS65">
        <v>-115.57517728168099</v>
      </c>
      <c r="FT65">
        <f t="shared" si="101"/>
        <v>-2.6935220860991649E-2</v>
      </c>
      <c r="FU65">
        <f t="shared" si="102"/>
        <v>-1.3696513238016905E-2</v>
      </c>
      <c r="FV65">
        <f t="shared" si="103"/>
        <v>-1.3366648539999915E-2</v>
      </c>
      <c r="FW65">
        <v>-6.3887813471999996E-2</v>
      </c>
      <c r="FX65">
        <v>-4.6565476346000001E-2</v>
      </c>
      <c r="FY65">
        <v>-1.7255215620999999E-2</v>
      </c>
      <c r="FZ65">
        <v>-4.3345619693999998E-2</v>
      </c>
      <c r="GA65">
        <v>-3.3000976756E-2</v>
      </c>
      <c r="GB65">
        <v>-1.0280318661E-2</v>
      </c>
    </row>
    <row r="66" spans="1:184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f t="shared" si="57"/>
        <v>-9.4397300714269043</v>
      </c>
      <c r="G66" s="4">
        <f t="shared" si="104"/>
        <v>-9.4141751975930195</v>
      </c>
      <c r="H66" s="4">
        <f t="shared" si="105"/>
        <v>-9.4377741964836357</v>
      </c>
      <c r="I66" s="4">
        <f t="shared" si="106"/>
        <v>-9.4238250895137821</v>
      </c>
      <c r="J66" s="4">
        <f t="shared" si="107"/>
        <v>-9.4388703702394761</v>
      </c>
      <c r="K66" s="4">
        <f t="shared" si="108"/>
        <v>-8.0324350046047925</v>
      </c>
      <c r="L66" s="4">
        <f t="shared" si="109"/>
        <v>-8.9863814619398941</v>
      </c>
      <c r="M66" s="4">
        <f t="shared" si="110"/>
        <v>-9.2501119891837984</v>
      </c>
      <c r="N66" s="4">
        <f t="shared" si="58"/>
        <v>-9.3448014458220765</v>
      </c>
      <c r="O66" s="4">
        <f t="shared" si="111"/>
        <v>-7.9099355762870891</v>
      </c>
      <c r="P66" s="4">
        <f t="shared" si="112"/>
        <v>-8.9871663872215706</v>
      </c>
      <c r="Q66" s="4">
        <f t="shared" si="113"/>
        <v>-9.2634646358122588</v>
      </c>
      <c r="R66" s="4">
        <f t="shared" si="59"/>
        <v>-8.5901399129535676</v>
      </c>
      <c r="S66" s="4">
        <f t="shared" si="60"/>
        <v>-8.6635750724982152</v>
      </c>
      <c r="T66" s="73">
        <f t="shared" si="114"/>
        <v>-8.6918426504538253</v>
      </c>
      <c r="U66" s="4">
        <f t="shared" si="115"/>
        <v>-9.1182028168363605</v>
      </c>
      <c r="V66" s="4">
        <f t="shared" si="116"/>
        <v>-9.3158511733042744</v>
      </c>
      <c r="W66" s="85">
        <f t="shared" si="61"/>
        <v>-9.1928181051549984</v>
      </c>
      <c r="X66" s="4">
        <f t="shared" si="62"/>
        <v>-9.3502261238167534</v>
      </c>
      <c r="Y66" s="4">
        <f t="shared" si="117"/>
        <v>-8.228020129284376</v>
      </c>
      <c r="Z66" s="4">
        <f t="shared" si="118"/>
        <v>-8.1685517411006821</v>
      </c>
      <c r="AA66" s="93">
        <f t="shared" si="119"/>
        <v>-9.3783058082999418</v>
      </c>
      <c r="AB66" s="4">
        <f t="shared" si="65"/>
        <v>-9.4397300714269043</v>
      </c>
      <c r="AC66" s="88">
        <f t="shared" si="66"/>
        <v>-9.4449811750940267</v>
      </c>
      <c r="AD66" s="65">
        <f t="shared" si="67"/>
        <v>-9.7562792309159292</v>
      </c>
      <c r="AE66" s="4">
        <f t="shared" si="68"/>
        <v>-9.4446204187352638</v>
      </c>
      <c r="AF66" s="4">
        <f t="shared" si="69"/>
        <v>-9.4429242871977443</v>
      </c>
      <c r="AG66" s="4">
        <f t="shared" si="120"/>
        <v>-9.4230227802364279</v>
      </c>
      <c r="AH66" s="4">
        <f t="shared" si="121"/>
        <v>-9.4441477609835491</v>
      </c>
      <c r="AI66" s="4">
        <f t="shared" si="71"/>
        <v>-9.4446152565975741</v>
      </c>
      <c r="AL66" s="4">
        <f t="shared" si="122"/>
        <v>0.57737193271254539</v>
      </c>
      <c r="AM66" s="4">
        <f t="shared" si="123"/>
        <v>-0.5179035451520998</v>
      </c>
      <c r="AN66" s="39">
        <f t="shared" si="72"/>
        <v>5.946838756044559E-2</v>
      </c>
      <c r="AO66" s="47">
        <f t="shared" si="124"/>
        <v>0.64441364332902962</v>
      </c>
      <c r="AP66" s="4">
        <f t="shared" si="125"/>
        <v>-0.64519856860857971</v>
      </c>
      <c r="AQ66" s="39">
        <f t="shared" si="75"/>
        <v>-7.8492527955009717E-4</v>
      </c>
      <c r="AR66" s="47">
        <f t="shared" si="76"/>
        <v>0.67524604650804443</v>
      </c>
      <c r="AS66" s="4">
        <f t="shared" si="126"/>
        <v>-0.68859869314730959</v>
      </c>
      <c r="AT66" s="39">
        <f t="shared" si="77"/>
        <v>-1.3352646639265164E-2</v>
      </c>
      <c r="AU66" s="4">
        <f t="shared" si="78"/>
        <v>0.70070661515723853</v>
      </c>
      <c r="AV66" s="50">
        <f t="shared" si="79"/>
        <v>-0.74803742988082456</v>
      </c>
      <c r="AW66" s="39">
        <f t="shared" si="80"/>
        <v>-4.7330814723586023E-2</v>
      </c>
      <c r="AX66" s="4">
        <f t="shared" si="81"/>
        <v>0.76477571340737638</v>
      </c>
      <c r="AY66" s="4">
        <f t="shared" si="127"/>
        <v>-0.52806290388279287</v>
      </c>
      <c r="AZ66" s="4">
        <f t="shared" si="128"/>
        <v>-0.60267819220143148</v>
      </c>
      <c r="BA66" s="4">
        <f t="shared" si="129"/>
        <v>0.23671280952458351</v>
      </c>
      <c r="BB66" s="39">
        <f t="shared" si="130"/>
        <v>0.16209752120594489</v>
      </c>
      <c r="BC66" s="4">
        <f t="shared" si="82"/>
        <v>0.75123164565166489</v>
      </c>
      <c r="BD66" s="4">
        <f t="shared" si="83"/>
        <v>-0.65227610080605913</v>
      </c>
      <c r="BE66" s="4">
        <f t="shared" si="84"/>
        <v>-0.68665105131853843</v>
      </c>
      <c r="BF66" s="4">
        <f t="shared" si="85"/>
        <v>9.8955544845605758E-2</v>
      </c>
      <c r="BG66" s="4">
        <f t="shared" si="86"/>
        <v>6.4580594333126462E-2</v>
      </c>
      <c r="BH66" s="61">
        <f t="shared" si="87"/>
        <v>3.1942157708403363E-3</v>
      </c>
      <c r="BI66" s="53">
        <f t="shared" si="88"/>
        <v>0.745980541984542</v>
      </c>
      <c r="BJ66" s="56">
        <f t="shared" si="89"/>
        <v>-2.0568878962825554E-3</v>
      </c>
      <c r="BK66" s="4">
        <f t="shared" si="90"/>
        <v>-0.47804251269743669</v>
      </c>
      <c r="BL66" s="4">
        <f t="shared" si="91"/>
        <v>-1.0645865893698494</v>
      </c>
      <c r="BN66" t="s">
        <v>54</v>
      </c>
      <c r="BO66">
        <v>-242.06252200707399</v>
      </c>
      <c r="BP66">
        <v>-165.68278278761801</v>
      </c>
      <c r="BQ66">
        <v>-76.364736776946998</v>
      </c>
      <c r="BR66">
        <v>-242.06713784310699</v>
      </c>
      <c r="BS66">
        <v>-165.685364650423</v>
      </c>
      <c r="BT66">
        <v>-76.366733142778003</v>
      </c>
      <c r="BU66">
        <v>-242.062855010753</v>
      </c>
      <c r="BV66">
        <v>-165.68300771674001</v>
      </c>
      <c r="BW66">
        <v>-76.364829473423001</v>
      </c>
      <c r="BX66">
        <v>-242.067216710747</v>
      </c>
      <c r="BY66">
        <v>-165.68540774916801</v>
      </c>
      <c r="BZ66">
        <v>-76.366767164809005</v>
      </c>
      <c r="CA66">
        <v>-241.71764708498301</v>
      </c>
      <c r="CB66" s="26">
        <v>-165.444545994028</v>
      </c>
      <c r="CC66" s="26">
        <v>-76.260300591513001</v>
      </c>
      <c r="CD66" s="26">
        <v>-241.946828703828</v>
      </c>
      <c r="CE66">
        <v>-165.60444237730999</v>
      </c>
      <c r="CF66">
        <v>-76.328065616692996</v>
      </c>
      <c r="CG66">
        <v>-242.018628708714</v>
      </c>
      <c r="CH66">
        <v>-165.65286758231599</v>
      </c>
      <c r="CI66">
        <v>-76.351020135243004</v>
      </c>
      <c r="CJ66">
        <v>-242.04342163444699</v>
      </c>
      <c r="CK66">
        <v>-165.66917467264099</v>
      </c>
      <c r="CL66">
        <v>-76.359355073402995</v>
      </c>
      <c r="CM66">
        <v>-241.800219700768</v>
      </c>
      <c r="CN66">
        <v>-165.514307264861</v>
      </c>
      <c r="CO66">
        <v>-76.273307151721994</v>
      </c>
      <c r="CP66">
        <v>-242.02823803088901</v>
      </c>
      <c r="CQ66">
        <v>-165.67233978604199</v>
      </c>
      <c r="CR66">
        <v>-76.341576284164006</v>
      </c>
      <c r="CS66">
        <v>-242.09071046951601</v>
      </c>
      <c r="CT66">
        <v>-165.71308434210101</v>
      </c>
      <c r="CU66">
        <v>-76.362863857464006</v>
      </c>
      <c r="CV66">
        <v>-242.030028609564</v>
      </c>
      <c r="CW66">
        <v>-165.66514763606</v>
      </c>
      <c r="CX66">
        <v>-76.351191714755004</v>
      </c>
      <c r="CY66">
        <v>-242.05474594848599</v>
      </c>
      <c r="CZ66">
        <v>-165.67989418366901</v>
      </c>
      <c r="DA66">
        <v>-76.361045479696998</v>
      </c>
      <c r="DB66">
        <v>-242.06048407820199</v>
      </c>
      <c r="DC66">
        <v>-165.68307810141701</v>
      </c>
      <c r="DD66">
        <v>-76.363554644413995</v>
      </c>
      <c r="DE66">
        <v>-242.07605128039901</v>
      </c>
      <c r="DF66">
        <v>-165.703322776584</v>
      </c>
      <c r="DG66">
        <v>-76.358197723298005</v>
      </c>
      <c r="DH66">
        <v>-242.10905132948301</v>
      </c>
      <c r="DI66">
        <v>-165.724259552798</v>
      </c>
      <c r="DJ66">
        <v>-76.369946023476004</v>
      </c>
      <c r="DK66">
        <v>-241.72664270964501</v>
      </c>
      <c r="DL66">
        <v>-165.45166660538101</v>
      </c>
      <c r="DM66">
        <v>-76.261863920099003</v>
      </c>
      <c r="DN66">
        <v>-241.80952297386099</v>
      </c>
      <c r="DO66">
        <v>-165.52141775127899</v>
      </c>
      <c r="DP66">
        <v>-76.275087807321995</v>
      </c>
      <c r="DR66">
        <v>-1.131766150324</v>
      </c>
      <c r="DS66">
        <v>-0.82434594184200005</v>
      </c>
      <c r="DT66">
        <v>-0.30082272011799999</v>
      </c>
      <c r="DU66">
        <v>-240.93328014271</v>
      </c>
      <c r="DV66">
        <v>-164.85990986816901</v>
      </c>
      <c r="DW66">
        <v>-76.064954989708994</v>
      </c>
      <c r="DX66">
        <v>-1.1338577003970001</v>
      </c>
      <c r="DY66">
        <v>-0.82545478225400004</v>
      </c>
      <c r="DZ66">
        <v>-0.30177815307</v>
      </c>
      <c r="EA66">
        <f t="shared" si="92"/>
        <v>-242.06797442223606</v>
      </c>
      <c r="EB66">
        <f t="shared" si="93"/>
        <v>-165.68580816490453</v>
      </c>
      <c r="EC66">
        <f t="shared" si="94"/>
        <v>-76.367115297276371</v>
      </c>
      <c r="ED66">
        <v>-1.1320525404170001</v>
      </c>
      <c r="EE66">
        <v>-0.82455253931700001</v>
      </c>
      <c r="EF66">
        <v>-0.300888239123</v>
      </c>
      <c r="EG66">
        <v>-240.93328556717901</v>
      </c>
      <c r="EH66">
        <v>-164.859912723901</v>
      </c>
      <c r="EI66">
        <v>-76.064960839956001</v>
      </c>
      <c r="EJ66">
        <v>-1.133931143568</v>
      </c>
      <c r="EK66">
        <v>-0.82549502526600005</v>
      </c>
      <c r="EL66">
        <v>-0.30180632485300002</v>
      </c>
      <c r="EM66">
        <f t="shared" si="95"/>
        <v>-242.06788977781429</v>
      </c>
      <c r="EN66">
        <f t="shared" si="96"/>
        <v>-165.68574542359991</v>
      </c>
      <c r="EO66">
        <f t="shared" si="97"/>
        <v>-76.367096097116757</v>
      </c>
      <c r="EP66">
        <v>-241.769602066841</v>
      </c>
      <c r="EQ66">
        <v>-165.487840941428</v>
      </c>
      <c r="ER66">
        <v>-76.269569041951996</v>
      </c>
      <c r="ES66">
        <f t="shared" si="98"/>
        <v>-4.2959357195996972E-2</v>
      </c>
      <c r="ET66">
        <f t="shared" si="99"/>
        <v>-3.6174336046997269E-2</v>
      </c>
      <c r="EU66">
        <f t="shared" si="100"/>
        <v>-7.705121852993102E-3</v>
      </c>
      <c r="EV66">
        <v>-3.992090702E-2</v>
      </c>
      <c r="EW66">
        <v>-3.357680985E-2</v>
      </c>
      <c r="EX66">
        <v>-5.5187653700000004E-3</v>
      </c>
      <c r="EY66">
        <v>-241.97445300996901</v>
      </c>
      <c r="EZ66">
        <v>-165.628384295595</v>
      </c>
      <c r="FA66">
        <v>-76.332774943014996</v>
      </c>
      <c r="FB66" s="26">
        <f t="shared" si="131"/>
        <v>-2.7624306141007082E-2</v>
      </c>
      <c r="FC66" s="26">
        <f t="shared" si="132"/>
        <v>-2.3941918285004249E-2</v>
      </c>
      <c r="FD66" s="26">
        <f t="shared" si="133"/>
        <v>-4.7093263220006065E-3</v>
      </c>
      <c r="FE66">
        <v>-5.3785020920000003E-2</v>
      </c>
      <c r="FF66">
        <v>-4.3955490446999999E-2</v>
      </c>
      <c r="FG66">
        <v>-8.8013411490000006E-3</v>
      </c>
      <c r="FH66">
        <v>-242.043156928348</v>
      </c>
      <c r="FI66">
        <v>-165.67137043225301</v>
      </c>
      <c r="FJ66">
        <v>-76.356878489720003</v>
      </c>
      <c r="FK66">
        <v>-242.06267712885801</v>
      </c>
      <c r="FL66">
        <v>-165.68290256089</v>
      </c>
      <c r="FM66">
        <v>-76.364771119067001</v>
      </c>
      <c r="FN66">
        <v>-242.06717141129101</v>
      </c>
      <c r="FO66">
        <v>-165.685389765298</v>
      </c>
      <c r="FP66">
        <v>-76.366741518007004</v>
      </c>
      <c r="FQ66">
        <v>-242.033496682551</v>
      </c>
      <c r="FR66">
        <v>-165.66653558022099</v>
      </c>
      <c r="FS66">
        <v>-76.353296184201</v>
      </c>
      <c r="FT66">
        <f t="shared" si="101"/>
        <v>-1.4867973836999226E-2</v>
      </c>
      <c r="FU66">
        <f t="shared" si="102"/>
        <v>-1.3667997905002949E-2</v>
      </c>
      <c r="FV66">
        <f t="shared" si="103"/>
        <v>-2.2760489579951582E-3</v>
      </c>
      <c r="FW66">
        <v>-5.7213786964E-2</v>
      </c>
      <c r="FX66">
        <v>-4.6548761878999999E-2</v>
      </c>
      <c r="FY66">
        <v>-9.5676732630000007E-3</v>
      </c>
      <c r="FZ66">
        <v>-3.9056135547E-2</v>
      </c>
      <c r="GA66">
        <v>-3.3031080050000002E-2</v>
      </c>
      <c r="GB66">
        <v>-5.2632462930000002E-3</v>
      </c>
    </row>
    <row r="67" spans="1:184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f t="shared" si="57"/>
        <v>-9.8562818892655351</v>
      </c>
      <c r="G67" s="4">
        <f t="shared" si="104"/>
        <v>-9.8151868303231815</v>
      </c>
      <c r="H67" s="4">
        <f t="shared" si="105"/>
        <v>-9.8365595089603133</v>
      </c>
      <c r="I67" s="4">
        <f t="shared" si="106"/>
        <v>-9.8236456100549479</v>
      </c>
      <c r="J67" s="4">
        <f t="shared" si="107"/>
        <v>-9.8372597800589219</v>
      </c>
      <c r="K67" s="4">
        <f t="shared" si="108"/>
        <v>-8.6166420418854237</v>
      </c>
      <c r="L67" s="4">
        <f t="shared" si="109"/>
        <v>-9.4486412095830001</v>
      </c>
      <c r="M67" s="4">
        <f t="shared" si="110"/>
        <v>-9.6726400924560245</v>
      </c>
      <c r="N67" s="4">
        <f t="shared" si="58"/>
        <v>-9.7551824975686099</v>
      </c>
      <c r="O67" s="4">
        <f t="shared" si="111"/>
        <v>-8.5245622686053366</v>
      </c>
      <c r="P67" s="4">
        <f t="shared" si="112"/>
        <v>-9.4663409697094902</v>
      </c>
      <c r="Q67" s="4">
        <f t="shared" si="113"/>
        <v>-9.7026340732908416</v>
      </c>
      <c r="R67" s="4">
        <f t="shared" si="59"/>
        <v>-9.1202969716533548</v>
      </c>
      <c r="S67" s="4">
        <f t="shared" si="60"/>
        <v>-9.1799829776393942</v>
      </c>
      <c r="T67" s="73">
        <f t="shared" si="114"/>
        <v>-9.205563488349652</v>
      </c>
      <c r="U67" s="4">
        <f t="shared" si="115"/>
        <v>-9.5804862247563811</v>
      </c>
      <c r="V67" s="4">
        <f t="shared" si="116"/>
        <v>-9.7484800823994071</v>
      </c>
      <c r="W67" s="85">
        <f t="shared" si="61"/>
        <v>-9.6455109662198382</v>
      </c>
      <c r="X67" s="4">
        <f t="shared" si="62"/>
        <v>-9.7784398798202599</v>
      </c>
      <c r="Y67" s="4">
        <f t="shared" si="117"/>
        <v>-8.7923374014329809</v>
      </c>
      <c r="Z67" s="4">
        <f t="shared" si="118"/>
        <v>-8.7595803695225598</v>
      </c>
      <c r="AA67" s="93">
        <f t="shared" si="119"/>
        <v>-9.8038024770498922</v>
      </c>
      <c r="AB67" s="4">
        <f t="shared" si="65"/>
        <v>-9.8562818892655351</v>
      </c>
      <c r="AC67" s="88">
        <f t="shared" si="66"/>
        <v>-9.8610181621459674</v>
      </c>
      <c r="AD67" s="65">
        <f t="shared" si="67"/>
        <v>-10.131517291551644</v>
      </c>
      <c r="AE67" s="4">
        <f t="shared" si="68"/>
        <v>-9.8427223480802155</v>
      </c>
      <c r="AF67" s="4">
        <f t="shared" si="69"/>
        <v>-9.8409520181546313</v>
      </c>
      <c r="AG67" s="4">
        <f t="shared" si="120"/>
        <v>-9.8195014529410773</v>
      </c>
      <c r="AH67" s="4">
        <f t="shared" si="121"/>
        <v>-9.8417843652277153</v>
      </c>
      <c r="AI67" s="4">
        <f t="shared" si="71"/>
        <v>-9.8575559470970777</v>
      </c>
      <c r="AL67" s="4">
        <f t="shared" si="122"/>
        <v>0.48597984020260204</v>
      </c>
      <c r="AM67" s="4">
        <f t="shared" si="123"/>
        <v>-0.45322280828414624</v>
      </c>
      <c r="AN67" s="39">
        <f t="shared" si="72"/>
        <v>3.2757031918455803E-2</v>
      </c>
      <c r="AO67" s="47">
        <f t="shared" si="124"/>
        <v>0.54430228057502772</v>
      </c>
      <c r="AP67" s="4">
        <f t="shared" si="125"/>
        <v>-0.56200204070111526</v>
      </c>
      <c r="AQ67" s="39">
        <f t="shared" si="75"/>
        <v>-1.7699760126087538E-2</v>
      </c>
      <c r="AR67" s="47">
        <f t="shared" si="76"/>
        <v>0.56960382381526697</v>
      </c>
      <c r="AS67" s="4">
        <f t="shared" si="126"/>
        <v>-0.59959780464889911</v>
      </c>
      <c r="AT67" s="39">
        <f t="shared" si="77"/>
        <v>-2.9993980833632139E-2</v>
      </c>
      <c r="AU67" s="4">
        <f t="shared" si="78"/>
        <v>0.59049715719763252</v>
      </c>
      <c r="AV67" s="50">
        <f t="shared" si="79"/>
        <v>-0.65108716647304599</v>
      </c>
      <c r="AW67" s="39">
        <f t="shared" si="80"/>
        <v>-6.059000927541347E-2</v>
      </c>
      <c r="AX67" s="4">
        <f t="shared" si="81"/>
        <v>0.64804103980992234</v>
      </c>
      <c r="AY67" s="4">
        <f t="shared" si="127"/>
        <v>-0.46018925310302627</v>
      </c>
      <c r="AZ67" s="4">
        <f t="shared" si="128"/>
        <v>-0.52521399456648388</v>
      </c>
      <c r="BA67" s="4">
        <f t="shared" si="129"/>
        <v>0.18785178670689606</v>
      </c>
      <c r="BB67" s="39">
        <f t="shared" si="130"/>
        <v>0.12282704524343846</v>
      </c>
      <c r="BC67" s="4">
        <f t="shared" si="82"/>
        <v>0.63575729536214209</v>
      </c>
      <c r="BD67" s="4">
        <f t="shared" si="83"/>
        <v>-0.56849710476001292</v>
      </c>
      <c r="BE67" s="4">
        <f t="shared" si="84"/>
        <v>-0.59845690218086556</v>
      </c>
      <c r="BF67" s="4">
        <f t="shared" si="85"/>
        <v>6.7260190602129177E-2</v>
      </c>
      <c r="BG67" s="4">
        <f t="shared" si="86"/>
        <v>3.7300393181276537E-2</v>
      </c>
      <c r="BH67" s="61">
        <f t="shared" si="87"/>
        <v>-1.5329871110903892E-2</v>
      </c>
      <c r="BI67" s="53">
        <f t="shared" si="88"/>
        <v>0.63102102248170888</v>
      </c>
      <c r="BJ67" s="56">
        <f t="shared" si="89"/>
        <v>-2.0066143991337104E-2</v>
      </c>
      <c r="BK67" s="4">
        <f t="shared" si="90"/>
        <v>-0.41679431052535937</v>
      </c>
      <c r="BL67" s="4">
        <f t="shared" si="91"/>
        <v>-0.92632256875915453</v>
      </c>
      <c r="BN67" t="s">
        <v>53</v>
      </c>
      <c r="BO67">
        <v>-242.063170839485</v>
      </c>
      <c r="BP67">
        <v>-165.68277828435299</v>
      </c>
      <c r="BQ67">
        <v>-76.364751059935003</v>
      </c>
      <c r="BR67">
        <v>-242.06779149330001</v>
      </c>
      <c r="BS67">
        <v>-165.68536366434401</v>
      </c>
      <c r="BT67">
        <v>-76.366752274229</v>
      </c>
      <c r="BU67">
        <v>-242.06350506420199</v>
      </c>
      <c r="BV67">
        <v>-165.68300505558901</v>
      </c>
      <c r="BW67">
        <v>-76.364845033492998</v>
      </c>
      <c r="BX67">
        <v>-242.06787098175599</v>
      </c>
      <c r="BY67">
        <v>-165.68540704178901</v>
      </c>
      <c r="BZ67">
        <v>-76.366787269287002</v>
      </c>
      <c r="CA67">
        <v>-241.71840993804801</v>
      </c>
      <c r="CB67" s="26">
        <v>-165.444467390987</v>
      </c>
      <c r="CC67" s="26">
        <v>-76.260211054482994</v>
      </c>
      <c r="CD67" s="26">
        <v>-241.94749061417099</v>
      </c>
      <c r="CE67">
        <v>-165.60440330616001</v>
      </c>
      <c r="CF67">
        <v>-76.328029940418006</v>
      </c>
      <c r="CG67">
        <v>-242.01928076977899</v>
      </c>
      <c r="CH67">
        <v>-165.652849090736</v>
      </c>
      <c r="CI67">
        <v>-76.351017346522994</v>
      </c>
      <c r="CJ67">
        <v>-242.04407344838401</v>
      </c>
      <c r="CK67">
        <v>-165.66916350576599</v>
      </c>
      <c r="CL67">
        <v>-76.359364070408006</v>
      </c>
      <c r="CM67">
        <v>-241.80102229664001</v>
      </c>
      <c r="CN67">
        <v>-165.514229239466</v>
      </c>
      <c r="CO67">
        <v>-76.273208303049003</v>
      </c>
      <c r="CP67">
        <v>-242.02893421471899</v>
      </c>
      <c r="CQ67">
        <v>-165.672308148518</v>
      </c>
      <c r="CR67">
        <v>-76.341540492245997</v>
      </c>
      <c r="CS67">
        <v>-242.091401044072</v>
      </c>
      <c r="CT67">
        <v>-165.71307354839701</v>
      </c>
      <c r="CU67">
        <v>-76.362865364705996</v>
      </c>
      <c r="CV67">
        <v>-242.03087167599901</v>
      </c>
      <c r="CW67">
        <v>-165.66513308411001</v>
      </c>
      <c r="CX67">
        <v>-76.351204474124003</v>
      </c>
      <c r="CY67">
        <v>-242.055583961092</v>
      </c>
      <c r="CZ67">
        <v>-165.67989000546899</v>
      </c>
      <c r="DA67">
        <v>-76.361064722156996</v>
      </c>
      <c r="DB67">
        <v>-242.06132704271599</v>
      </c>
      <c r="DC67">
        <v>-165.68307689100001</v>
      </c>
      <c r="DD67">
        <v>-76.363580153113006</v>
      </c>
      <c r="DE67">
        <v>-242.07676627202201</v>
      </c>
      <c r="DF67">
        <v>-165.703298949024</v>
      </c>
      <c r="DG67">
        <v>-76.358199847007995</v>
      </c>
      <c r="DH67">
        <v>-242.10974250936201</v>
      </c>
      <c r="DI67">
        <v>-165.72425100421</v>
      </c>
      <c r="DJ67">
        <v>-76.36995631392</v>
      </c>
      <c r="DK67">
        <v>-241.72732745395899</v>
      </c>
      <c r="DL67">
        <v>-165.45155182016799</v>
      </c>
      <c r="DM67">
        <v>-76.261764152846993</v>
      </c>
      <c r="DN67">
        <v>-241.81024390015901</v>
      </c>
      <c r="DO67">
        <v>-165.52130284618099</v>
      </c>
      <c r="DP67">
        <v>-76.274981774685003</v>
      </c>
      <c r="DR67">
        <v>-1.1307639019819999</v>
      </c>
      <c r="DS67">
        <v>-0.82434181571700005</v>
      </c>
      <c r="DT67">
        <v>-0.30077923702800002</v>
      </c>
      <c r="DU67">
        <v>-240.93493250946901</v>
      </c>
      <c r="DV67">
        <v>-164.85990978728699</v>
      </c>
      <c r="DW67">
        <v>-76.065014570667998</v>
      </c>
      <c r="DX67">
        <v>-1.1328589838300001</v>
      </c>
      <c r="DY67">
        <v>-0.82545387705700002</v>
      </c>
      <c r="DZ67">
        <v>-0.30173770356099999</v>
      </c>
      <c r="EA67">
        <f t="shared" si="92"/>
        <v>-242.06862948506904</v>
      </c>
      <c r="EB67">
        <f t="shared" si="93"/>
        <v>-165.68580846713371</v>
      </c>
      <c r="EC67">
        <f t="shared" si="94"/>
        <v>-76.367135642099456</v>
      </c>
      <c r="ED67">
        <v>-1.1310523524739999</v>
      </c>
      <c r="EE67">
        <v>-0.824550204442</v>
      </c>
      <c r="EF67">
        <v>-0.300846652228</v>
      </c>
      <c r="EG67">
        <v>-240.93493799118701</v>
      </c>
      <c r="EH67">
        <v>-164.85991264550299</v>
      </c>
      <c r="EI67">
        <v>-76.065020593569997</v>
      </c>
      <c r="EJ67">
        <v>-1.132932990569</v>
      </c>
      <c r="EK67">
        <v>-0.82549439628700005</v>
      </c>
      <c r="EL67">
        <v>-0.301766675717</v>
      </c>
      <c r="EM67">
        <f t="shared" si="95"/>
        <v>-242.06854477790424</v>
      </c>
      <c r="EN67">
        <f t="shared" si="96"/>
        <v>-165.68574532741235</v>
      </c>
      <c r="EO67">
        <f t="shared" si="97"/>
        <v>-76.367116895856213</v>
      </c>
      <c r="EP67">
        <v>-241.770449356217</v>
      </c>
      <c r="EQ67">
        <v>-165.48773555977499</v>
      </c>
      <c r="ER67">
        <v>-76.269476773638004</v>
      </c>
      <c r="ES67">
        <f t="shared" si="98"/>
        <v>-4.3121902258008049E-2</v>
      </c>
      <c r="ET67">
        <f t="shared" si="99"/>
        <v>-3.6183739606997278E-2</v>
      </c>
      <c r="EU67">
        <f t="shared" si="100"/>
        <v>-7.7126207910112043E-3</v>
      </c>
      <c r="EV67">
        <v>-3.9794543942000001E-2</v>
      </c>
      <c r="EW67">
        <v>-3.3567286405999999E-2</v>
      </c>
      <c r="EX67">
        <v>-5.5050010470000001E-3</v>
      </c>
      <c r="EY67">
        <v>-241.97529392747199</v>
      </c>
      <c r="EZ67">
        <v>-165.628355471194</v>
      </c>
      <c r="FA67">
        <v>-76.332748489546006</v>
      </c>
      <c r="FB67" s="26">
        <f t="shared" si="131"/>
        <v>-2.7803313301006938E-2</v>
      </c>
      <c r="FC67" s="26">
        <f t="shared" si="132"/>
        <v>-2.3952165033989559E-2</v>
      </c>
      <c r="FD67" s="26">
        <f t="shared" si="133"/>
        <v>-4.7185491280004044E-3</v>
      </c>
      <c r="FE67">
        <v>-5.3640287246999999E-2</v>
      </c>
      <c r="FF67">
        <v>-4.3952677324000003E-2</v>
      </c>
      <c r="FG67">
        <v>-8.7920027000000008E-3</v>
      </c>
      <c r="FH67">
        <v>-242.04380894769301</v>
      </c>
      <c r="FI67">
        <v>-165.67135691211701</v>
      </c>
      <c r="FJ67">
        <v>-76.356885198721002</v>
      </c>
      <c r="FK67">
        <v>-242.06332620454901</v>
      </c>
      <c r="FL67">
        <v>-165.682898354466</v>
      </c>
      <c r="FM67">
        <v>-76.364785472918996</v>
      </c>
      <c r="FN67">
        <v>-242.06782511631701</v>
      </c>
      <c r="FO67">
        <v>-165.685388849399</v>
      </c>
      <c r="FP67">
        <v>-76.366760672347993</v>
      </c>
      <c r="FQ67">
        <v>-242.03433686811999</v>
      </c>
      <c r="FR67">
        <v>-165.666525886692</v>
      </c>
      <c r="FS67">
        <v>-76.353304370342997</v>
      </c>
      <c r="FT67">
        <f t="shared" si="101"/>
        <v>-1.5056098341005963E-2</v>
      </c>
      <c r="FU67">
        <f t="shared" si="102"/>
        <v>-1.3676795956001797E-2</v>
      </c>
      <c r="FV67">
        <f t="shared" si="103"/>
        <v>-2.287023820002787E-3</v>
      </c>
      <c r="FW67">
        <v>-5.7064175952000001E-2</v>
      </c>
      <c r="FX67">
        <v>-4.6547661705E-2</v>
      </c>
      <c r="FY67">
        <v>-9.5609943629999996E-3</v>
      </c>
      <c r="FZ67">
        <v>-3.8934620831000001E-2</v>
      </c>
      <c r="GA67">
        <v>-3.3024919537999999E-2</v>
      </c>
      <c r="GB67">
        <v>-5.2454973079999996E-3</v>
      </c>
    </row>
    <row r="68" spans="1:184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f t="shared" si="57"/>
        <v>-10.007347493986757</v>
      </c>
      <c r="G68" s="4">
        <f t="shared" si="104"/>
        <v>-9.95897508129557</v>
      </c>
      <c r="H68" s="4">
        <f t="shared" si="105"/>
        <v>-9.9784849346153948</v>
      </c>
      <c r="I68" s="4">
        <f t="shared" si="106"/>
        <v>-9.9664095327200055</v>
      </c>
      <c r="J68" s="4">
        <f t="shared" si="107"/>
        <v>-9.9788276093921393</v>
      </c>
      <c r="K68" s="4">
        <f t="shared" si="108"/>
        <v>-8.9322605791737555</v>
      </c>
      <c r="L68" s="4">
        <f t="shared" si="109"/>
        <v>-9.6432285665691655</v>
      </c>
      <c r="M68" s="4">
        <f t="shared" si="110"/>
        <v>-9.8347757623889365</v>
      </c>
      <c r="N68" s="4">
        <f t="shared" si="58"/>
        <v>-9.9064476880124168</v>
      </c>
      <c r="O68" s="4">
        <f t="shared" si="111"/>
        <v>-8.8615201920296371</v>
      </c>
      <c r="P68" s="4">
        <f t="shared" si="112"/>
        <v>-9.6695267354454693</v>
      </c>
      <c r="Q68" s="4">
        <f t="shared" si="113"/>
        <v>-9.8730897623986529</v>
      </c>
      <c r="R68" s="4">
        <f t="shared" si="59"/>
        <v>-9.3697368805563794</v>
      </c>
      <c r="S68" s="4">
        <f t="shared" si="60"/>
        <v>-9.4181982212444737</v>
      </c>
      <c r="T68" s="73">
        <f t="shared" si="114"/>
        <v>-9.4415267403350818</v>
      </c>
      <c r="U68" s="4">
        <f t="shared" si="115"/>
        <v>-9.7705129004163531</v>
      </c>
      <c r="V68" s="4">
        <f t="shared" si="116"/>
        <v>-9.9133519987145853</v>
      </c>
      <c r="W68" s="85">
        <f t="shared" si="61"/>
        <v>-9.8271425520225666</v>
      </c>
      <c r="X68" s="4">
        <f t="shared" si="62"/>
        <v>-9.9394466027872603</v>
      </c>
      <c r="Y68" s="4">
        <f t="shared" si="117"/>
        <v>-9.0820971086967024</v>
      </c>
      <c r="Z68" s="4">
        <f t="shared" si="118"/>
        <v>-9.0664475262961162</v>
      </c>
      <c r="AA68" s="93">
        <f t="shared" si="119"/>
        <v>-9.9628353522148085</v>
      </c>
      <c r="AB68" s="4">
        <f t="shared" si="65"/>
        <v>-10.007347493986757</v>
      </c>
      <c r="AC68" s="88">
        <f t="shared" si="66"/>
        <v>-10.011644470712229</v>
      </c>
      <c r="AD68" s="65">
        <f t="shared" si="67"/>
        <v>-10.244324646579566</v>
      </c>
      <c r="AE68" s="4">
        <f t="shared" si="68"/>
        <v>-9.9840886735168741</v>
      </c>
      <c r="AF68" s="4">
        <f t="shared" si="69"/>
        <v>-9.9822272467405107</v>
      </c>
      <c r="AG68" s="4">
        <f t="shared" si="120"/>
        <v>-9.9603606823420172</v>
      </c>
      <c r="AH68" s="4">
        <f t="shared" si="121"/>
        <v>-9.9816444624370515</v>
      </c>
      <c r="AI68" s="4">
        <f t="shared" si="71"/>
        <v>-10.006552673906771</v>
      </c>
      <c r="AL68" s="4">
        <f t="shared" si="122"/>
        <v>0.41263267943628118</v>
      </c>
      <c r="AM68" s="4">
        <f t="shared" si="123"/>
        <v>-0.3969830964041654</v>
      </c>
      <c r="AN68" s="39">
        <f t="shared" si="72"/>
        <v>1.5649583032115777E-2</v>
      </c>
      <c r="AO68" s="47">
        <f t="shared" si="124"/>
        <v>0.4631742235430697</v>
      </c>
      <c r="AP68" s="4">
        <f t="shared" si="125"/>
        <v>-0.48947239178931296</v>
      </c>
      <c r="AQ68" s="39">
        <f t="shared" si="75"/>
        <v>-2.6298168246243259E-2</v>
      </c>
      <c r="AR68" s="47">
        <f t="shared" si="76"/>
        <v>0.48361567557960772</v>
      </c>
      <c r="AS68" s="4">
        <f t="shared" si="126"/>
        <v>-0.52192967559704784</v>
      </c>
      <c r="AT68" s="39">
        <f t="shared" si="77"/>
        <v>-3.831400001744012E-2</v>
      </c>
      <c r="AU68" s="4">
        <f t="shared" si="78"/>
        <v>0.50049567646191695</v>
      </c>
      <c r="AV68" s="50">
        <f t="shared" si="79"/>
        <v>-0.56638162055889496</v>
      </c>
      <c r="AW68" s="39">
        <f t="shared" si="80"/>
        <v>-6.5885944096978011E-2</v>
      </c>
      <c r="AX68" s="4">
        <f t="shared" si="81"/>
        <v>0.55256185179659423</v>
      </c>
      <c r="AY68" s="4">
        <f t="shared" si="127"/>
        <v>-0.40077601985997369</v>
      </c>
      <c r="AZ68" s="4">
        <f t="shared" si="128"/>
        <v>-0.45740567146618794</v>
      </c>
      <c r="BA68" s="4">
        <f t="shared" si="129"/>
        <v>0.15178583193662054</v>
      </c>
      <c r="BB68" s="39">
        <f t="shared" si="130"/>
        <v>9.5156180330406293E-2</v>
      </c>
      <c r="BC68" s="4">
        <f t="shared" si="82"/>
        <v>0.54126137331264856</v>
      </c>
      <c r="BD68" s="4">
        <f t="shared" si="83"/>
        <v>-0.49515377747011158</v>
      </c>
      <c r="BE68" s="4">
        <f t="shared" si="84"/>
        <v>-0.52124838154278641</v>
      </c>
      <c r="BF68" s="4">
        <f t="shared" si="85"/>
        <v>4.6107595842536986E-2</v>
      </c>
      <c r="BG68" s="4">
        <f t="shared" si="86"/>
        <v>2.0012991769862154E-2</v>
      </c>
      <c r="BH68" s="61">
        <f t="shared" si="87"/>
        <v>-2.5120247246246397E-2</v>
      </c>
      <c r="BI68" s="53">
        <f t="shared" si="88"/>
        <v>0.5369643965871771</v>
      </c>
      <c r="BJ68" s="56">
        <f t="shared" si="89"/>
        <v>-2.9417223971717865E-2</v>
      </c>
      <c r="BK68" s="4">
        <f t="shared" si="90"/>
        <v>-0.36436626830605567</v>
      </c>
      <c r="BL68" s="4">
        <f t="shared" si="91"/>
        <v>-0.80335877315170445</v>
      </c>
      <c r="BN68" t="s">
        <v>52</v>
      </c>
      <c r="BO68">
        <v>-242.063387605852</v>
      </c>
      <c r="BP68">
        <v>-165.68277404977701</v>
      </c>
      <c r="BQ68">
        <v>-76.364742919723994</v>
      </c>
      <c r="BR68">
        <v>-242.068012585194</v>
      </c>
      <c r="BS68">
        <v>-165.68536273354499</v>
      </c>
      <c r="BT68">
        <v>-76.366748124368996</v>
      </c>
      <c r="BU68">
        <v>-242.06372330905199</v>
      </c>
      <c r="BV68">
        <v>-165.68300268889101</v>
      </c>
      <c r="BW68">
        <v>-76.364838136258001</v>
      </c>
      <c r="BX68">
        <v>-242.06809271250199</v>
      </c>
      <c r="BY68">
        <v>-165.68540638265699</v>
      </c>
      <c r="BZ68">
        <v>-76.366784056477997</v>
      </c>
      <c r="CA68">
        <v>-241.71874636912199</v>
      </c>
      <c r="CB68" s="26">
        <v>-165.44439681816999</v>
      </c>
      <c r="CC68" s="26">
        <v>-76.260115088239999</v>
      </c>
      <c r="CD68" s="26">
        <v>-241.947719033813</v>
      </c>
      <c r="CE68">
        <v>-165.60436877202901</v>
      </c>
      <c r="CF68">
        <v>-76.327982799512</v>
      </c>
      <c r="CG68">
        <v>-242.01950016392701</v>
      </c>
      <c r="CH68">
        <v>-165.65283297848299</v>
      </c>
      <c r="CI68">
        <v>-76.350994473298002</v>
      </c>
      <c r="CJ68">
        <v>-242.044291409594</v>
      </c>
      <c r="CK68">
        <v>-165.66915369151999</v>
      </c>
      <c r="CL68">
        <v>-76.359350789448996</v>
      </c>
      <c r="CM68">
        <v>-241.80138463234101</v>
      </c>
      <c r="CN68">
        <v>-165.51415878616601</v>
      </c>
      <c r="CO68">
        <v>-76.273104115441001</v>
      </c>
      <c r="CP68">
        <v>-242.02918272064099</v>
      </c>
      <c r="CQ68">
        <v>-165.67227977533099</v>
      </c>
      <c r="CR68">
        <v>-76.341493574240005</v>
      </c>
      <c r="CS68">
        <v>-242.09164427542399</v>
      </c>
      <c r="CT68">
        <v>-165.713064111443</v>
      </c>
      <c r="CU68">
        <v>-76.362846394591998</v>
      </c>
      <c r="CV68">
        <v>-242.03124139086</v>
      </c>
      <c r="CW68">
        <v>-165.665119650164</v>
      </c>
      <c r="CX68">
        <v>-76.351190115150004</v>
      </c>
      <c r="CY68">
        <v>-242.055950322657</v>
      </c>
      <c r="CZ68">
        <v>-165.679886089501</v>
      </c>
      <c r="DA68">
        <v>-76.361055379551004</v>
      </c>
      <c r="DB68">
        <v>-242.06169783173601</v>
      </c>
      <c r="DC68">
        <v>-165.68307578574499</v>
      </c>
      <c r="DD68">
        <v>-76.363576016026002</v>
      </c>
      <c r="DE68">
        <v>-242.077027816807</v>
      </c>
      <c r="DF68">
        <v>-165.70327703466899</v>
      </c>
      <c r="DG68">
        <v>-76.358180479376998</v>
      </c>
      <c r="DH68">
        <v>-242.10998491469201</v>
      </c>
      <c r="DI68">
        <v>-165.724243013913</v>
      </c>
      <c r="DJ68">
        <v>-76.369943969434999</v>
      </c>
      <c r="DK68">
        <v>-241.72758212726899</v>
      </c>
      <c r="DL68">
        <v>-165.451447210265</v>
      </c>
      <c r="DM68">
        <v>-76.261661674593</v>
      </c>
      <c r="DN68">
        <v>-241.810521252455</v>
      </c>
      <c r="DO68">
        <v>-165.521198389288</v>
      </c>
      <c r="DP68">
        <v>-76.274874559951996</v>
      </c>
      <c r="DR68">
        <v>-1.1299444464849999</v>
      </c>
      <c r="DS68">
        <v>-0.82433784927800002</v>
      </c>
      <c r="DT68">
        <v>-0.300778093666</v>
      </c>
      <c r="DU68">
        <v>-240.93596946594801</v>
      </c>
      <c r="DV68">
        <v>-164.85990971446</v>
      </c>
      <c r="DW68">
        <v>-76.065008854151998</v>
      </c>
      <c r="DX68">
        <v>-1.1320431192460001</v>
      </c>
      <c r="DY68">
        <v>-0.82545301908400004</v>
      </c>
      <c r="DZ68">
        <v>-0.30173927021699998</v>
      </c>
      <c r="EA68">
        <f t="shared" si="92"/>
        <v>-242.068852013259</v>
      </c>
      <c r="EB68">
        <f t="shared" si="93"/>
        <v>-165.68580877965934</v>
      </c>
      <c r="EC68">
        <f t="shared" si="94"/>
        <v>-76.367132576193654</v>
      </c>
      <c r="ED68">
        <v>-1.1302352828990001</v>
      </c>
      <c r="EE68">
        <v>-0.82454805981799995</v>
      </c>
      <c r="EF68">
        <v>-0.30084746977900001</v>
      </c>
      <c r="EG68">
        <v>-240.93597501567899</v>
      </c>
      <c r="EH68">
        <v>-164.85991257614199</v>
      </c>
      <c r="EI68">
        <v>-76.065015040771002</v>
      </c>
      <c r="EJ68">
        <v>-1.132117696823</v>
      </c>
      <c r="EK68">
        <v>-0.82549380651600002</v>
      </c>
      <c r="EL68">
        <v>-0.30176901570699999</v>
      </c>
      <c r="EM68">
        <f t="shared" si="95"/>
        <v>-242.0687671448953</v>
      </c>
      <c r="EN68">
        <f t="shared" si="96"/>
        <v>-165.685745225354</v>
      </c>
      <c r="EO68">
        <f t="shared" si="97"/>
        <v>-76.36711422850756</v>
      </c>
      <c r="EP68">
        <v>-241.770833722958</v>
      </c>
      <c r="EQ68">
        <v>-165.48763949864301</v>
      </c>
      <c r="ER68">
        <v>-76.269378553907998</v>
      </c>
      <c r="ES68">
        <f t="shared" si="98"/>
        <v>-4.3251595689014266E-2</v>
      </c>
      <c r="ET68">
        <f t="shared" si="99"/>
        <v>-3.6192288378003923E-2</v>
      </c>
      <c r="EU68">
        <f t="shared" si="100"/>
        <v>-7.716879314997982E-3</v>
      </c>
      <c r="EV68">
        <v>-3.9687529495999997E-2</v>
      </c>
      <c r="EW68">
        <v>-3.3558890644999999E-2</v>
      </c>
      <c r="EX68">
        <v>-5.4960060440000002E-3</v>
      </c>
      <c r="EY68">
        <v>-241.975664032042</v>
      </c>
      <c r="EZ68">
        <v>-165.62832961920901</v>
      </c>
      <c r="FA68">
        <v>-76.332705065639004</v>
      </c>
      <c r="FB68" s="26">
        <f t="shared" si="131"/>
        <v>-2.7944998229003204E-2</v>
      </c>
      <c r="FC68" s="26">
        <f t="shared" si="132"/>
        <v>-2.3960847180006795E-2</v>
      </c>
      <c r="FD68" s="26">
        <f t="shared" si="133"/>
        <v>-4.7222661270041044E-3</v>
      </c>
      <c r="FE68">
        <v>-5.3518688597999999E-2</v>
      </c>
      <c r="FF68">
        <v>-4.3950156121999998E-2</v>
      </c>
      <c r="FG68">
        <v>-8.7885086010000002E-3</v>
      </c>
      <c r="FH68">
        <v>-242.044027486164</v>
      </c>
      <c r="FI68">
        <v>-165.67134425123299</v>
      </c>
      <c r="FJ68">
        <v>-76.356871046059993</v>
      </c>
      <c r="FK68">
        <v>-242.063543135646</v>
      </c>
      <c r="FL68">
        <v>-165.682894343702</v>
      </c>
      <c r="FM68">
        <v>-76.364777383472003</v>
      </c>
      <c r="FN68">
        <v>-242.068046261343</v>
      </c>
      <c r="FO68">
        <v>-165.68538797968199</v>
      </c>
      <c r="FP68">
        <v>-76.366756544496994</v>
      </c>
      <c r="FQ68">
        <v>-242.03470563444799</v>
      </c>
      <c r="FR68">
        <v>-165.66651742379099</v>
      </c>
      <c r="FS68">
        <v>-76.353286189114996</v>
      </c>
      <c r="FT68">
        <f t="shared" si="101"/>
        <v>-1.520547052098209E-2</v>
      </c>
      <c r="FU68">
        <f t="shared" si="102"/>
        <v>-1.3684445308001614E-2</v>
      </c>
      <c r="FV68">
        <f t="shared" si="103"/>
        <v>-2.2917158169946106E-3</v>
      </c>
      <c r="FW68">
        <v>-5.6938640976000002E-2</v>
      </c>
      <c r="FX68">
        <v>-4.6546687651999999E-2</v>
      </c>
      <c r="FY68">
        <v>-9.5602054770000007E-3</v>
      </c>
      <c r="FZ68">
        <v>-3.8832668725999997E-2</v>
      </c>
      <c r="GA68">
        <v>-3.3019693369E-2</v>
      </c>
      <c r="GB68">
        <v>-5.2323207719999999E-3</v>
      </c>
    </row>
    <row r="69" spans="1:184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f t="shared" si="57"/>
        <v>-9.9627436761769559</v>
      </c>
      <c r="G69" s="4">
        <f t="shared" si="104"/>
        <v>-9.9123889931442406</v>
      </c>
      <c r="H69" s="4">
        <f t="shared" si="105"/>
        <v>-9.9303153776760418</v>
      </c>
      <c r="I69" s="4">
        <f t="shared" si="106"/>
        <v>-9.9189647172883415</v>
      </c>
      <c r="J69" s="4">
        <f t="shared" si="107"/>
        <v>-9.9303245901471726</v>
      </c>
      <c r="K69" s="4">
        <f t="shared" si="108"/>
        <v>-9.0452083107622627</v>
      </c>
      <c r="L69" s="4">
        <f t="shared" si="109"/>
        <v>-9.6388833776700746</v>
      </c>
      <c r="M69" s="4">
        <f t="shared" si="110"/>
        <v>-9.8038466555860957</v>
      </c>
      <c r="N69" s="4">
        <f t="shared" si="58"/>
        <v>-9.866182344911687</v>
      </c>
      <c r="O69" s="4">
        <f t="shared" si="111"/>
        <v>-8.9893460119717901</v>
      </c>
      <c r="P69" s="4">
        <f t="shared" si="112"/>
        <v>-9.668428773277931</v>
      </c>
      <c r="Q69" s="4">
        <f t="shared" si="113"/>
        <v>-9.8451417926129441</v>
      </c>
      <c r="R69" s="4">
        <f t="shared" si="59"/>
        <v>-9.4105645223762657</v>
      </c>
      <c r="S69" s="4">
        <f t="shared" si="60"/>
        <v>-9.4498245343979637</v>
      </c>
      <c r="T69" s="73">
        <f t="shared" si="114"/>
        <v>-9.4712614731343212</v>
      </c>
      <c r="U69" s="4">
        <f t="shared" si="115"/>
        <v>-9.7591227746660323</v>
      </c>
      <c r="V69" s="4">
        <f t="shared" si="116"/>
        <v>-9.8805898601215105</v>
      </c>
      <c r="W69" s="85">
        <f t="shared" si="61"/>
        <v>-9.8083740557145767</v>
      </c>
      <c r="X69" s="4">
        <f t="shared" si="62"/>
        <v>-9.9032911927871421</v>
      </c>
      <c r="Y69" s="4">
        <f t="shared" si="117"/>
        <v>-9.1654291435343662</v>
      </c>
      <c r="Z69" s="4">
        <f t="shared" si="118"/>
        <v>-9.1602723922012395</v>
      </c>
      <c r="AA69" s="93">
        <f t="shared" si="119"/>
        <v>-9.925158626342915</v>
      </c>
      <c r="AB69" s="4">
        <f t="shared" si="65"/>
        <v>-9.9627436761769559</v>
      </c>
      <c r="AC69" s="88">
        <f t="shared" si="66"/>
        <v>-9.9666821937195369</v>
      </c>
      <c r="AD69" s="65">
        <f t="shared" si="67"/>
        <v>-10.164764865907312</v>
      </c>
      <c r="AE69" s="4">
        <f t="shared" si="68"/>
        <v>-9.9354567524335131</v>
      </c>
      <c r="AF69" s="4">
        <f t="shared" si="69"/>
        <v>-9.93347339909878</v>
      </c>
      <c r="AG69" s="4">
        <f t="shared" si="120"/>
        <v>-9.9120022459805064</v>
      </c>
      <c r="AH69" s="4">
        <f t="shared" si="121"/>
        <v>-9.9315837238762423</v>
      </c>
      <c r="AI69" s="4">
        <f t="shared" si="71"/>
        <v>-9.9610009170072047</v>
      </c>
      <c r="AL69" s="4">
        <f t="shared" si="122"/>
        <v>0.35287574795225007</v>
      </c>
      <c r="AM69" s="4">
        <f t="shared" si="123"/>
        <v>-0.34771899661696704</v>
      </c>
      <c r="AN69" s="39">
        <f t="shared" si="72"/>
        <v>5.1567513352830385E-3</v>
      </c>
      <c r="AO69" s="47">
        <f t="shared" si="124"/>
        <v>0.39647773289411059</v>
      </c>
      <c r="AP69" s="4">
        <f t="shared" si="125"/>
        <v>-0.4260231297649173</v>
      </c>
      <c r="AQ69" s="39">
        <f t="shared" si="75"/>
        <v>-2.9545396870806706E-2</v>
      </c>
      <c r="AR69" s="47">
        <f t="shared" si="76"/>
        <v>0.41267924000074818</v>
      </c>
      <c r="AS69" s="4">
        <f t="shared" si="126"/>
        <v>-0.45397437766731602</v>
      </c>
      <c r="AT69" s="39">
        <f t="shared" si="77"/>
        <v>-4.1295137666567838E-2</v>
      </c>
      <c r="AU69" s="4">
        <f t="shared" si="78"/>
        <v>0.42605800848382602</v>
      </c>
      <c r="AV69" s="50">
        <f t="shared" si="79"/>
        <v>-0.49225507116996448</v>
      </c>
      <c r="AW69" s="39">
        <f t="shared" si="80"/>
        <v>-6.6197062686138453E-2</v>
      </c>
      <c r="AX69" s="4">
        <f t="shared" si="81"/>
        <v>0.47353479819825256</v>
      </c>
      <c r="AY69" s="4">
        <f t="shared" si="127"/>
        <v>-0.34855825228976656</v>
      </c>
      <c r="AZ69" s="4">
        <f t="shared" si="128"/>
        <v>-0.39780953333831054</v>
      </c>
      <c r="BA69" s="4">
        <f t="shared" si="129"/>
        <v>0.124976545908486</v>
      </c>
      <c r="BB69" s="39">
        <f t="shared" si="130"/>
        <v>7.5725264859942021E-2</v>
      </c>
      <c r="BC69" s="4">
        <f t="shared" si="82"/>
        <v>0.462984794091789</v>
      </c>
      <c r="BD69" s="4">
        <f t="shared" si="83"/>
        <v>-0.43076532572354687</v>
      </c>
      <c r="BE69" s="4">
        <f t="shared" si="84"/>
        <v>-0.45346665838917777</v>
      </c>
      <c r="BF69" s="4">
        <f t="shared" si="85"/>
        <v>3.2219468368242132E-2</v>
      </c>
      <c r="BG69" s="4">
        <f t="shared" si="86"/>
        <v>9.5181357026112301E-3</v>
      </c>
      <c r="BH69" s="61">
        <f t="shared" si="87"/>
        <v>-2.9270277078175477E-2</v>
      </c>
      <c r="BI69" s="53">
        <f t="shared" si="88"/>
        <v>0.4590462765492071</v>
      </c>
      <c r="BJ69" s="56">
        <f t="shared" si="89"/>
        <v>-3.3208794620757376E-2</v>
      </c>
      <c r="BK69" s="4">
        <f t="shared" si="90"/>
        <v>-0.3191051131152875</v>
      </c>
      <c r="BL69" s="4">
        <f t="shared" si="91"/>
        <v>-0.69427626090032102</v>
      </c>
      <c r="BN69" t="s">
        <v>51</v>
      </c>
      <c r="BO69">
        <v>-242.06331336478601</v>
      </c>
      <c r="BP69">
        <v>-165.68276999731501</v>
      </c>
      <c r="BQ69">
        <v>-76.364746970773993</v>
      </c>
      <c r="BR69">
        <v>-242.067942504147</v>
      </c>
      <c r="BS69">
        <v>-165.68536185646201</v>
      </c>
      <c r="BT69">
        <v>-76.366755683476995</v>
      </c>
      <c r="BU69">
        <v>-242.06365080828601</v>
      </c>
      <c r="BV69">
        <v>-165.68300057863499</v>
      </c>
      <c r="BW69">
        <v>-76.364843353870995</v>
      </c>
      <c r="BX69">
        <v>-242.06802328047399</v>
      </c>
      <c r="BY69">
        <v>-165.68540580547</v>
      </c>
      <c r="BZ69">
        <v>-76.366792496114996</v>
      </c>
      <c r="CA69">
        <v>-241.718783154487</v>
      </c>
      <c r="CB69" s="26">
        <v>-165.44433465771201</v>
      </c>
      <c r="CC69" s="26">
        <v>-76.260034040402999</v>
      </c>
      <c r="CD69" s="26">
        <v>-241.94765109673801</v>
      </c>
      <c r="CE69">
        <v>-165.60433868049901</v>
      </c>
      <c r="CF69">
        <v>-76.327951878465996</v>
      </c>
      <c r="CG69">
        <v>-242.01942774765899</v>
      </c>
      <c r="CH69">
        <v>-165.65281894181101</v>
      </c>
      <c r="CI69">
        <v>-76.350985382369004</v>
      </c>
      <c r="CJ69">
        <v>-242.04421913234199</v>
      </c>
      <c r="CK69">
        <v>-165.66914598747999</v>
      </c>
      <c r="CL69">
        <v>-76.359350383142996</v>
      </c>
      <c r="CM69">
        <v>-241.80143795423299</v>
      </c>
      <c r="CN69">
        <v>-165.51409667896499</v>
      </c>
      <c r="CO69">
        <v>-76.273015841131993</v>
      </c>
      <c r="CP69">
        <v>-242.02912584840999</v>
      </c>
      <c r="CQ69">
        <v>-165.67225478177201</v>
      </c>
      <c r="CR69">
        <v>-76.341463445282002</v>
      </c>
      <c r="CS69">
        <v>-242.09158644677399</v>
      </c>
      <c r="CT69">
        <v>-165.71305581984399</v>
      </c>
      <c r="CU69">
        <v>-76.362841395464002</v>
      </c>
      <c r="CV69">
        <v>-242.03129367888201</v>
      </c>
      <c r="CW69">
        <v>-165.665107429297</v>
      </c>
      <c r="CX69">
        <v>-76.351189561053005</v>
      </c>
      <c r="CY69">
        <v>-242.05600102911001</v>
      </c>
      <c r="CZ69">
        <v>-165.67988244520399</v>
      </c>
      <c r="DA69">
        <v>-76.361059330564999</v>
      </c>
      <c r="DB69">
        <v>-242.061752643153</v>
      </c>
      <c r="DC69">
        <v>-165.68307476458401</v>
      </c>
      <c r="DD69">
        <v>-76.363584463292995</v>
      </c>
      <c r="DE69">
        <v>-242.07698449542599</v>
      </c>
      <c r="DF69">
        <v>-165.70325710441199</v>
      </c>
      <c r="DG69">
        <v>-76.358175239573001</v>
      </c>
      <c r="DH69">
        <v>-242.10992627989401</v>
      </c>
      <c r="DI69">
        <v>-165.724235564075</v>
      </c>
      <c r="DJ69">
        <v>-76.369944994264003</v>
      </c>
      <c r="DK69">
        <v>-241.72753959539801</v>
      </c>
      <c r="DL69">
        <v>-165.45135469342</v>
      </c>
      <c r="DM69">
        <v>-76.261578861521997</v>
      </c>
      <c r="DN69">
        <v>-241.81049229103101</v>
      </c>
      <c r="DO69">
        <v>-165.521106435767</v>
      </c>
      <c r="DP69">
        <v>-76.274788032613998</v>
      </c>
      <c r="DR69">
        <v>-1.1292413138040001</v>
      </c>
      <c r="DS69">
        <v>-0.82433398818100001</v>
      </c>
      <c r="DT69">
        <v>-0.300773231792</v>
      </c>
      <c r="DU69">
        <v>-240.93659888166101</v>
      </c>
      <c r="DV69">
        <v>-164.859909650513</v>
      </c>
      <c r="DW69">
        <v>-76.065018845026998</v>
      </c>
      <c r="DX69">
        <v>-1.1313436224869999</v>
      </c>
      <c r="DY69">
        <v>-0.82545220595000002</v>
      </c>
      <c r="DZ69">
        <v>-0.30173683844999999</v>
      </c>
      <c r="EA69">
        <f t="shared" si="92"/>
        <v>-242.06878338651072</v>
      </c>
      <c r="EB69">
        <f t="shared" si="93"/>
        <v>-165.68580912170393</v>
      </c>
      <c r="EC69">
        <f t="shared" si="94"/>
        <v>-76.367141107296931</v>
      </c>
      <c r="ED69">
        <v>-1.1295347919459999</v>
      </c>
      <c r="EE69">
        <v>-0.82454610460599997</v>
      </c>
      <c r="EF69">
        <v>-0.30084451898800002</v>
      </c>
      <c r="EG69">
        <v>-240.93660456162101</v>
      </c>
      <c r="EH69">
        <v>-164.85991256866399</v>
      </c>
      <c r="EI69">
        <v>-76.065025188052005</v>
      </c>
      <c r="EJ69">
        <v>-1.131418718853</v>
      </c>
      <c r="EK69">
        <v>-0.82549323680599995</v>
      </c>
      <c r="EL69">
        <v>-0.30176730806300001</v>
      </c>
      <c r="EM69">
        <f t="shared" si="95"/>
        <v>-242.06869825493979</v>
      </c>
      <c r="EN69">
        <f t="shared" si="96"/>
        <v>-165.68574514456449</v>
      </c>
      <c r="EO69">
        <f t="shared" si="97"/>
        <v>-76.367123113540032</v>
      </c>
      <c r="EP69">
        <v>-241.77089937301901</v>
      </c>
      <c r="EQ69">
        <v>-165.487554892509</v>
      </c>
      <c r="ER69">
        <v>-76.269300783329996</v>
      </c>
      <c r="ES69">
        <f t="shared" si="98"/>
        <v>-4.335977762099219E-2</v>
      </c>
      <c r="ET69">
        <f t="shared" si="99"/>
        <v>-3.6200199088995078E-2</v>
      </c>
      <c r="EU69">
        <f t="shared" si="100"/>
        <v>-7.7219218079989105E-3</v>
      </c>
      <c r="EV69">
        <v>-3.9592918012000003E-2</v>
      </c>
      <c r="EW69">
        <v>-3.3551543257999999E-2</v>
      </c>
      <c r="EX69">
        <v>-5.4872492840000002E-3</v>
      </c>
      <c r="EY69">
        <v>-241.975714082265</v>
      </c>
      <c r="EZ69">
        <v>-165.62830685566001</v>
      </c>
      <c r="FA69">
        <v>-76.332678516290997</v>
      </c>
      <c r="FB69" s="26">
        <f t="shared" si="131"/>
        <v>-2.8062985526986495E-2</v>
      </c>
      <c r="FC69" s="26">
        <f t="shared" si="132"/>
        <v>-2.3968175161002137E-2</v>
      </c>
      <c r="FD69" s="26">
        <f t="shared" si="133"/>
        <v>-4.7266378250014895E-3</v>
      </c>
      <c r="FE69">
        <v>-5.3411766144999998E-2</v>
      </c>
      <c r="FF69">
        <v>-4.3947926110999999E-2</v>
      </c>
      <c r="FG69">
        <v>-8.7849289899999995E-3</v>
      </c>
      <c r="FH69">
        <v>-242.04395343865099</v>
      </c>
      <c r="FI69">
        <v>-165.67133256902</v>
      </c>
      <c r="FJ69">
        <v>-76.356869555394994</v>
      </c>
      <c r="FK69">
        <v>-242.06346901953</v>
      </c>
      <c r="FL69">
        <v>-165.68289047173101</v>
      </c>
      <c r="FM69">
        <v>-76.364781481254994</v>
      </c>
      <c r="FN69">
        <v>-242.06797623082701</v>
      </c>
      <c r="FO69">
        <v>-165.68538715612701</v>
      </c>
      <c r="FP69">
        <v>-76.366764122647993</v>
      </c>
      <c r="FQ69">
        <v>-242.03475798108801</v>
      </c>
      <c r="FR69">
        <v>-165.66650999311599</v>
      </c>
      <c r="FS69">
        <v>-76.353282210695994</v>
      </c>
      <c r="FT69">
        <f t="shared" si="101"/>
        <v>-1.5330233429011741E-2</v>
      </c>
      <c r="FU69">
        <f t="shared" si="102"/>
        <v>-1.3691051304988378E-2</v>
      </c>
      <c r="FV69">
        <f t="shared" si="103"/>
        <v>-2.2968283269904077E-3</v>
      </c>
      <c r="FW69">
        <v>-5.6828465686000001E-2</v>
      </c>
      <c r="FX69">
        <v>-4.6545826727999999E-2</v>
      </c>
      <c r="FY69">
        <v>-9.5591847670000001E-3</v>
      </c>
      <c r="FZ69">
        <v>-3.8742980226999998E-2</v>
      </c>
      <c r="GA69">
        <v>-3.3015164325999997E-2</v>
      </c>
      <c r="GB69">
        <v>-5.2192895550000002E-3</v>
      </c>
    </row>
    <row r="70" spans="1:184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f t="shared" si="57"/>
        <v>-9.7956263828902781</v>
      </c>
      <c r="G70" s="4">
        <f t="shared" si="104"/>
        <v>-9.7472353922131454</v>
      </c>
      <c r="H70" s="4">
        <f t="shared" si="105"/>
        <v>-9.763717738704468</v>
      </c>
      <c r="I70" s="4">
        <f t="shared" si="106"/>
        <v>-9.7530657693419762</v>
      </c>
      <c r="J70" s="4">
        <f t="shared" si="107"/>
        <v>-9.7634123279473748</v>
      </c>
      <c r="K70" s="4">
        <f t="shared" si="108"/>
        <v>-9.0276350057319945</v>
      </c>
      <c r="L70" s="4">
        <f t="shared" si="109"/>
        <v>-9.5094358912011927</v>
      </c>
      <c r="M70" s="4">
        <f t="shared" si="110"/>
        <v>-9.6521259679313349</v>
      </c>
      <c r="N70" s="4">
        <f t="shared" si="58"/>
        <v>-9.70678938283565</v>
      </c>
      <c r="O70" s="4">
        <f t="shared" si="111"/>
        <v>-8.9814063413410246</v>
      </c>
      <c r="P70" s="4">
        <f t="shared" si="112"/>
        <v>-9.538251344566401</v>
      </c>
      <c r="Q70" s="4">
        <f t="shared" si="113"/>
        <v>-9.692481737032276</v>
      </c>
      <c r="R70" s="4">
        <f t="shared" si="59"/>
        <v>-9.3188380758517475</v>
      </c>
      <c r="S70" s="4">
        <f t="shared" si="60"/>
        <v>-9.3503629000032671</v>
      </c>
      <c r="T70" s="73">
        <f t="shared" si="114"/>
        <v>-9.3701201269673842</v>
      </c>
      <c r="U70" s="4">
        <f t="shared" si="115"/>
        <v>-9.6208926501959731</v>
      </c>
      <c r="V70" s="4">
        <f t="shared" si="116"/>
        <v>-9.7238377749073912</v>
      </c>
      <c r="W70" s="85">
        <f t="shared" si="61"/>
        <v>-9.6635729615508126</v>
      </c>
      <c r="X70" s="4">
        <f t="shared" si="62"/>
        <v>-9.7435199008148388</v>
      </c>
      <c r="Y70" s="4">
        <f t="shared" si="117"/>
        <v>-9.116354914303697</v>
      </c>
      <c r="Z70" s="4">
        <f t="shared" si="118"/>
        <v>-9.1165385555921574</v>
      </c>
      <c r="AA70" s="93">
        <f t="shared" si="119"/>
        <v>-9.7639013799929284</v>
      </c>
      <c r="AB70" s="4">
        <f t="shared" si="65"/>
        <v>-9.7956263828902781</v>
      </c>
      <c r="AC70" s="88">
        <f t="shared" si="66"/>
        <v>-9.7992773843777545</v>
      </c>
      <c r="AD70" s="65">
        <f t="shared" si="67"/>
        <v>-9.9657275481090206</v>
      </c>
      <c r="AE70" s="4">
        <f t="shared" si="68"/>
        <v>-9.7684474376612958</v>
      </c>
      <c r="AF70" s="4">
        <f t="shared" si="69"/>
        <v>-9.7663255459389582</v>
      </c>
      <c r="AG70" s="4">
        <f t="shared" si="120"/>
        <v>-9.7456784826917957</v>
      </c>
      <c r="AH70" s="4">
        <f t="shared" si="121"/>
        <v>-9.7641411624073911</v>
      </c>
      <c r="AI70" s="4">
        <f t="shared" si="71"/>
        <v>-9.7936004791222597</v>
      </c>
      <c r="AL70" s="4">
        <f t="shared" si="122"/>
        <v>0.3036277418855069</v>
      </c>
      <c r="AM70" s="4">
        <f t="shared" si="123"/>
        <v>-0.30381138381026129</v>
      </c>
      <c r="AN70" s="39">
        <f t="shared" si="72"/>
        <v>-1.8364192475439634E-4</v>
      </c>
      <c r="AO70" s="47">
        <f t="shared" si="124"/>
        <v>0.34088629665827802</v>
      </c>
      <c r="AP70" s="4">
        <f t="shared" si="125"/>
        <v>-0.36970174940603945</v>
      </c>
      <c r="AQ70" s="39">
        <f t="shared" si="75"/>
        <v>-2.8815452747761428E-2</v>
      </c>
      <c r="AR70" s="47">
        <f t="shared" si="76"/>
        <v>0.35332923526889026</v>
      </c>
      <c r="AS70" s="4">
        <f t="shared" si="126"/>
        <v>-0.39368500499115927</v>
      </c>
      <c r="AT70" s="39">
        <f t="shared" si="77"/>
        <v>-4.0355769722269008E-2</v>
      </c>
      <c r="AU70" s="4">
        <f t="shared" si="78"/>
        <v>0.36360427905492976</v>
      </c>
      <c r="AV70" s="50">
        <f t="shared" si="79"/>
        <v>-0.42653132582289804</v>
      </c>
      <c r="AW70" s="39">
        <f t="shared" si="80"/>
        <v>-6.2927046767968287E-2</v>
      </c>
      <c r="AX70" s="4">
        <f t="shared" si="81"/>
        <v>0.40721667757961172</v>
      </c>
      <c r="AY70" s="4">
        <f t="shared" si="127"/>
        <v>-0.30205457434422556</v>
      </c>
      <c r="AZ70" s="4">
        <f t="shared" si="128"/>
        <v>-0.34473488569906463</v>
      </c>
      <c r="BA70" s="4">
        <f t="shared" si="129"/>
        <v>0.10516210323538616</v>
      </c>
      <c r="BB70" s="39">
        <f t="shared" si="130"/>
        <v>6.2481791880547088E-2</v>
      </c>
      <c r="BC70" s="4">
        <f t="shared" si="82"/>
        <v>0.39723048887157747</v>
      </c>
      <c r="BD70" s="4">
        <f t="shared" si="83"/>
        <v>-0.37347487490412412</v>
      </c>
      <c r="BE70" s="4">
        <f t="shared" si="84"/>
        <v>-0.39315700081157146</v>
      </c>
      <c r="BF70" s="4">
        <f t="shared" si="85"/>
        <v>2.3755613967453348E-2</v>
      </c>
      <c r="BG70" s="4">
        <f t="shared" si="86"/>
        <v>4.0734880600060142E-3</v>
      </c>
      <c r="BH70" s="61">
        <f t="shared" si="87"/>
        <v>-2.9300836951320575E-2</v>
      </c>
      <c r="BI70" s="53">
        <f t="shared" si="88"/>
        <v>0.3935794873841017</v>
      </c>
      <c r="BJ70" s="56">
        <f t="shared" si="89"/>
        <v>-3.2951838438796344E-2</v>
      </c>
      <c r="BK70" s="4">
        <f t="shared" si="90"/>
        <v>-0.27925365394555784</v>
      </c>
      <c r="BL70" s="4">
        <f t="shared" si="91"/>
        <v>-0.59663249104164096</v>
      </c>
      <c r="BN70" t="s">
        <v>50</v>
      </c>
      <c r="BO70">
        <v>-242.06304148151901</v>
      </c>
      <c r="BP70">
        <v>-165.68276603657699</v>
      </c>
      <c r="BQ70">
        <v>-76.364742237249999</v>
      </c>
      <c r="BR70">
        <v>-242.06767456054399</v>
      </c>
      <c r="BS70">
        <v>-165.685361026306</v>
      </c>
      <c r="BT70">
        <v>-76.366754060256</v>
      </c>
      <c r="BU70">
        <v>-242.06338082468801</v>
      </c>
      <c r="BV70">
        <v>-165.68299863668</v>
      </c>
      <c r="BW70">
        <v>-76.364839689019007</v>
      </c>
      <c r="BX70">
        <v>-242.06775593331901</v>
      </c>
      <c r="BY70">
        <v>-165.68540526243601</v>
      </c>
      <c r="BZ70">
        <v>-76.366791683604006</v>
      </c>
      <c r="CA70">
        <v>-241.71860921690001</v>
      </c>
      <c r="CB70" s="26">
        <v>-165.44427928980201</v>
      </c>
      <c r="CC70" s="26">
        <v>-76.259943475569003</v>
      </c>
      <c r="CD70" s="26">
        <v>-241.94738085055499</v>
      </c>
      <c r="CE70">
        <v>-165.60431207989299</v>
      </c>
      <c r="CF70">
        <v>-76.327914520581004</v>
      </c>
      <c r="CG70">
        <v>-242.019157256586</v>
      </c>
      <c r="CH70">
        <v>-165.65280660308599</v>
      </c>
      <c r="CI70">
        <v>-76.350969012316995</v>
      </c>
      <c r="CJ70">
        <v>-242.04394980417999</v>
      </c>
      <c r="CK70">
        <v>-165.669138956344</v>
      </c>
      <c r="CL70">
        <v>-76.359342094959999</v>
      </c>
      <c r="CM70">
        <v>-241.80127213809601</v>
      </c>
      <c r="CN70">
        <v>-165.514041413347</v>
      </c>
      <c r="CO70">
        <v>-76.272917943283005</v>
      </c>
      <c r="CP70">
        <v>-242.028858958228</v>
      </c>
      <c r="CQ70">
        <v>-165.67223248080799</v>
      </c>
      <c r="CR70">
        <v>-76.341426306993</v>
      </c>
      <c r="CS70">
        <v>-242.091322514653</v>
      </c>
      <c r="CT70">
        <v>-165.71304843715799</v>
      </c>
      <c r="CU70">
        <v>-76.362828125302997</v>
      </c>
      <c r="CV70">
        <v>-242.03112709301101</v>
      </c>
      <c r="CW70">
        <v>-165.66509641803901</v>
      </c>
      <c r="CX70">
        <v>-76.351180161830996</v>
      </c>
      <c r="CY70">
        <v>-242.0558340165</v>
      </c>
      <c r="CZ70">
        <v>-165.67987902260899</v>
      </c>
      <c r="DA70">
        <v>-76.361054242747002</v>
      </c>
      <c r="DB70">
        <v>-242.06158930581901</v>
      </c>
      <c r="DC70">
        <v>-165.68307381471701</v>
      </c>
      <c r="DD70">
        <v>-76.363583254814003</v>
      </c>
      <c r="DE70">
        <v>-242.07673259982101</v>
      </c>
      <c r="DF70">
        <v>-165.70323909602899</v>
      </c>
      <c r="DG70">
        <v>-76.358161636066995</v>
      </c>
      <c r="DH70">
        <v>-242.10966180067999</v>
      </c>
      <c r="DI70">
        <v>-165.724228580665</v>
      </c>
      <c r="DJ70">
        <v>-76.369937298798007</v>
      </c>
      <c r="DK70">
        <v>-241.727293374406</v>
      </c>
      <c r="DL70">
        <v>-165.45127321395401</v>
      </c>
      <c r="DM70">
        <v>-76.261492324754997</v>
      </c>
      <c r="DN70">
        <v>-241.81025141282001</v>
      </c>
      <c r="DO70">
        <v>-165.52102584369101</v>
      </c>
      <c r="DP70">
        <v>-76.274697440780997</v>
      </c>
      <c r="DR70">
        <v>-1.1286328178380001</v>
      </c>
      <c r="DS70">
        <v>-0.82433022006699996</v>
      </c>
      <c r="DT70">
        <v>-0.30076991089799998</v>
      </c>
      <c r="DU70">
        <v>-240.93693594230601</v>
      </c>
      <c r="DV70">
        <v>-164.85990959452801</v>
      </c>
      <c r="DW70">
        <v>-76.065018404726999</v>
      </c>
      <c r="DX70">
        <v>-1.1307386182379999</v>
      </c>
      <c r="DY70">
        <v>-0.82545143177799996</v>
      </c>
      <c r="DZ70">
        <v>-0.301735655529</v>
      </c>
      <c r="EA70">
        <f t="shared" si="92"/>
        <v>-242.06851683952524</v>
      </c>
      <c r="EB70">
        <f t="shared" si="93"/>
        <v>-165.68580948906518</v>
      </c>
      <c r="EC70">
        <f t="shared" si="94"/>
        <v>-76.367140339223326</v>
      </c>
      <c r="ED70">
        <v>-1.128929049805</v>
      </c>
      <c r="EE70">
        <v>-0.82454431509899995</v>
      </c>
      <c r="EF70">
        <v>-0.30084300039400003</v>
      </c>
      <c r="EG70">
        <v>-240.936941696996</v>
      </c>
      <c r="EH70">
        <v>-164.85991251757201</v>
      </c>
      <c r="EI70">
        <v>-76.065024884192994</v>
      </c>
      <c r="EJ70">
        <v>-1.1308142363239999</v>
      </c>
      <c r="EK70">
        <v>-0.82549274486400004</v>
      </c>
      <c r="EL70">
        <v>-0.30176679941000001</v>
      </c>
      <c r="EM70">
        <f t="shared" si="95"/>
        <v>-242.06843135908034</v>
      </c>
      <c r="EN70">
        <f t="shared" si="96"/>
        <v>-165.68574506642287</v>
      </c>
      <c r="EO70">
        <f t="shared" si="97"/>
        <v>-76.367122662870287</v>
      </c>
      <c r="EP70">
        <v>-241.770743188295</v>
      </c>
      <c r="EQ70">
        <v>-165.48748078244799</v>
      </c>
      <c r="ER70">
        <v>-76.269218431735993</v>
      </c>
      <c r="ES70">
        <f t="shared" si="98"/>
        <v>-4.3449813888997824E-2</v>
      </c>
      <c r="ET70">
        <f t="shared" si="99"/>
        <v>-3.6207568493978215E-2</v>
      </c>
      <c r="EU70">
        <f t="shared" si="100"/>
        <v>-7.7261069809964056E-3</v>
      </c>
      <c r="EV70">
        <v>-3.9508224525000003E-2</v>
      </c>
      <c r="EW70">
        <v>-3.3545061243000003E-2</v>
      </c>
      <c r="EX70">
        <v>-5.4790090439999998E-3</v>
      </c>
      <c r="EY70">
        <v>-241.97554240296901</v>
      </c>
      <c r="EZ70">
        <v>-165.62828653145399</v>
      </c>
      <c r="FA70">
        <v>-76.332644858303993</v>
      </c>
      <c r="FB70" s="26">
        <f t="shared" si="131"/>
        <v>-2.8161552414019297E-2</v>
      </c>
      <c r="FC70" s="26">
        <f t="shared" si="132"/>
        <v>-2.3974451561002752E-2</v>
      </c>
      <c r="FD70" s="26">
        <f t="shared" si="133"/>
        <v>-4.730337722989475E-3</v>
      </c>
      <c r="FE70">
        <v>-5.3316555258999997E-2</v>
      </c>
      <c r="FF70">
        <v>-4.3945949354000001E-2</v>
      </c>
      <c r="FG70">
        <v>-8.7814486900000006E-3</v>
      </c>
      <c r="FH70">
        <v>-242.04368087474501</v>
      </c>
      <c r="FI70">
        <v>-165.67132190412801</v>
      </c>
      <c r="FJ70">
        <v>-76.356859516420002</v>
      </c>
      <c r="FK70">
        <v>-242.063197247712</v>
      </c>
      <c r="FL70">
        <v>-165.68288667672101</v>
      </c>
      <c r="FM70">
        <v>-76.364776792794999</v>
      </c>
      <c r="FN70">
        <v>-242.06770833762599</v>
      </c>
      <c r="FO70">
        <v>-165.68538637340399</v>
      </c>
      <c r="FP70">
        <v>-76.366762519123</v>
      </c>
      <c r="FQ70">
        <v>-242.034591873816</v>
      </c>
      <c r="FR70">
        <v>-165.66650337397999</v>
      </c>
      <c r="FS70">
        <v>-76.353269924607005</v>
      </c>
      <c r="FT70">
        <f t="shared" si="101"/>
        <v>-1.5434617229999503E-2</v>
      </c>
      <c r="FU70">
        <f t="shared" si="102"/>
        <v>-1.3696770894000565E-2</v>
      </c>
      <c r="FV70">
        <f t="shared" si="103"/>
        <v>-2.3009122900106149E-3</v>
      </c>
      <c r="FW70">
        <v>-5.6730640837000003E-2</v>
      </c>
      <c r="FX70">
        <v>-4.6545063178000001E-2</v>
      </c>
      <c r="FY70">
        <v>-9.5582006949999996E-3</v>
      </c>
      <c r="FZ70">
        <v>-3.8662600349000001E-2</v>
      </c>
      <c r="GA70">
        <v>-3.3011079802E-2</v>
      </c>
      <c r="GB70">
        <v>-5.2065015409999997E-3</v>
      </c>
    </row>
    <row r="71" spans="1:184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f t="shared" si="57"/>
        <v>-8.8994462060242121</v>
      </c>
      <c r="G71" s="4">
        <f t="shared" si="104"/>
        <v>-8.8683150167601426</v>
      </c>
      <c r="H71" s="4">
        <f t="shared" si="105"/>
        <v>-8.8810614383810513</v>
      </c>
      <c r="I71" s="4">
        <f t="shared" si="106"/>
        <v>-8.8724894778853294</v>
      </c>
      <c r="J71" s="4">
        <f t="shared" si="107"/>
        <v>-8.8799445957235044</v>
      </c>
      <c r="K71" s="4">
        <f t="shared" si="108"/>
        <v>-8.5062239359965037</v>
      </c>
      <c r="L71" s="4">
        <f t="shared" si="109"/>
        <v>-8.708451258791392</v>
      </c>
      <c r="M71" s="4">
        <f t="shared" si="110"/>
        <v>-8.8025216044981409</v>
      </c>
      <c r="N71" s="4">
        <f t="shared" si="58"/>
        <v>-8.8403932197418538</v>
      </c>
      <c r="O71" s="4">
        <f t="shared" si="111"/>
        <v>-8.469193479031949</v>
      </c>
      <c r="P71" s="4">
        <f t="shared" si="112"/>
        <v>-8.7233429772566602</v>
      </c>
      <c r="Q71" s="4">
        <f t="shared" si="113"/>
        <v>-8.8286454236370293</v>
      </c>
      <c r="R71" s="4">
        <f t="shared" si="59"/>
        <v>-8.5970874452607688</v>
      </c>
      <c r="S71" s="4">
        <f t="shared" si="60"/>
        <v>-8.61225170053123</v>
      </c>
      <c r="T71" s="73">
        <f t="shared" si="114"/>
        <v>-8.6279356120950332</v>
      </c>
      <c r="U71" s="4">
        <f t="shared" si="115"/>
        <v>-8.7898774142298581</v>
      </c>
      <c r="V71" s="4">
        <f t="shared" si="116"/>
        <v>-8.8513452509898567</v>
      </c>
      <c r="W71" s="85">
        <f t="shared" si="61"/>
        <v>-8.8171186368451906</v>
      </c>
      <c r="X71" s="4">
        <f t="shared" si="62"/>
        <v>-8.8639454810990266</v>
      </c>
      <c r="Y71" s="4">
        <f t="shared" si="117"/>
        <v>-8.5056813730842222</v>
      </c>
      <c r="Z71" s="4">
        <f t="shared" si="118"/>
        <v>-8.504273851701134</v>
      </c>
      <c r="AA71" s="93">
        <f t="shared" si="119"/>
        <v>-8.8796539169979631</v>
      </c>
      <c r="AB71" s="4">
        <f t="shared" si="65"/>
        <v>-8.8994462060242121</v>
      </c>
      <c r="AC71" s="88">
        <f t="shared" si="66"/>
        <v>-8.9026058186314891</v>
      </c>
      <c r="AD71" s="65">
        <f t="shared" si="67"/>
        <v>-8.9932229271068991</v>
      </c>
      <c r="AE71" s="4">
        <f t="shared" si="68"/>
        <v>-8.8847300568188121</v>
      </c>
      <c r="AF71" s="4">
        <f t="shared" si="69"/>
        <v>-8.8821629136479121</v>
      </c>
      <c r="AG71" s="4">
        <f t="shared" si="120"/>
        <v>-8.864197353834907</v>
      </c>
      <c r="AH71" s="4">
        <f t="shared" si="121"/>
        <v>-8.8801273734401747</v>
      </c>
      <c r="AI71" s="4">
        <f t="shared" si="71"/>
        <v>-8.8976853239234597</v>
      </c>
      <c r="AL71" s="4">
        <f t="shared" si="122"/>
        <v>0.20110050084608122</v>
      </c>
      <c r="AM71" s="4">
        <f t="shared" si="123"/>
        <v>-0.19969297883204584</v>
      </c>
      <c r="AN71" s="39">
        <f t="shared" si="72"/>
        <v>1.4075220140353784E-3</v>
      </c>
      <c r="AO71" s="47">
        <f t="shared" si="124"/>
        <v>0.22296554101603877</v>
      </c>
      <c r="AP71" s="4">
        <f t="shared" si="125"/>
        <v>-0.23785726011172995</v>
      </c>
      <c r="AQ71" s="39">
        <f t="shared" si="75"/>
        <v>-1.4891719095691175E-2</v>
      </c>
      <c r="AR71" s="47">
        <f t="shared" si="76"/>
        <v>0.226789336003864</v>
      </c>
      <c r="AS71" s="4">
        <f t="shared" si="126"/>
        <v>-0.25291315515863189</v>
      </c>
      <c r="AT71" s="39">
        <f t="shared" si="77"/>
        <v>-2.6123819154767886E-2</v>
      </c>
      <c r="AU71" s="4">
        <f t="shared" si="78"/>
        <v>0.22994692298217101</v>
      </c>
      <c r="AV71" s="50">
        <f t="shared" si="79"/>
        <v>-0.2735329895828772</v>
      </c>
      <c r="AW71" s="39">
        <f t="shared" si="80"/>
        <v>-4.3586066600706186E-2</v>
      </c>
      <c r="AX71" s="4">
        <f t="shared" si="81"/>
        <v>0.26527177025595927</v>
      </c>
      <c r="AY71" s="4">
        <f t="shared" si="127"/>
        <v>-0.19278996896908929</v>
      </c>
      <c r="AZ71" s="4">
        <f t="shared" si="128"/>
        <v>-0.22003119158442161</v>
      </c>
      <c r="BA71" s="4">
        <f t="shared" si="129"/>
        <v>7.2481801286869985E-2</v>
      </c>
      <c r="BB71" s="39">
        <f t="shared" si="130"/>
        <v>4.5240578671537662E-2</v>
      </c>
      <c r="BC71" s="4">
        <f t="shared" si="82"/>
        <v>0.25624969720657664</v>
      </c>
      <c r="BD71" s="4">
        <f t="shared" si="83"/>
        <v>-0.23909355045862668</v>
      </c>
      <c r="BE71" s="4">
        <f t="shared" si="84"/>
        <v>-0.25169378056779629</v>
      </c>
      <c r="BF71" s="4">
        <f t="shared" si="85"/>
        <v>1.7156146747949963E-2</v>
      </c>
      <c r="BG71" s="4">
        <f t="shared" si="86"/>
        <v>4.5559166387803551E-3</v>
      </c>
      <c r="BH71" s="61">
        <f t="shared" si="87"/>
        <v>-1.7283292376300552E-2</v>
      </c>
      <c r="BI71" s="53">
        <f t="shared" si="88"/>
        <v>0.25309008459930088</v>
      </c>
      <c r="BJ71" s="56">
        <f t="shared" si="89"/>
        <v>-2.0442904983576315E-2</v>
      </c>
      <c r="BK71" s="4">
        <f t="shared" si="90"/>
        <v>-0.18626122018828897</v>
      </c>
      <c r="BL71" s="4">
        <f t="shared" si="91"/>
        <v>-0.36730971066556517</v>
      </c>
      <c r="BN71" t="s">
        <v>49</v>
      </c>
      <c r="BO71">
        <v>-242.06160672894001</v>
      </c>
      <c r="BP71">
        <v>-165.68275477730299</v>
      </c>
      <c r="BQ71">
        <v>-76.364719392661002</v>
      </c>
      <c r="BR71">
        <v>-242.066250321957</v>
      </c>
      <c r="BS71">
        <v>-165.685358769245</v>
      </c>
      <c r="BT71">
        <v>-76.366738681021005</v>
      </c>
      <c r="BU71">
        <v>-242.06195252885101</v>
      </c>
      <c r="BV71">
        <v>-165.68299385362101</v>
      </c>
      <c r="BW71">
        <v>-76.364819463827004</v>
      </c>
      <c r="BX71">
        <v>-242.066333465073</v>
      </c>
      <c r="BY71">
        <v>-165.685403914007</v>
      </c>
      <c r="BZ71">
        <v>-76.366778459176999</v>
      </c>
      <c r="CA71">
        <v>-241.71735962720399</v>
      </c>
      <c r="CB71" s="26">
        <v>-165.44414074508799</v>
      </c>
      <c r="CC71" s="26">
        <v>-76.259663351982994</v>
      </c>
      <c r="CD71" s="26">
        <v>-241.94593211892001</v>
      </c>
      <c r="CE71">
        <v>-165.60424917485199</v>
      </c>
      <c r="CF71">
        <v>-76.327805144196006</v>
      </c>
      <c r="CG71">
        <v>-242.01772525675099</v>
      </c>
      <c r="CH71">
        <v>-165.65277932888901</v>
      </c>
      <c r="CI71">
        <v>-76.350918217358</v>
      </c>
      <c r="CJ71">
        <v>-242.04252408410699</v>
      </c>
      <c r="CK71">
        <v>-165.669123700868</v>
      </c>
      <c r="CL71">
        <v>-76.359312320477002</v>
      </c>
      <c r="CM71">
        <v>-241.80001938465401</v>
      </c>
      <c r="CN71">
        <v>-165.51390311453201</v>
      </c>
      <c r="CO71">
        <v>-76.272619751776006</v>
      </c>
      <c r="CP71">
        <v>-242.02739756620099</v>
      </c>
      <c r="CQ71">
        <v>-165.672178952016</v>
      </c>
      <c r="CR71">
        <v>-76.341317082849997</v>
      </c>
      <c r="CS71">
        <v>-242.089885150393</v>
      </c>
      <c r="CT71">
        <v>-165.71303180325501</v>
      </c>
      <c r="CU71">
        <v>-76.362784005679998</v>
      </c>
      <c r="CV71">
        <v>-242.029915661008</v>
      </c>
      <c r="CW71">
        <v>-165.66507006350199</v>
      </c>
      <c r="CX71">
        <v>-76.351145267160007</v>
      </c>
      <c r="CY71">
        <v>-242.05462512032901</v>
      </c>
      <c r="CZ71">
        <v>-165.67987010343299</v>
      </c>
      <c r="DA71">
        <v>-76.361030520772005</v>
      </c>
      <c r="DB71">
        <v>-242.06038908563599</v>
      </c>
      <c r="DC71">
        <v>-165.68307147049799</v>
      </c>
      <c r="DD71">
        <v>-76.363568125111001</v>
      </c>
      <c r="DE71">
        <v>-242.07532028298601</v>
      </c>
      <c r="DF71">
        <v>-165.70319609184199</v>
      </c>
      <c r="DG71">
        <v>-76.358116630439</v>
      </c>
      <c r="DH71">
        <v>-242.108224205217</v>
      </c>
      <c r="DI71">
        <v>-165.72421067767399</v>
      </c>
      <c r="DJ71">
        <v>-76.369908011608999</v>
      </c>
      <c r="DK71">
        <v>-241.72589400584999</v>
      </c>
      <c r="DL71">
        <v>-165.451079802507</v>
      </c>
      <c r="DM71">
        <v>-76.261259537838995</v>
      </c>
      <c r="DN71">
        <v>-241.80884033583001</v>
      </c>
      <c r="DO71">
        <v>-165.52083511371401</v>
      </c>
      <c r="DP71">
        <v>-76.274452799640002</v>
      </c>
      <c r="DR71">
        <v>-1.127270637199</v>
      </c>
      <c r="DS71">
        <v>-0.82431966008000002</v>
      </c>
      <c r="DT71">
        <v>-0.30076562884699998</v>
      </c>
      <c r="DU71">
        <v>-240.93686488795001</v>
      </c>
      <c r="DV71">
        <v>-164.859909457995</v>
      </c>
      <c r="DW71">
        <v>-76.065002523038999</v>
      </c>
      <c r="DX71">
        <v>-1.129385434007</v>
      </c>
      <c r="DY71">
        <v>-0.82544931124999998</v>
      </c>
      <c r="DZ71">
        <v>-0.30173615798199999</v>
      </c>
      <c r="EA71">
        <f t="shared" si="92"/>
        <v>-242.0670961993255</v>
      </c>
      <c r="EB71">
        <f t="shared" si="93"/>
        <v>-165.68581060762276</v>
      </c>
      <c r="EC71">
        <f t="shared" si="94"/>
        <v>-76.367126873696378</v>
      </c>
      <c r="ED71">
        <v>-1.1275753043300001</v>
      </c>
      <c r="EE71">
        <v>-0.82454003517800001</v>
      </c>
      <c r="EF71">
        <v>-0.30084315813500001</v>
      </c>
      <c r="EG71">
        <v>-240.93687086127599</v>
      </c>
      <c r="EH71">
        <v>-164.85991240374</v>
      </c>
      <c r="EI71">
        <v>-76.065009343547999</v>
      </c>
      <c r="EJ71">
        <v>-1.1294626037969999</v>
      </c>
      <c r="EK71">
        <v>-0.82549151026599998</v>
      </c>
      <c r="EL71">
        <v>-0.301769115629</v>
      </c>
      <c r="EM71">
        <f t="shared" si="95"/>
        <v>-242.0670096478616</v>
      </c>
      <c r="EN71">
        <f t="shared" si="96"/>
        <v>-165.68574480907301</v>
      </c>
      <c r="EO71">
        <f t="shared" si="97"/>
        <v>-76.367110211785089</v>
      </c>
      <c r="EP71">
        <v>-241.76953477600199</v>
      </c>
      <c r="EQ71">
        <v>-165.487305367451</v>
      </c>
      <c r="ER71">
        <v>-76.268995217080999</v>
      </c>
      <c r="ES71">
        <f t="shared" si="98"/>
        <v>-4.3640770151995412E-2</v>
      </c>
      <c r="ET71">
        <f t="shared" si="99"/>
        <v>-3.6225564944004418E-2</v>
      </c>
      <c r="EU71">
        <f t="shared" si="100"/>
        <v>-7.7356792420033571E-3</v>
      </c>
      <c r="EV71">
        <v>-3.9305559827999999E-2</v>
      </c>
      <c r="EW71">
        <v>-3.3529746264000002E-2</v>
      </c>
      <c r="EX71">
        <v>-5.4575825589999998E-3</v>
      </c>
      <c r="EY71">
        <v>-241.97430514677899</v>
      </c>
      <c r="EZ71">
        <v>-165.62823751821199</v>
      </c>
      <c r="FA71">
        <v>-76.332545146887</v>
      </c>
      <c r="FB71" s="26">
        <f t="shared" si="131"/>
        <v>-2.8373027858975775E-2</v>
      </c>
      <c r="FC71" s="26">
        <f t="shared" si="132"/>
        <v>-2.3988343360002773E-2</v>
      </c>
      <c r="FD71" s="26">
        <f t="shared" si="133"/>
        <v>-4.7400026909940607E-3</v>
      </c>
      <c r="FE71">
        <v>-5.3092419422999998E-2</v>
      </c>
      <c r="FF71">
        <v>-4.3941433804E-2</v>
      </c>
      <c r="FG71">
        <v>-8.7719359630000007E-3</v>
      </c>
      <c r="FH71">
        <v>-242.04224154785999</v>
      </c>
      <c r="FI71">
        <v>-165.67129565586501</v>
      </c>
      <c r="FJ71">
        <v>-76.356822824191994</v>
      </c>
      <c r="FK71">
        <v>-242.06176287789501</v>
      </c>
      <c r="FL71">
        <v>-165.68287595273901</v>
      </c>
      <c r="FM71">
        <v>-76.364754069162998</v>
      </c>
      <c r="FN71">
        <v>-242.06628423427699</v>
      </c>
      <c r="FO71">
        <v>-165.685384234156</v>
      </c>
      <c r="FP71">
        <v>-76.366747185387993</v>
      </c>
      <c r="FQ71">
        <v>-242.03338277687601</v>
      </c>
      <c r="FR71">
        <v>-165.66648845371699</v>
      </c>
      <c r="FS71">
        <v>-76.353228024451994</v>
      </c>
      <c r="FT71">
        <f t="shared" si="101"/>
        <v>-1.5657520125017754E-2</v>
      </c>
      <c r="FU71">
        <f t="shared" si="102"/>
        <v>-1.3709124827983032E-2</v>
      </c>
      <c r="FV71">
        <f t="shared" si="103"/>
        <v>-2.3098070939937543E-3</v>
      </c>
      <c r="FW71">
        <v>-5.6502373517E-2</v>
      </c>
      <c r="FX71">
        <v>-4.6543349538000003E-2</v>
      </c>
      <c r="FY71">
        <v>-9.5559812280000007E-3</v>
      </c>
      <c r="FZ71">
        <v>-3.8467940729999997E-2</v>
      </c>
      <c r="GA71">
        <v>-3.3000681560000002E-2</v>
      </c>
      <c r="GB71">
        <v>-5.1704330340000002E-3</v>
      </c>
    </row>
    <row r="72" spans="1:184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f t="shared" si="57"/>
        <v>-7.1356195678398411</v>
      </c>
      <c r="G72" s="4">
        <f t="shared" si="104"/>
        <v>-7.1367872677877431</v>
      </c>
      <c r="H72" s="4">
        <f t="shared" si="105"/>
        <v>-7.1448897840259269</v>
      </c>
      <c r="I72" s="4">
        <f t="shared" si="106"/>
        <v>-7.1390130195005179</v>
      </c>
      <c r="J72" s="4">
        <f t="shared" si="107"/>
        <v>-7.1428309077859087</v>
      </c>
      <c r="K72" s="4">
        <f t="shared" si="108"/>
        <v>-7.1126353364037103</v>
      </c>
      <c r="L72" s="4">
        <f t="shared" si="109"/>
        <v>-7.0533318332206596</v>
      </c>
      <c r="M72" s="4">
        <f t="shared" si="110"/>
        <v>-7.0974835880300864</v>
      </c>
      <c r="N72" s="4">
        <f t="shared" si="58"/>
        <v>-7.1193917217683849</v>
      </c>
      <c r="O72" s="4">
        <f t="shared" si="111"/>
        <v>-7.0681746436126307</v>
      </c>
      <c r="P72" s="4">
        <f t="shared" si="112"/>
        <v>-7.0409448026022785</v>
      </c>
      <c r="Q72" s="4">
        <f t="shared" si="113"/>
        <v>-7.0959333810137073</v>
      </c>
      <c r="R72" s="4">
        <f t="shared" si="59"/>
        <v>-7.008613776846599</v>
      </c>
      <c r="S72" s="4">
        <f t="shared" si="60"/>
        <v>-7.0067479501487062</v>
      </c>
      <c r="T72" s="73">
        <f t="shared" si="114"/>
        <v>-7.017711676270884</v>
      </c>
      <c r="U72" s="4">
        <f t="shared" si="115"/>
        <v>-7.0926519939083592</v>
      </c>
      <c r="V72" s="4">
        <f t="shared" si="116"/>
        <v>-7.1116195911563134</v>
      </c>
      <c r="W72" s="85">
        <f t="shared" si="61"/>
        <v>-7.1045265939791857</v>
      </c>
      <c r="X72" s="4">
        <f t="shared" si="62"/>
        <v>-7.117146326637414</v>
      </c>
      <c r="Y72" s="4">
        <f t="shared" si="117"/>
        <v>-7.0091923286817979</v>
      </c>
      <c r="Z72" s="4">
        <f t="shared" si="118"/>
        <v>-6.9889334097448286</v>
      </c>
      <c r="AA72" s="93">
        <f t="shared" si="119"/>
        <v>-7.1246308650889576</v>
      </c>
      <c r="AB72" s="4">
        <f t="shared" si="65"/>
        <v>-7.1356195678398411</v>
      </c>
      <c r="AC72" s="88">
        <f t="shared" si="66"/>
        <v>-7.138582168188023</v>
      </c>
      <c r="AD72" s="65">
        <f t="shared" si="67"/>
        <v>-7.1574400127454627</v>
      </c>
      <c r="AE72" s="4">
        <f t="shared" si="68"/>
        <v>-7.1470849290921183</v>
      </c>
      <c r="AF72" s="4">
        <f t="shared" si="69"/>
        <v>-7.1440239361468576</v>
      </c>
      <c r="AG72" s="4">
        <f t="shared" si="120"/>
        <v>-7.1264309948026039</v>
      </c>
      <c r="AH72" s="4">
        <f t="shared" si="121"/>
        <v>-7.1423773047069279</v>
      </c>
      <c r="AI72" s="4">
        <f t="shared" si="71"/>
        <v>-7.1319857815125935</v>
      </c>
      <c r="AL72" s="4">
        <f t="shared" si="122"/>
        <v>0.11179154847501384</v>
      </c>
      <c r="AM72" s="4">
        <f t="shared" si="123"/>
        <v>-9.1532628914466729E-2</v>
      </c>
      <c r="AN72" s="39">
        <f t="shared" si="72"/>
        <v>2.0258919560547109E-2</v>
      </c>
      <c r="AO72" s="47">
        <f t="shared" si="124"/>
        <v>0.11835136019411001</v>
      </c>
      <c r="AP72" s="4">
        <f t="shared" si="125"/>
        <v>-0.10596433022157022</v>
      </c>
      <c r="AQ72" s="39">
        <f t="shared" si="75"/>
        <v>1.2387029972539793E-2</v>
      </c>
      <c r="AR72" s="47">
        <f t="shared" si="76"/>
        <v>0.11415389960153387</v>
      </c>
      <c r="AS72" s="4">
        <f t="shared" si="126"/>
        <v>-0.11260369260379269</v>
      </c>
      <c r="AT72" s="39">
        <f t="shared" si="77"/>
        <v>1.5502069977411798E-3</v>
      </c>
      <c r="AU72" s="4">
        <f t="shared" si="78"/>
        <v>0.11068774962454117</v>
      </c>
      <c r="AV72" s="50">
        <f t="shared" si="79"/>
        <v>-0.12169664606670627</v>
      </c>
      <c r="AW72" s="39">
        <f t="shared" si="80"/>
        <v>-1.10088964421651E-2</v>
      </c>
      <c r="AX72" s="4">
        <f t="shared" si="81"/>
        <v>0.13864185291930559</v>
      </c>
      <c r="AY72" s="4">
        <f t="shared" si="127"/>
        <v>-8.4038217061760179E-2</v>
      </c>
      <c r="AZ72" s="4">
        <f t="shared" si="128"/>
        <v>-9.5912817132586897E-2</v>
      </c>
      <c r="BA72" s="4">
        <f t="shared" si="129"/>
        <v>5.4603635857545407E-2</v>
      </c>
      <c r="BB72" s="39">
        <f t="shared" si="130"/>
        <v>4.2729035786718689E-2</v>
      </c>
      <c r="BC72" s="4">
        <f t="shared" si="82"/>
        <v>0.1301010143737221</v>
      </c>
      <c r="BD72" s="4">
        <f t="shared" si="83"/>
        <v>-0.10487164100760715</v>
      </c>
      <c r="BE72" s="4">
        <f t="shared" si="84"/>
        <v>-0.11039837648870805</v>
      </c>
      <c r="BF72" s="4">
        <f t="shared" si="85"/>
        <v>2.5229373366114943E-2</v>
      </c>
      <c r="BG72" s="4">
        <f t="shared" si="86"/>
        <v>1.9702637885014043E-2</v>
      </c>
      <c r="BH72" s="61">
        <f t="shared" si="87"/>
        <v>8.4043683070158248E-3</v>
      </c>
      <c r="BI72" s="53">
        <f t="shared" si="88"/>
        <v>0.12713841402554044</v>
      </c>
      <c r="BJ72" s="56">
        <f t="shared" si="89"/>
        <v>5.441767958834165E-3</v>
      </c>
      <c r="BK72" s="4">
        <f t="shared" si="90"/>
        <v>-9.0996875108576944E-2</v>
      </c>
      <c r="BL72" s="4">
        <f t="shared" si="91"/>
        <v>-0.1435170909723277</v>
      </c>
      <c r="BN72" t="s">
        <v>48</v>
      </c>
      <c r="BO72">
        <v>-242.05884140926599</v>
      </c>
      <c r="BP72">
        <v>-165.682739470607</v>
      </c>
      <c r="BQ72">
        <v>-76.364728744678999</v>
      </c>
      <c r="BR72">
        <v>-242.06349833085</v>
      </c>
      <c r="BS72">
        <v>-165.68535573969601</v>
      </c>
      <c r="BT72">
        <v>-76.366756484993005</v>
      </c>
      <c r="BU72">
        <v>-242.05919746430999</v>
      </c>
      <c r="BV72">
        <v>-165.68298927318301</v>
      </c>
      <c r="BW72">
        <v>-76.364831450186003</v>
      </c>
      <c r="BX72">
        <v>-242.06358450796699</v>
      </c>
      <c r="BY72">
        <v>-165.68540242639401</v>
      </c>
      <c r="BZ72">
        <v>-76.366799256440004</v>
      </c>
      <c r="CA72">
        <v>-241.714556078718</v>
      </c>
      <c r="CB72" s="26">
        <v>-165.443967253685</v>
      </c>
      <c r="CC72" s="26">
        <v>-76.259254119603995</v>
      </c>
      <c r="CD72" s="26">
        <v>-241.94313395196599</v>
      </c>
      <c r="CE72">
        <v>-165.60418725749301</v>
      </c>
      <c r="CF72">
        <v>-76.327706495187996</v>
      </c>
      <c r="CG72">
        <v>-242.01496327233201</v>
      </c>
      <c r="CH72">
        <v>-165.652756192504</v>
      </c>
      <c r="CI72">
        <v>-76.350896520245996</v>
      </c>
      <c r="CJ72">
        <v>-242.039769509255</v>
      </c>
      <c r="CK72">
        <v>-165.669110512667</v>
      </c>
      <c r="CL72">
        <v>-76.359313524173999</v>
      </c>
      <c r="CM72">
        <v>-241.797186318944</v>
      </c>
      <c r="CN72">
        <v>-165.51372697260501</v>
      </c>
      <c r="CO72">
        <v>-76.272195493531001</v>
      </c>
      <c r="CP72">
        <v>-242.024567507369</v>
      </c>
      <c r="CQ72">
        <v>-165.672125685899</v>
      </c>
      <c r="CR72">
        <v>-76.341221362173997</v>
      </c>
      <c r="CS72">
        <v>-242.08709652317199</v>
      </c>
      <c r="CT72">
        <v>-165.71301738938101</v>
      </c>
      <c r="CU72">
        <v>-76.362771044620999</v>
      </c>
      <c r="CV72">
        <v>-242.027349054708</v>
      </c>
      <c r="CW72">
        <v>-165.665039330703</v>
      </c>
      <c r="CX72">
        <v>-76.351140787475998</v>
      </c>
      <c r="CY72">
        <v>-242.052068176185</v>
      </c>
      <c r="CZ72">
        <v>-165.67985882687799</v>
      </c>
      <c r="DA72">
        <v>-76.361043386161995</v>
      </c>
      <c r="DB72">
        <v>-242.057841770435</v>
      </c>
      <c r="DC72">
        <v>-165.683068888441</v>
      </c>
      <c r="DD72">
        <v>-76.363589447039999</v>
      </c>
      <c r="DE72">
        <v>-242.07255071447599</v>
      </c>
      <c r="DF72">
        <v>-165.703148848647</v>
      </c>
      <c r="DG72">
        <v>-76.358099005881996</v>
      </c>
      <c r="DH72">
        <v>-242.10543698724399</v>
      </c>
      <c r="DI72">
        <v>-165.724189614495</v>
      </c>
      <c r="DJ72">
        <v>-76.369914286013</v>
      </c>
      <c r="DK72">
        <v>-241.722994054259</v>
      </c>
      <c r="DL72">
        <v>-165.450817536209</v>
      </c>
      <c r="DM72">
        <v>-76.261006659540001</v>
      </c>
      <c r="DN72">
        <v>-241.80589243734499</v>
      </c>
      <c r="DO72">
        <v>-165.52057243022401</v>
      </c>
      <c r="DP72">
        <v>-76.274182433251994</v>
      </c>
      <c r="DR72">
        <v>-1.125980656371</v>
      </c>
      <c r="DS72">
        <v>-0.82430520314099998</v>
      </c>
      <c r="DT72">
        <v>-0.30074725521700002</v>
      </c>
      <c r="DU72">
        <v>-240.93539236914799</v>
      </c>
      <c r="DV72">
        <v>-164.859909267424</v>
      </c>
      <c r="DW72">
        <v>-76.065033939469004</v>
      </c>
      <c r="DX72">
        <v>-1.128105961703</v>
      </c>
      <c r="DY72">
        <v>-0.82544647227199996</v>
      </c>
      <c r="DZ72">
        <v>-0.301722545525</v>
      </c>
      <c r="EA72">
        <f t="shared" si="92"/>
        <v>-242.06434841142359</v>
      </c>
      <c r="EB72">
        <f t="shared" si="93"/>
        <v>-165.68581222503096</v>
      </c>
      <c r="EC72">
        <f t="shared" si="94"/>
        <v>-76.367146582045464</v>
      </c>
      <c r="ED72">
        <v>-1.12629770512</v>
      </c>
      <c r="EE72">
        <v>-0.82453611661299997</v>
      </c>
      <c r="EF72">
        <v>-0.30082929154499999</v>
      </c>
      <c r="EG72">
        <v>-240.935398741125</v>
      </c>
      <c r="EH72">
        <v>-164.859912267223</v>
      </c>
      <c r="EI72">
        <v>-76.065041252214996</v>
      </c>
      <c r="EJ72">
        <v>-1.128185766843</v>
      </c>
      <c r="EK72">
        <v>-0.82549015917099999</v>
      </c>
      <c r="EL72">
        <v>-0.30175800422499999</v>
      </c>
      <c r="EM72">
        <f t="shared" si="95"/>
        <v>-242.06426096385812</v>
      </c>
      <c r="EN72">
        <f t="shared" si="96"/>
        <v>-165.68574424133573</v>
      </c>
      <c r="EO72">
        <f t="shared" si="97"/>
        <v>-76.367131996177775</v>
      </c>
      <c r="EP72">
        <v>-241.76680850199699</v>
      </c>
      <c r="EQ72">
        <v>-165.487062626046</v>
      </c>
      <c r="ER72">
        <v>-76.268754168605994</v>
      </c>
      <c r="ES72">
        <f t="shared" si="98"/>
        <v>-4.3814447737986484E-2</v>
      </c>
      <c r="ET72">
        <f t="shared" si="99"/>
        <v>-3.6245089836995703E-2</v>
      </c>
      <c r="EU72">
        <f t="shared" si="100"/>
        <v>-7.7475090659930856E-3</v>
      </c>
      <c r="EV72">
        <v>-3.9083935346999998E-2</v>
      </c>
      <c r="EW72">
        <v>-3.3509804178000001E-2</v>
      </c>
      <c r="EX72">
        <v>-5.4282646460000004E-3</v>
      </c>
      <c r="EY72">
        <v>-241.97170391312201</v>
      </c>
      <c r="EZ72">
        <v>-165.62818856682799</v>
      </c>
      <c r="FA72">
        <v>-76.332463751898999</v>
      </c>
      <c r="FB72" s="26">
        <f t="shared" si="131"/>
        <v>-2.8569961156023282E-2</v>
      </c>
      <c r="FC72" s="26">
        <f t="shared" si="132"/>
        <v>-2.400130933497735E-2</v>
      </c>
      <c r="FD72" s="26">
        <f t="shared" si="133"/>
        <v>-4.7572567110023556E-3</v>
      </c>
      <c r="FE72">
        <v>-5.2863594248000002E-2</v>
      </c>
      <c r="FF72">
        <v>-4.3937119071000001E-2</v>
      </c>
      <c r="FG72">
        <v>-8.7576102749999992E-3</v>
      </c>
      <c r="FH72">
        <v>-242.03946410883299</v>
      </c>
      <c r="FI72">
        <v>-165.67126359708499</v>
      </c>
      <c r="FJ72">
        <v>-76.356810635372</v>
      </c>
      <c r="FK72">
        <v>-242.05899829421401</v>
      </c>
      <c r="FL72">
        <v>-165.68286143622501</v>
      </c>
      <c r="FM72">
        <v>-76.364763565689003</v>
      </c>
      <c r="FN72">
        <v>-242.06353241551301</v>
      </c>
      <c r="FO72">
        <v>-165.68538133824001</v>
      </c>
      <c r="FP72">
        <v>-76.366765034368001</v>
      </c>
      <c r="FQ72">
        <v>-242.03082315846001</v>
      </c>
      <c r="FR72">
        <v>-165.66647552403199</v>
      </c>
      <c r="FS72">
        <v>-76.353218990656998</v>
      </c>
      <c r="FT72">
        <f t="shared" si="101"/>
        <v>-1.5859886127998379E-2</v>
      </c>
      <c r="FU72">
        <f t="shared" si="102"/>
        <v>-1.3719331527994427E-2</v>
      </c>
      <c r="FV72">
        <f t="shared" si="103"/>
        <v>-2.3224704110020866E-3</v>
      </c>
      <c r="FW72">
        <v>-5.6273364711000001E-2</v>
      </c>
      <c r="FX72">
        <v>-4.6541865347999999E-2</v>
      </c>
      <c r="FY72">
        <v>-9.5520539639999992E-3</v>
      </c>
      <c r="FZ72">
        <v>-3.8252430419999997E-2</v>
      </c>
      <c r="GA72">
        <v>-3.2987219233999998E-2</v>
      </c>
      <c r="GB72">
        <v>-5.1201984409999998E-3</v>
      </c>
    </row>
    <row r="73" spans="1:184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f t="shared" si="57"/>
        <v>-4.6228061834027177</v>
      </c>
      <c r="G73" s="4">
        <f t="shared" si="104"/>
        <v>-4.6562168378064195</v>
      </c>
      <c r="H73" s="4">
        <f t="shared" si="105"/>
        <v>-4.6567828212500721</v>
      </c>
      <c r="I73" s="4">
        <f t="shared" si="106"/>
        <v>-4.6535231164785369</v>
      </c>
      <c r="J73" s="4">
        <f t="shared" si="107"/>
        <v>-4.6537407512151123</v>
      </c>
      <c r="K73" s="4">
        <f t="shared" si="108"/>
        <v>-4.8129389732330523</v>
      </c>
      <c r="L73" s="4">
        <f t="shared" si="109"/>
        <v>-4.6448769950301916</v>
      </c>
      <c r="M73" s="4">
        <f t="shared" si="110"/>
        <v>-4.6361078183422952</v>
      </c>
      <c r="N73" s="4">
        <f t="shared" si="58"/>
        <v>-4.64204075375517</v>
      </c>
      <c r="O73" s="4">
        <f t="shared" si="111"/>
        <v>-4.7620090961414476</v>
      </c>
      <c r="P73" s="4">
        <f t="shared" si="112"/>
        <v>-4.6133897536881108</v>
      </c>
      <c r="Q73" s="4">
        <f t="shared" si="113"/>
        <v>-4.6124264820479199</v>
      </c>
      <c r="R73" s="4">
        <f t="shared" si="59"/>
        <v>-4.6428502529239752</v>
      </c>
      <c r="S73" s="4">
        <f t="shared" si="60"/>
        <v>-4.6192877531233796</v>
      </c>
      <c r="T73" s="73">
        <f t="shared" si="114"/>
        <v>-4.6224268348888531</v>
      </c>
      <c r="U73" s="4">
        <f t="shared" si="115"/>
        <v>-4.6476221476763167</v>
      </c>
      <c r="V73" s="4">
        <f t="shared" si="116"/>
        <v>-4.6248301912604601</v>
      </c>
      <c r="W73" s="85">
        <f t="shared" si="61"/>
        <v>-4.6482964164048228</v>
      </c>
      <c r="X73" s="4">
        <f t="shared" si="62"/>
        <v>-4.6251222777502843</v>
      </c>
      <c r="Y73" s="4">
        <f t="shared" si="117"/>
        <v>-4.6428779850852369</v>
      </c>
      <c r="Z73" s="4">
        <f t="shared" si="118"/>
        <v>-4.6044939706819363</v>
      </c>
      <c r="AA73" s="93">
        <f t="shared" si="119"/>
        <v>-4.6183988068467716</v>
      </c>
      <c r="AB73" s="4">
        <f t="shared" si="65"/>
        <v>-4.6228061834027177</v>
      </c>
      <c r="AC73" s="88">
        <f t="shared" si="66"/>
        <v>-4.6254028886216192</v>
      </c>
      <c r="AD73" s="65">
        <f t="shared" si="67"/>
        <v>-4.6095604809353361</v>
      </c>
      <c r="AE73" s="4">
        <f t="shared" si="68"/>
        <v>-4.6566859111427767</v>
      </c>
      <c r="AF73" s="4">
        <f t="shared" si="69"/>
        <v>-4.6539595423037063</v>
      </c>
      <c r="AG73" s="4">
        <f t="shared" si="120"/>
        <v>-4.6303584449427486</v>
      </c>
      <c r="AH73" s="4">
        <f t="shared" si="121"/>
        <v>-4.6482654728768749</v>
      </c>
      <c r="AI73" s="4">
        <f t="shared" si="71"/>
        <v>-4.6117949280786297</v>
      </c>
      <c r="AL73" s="4">
        <f t="shared" si="122"/>
        <v>4.3204564990052645E-2</v>
      </c>
      <c r="AM73" s="4">
        <f t="shared" si="123"/>
        <v>-4.8205511968490676E-3</v>
      </c>
      <c r="AN73" s="39">
        <f t="shared" si="72"/>
        <v>3.8384013793203581E-2</v>
      </c>
      <c r="AO73" s="47">
        <f t="shared" si="124"/>
        <v>3.9896880183860457E-2</v>
      </c>
      <c r="AP73" s="4">
        <f t="shared" si="125"/>
        <v>-8.4096394728209525E-3</v>
      </c>
      <c r="AQ73" s="39">
        <f t="shared" si="75"/>
        <v>3.1487240711039505E-2</v>
      </c>
      <c r="AR73" s="47">
        <f t="shared" si="76"/>
        <v>3.0969750552488195E-2</v>
      </c>
      <c r="AS73" s="4">
        <f t="shared" si="126"/>
        <v>-7.2884130283357466E-3</v>
      </c>
      <c r="AT73" s="39">
        <f t="shared" si="77"/>
        <v>2.3681337524152447E-2</v>
      </c>
      <c r="AU73" s="4">
        <f t="shared" si="78"/>
        <v>2.3597967188727996E-2</v>
      </c>
      <c r="AV73" s="50">
        <f t="shared" si="79"/>
        <v>-5.7528348667353468E-3</v>
      </c>
      <c r="AW73" s="39">
        <f t="shared" si="80"/>
        <v>1.7845132321992647E-2</v>
      </c>
      <c r="AX73" s="4">
        <f t="shared" si="81"/>
        <v>4.5391347096720672E-2</v>
      </c>
      <c r="AY73" s="4">
        <f t="shared" si="127"/>
        <v>-4.7718947523414101E-3</v>
      </c>
      <c r="AZ73" s="4">
        <f t="shared" si="128"/>
        <v>-5.4461634808472513E-3</v>
      </c>
      <c r="BA73" s="4">
        <f t="shared" si="129"/>
        <v>4.0619452344379262E-2</v>
      </c>
      <c r="BB73" s="39">
        <f t="shared" si="130"/>
        <v>3.9945183615873417E-2</v>
      </c>
      <c r="BC73" s="4">
        <f t="shared" si="82"/>
        <v>3.6906193767724152E-2</v>
      </c>
      <c r="BD73" s="4">
        <f t="shared" si="83"/>
        <v>-5.542438137080552E-3</v>
      </c>
      <c r="BE73" s="4">
        <f t="shared" si="84"/>
        <v>-5.8345246269046972E-3</v>
      </c>
      <c r="BF73" s="4">
        <f t="shared" si="85"/>
        <v>3.13637556306436E-2</v>
      </c>
      <c r="BG73" s="4">
        <f t="shared" si="86"/>
        <v>3.1071669140819456E-2</v>
      </c>
      <c r="BH73" s="61">
        <f t="shared" si="87"/>
        <v>3.1153358900988803E-2</v>
      </c>
      <c r="BI73" s="53">
        <f t="shared" si="88"/>
        <v>3.4309488548821834E-2</v>
      </c>
      <c r="BJ73" s="56">
        <f t="shared" si="89"/>
        <v>2.8556653682086486E-2</v>
      </c>
      <c r="BK73" s="4">
        <f t="shared" si="90"/>
        <v>-1.4747923424457738E-2</v>
      </c>
      <c r="BL73" s="4">
        <f t="shared" si="91"/>
        <v>7.4928676006464877E-3</v>
      </c>
      <c r="BN73" t="s">
        <v>47</v>
      </c>
      <c r="BO73">
        <v>-242.054844469595</v>
      </c>
      <c r="BP73">
        <v>-165.68272243958</v>
      </c>
      <c r="BQ73">
        <v>-76.364701876474996</v>
      </c>
      <c r="BR73">
        <v>-242.059513002035</v>
      </c>
      <c r="BS73">
        <v>-165.68535244470601</v>
      </c>
      <c r="BT73">
        <v>-76.366739501837003</v>
      </c>
      <c r="BU73">
        <v>-242.055208100144</v>
      </c>
      <c r="BV73">
        <v>-165.68298481172201</v>
      </c>
      <c r="BW73">
        <v>-76.364807427599999</v>
      </c>
      <c r="BX73">
        <v>-242.05960396840101</v>
      </c>
      <c r="BY73">
        <v>-165.685401228448</v>
      </c>
      <c r="BZ73">
        <v>-76.366786532307998</v>
      </c>
      <c r="CA73">
        <v>-241.71014929264899</v>
      </c>
      <c r="CB73" s="26">
        <v>-165.44379496232199</v>
      </c>
      <c r="CC73" s="26">
        <v>-76.258684424177005</v>
      </c>
      <c r="CD73" s="26">
        <v>-241.93909514692299</v>
      </c>
      <c r="CE73">
        <v>-165.604144148053</v>
      </c>
      <c r="CF73">
        <v>-76.327548916519007</v>
      </c>
      <c r="CG73">
        <v>-242.01095791482999</v>
      </c>
      <c r="CH73">
        <v>-165.652737037094</v>
      </c>
      <c r="CI73">
        <v>-76.350832769956995</v>
      </c>
      <c r="CJ73">
        <v>-242.035781468257</v>
      </c>
      <c r="CK73">
        <v>-165.66910042728</v>
      </c>
      <c r="CL73">
        <v>-76.359283478463993</v>
      </c>
      <c r="CM73">
        <v>-241.792747599661</v>
      </c>
      <c r="CN73">
        <v>-165.51354710808499</v>
      </c>
      <c r="CO73">
        <v>-76.271611747348004</v>
      </c>
      <c r="CP73">
        <v>-242.020506164149</v>
      </c>
      <c r="CQ73">
        <v>-165.672088282983</v>
      </c>
      <c r="CR73">
        <v>-76.341065976926004</v>
      </c>
      <c r="CS73">
        <v>-242.083069324674</v>
      </c>
      <c r="CT73">
        <v>-165.71300464809201</v>
      </c>
      <c r="CU73">
        <v>-76.362714307413</v>
      </c>
      <c r="CV73">
        <v>-242.023494712851</v>
      </c>
      <c r="CW73">
        <v>-165.66501035760601</v>
      </c>
      <c r="CX73">
        <v>-76.351085502713005</v>
      </c>
      <c r="CY73">
        <v>-242.048226179826</v>
      </c>
      <c r="CZ73">
        <v>-165.67984566754501</v>
      </c>
      <c r="DA73">
        <v>-76.361019208981006</v>
      </c>
      <c r="DB73">
        <v>-242.05400637224801</v>
      </c>
      <c r="DC73">
        <v>-165.68306617642801</v>
      </c>
      <c r="DD73">
        <v>-76.363573890075003</v>
      </c>
      <c r="DE73">
        <v>-242.06854073134701</v>
      </c>
      <c r="DF73">
        <v>-165.703105488451</v>
      </c>
      <c r="DG73">
        <v>-76.358028785865997</v>
      </c>
      <c r="DH73">
        <v>-242.10142175159501</v>
      </c>
      <c r="DI73">
        <v>-165.72416742258801</v>
      </c>
      <c r="DJ73">
        <v>-76.369884193269996</v>
      </c>
      <c r="DK73">
        <v>-241.71849311163101</v>
      </c>
      <c r="DL73">
        <v>-165.45040745836201</v>
      </c>
      <c r="DM73">
        <v>-76.260686756542995</v>
      </c>
      <c r="DN73">
        <v>-241.801327881779</v>
      </c>
      <c r="DO73">
        <v>-165.520155926108</v>
      </c>
      <c r="DP73">
        <v>-76.273834227763004</v>
      </c>
      <c r="DR73">
        <v>-1.125075207953</v>
      </c>
      <c r="DS73">
        <v>-0.82428927112899997</v>
      </c>
      <c r="DT73">
        <v>-0.30073777592700002</v>
      </c>
      <c r="DU73">
        <v>-240.93230325952999</v>
      </c>
      <c r="DV73">
        <v>-164.85990901148401</v>
      </c>
      <c r="DW73">
        <v>-76.065020967341994</v>
      </c>
      <c r="DX73">
        <v>-1.1272097425050001</v>
      </c>
      <c r="DY73">
        <v>-0.82544343322199998</v>
      </c>
      <c r="DZ73">
        <v>-0.30171853449500002</v>
      </c>
      <c r="EA73">
        <f t="shared" si="92"/>
        <v>-242.0603667741151</v>
      </c>
      <c r="EB73">
        <f t="shared" si="93"/>
        <v>-165.68581408697366</v>
      </c>
      <c r="EC73">
        <f t="shared" si="94"/>
        <v>-76.367131786085523</v>
      </c>
      <c r="ED73">
        <v>-1.125402329495</v>
      </c>
      <c r="EE73">
        <v>-0.82453240279100004</v>
      </c>
      <c r="EF73">
        <v>-0.300824009713</v>
      </c>
      <c r="EG73">
        <v>-240.93231072141</v>
      </c>
      <c r="EH73">
        <v>-164.859912143537</v>
      </c>
      <c r="EI73">
        <v>-76.065029260383</v>
      </c>
      <c r="EJ73">
        <v>-1.127293246991</v>
      </c>
      <c r="EK73">
        <v>-0.82548908491100004</v>
      </c>
      <c r="EL73">
        <v>-0.30175727192500001</v>
      </c>
      <c r="EM73">
        <f t="shared" si="95"/>
        <v>-242.0602814474592</v>
      </c>
      <c r="EN73">
        <f t="shared" si="96"/>
        <v>-165.68574398909357</v>
      </c>
      <c r="EO73">
        <f t="shared" si="97"/>
        <v>-76.36712090205485</v>
      </c>
      <c r="EP73">
        <v>-241.76245248569899</v>
      </c>
      <c r="EQ73">
        <v>-165.48667950195701</v>
      </c>
      <c r="ER73">
        <v>-76.268442937870006</v>
      </c>
      <c r="ES73">
        <f t="shared" si="98"/>
        <v>-4.3959374067981116E-2</v>
      </c>
      <c r="ET73">
        <f t="shared" si="99"/>
        <v>-3.6272043595005243E-2</v>
      </c>
      <c r="EU73">
        <f t="shared" si="100"/>
        <v>-7.756181327010836E-3</v>
      </c>
      <c r="EV73">
        <v>-3.8875396080999998E-2</v>
      </c>
      <c r="EW73">
        <v>-3.3476424151000002E-2</v>
      </c>
      <c r="EX73">
        <v>-5.391289893E-3</v>
      </c>
      <c r="EY73">
        <v>-241.96781782637601</v>
      </c>
      <c r="EZ73">
        <v>-165.62815416898701</v>
      </c>
      <c r="FA73">
        <v>-76.332325154760994</v>
      </c>
      <c r="FB73" s="26">
        <f t="shared" si="131"/>
        <v>-2.8722679453011324E-2</v>
      </c>
      <c r="FC73" s="26">
        <f t="shared" si="132"/>
        <v>-2.4010020934014165E-2</v>
      </c>
      <c r="FD73" s="26">
        <f t="shared" si="133"/>
        <v>-4.7762382419875848E-3</v>
      </c>
      <c r="FE73">
        <v>-5.2688337772999999E-2</v>
      </c>
      <c r="FF73">
        <v>-4.3934113995000003E-2</v>
      </c>
      <c r="FG73">
        <v>-8.7408221650000003E-3</v>
      </c>
      <c r="FH73">
        <v>-242.03545238753</v>
      </c>
      <c r="FI73">
        <v>-165.67123436575301</v>
      </c>
      <c r="FJ73">
        <v>-76.356746833532</v>
      </c>
      <c r="FK73">
        <v>-242.05500212282499</v>
      </c>
      <c r="FL73">
        <v>-165.68284518639399</v>
      </c>
      <c r="FM73">
        <v>-76.364736819369995</v>
      </c>
      <c r="FN73">
        <v>-242.05954722249001</v>
      </c>
      <c r="FO73">
        <v>-165.685378150948</v>
      </c>
      <c r="FP73">
        <v>-76.366748090149002</v>
      </c>
      <c r="FQ73">
        <v>-242.02696975406101</v>
      </c>
      <c r="FR73">
        <v>-165.66646400107999</v>
      </c>
      <c r="FS73">
        <v>-76.353166998638997</v>
      </c>
      <c r="FT73">
        <f t="shared" si="101"/>
        <v>-1.601183923102667E-2</v>
      </c>
      <c r="FU73">
        <f t="shared" si="102"/>
        <v>-1.372696398598805E-2</v>
      </c>
      <c r="FV73">
        <f t="shared" si="103"/>
        <v>-2.3342286820025038E-3</v>
      </c>
      <c r="FW73">
        <v>-5.6099570612000001E-2</v>
      </c>
      <c r="FX73">
        <v>-4.6540647012000003E-2</v>
      </c>
      <c r="FY73">
        <v>-9.5473087750000008E-3</v>
      </c>
      <c r="FZ73">
        <v>-3.8060128321000003E-2</v>
      </c>
      <c r="GA73">
        <v>-3.2971241499999998E-2</v>
      </c>
      <c r="GB73">
        <v>-5.0653845099999997E-3</v>
      </c>
    </row>
    <row r="74" spans="1:184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f t="shared" si="57"/>
        <v>-1.6988180961675616</v>
      </c>
      <c r="G74" s="4">
        <f t="shared" si="104"/>
        <v>-1.7480529631486885</v>
      </c>
      <c r="H74" s="4">
        <f t="shared" si="105"/>
        <v>-1.7631878754460499</v>
      </c>
      <c r="I74" s="4">
        <f t="shared" si="106"/>
        <v>-1.7595226483131308</v>
      </c>
      <c r="J74" s="4">
        <f t="shared" si="107"/>
        <v>-1.7662493348941395</v>
      </c>
      <c r="K74" s="4">
        <f t="shared" si="108"/>
        <v>-1.193364474759111</v>
      </c>
      <c r="L74" s="4">
        <f t="shared" si="109"/>
        <v>-1.6142059222391765</v>
      </c>
      <c r="M74" s="4">
        <f t="shared" si="110"/>
        <v>-1.6998291780945622</v>
      </c>
      <c r="N74" s="4">
        <f t="shared" si="58"/>
        <v>-1.7335150652737887</v>
      </c>
      <c r="O74" s="4">
        <f t="shared" si="111"/>
        <v>-1.084858326320554</v>
      </c>
      <c r="P74" s="4">
        <f t="shared" si="112"/>
        <v>-1.5507388860072779</v>
      </c>
      <c r="Q74" s="4">
        <f t="shared" si="113"/>
        <v>-1.6342664942071885</v>
      </c>
      <c r="R74" s="4">
        <f t="shared" si="59"/>
        <v>-1.2314444802635527</v>
      </c>
      <c r="S74" s="4">
        <f t="shared" si="60"/>
        <v>-1.2762169417235676</v>
      </c>
      <c r="T74" s="73">
        <f t="shared" si="114"/>
        <v>-1.2914330380600125</v>
      </c>
      <c r="U74" s="4">
        <f t="shared" si="115"/>
        <v>-1.5306792270653853</v>
      </c>
      <c r="V74" s="4">
        <f t="shared" si="116"/>
        <v>-1.6348763895063512</v>
      </c>
      <c r="W74" s="85">
        <f t="shared" si="61"/>
        <v>-1.5729610967884842</v>
      </c>
      <c r="X74" s="4">
        <f t="shared" si="62"/>
        <v>-1.6537777424045039</v>
      </c>
      <c r="Y74" s="4">
        <f t="shared" si="117"/>
        <v>-1.3824977425523475</v>
      </c>
      <c r="Z74" s="4">
        <f t="shared" si="118"/>
        <v>-1.3066247274127143</v>
      </c>
      <c r="AA74" s="93">
        <f t="shared" si="119"/>
        <v>-1.6873148603064168</v>
      </c>
      <c r="AB74" s="4">
        <f t="shared" si="65"/>
        <v>-1.6988180961675616</v>
      </c>
      <c r="AC74" s="88">
        <f t="shared" si="66"/>
        <v>-1.6991888701788698</v>
      </c>
      <c r="AD74" s="65">
        <f t="shared" si="67"/>
        <v>-1.8577586321979105</v>
      </c>
      <c r="AE74" s="4">
        <f t="shared" si="68"/>
        <v>-1.7691116565607548</v>
      </c>
      <c r="AF74" s="4">
        <f t="shared" si="69"/>
        <v>-1.7685420129200422</v>
      </c>
      <c r="AG74" s="4">
        <f t="shared" si="120"/>
        <v>-1.7559667252233564</v>
      </c>
      <c r="AH74" s="4">
        <f t="shared" si="121"/>
        <v>-1.7688576354290428</v>
      </c>
      <c r="AI74" s="4">
        <f t="shared" si="71"/>
        <v>-1.6890300627614785</v>
      </c>
      <c r="AL74" s="4">
        <f t="shared" si="122"/>
        <v>0.38230323704451308</v>
      </c>
      <c r="AM74" s="4">
        <f t="shared" si="123"/>
        <v>-0.30643022128989833</v>
      </c>
      <c r="AN74" s="39">
        <f t="shared" si="72"/>
        <v>7.5873015754614748E-2</v>
      </c>
      <c r="AO74" s="47">
        <f t="shared" si="124"/>
        <v>0.42143741836512183</v>
      </c>
      <c r="AP74" s="4">
        <f t="shared" si="125"/>
        <v>-0.35797038211987697</v>
      </c>
      <c r="AQ74" s="39">
        <f t="shared" si="75"/>
        <v>6.3467036245244857E-2</v>
      </c>
      <c r="AR74" s="47">
        <f t="shared" si="76"/>
        <v>0.44225923463604377</v>
      </c>
      <c r="AS74" s="4">
        <f t="shared" si="126"/>
        <v>-0.37669655011182279</v>
      </c>
      <c r="AT74" s="39">
        <f t="shared" si="77"/>
        <v>6.5562684524220982E-2</v>
      </c>
      <c r="AU74" s="4">
        <f t="shared" si="78"/>
        <v>0.45945333006508698</v>
      </c>
      <c r="AV74" s="50">
        <f t="shared" si="79"/>
        <v>-0.402343014981009</v>
      </c>
      <c r="AW74" s="39">
        <f t="shared" si="80"/>
        <v>5.7110315084077989E-2</v>
      </c>
      <c r="AX74" s="4">
        <f t="shared" si="81"/>
        <v>0.47615394628429653</v>
      </c>
      <c r="AY74" s="4">
        <f t="shared" si="127"/>
        <v>-0.2992347468018326</v>
      </c>
      <c r="AZ74" s="4">
        <f t="shared" si="128"/>
        <v>-0.34151661652493154</v>
      </c>
      <c r="BA74" s="4">
        <f t="shared" si="129"/>
        <v>0.17691919948246393</v>
      </c>
      <c r="BB74" s="39">
        <f t="shared" si="130"/>
        <v>0.13463732975936499</v>
      </c>
      <c r="BC74" s="4">
        <f t="shared" si="82"/>
        <v>0.47206693173348963</v>
      </c>
      <c r="BD74" s="4">
        <f t="shared" si="83"/>
        <v>-0.35865944778278358</v>
      </c>
      <c r="BE74" s="4">
        <f t="shared" si="84"/>
        <v>-0.37756080068093628</v>
      </c>
      <c r="BF74" s="4">
        <f t="shared" si="85"/>
        <v>0.11340748395070605</v>
      </c>
      <c r="BG74" s="4">
        <f t="shared" si="86"/>
        <v>9.4506131052553344E-2</v>
      </c>
      <c r="BH74" s="61">
        <f t="shared" si="87"/>
        <v>6.972391675248063E-2</v>
      </c>
      <c r="BI74" s="53">
        <f t="shared" si="88"/>
        <v>0.47169615772218149</v>
      </c>
      <c r="BJ74" s="56">
        <f t="shared" si="89"/>
        <v>6.9353142741172491E-2</v>
      </c>
      <c r="BK74" s="4">
        <f t="shared" si="90"/>
        <v>-0.27693557486666381</v>
      </c>
      <c r="BL74" s="4">
        <f t="shared" si="91"/>
        <v>-0.56128355101135785</v>
      </c>
      <c r="BN74" t="s">
        <v>46</v>
      </c>
      <c r="BO74">
        <v>-206.12047869954401</v>
      </c>
      <c r="BP74">
        <v>-165.682788160027</v>
      </c>
      <c r="BQ74">
        <v>-40.434904839917003</v>
      </c>
      <c r="BR74">
        <v>-206.12390028931901</v>
      </c>
      <c r="BS74">
        <v>-165.68537534213101</v>
      </c>
      <c r="BT74">
        <v>-40.435715128570997</v>
      </c>
      <c r="BU74">
        <v>-206.120740560754</v>
      </c>
      <c r="BV74">
        <v>-165.68301138576999</v>
      </c>
      <c r="BW74">
        <v>-40.434925197277998</v>
      </c>
      <c r="BX74">
        <v>-206.12395387701099</v>
      </c>
      <c r="BY74">
        <v>-165.68541746887601</v>
      </c>
      <c r="BZ74">
        <v>-40.435721710772</v>
      </c>
      <c r="CA74">
        <v>-205.81259301336999</v>
      </c>
      <c r="CB74" s="26">
        <v>-165.44454945878499</v>
      </c>
      <c r="CC74" s="26">
        <v>-40.366141807321</v>
      </c>
      <c r="CD74" s="26">
        <v>-206.02040014029501</v>
      </c>
      <c r="CE74">
        <v>-165.604377637986</v>
      </c>
      <c r="CF74">
        <v>-40.413450101537002</v>
      </c>
      <c r="CG74">
        <v>-206.08236900222599</v>
      </c>
      <c r="CH74">
        <v>-165.652835053459</v>
      </c>
      <c r="CI74">
        <v>-40.426825098656998</v>
      </c>
      <c r="CJ74">
        <v>-206.103385501525</v>
      </c>
      <c r="CK74">
        <v>-165.66915566579999</v>
      </c>
      <c r="CL74">
        <v>-40.431467303738998</v>
      </c>
      <c r="CM74">
        <v>-205.910345640473</v>
      </c>
      <c r="CN74">
        <v>-165.51433674620699</v>
      </c>
      <c r="CO74">
        <v>-40.394280062549001</v>
      </c>
      <c r="CP74">
        <v>-206.115075628478</v>
      </c>
      <c r="CQ74">
        <v>-165.672314528687</v>
      </c>
      <c r="CR74">
        <v>-40.440289840174998</v>
      </c>
      <c r="CS74">
        <v>-206.16725379429701</v>
      </c>
      <c r="CT74">
        <v>-165.713091857183</v>
      </c>
      <c r="CU74">
        <v>-40.451557567786999</v>
      </c>
      <c r="CV74">
        <v>-206.11059402564501</v>
      </c>
      <c r="CW74">
        <v>-165.66511382231801</v>
      </c>
      <c r="CX74">
        <v>-40.443517771713999</v>
      </c>
      <c r="CY74">
        <v>-206.12998396679501</v>
      </c>
      <c r="CZ74">
        <v>-165.679883200685</v>
      </c>
      <c r="DA74">
        <v>-40.448066985041002</v>
      </c>
      <c r="DB74">
        <v>-206.13433709889401</v>
      </c>
      <c r="DC74">
        <v>-165.68307100547401</v>
      </c>
      <c r="DD74">
        <v>-40.449208063958999</v>
      </c>
      <c r="DE74">
        <v>-206.15473826164799</v>
      </c>
      <c r="DF74">
        <v>-165.703293115273</v>
      </c>
      <c r="DG74">
        <v>-40.449005853858999</v>
      </c>
      <c r="DH74">
        <v>-206.181524593364</v>
      </c>
      <c r="DI74">
        <v>-165.72426616002301</v>
      </c>
      <c r="DJ74">
        <v>-40.454653092084001</v>
      </c>
      <c r="DK74">
        <v>-205.82229965831101</v>
      </c>
      <c r="DL74">
        <v>-165.45163183441801</v>
      </c>
      <c r="DM74">
        <v>-40.368464673593998</v>
      </c>
      <c r="DN74">
        <v>-205.919995446439</v>
      </c>
      <c r="DO74">
        <v>-165.52141503329401</v>
      </c>
      <c r="DP74">
        <v>-40.396498174187002</v>
      </c>
      <c r="DR74">
        <v>-1.047116782319</v>
      </c>
      <c r="DS74">
        <v>-0.82433331459900006</v>
      </c>
      <c r="DT74">
        <v>-0.21873335399800001</v>
      </c>
      <c r="DU74">
        <v>-205.075380409167</v>
      </c>
      <c r="DV74">
        <v>-164.85992747680299</v>
      </c>
      <c r="DW74">
        <v>-40.216716828987003</v>
      </c>
      <c r="DX74">
        <v>-1.0485198801519999</v>
      </c>
      <c r="DY74">
        <v>-0.82544786532799996</v>
      </c>
      <c r="DZ74">
        <v>-0.21899829958399999</v>
      </c>
      <c r="EA74">
        <f t="shared" si="92"/>
        <v>-206.12446150101474</v>
      </c>
      <c r="EB74">
        <f t="shared" si="93"/>
        <v>-165.68582114062761</v>
      </c>
      <c r="EC74">
        <f t="shared" si="94"/>
        <v>-40.435821101624413</v>
      </c>
      <c r="ED74">
        <v>-1.0473526824899999</v>
      </c>
      <c r="EE74">
        <v>-0.82453815798600005</v>
      </c>
      <c r="EF74">
        <v>-0.21874725979500001</v>
      </c>
      <c r="EG74">
        <v>-205.075385707789</v>
      </c>
      <c r="EH74">
        <v>-164.85993036676899</v>
      </c>
      <c r="EI74">
        <v>-40.216718106000997</v>
      </c>
      <c r="EJ74">
        <v>-1.0485681692219999</v>
      </c>
      <c r="EK74">
        <v>-0.82548710210700005</v>
      </c>
      <c r="EL74">
        <v>-0.219003604771</v>
      </c>
      <c r="EM74">
        <f t="shared" si="95"/>
        <v>-206.12438936232869</v>
      </c>
      <c r="EN74">
        <f t="shared" si="96"/>
        <v>-165.68575745714662</v>
      </c>
      <c r="EO74">
        <f t="shared" si="97"/>
        <v>-40.435813554204238</v>
      </c>
      <c r="EP74">
        <v>-205.88132854877301</v>
      </c>
      <c r="EQ74">
        <v>-165.48781871211</v>
      </c>
      <c r="ER74">
        <v>-40.391915925326998</v>
      </c>
      <c r="ES74">
        <f t="shared" si="98"/>
        <v>-5.9028890462002437E-2</v>
      </c>
      <c r="ET74">
        <f t="shared" si="99"/>
        <v>-3.6186877691989139E-2</v>
      </c>
      <c r="EU74">
        <f t="shared" si="100"/>
        <v>-2.3451251733000333E-2</v>
      </c>
      <c r="EV74">
        <v>-3.8666897664999998E-2</v>
      </c>
      <c r="EW74">
        <v>-3.3596321185E-2</v>
      </c>
      <c r="EX74">
        <v>-4.5822488590000002E-3</v>
      </c>
      <c r="EY74">
        <v>-206.06399282492399</v>
      </c>
      <c r="EZ74">
        <v>-165.62833603886901</v>
      </c>
      <c r="FA74">
        <v>-40.433755988530997</v>
      </c>
      <c r="FB74" s="26">
        <f t="shared" si="131"/>
        <v>-4.3592684628976031E-2</v>
      </c>
      <c r="FC74" s="26">
        <f t="shared" si="132"/>
        <v>-2.3958400883003605E-2</v>
      </c>
      <c r="FD74" s="26">
        <f t="shared" si="133"/>
        <v>-2.0305886993995159E-2</v>
      </c>
      <c r="FE74">
        <v>-5.1082803554000002E-2</v>
      </c>
      <c r="FF74">
        <v>-4.3978489817999997E-2</v>
      </c>
      <c r="FG74">
        <v>-6.5338516440000003E-3</v>
      </c>
      <c r="FH74">
        <v>-206.10558518686199</v>
      </c>
      <c r="FI74">
        <v>-165.671355677484</v>
      </c>
      <c r="FJ74">
        <v>-40.431508278183003</v>
      </c>
      <c r="FK74">
        <v>-206.12060792806599</v>
      </c>
      <c r="FL74">
        <v>-165.682908120928</v>
      </c>
      <c r="FM74">
        <v>-40.434913739559001</v>
      </c>
      <c r="FN74">
        <v>-206.123927910265</v>
      </c>
      <c r="FO74">
        <v>-165.68540056918599</v>
      </c>
      <c r="FP74">
        <v>-40.435717615973999</v>
      </c>
      <c r="FQ74">
        <v>-206.113054260165</v>
      </c>
      <c r="FR74">
        <v>-165.66651588812701</v>
      </c>
      <c r="FS74">
        <v>-40.444534306850997</v>
      </c>
      <c r="FT74">
        <f t="shared" si="101"/>
        <v>-3.0685257939012445E-2</v>
      </c>
      <c r="FU74">
        <f t="shared" si="102"/>
        <v>-1.3680834668008401E-2</v>
      </c>
      <c r="FV74">
        <f t="shared" si="103"/>
        <v>-1.7709208193998904E-2</v>
      </c>
      <c r="FW74">
        <v>-5.4199534132000002E-2</v>
      </c>
      <c r="FX74">
        <v>-4.6575969055999998E-2</v>
      </c>
      <c r="FY74">
        <v>-7.0232609370000001E-3</v>
      </c>
      <c r="FZ74">
        <v>-3.7884535589999997E-2</v>
      </c>
      <c r="GA74">
        <v>-3.3053588699999997E-2</v>
      </c>
      <c r="GB74">
        <v>-4.3896219780000002E-3</v>
      </c>
    </row>
    <row r="75" spans="1:184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f t="shared" si="57"/>
        <v>-1.8314240347533901</v>
      </c>
      <c r="G75" s="4">
        <f t="shared" si="104"/>
        <v>-1.8682310305055578</v>
      </c>
      <c r="H75" s="4">
        <f t="shared" si="105"/>
        <v>-1.8823497093565462</v>
      </c>
      <c r="I75" s="4">
        <f t="shared" si="106"/>
        <v>-1.8795555087179312</v>
      </c>
      <c r="J75" s="4">
        <f t="shared" si="107"/>
        <v>-1.8854293145282781</v>
      </c>
      <c r="K75" s="4">
        <f t="shared" si="108"/>
        <v>-1.4149896755568878</v>
      </c>
      <c r="L75" s="4">
        <f t="shared" si="109"/>
        <v>-1.7587898502359982</v>
      </c>
      <c r="M75" s="4">
        <f t="shared" si="110"/>
        <v>-1.8301849870776552</v>
      </c>
      <c r="N75" s="4">
        <f t="shared" si="58"/>
        <v>-1.8583703067049639</v>
      </c>
      <c r="O75" s="4">
        <f t="shared" si="111"/>
        <v>-1.3266323375790028</v>
      </c>
      <c r="P75" s="4">
        <f t="shared" si="112"/>
        <v>-1.7074914386828521</v>
      </c>
      <c r="Q75" s="4">
        <f t="shared" si="113"/>
        <v>-1.7772800828174589</v>
      </c>
      <c r="R75" s="4">
        <f t="shared" si="59"/>
        <v>-1.4201219107121394</v>
      </c>
      <c r="S75" s="4">
        <f t="shared" si="60"/>
        <v>-1.4612436449095296</v>
      </c>
      <c r="T75" s="73">
        <f t="shared" si="114"/>
        <v>-1.475314538286705</v>
      </c>
      <c r="U75" s="4">
        <f t="shared" si="115"/>
        <v>-1.681621299695478</v>
      </c>
      <c r="V75" s="4">
        <f t="shared" si="116"/>
        <v>-1.7746361512307935</v>
      </c>
      <c r="W75" s="85">
        <f t="shared" si="61"/>
        <v>-1.7185711633588237</v>
      </c>
      <c r="X75" s="4">
        <f t="shared" si="62"/>
        <v>-1.7911519363139241</v>
      </c>
      <c r="Y75" s="4">
        <f t="shared" si="117"/>
        <v>-1.5741064957895392</v>
      </c>
      <c r="Z75" s="4">
        <f t="shared" si="118"/>
        <v>-1.5142760408789573</v>
      </c>
      <c r="AA75" s="93">
        <f t="shared" si="119"/>
        <v>-1.8225192544459643</v>
      </c>
      <c r="AB75" s="4">
        <f t="shared" si="65"/>
        <v>-1.8314240347533901</v>
      </c>
      <c r="AC75" s="88">
        <f t="shared" si="66"/>
        <v>-1.8316351540335978</v>
      </c>
      <c r="AD75" s="65">
        <f t="shared" si="67"/>
        <v>-1.9661784499641226</v>
      </c>
      <c r="AE75" s="4">
        <f t="shared" si="68"/>
        <v>-1.8879117855652898</v>
      </c>
      <c r="AF75" s="4">
        <f t="shared" si="69"/>
        <v>-1.8874587176004809</v>
      </c>
      <c r="AG75" s="4">
        <f t="shared" si="120"/>
        <v>-1.8769940907396847</v>
      </c>
      <c r="AH75" s="4">
        <f t="shared" si="121"/>
        <v>-1.887941789592632</v>
      </c>
      <c r="AI75" s="4">
        <f t="shared" si="71"/>
        <v>-1.8230359146883943</v>
      </c>
      <c r="AL75" s="4">
        <f t="shared" si="122"/>
        <v>0.33006166618830496</v>
      </c>
      <c r="AM75" s="4">
        <f t="shared" si="123"/>
        <v>-0.27023121128537231</v>
      </c>
      <c r="AN75" s="39">
        <f t="shared" si="72"/>
        <v>5.983045490293265E-2</v>
      </c>
      <c r="AO75" s="47">
        <f t="shared" si="124"/>
        <v>0.36463699409870443</v>
      </c>
      <c r="AP75" s="4">
        <f t="shared" si="125"/>
        <v>-0.31333858256205266</v>
      </c>
      <c r="AQ75" s="39">
        <f t="shared" si="75"/>
        <v>5.1298411536651767E-2</v>
      </c>
      <c r="AR75" s="47">
        <f t="shared" si="76"/>
        <v>0.3822009323102214</v>
      </c>
      <c r="AS75" s="4">
        <f t="shared" si="126"/>
        <v>-0.32929602803771985</v>
      </c>
      <c r="AT75" s="39">
        <f t="shared" si="77"/>
        <v>5.2904904272501552E-2</v>
      </c>
      <c r="AU75" s="4">
        <f t="shared" si="78"/>
        <v>0.39670475972802377</v>
      </c>
      <c r="AV75" s="50">
        <f t="shared" si="79"/>
        <v>-0.35115058284945033</v>
      </c>
      <c r="AW75" s="39">
        <f t="shared" si="80"/>
        <v>4.5554176878573438E-2</v>
      </c>
      <c r="AX75" s="4">
        <f t="shared" si="81"/>
        <v>0.41034248564595527</v>
      </c>
      <c r="AY75" s="4">
        <f t="shared" si="127"/>
        <v>-0.26149938898333858</v>
      </c>
      <c r="AZ75" s="4">
        <f t="shared" si="128"/>
        <v>-0.29844925264668432</v>
      </c>
      <c r="BA75" s="4">
        <f t="shared" si="129"/>
        <v>0.14884309666261669</v>
      </c>
      <c r="BB75" s="39">
        <f t="shared" si="130"/>
        <v>0.11189323299927095</v>
      </c>
      <c r="BC75" s="4">
        <f t="shared" si="82"/>
        <v>0.40718526569654107</v>
      </c>
      <c r="BD75" s="4">
        <f t="shared" si="83"/>
        <v>-0.31339250632126392</v>
      </c>
      <c r="BE75" s="4">
        <f t="shared" si="84"/>
        <v>-0.32990829140439454</v>
      </c>
      <c r="BF75" s="4">
        <f t="shared" si="85"/>
        <v>9.3792759375277146E-2</v>
      </c>
      <c r="BG75" s="4">
        <f t="shared" si="86"/>
        <v>7.7276974292146527E-2</v>
      </c>
      <c r="BH75" s="61">
        <f t="shared" si="87"/>
        <v>5.6034682847090733E-2</v>
      </c>
      <c r="BI75" s="53">
        <f t="shared" si="88"/>
        <v>0.40697414641633339</v>
      </c>
      <c r="BJ75" s="56">
        <f t="shared" si="89"/>
        <v>5.5823563566883061E-2</v>
      </c>
      <c r="BK75" s="4">
        <f t="shared" si="90"/>
        <v>-0.24455855077900165</v>
      </c>
      <c r="BL75" s="4">
        <f t="shared" si="91"/>
        <v>-0.48590499806018284</v>
      </c>
      <c r="BN75" t="s">
        <v>45</v>
      </c>
      <c r="BO75">
        <v>-206.120663760171</v>
      </c>
      <c r="BP75">
        <v>-165.682784326449</v>
      </c>
      <c r="BQ75">
        <v>-40.434902218189002</v>
      </c>
      <c r="BR75">
        <v>-206.12408795558599</v>
      </c>
      <c r="BS75">
        <v>-165.68537455815701</v>
      </c>
      <c r="BT75">
        <v>-40.435713682349999</v>
      </c>
      <c r="BU75">
        <v>-206.12092745304301</v>
      </c>
      <c r="BV75">
        <v>-165.68300946886799</v>
      </c>
      <c r="BW75">
        <v>-40.434922721938001</v>
      </c>
      <c r="BX75">
        <v>-206.12414196202801</v>
      </c>
      <c r="BY75">
        <v>-165.68541696258299</v>
      </c>
      <c r="BZ75">
        <v>-40.435720376703003</v>
      </c>
      <c r="CA75">
        <v>-205.81282320084</v>
      </c>
      <c r="CB75" s="26">
        <v>-165.44448300239699</v>
      </c>
      <c r="CC75" s="26">
        <v>-40.366085268954997</v>
      </c>
      <c r="CD75" s="26">
        <v>-206.02058367765099</v>
      </c>
      <c r="CE75">
        <v>-165.60435385891699</v>
      </c>
      <c r="CF75">
        <v>-40.413427008816001</v>
      </c>
      <c r="CG75">
        <v>-206.082556218202</v>
      </c>
      <c r="CH75">
        <v>-165.65282502893299</v>
      </c>
      <c r="CI75">
        <v>-40.426814603963003</v>
      </c>
      <c r="CJ75">
        <v>-206.10357273761201</v>
      </c>
      <c r="CK75">
        <v>-165.66914974131399</v>
      </c>
      <c r="CL75">
        <v>-40.431461494828</v>
      </c>
      <c r="CM75">
        <v>-205.91060950118001</v>
      </c>
      <c r="CN75">
        <v>-165.51426938396</v>
      </c>
      <c r="CO75">
        <v>-40.394225994107003</v>
      </c>
      <c r="CP75">
        <v>-206.11528474007699</v>
      </c>
      <c r="CQ75">
        <v>-165.67229439558201</v>
      </c>
      <c r="CR75">
        <v>-40.440269283795999</v>
      </c>
      <c r="CS75">
        <v>-206.16746853616101</v>
      </c>
      <c r="CT75">
        <v>-165.71308565327101</v>
      </c>
      <c r="CU75">
        <v>-40.451550606912001</v>
      </c>
      <c r="CV75">
        <v>-206.11087679195299</v>
      </c>
      <c r="CW75">
        <v>-165.665104014165</v>
      </c>
      <c r="CX75">
        <v>-40.443509669562999</v>
      </c>
      <c r="CY75">
        <v>-206.13027308944001</v>
      </c>
      <c r="CZ75">
        <v>-165.67988019614799</v>
      </c>
      <c r="DA75">
        <v>-40.448064253414998</v>
      </c>
      <c r="DB75">
        <v>-206.13462819061101</v>
      </c>
      <c r="DC75">
        <v>-165.683070277241</v>
      </c>
      <c r="DD75">
        <v>-40.449206850098001</v>
      </c>
      <c r="DE75">
        <v>-206.15495234888201</v>
      </c>
      <c r="DF75">
        <v>-165.70327696693201</v>
      </c>
      <c r="DG75">
        <v>-40.448995547940001</v>
      </c>
      <c r="DH75">
        <v>-206.18173727441899</v>
      </c>
      <c r="DI75">
        <v>-165.724259855844</v>
      </c>
      <c r="DJ75">
        <v>-40.454649355969998</v>
      </c>
      <c r="DK75">
        <v>-205.822421707893</v>
      </c>
      <c r="DL75">
        <v>-165.45151782717599</v>
      </c>
      <c r="DM75">
        <v>-40.368395382446003</v>
      </c>
      <c r="DN75">
        <v>-205.920144879433</v>
      </c>
      <c r="DO75">
        <v>-165.52130005220701</v>
      </c>
      <c r="DP75">
        <v>-40.39643167485</v>
      </c>
      <c r="DR75">
        <v>-1.0465543324619999</v>
      </c>
      <c r="DS75">
        <v>-0.82432985712899998</v>
      </c>
      <c r="DT75">
        <v>-0.21873271693599999</v>
      </c>
      <c r="DU75">
        <v>-205.076128510899</v>
      </c>
      <c r="DV75">
        <v>-164.85992740911399</v>
      </c>
      <c r="DW75">
        <v>-40.216715305516999</v>
      </c>
      <c r="DX75">
        <v>-1.047959444687</v>
      </c>
      <c r="DY75">
        <v>-0.82544714904299998</v>
      </c>
      <c r="DZ75">
        <v>-0.218998376833</v>
      </c>
      <c r="EA75">
        <f t="shared" si="92"/>
        <v>-206.12464997299912</v>
      </c>
      <c r="EB75">
        <f t="shared" si="93"/>
        <v>-165.68582145307403</v>
      </c>
      <c r="EC75">
        <f t="shared" si="94"/>
        <v>-40.435819941113834</v>
      </c>
      <c r="ED75">
        <v>-1.0467918948279999</v>
      </c>
      <c r="EE75">
        <v>-0.82453653097699997</v>
      </c>
      <c r="EF75">
        <v>-0.21874669767400001</v>
      </c>
      <c r="EG75">
        <v>-205.07613384176099</v>
      </c>
      <c r="EH75">
        <v>-164.85993030946801</v>
      </c>
      <c r="EI75">
        <v>-40.216716602334998</v>
      </c>
      <c r="EJ75">
        <v>-1.0480081202680001</v>
      </c>
      <c r="EK75">
        <v>-0.82548665311500002</v>
      </c>
      <c r="EL75">
        <v>-0.219003774368</v>
      </c>
      <c r="EM75">
        <f t="shared" si="95"/>
        <v>-206.12457771201144</v>
      </c>
      <c r="EN75">
        <f t="shared" si="96"/>
        <v>-165.68575737291431</v>
      </c>
      <c r="EO75">
        <f t="shared" si="97"/>
        <v>-40.435812482295603</v>
      </c>
      <c r="EP75">
        <v>-205.88154922260199</v>
      </c>
      <c r="EQ75">
        <v>-165.48771347426799</v>
      </c>
      <c r="ER75">
        <v>-40.391853236787</v>
      </c>
      <c r="ES75">
        <f t="shared" si="98"/>
        <v>-5.9127514708990248E-2</v>
      </c>
      <c r="ET75">
        <f t="shared" si="99"/>
        <v>-3.6195647092000627E-2</v>
      </c>
      <c r="EU75">
        <f t="shared" si="100"/>
        <v>-2.3457854340996676E-2</v>
      </c>
      <c r="EV75">
        <v>-3.8595656830999997E-2</v>
      </c>
      <c r="EW75">
        <v>-3.3586577939000002E-2</v>
      </c>
      <c r="EX75">
        <v>-4.578438063E-3</v>
      </c>
      <c r="EY75">
        <v>-206.06427590006999</v>
      </c>
      <c r="EZ75">
        <v>-165.62831765580299</v>
      </c>
      <c r="FA75">
        <v>-40.433736520362999</v>
      </c>
      <c r="FB75" s="26">
        <f t="shared" si="131"/>
        <v>-4.3692222418997062E-2</v>
      </c>
      <c r="FC75" s="26">
        <f t="shared" si="132"/>
        <v>-2.3963796885993816E-2</v>
      </c>
      <c r="FD75" s="26">
        <f t="shared" si="133"/>
        <v>-2.0309511546997783E-2</v>
      </c>
      <c r="FE75">
        <v>-5.1008840006999998E-2</v>
      </c>
      <c r="FF75">
        <v>-4.3976739778999997E-2</v>
      </c>
      <c r="FG75">
        <v>-6.532763433E-3</v>
      </c>
      <c r="FH75">
        <v>-206.105764091466</v>
      </c>
      <c r="FI75">
        <v>-165.67134588128599</v>
      </c>
      <c r="FJ75">
        <v>-40.431501179606997</v>
      </c>
      <c r="FK75">
        <v>-206.12079326089099</v>
      </c>
      <c r="FL75">
        <v>-165.68290458567199</v>
      </c>
      <c r="FM75">
        <v>-40.434911144343999</v>
      </c>
      <c r="FN75">
        <v>-206.12411563705101</v>
      </c>
      <c r="FO75">
        <v>-165.68539983579299</v>
      </c>
      <c r="FP75">
        <v>-40.435716183427999</v>
      </c>
      <c r="FQ75">
        <v>-206.11334556009999</v>
      </c>
      <c r="FR75">
        <v>-165.66651031674201</v>
      </c>
      <c r="FS75">
        <v>-40.444527733982</v>
      </c>
      <c r="FT75">
        <f t="shared" si="101"/>
        <v>-3.0789341897985878E-2</v>
      </c>
      <c r="FU75">
        <f t="shared" si="102"/>
        <v>-1.3685287809011015E-2</v>
      </c>
      <c r="FV75">
        <f t="shared" si="103"/>
        <v>-1.7713130018996992E-2</v>
      </c>
      <c r="FW75">
        <v>-5.4122976061E-2</v>
      </c>
      <c r="FX75">
        <v>-4.6575336528999998E-2</v>
      </c>
      <c r="FY75">
        <v>-7.0228729300000001E-3</v>
      </c>
      <c r="FZ75">
        <v>-3.7823665774000002E-2</v>
      </c>
      <c r="GA75">
        <v>-3.3047671038999998E-2</v>
      </c>
      <c r="GB75">
        <v>-4.3862658929999998E-3</v>
      </c>
    </row>
    <row r="76" spans="1:184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f t="shared" si="57"/>
        <v>-1.8656176598627554</v>
      </c>
      <c r="G76" s="4">
        <f t="shared" si="104"/>
        <v>-1.8926540058473829</v>
      </c>
      <c r="H76" s="4">
        <f t="shared" si="105"/>
        <v>-1.9058301654227265</v>
      </c>
      <c r="I76" s="4">
        <f t="shared" si="106"/>
        <v>-1.9037892861633459</v>
      </c>
      <c r="J76" s="4">
        <f t="shared" si="107"/>
        <v>-1.9089250027520697</v>
      </c>
      <c r="K76" s="4">
        <f t="shared" si="108"/>
        <v>-1.5231400016300976</v>
      </c>
      <c r="L76" s="4">
        <f t="shared" si="109"/>
        <v>-1.8022949520993432</v>
      </c>
      <c r="M76" s="4">
        <f t="shared" si="110"/>
        <v>-1.8628270611375797</v>
      </c>
      <c r="N76" s="4">
        <f t="shared" si="58"/>
        <v>-1.8851098011062446</v>
      </c>
      <c r="O76" s="4">
        <f t="shared" si="111"/>
        <v>-1.4507399836391632</v>
      </c>
      <c r="P76" s="4">
        <f t="shared" si="112"/>
        <v>-1.7605243624268825</v>
      </c>
      <c r="Q76" s="4">
        <f t="shared" si="113"/>
        <v>-1.8198876001006814</v>
      </c>
      <c r="R76" s="4">
        <f t="shared" si="59"/>
        <v>-1.5029536667157535</v>
      </c>
      <c r="S76" s="4">
        <f t="shared" si="60"/>
        <v>-1.54103262805411</v>
      </c>
      <c r="T76" s="73">
        <f t="shared" si="114"/>
        <v>-1.5540555667734632</v>
      </c>
      <c r="U76" s="4">
        <f t="shared" si="115"/>
        <v>-1.7314312279689583</v>
      </c>
      <c r="V76" s="4">
        <f t="shared" si="116"/>
        <v>-1.8148932827278166</v>
      </c>
      <c r="W76" s="85">
        <f t="shared" si="61"/>
        <v>-1.7637151073740363</v>
      </c>
      <c r="X76" s="4">
        <f t="shared" si="62"/>
        <v>-1.8293257392291209</v>
      </c>
      <c r="Y76" s="4">
        <f t="shared" si="117"/>
        <v>-1.6565444111348735</v>
      </c>
      <c r="Z76" s="4">
        <f t="shared" si="118"/>
        <v>-1.6092281146665883</v>
      </c>
      <c r="AA76" s="93">
        <f t="shared" si="119"/>
        <v>-1.8585138689544414</v>
      </c>
      <c r="AB76" s="4">
        <f t="shared" si="65"/>
        <v>-1.8656176598627554</v>
      </c>
      <c r="AC76" s="88">
        <f t="shared" si="66"/>
        <v>-1.8657051133570732</v>
      </c>
      <c r="AD76" s="65">
        <f t="shared" si="67"/>
        <v>-1.979218324241065</v>
      </c>
      <c r="AE76" s="4">
        <f t="shared" si="68"/>
        <v>-1.9110386039691356</v>
      </c>
      <c r="AF76" s="4">
        <f t="shared" si="69"/>
        <v>-1.910714376985611</v>
      </c>
      <c r="AG76" s="4">
        <f t="shared" si="120"/>
        <v>-1.9025139906988497</v>
      </c>
      <c r="AH76" s="4">
        <f t="shared" si="121"/>
        <v>-1.9084884135323847</v>
      </c>
      <c r="AI76" s="4">
        <f t="shared" si="71"/>
        <v>-1.8588081774524603</v>
      </c>
      <c r="AL76" s="4">
        <f t="shared" si="122"/>
        <v>0.28562242795716625</v>
      </c>
      <c r="AM76" s="4">
        <f t="shared" si="123"/>
        <v>-0.2383061320897969</v>
      </c>
      <c r="AN76" s="39">
        <f t="shared" si="72"/>
        <v>4.7316295867369351E-2</v>
      </c>
      <c r="AO76" s="47">
        <f t="shared" si="124"/>
        <v>0.31599971229247653</v>
      </c>
      <c r="AP76" s="4">
        <f t="shared" si="125"/>
        <v>-0.27422912325561732</v>
      </c>
      <c r="AQ76" s="39">
        <f t="shared" si="75"/>
        <v>4.1770589036859207E-2</v>
      </c>
      <c r="AR76" s="47">
        <f t="shared" si="76"/>
        <v>0.33087184306965511</v>
      </c>
      <c r="AS76" s="4">
        <f t="shared" si="126"/>
        <v>-0.28793238266967991</v>
      </c>
      <c r="AT76" s="39">
        <f t="shared" si="77"/>
        <v>4.2939460399975204E-2</v>
      </c>
      <c r="AU76" s="4">
        <f t="shared" si="78"/>
        <v>0.3431528483618364</v>
      </c>
      <c r="AV76" s="50">
        <f t="shared" si="79"/>
        <v>-0.30669971196562862</v>
      </c>
      <c r="AW76" s="39">
        <f t="shared" si="80"/>
        <v>3.6453136396207786E-2</v>
      </c>
      <c r="AX76" s="4">
        <f t="shared" si="81"/>
        <v>0.35414309626389151</v>
      </c>
      <c r="AY76" s="4">
        <f t="shared" si="127"/>
        <v>-0.22847756125320484</v>
      </c>
      <c r="AZ76" s="4">
        <f t="shared" si="128"/>
        <v>-0.26076144065828266</v>
      </c>
      <c r="BA76" s="4">
        <f t="shared" si="129"/>
        <v>0.12566553501068667</v>
      </c>
      <c r="BB76" s="39">
        <f t="shared" si="130"/>
        <v>9.3381655605608849E-2</v>
      </c>
      <c r="BC76" s="4">
        <f t="shared" si="82"/>
        <v>0.35179642908848419</v>
      </c>
      <c r="BD76" s="4">
        <f t="shared" si="83"/>
        <v>-0.27386065467370657</v>
      </c>
      <c r="BE76" s="4">
        <f t="shared" si="84"/>
        <v>-0.28829311117501089</v>
      </c>
      <c r="BF76" s="4">
        <f t="shared" si="85"/>
        <v>7.7935774414777614E-2</v>
      </c>
      <c r="BG76" s="4">
        <f t="shared" si="86"/>
        <v>6.3503317913473301E-2</v>
      </c>
      <c r="BH76" s="61">
        <f t="shared" si="87"/>
        <v>4.5096717122855567E-2</v>
      </c>
      <c r="BI76" s="53">
        <f t="shared" si="88"/>
        <v>0.3517089755941662</v>
      </c>
      <c r="BJ76" s="56">
        <f t="shared" si="89"/>
        <v>4.5009263628537577E-2</v>
      </c>
      <c r="BK76" s="4">
        <f t="shared" si="90"/>
        <v>-0.21600930452087827</v>
      </c>
      <c r="BL76" s="4">
        <f t="shared" si="91"/>
        <v>-0.42030037634393824</v>
      </c>
      <c r="BN76" t="s">
        <v>44</v>
      </c>
      <c r="BO76">
        <v>-206.12069480287701</v>
      </c>
      <c r="BP76">
        <v>-165.68278057130701</v>
      </c>
      <c r="BQ76">
        <v>-40.434898095549997</v>
      </c>
      <c r="BR76">
        <v>-206.12412150674399</v>
      </c>
      <c r="BS76">
        <v>-165.68537380695301</v>
      </c>
      <c r="BT76">
        <v>-40.435710566224998</v>
      </c>
      <c r="BU76">
        <v>-206.120960378365</v>
      </c>
      <c r="BV76">
        <v>-165.683007785531</v>
      </c>
      <c r="BW76">
        <v>-40.434918711616</v>
      </c>
      <c r="BX76">
        <v>-206.124175952972</v>
      </c>
      <c r="BY76">
        <v>-165.685416516972</v>
      </c>
      <c r="BZ76">
        <v>-40.435717370497002</v>
      </c>
      <c r="CA76">
        <v>-205.81288188341699</v>
      </c>
      <c r="CB76" s="26">
        <v>-165.44442211308299</v>
      </c>
      <c r="CC76" s="26">
        <v>-40.366032492338</v>
      </c>
      <c r="CD76" s="26">
        <v>-206.02060900009701</v>
      </c>
      <c r="CE76">
        <v>-165.60433247026</v>
      </c>
      <c r="CF76">
        <v>-40.413404390129003</v>
      </c>
      <c r="CG76">
        <v>-206.08258885579701</v>
      </c>
      <c r="CH76">
        <v>-165.65281643026901</v>
      </c>
      <c r="CI76">
        <v>-40.426803821767997</v>
      </c>
      <c r="CJ76">
        <v>-206.103604644895</v>
      </c>
      <c r="CK76">
        <v>-165.66914593803801</v>
      </c>
      <c r="CL76">
        <v>-40.431454593292003</v>
      </c>
      <c r="CM76">
        <v>-205.91069570602201</v>
      </c>
      <c r="CN76">
        <v>-165.514207645581</v>
      </c>
      <c r="CO76">
        <v>-40.394176159213004</v>
      </c>
      <c r="CP76">
        <v>-206.11533136987799</v>
      </c>
      <c r="CQ76">
        <v>-165.67227618635999</v>
      </c>
      <c r="CR76">
        <v>-40.440249609478997</v>
      </c>
      <c r="CS76">
        <v>-206.167524046008</v>
      </c>
      <c r="CT76">
        <v>-165.713080270765</v>
      </c>
      <c r="CU76">
        <v>-40.451543599867001</v>
      </c>
      <c r="CV76">
        <v>-206.11099097034099</v>
      </c>
      <c r="CW76">
        <v>-165.66509453633</v>
      </c>
      <c r="CX76">
        <v>-40.443501324986002</v>
      </c>
      <c r="CY76">
        <v>-206.13039351872001</v>
      </c>
      <c r="CZ76">
        <v>-165.679877239593</v>
      </c>
      <c r="DA76">
        <v>-40.448060487417003</v>
      </c>
      <c r="DB76">
        <v>-206.13475053762201</v>
      </c>
      <c r="DC76">
        <v>-165.68306962931399</v>
      </c>
      <c r="DD76">
        <v>-40.449204363225</v>
      </c>
      <c r="DE76">
        <v>-206.15500629753501</v>
      </c>
      <c r="DF76">
        <v>-165.70326154318599</v>
      </c>
      <c r="DG76">
        <v>-40.448985543169002</v>
      </c>
      <c r="DH76">
        <v>-206.18179103671699</v>
      </c>
      <c r="DI76">
        <v>-165.72425385226401</v>
      </c>
      <c r="DJ76">
        <v>-40.454644968027999</v>
      </c>
      <c r="DK76">
        <v>-205.82239375086999</v>
      </c>
      <c r="DL76">
        <v>-165.45141932703601</v>
      </c>
      <c r="DM76">
        <v>-40.368334552387999</v>
      </c>
      <c r="DN76">
        <v>-205.92013904945301</v>
      </c>
      <c r="DO76">
        <v>-165.52120056067699</v>
      </c>
      <c r="DP76">
        <v>-40.396374020644998</v>
      </c>
      <c r="DR76">
        <v>-1.046073653633</v>
      </c>
      <c r="DS76">
        <v>-0.824326468812</v>
      </c>
      <c r="DT76">
        <v>-0.21873258213899999</v>
      </c>
      <c r="DU76">
        <v>-205.07664078885401</v>
      </c>
      <c r="DV76">
        <v>-164.859927345747</v>
      </c>
      <c r="DW76">
        <v>-40.216711663677998</v>
      </c>
      <c r="DX76">
        <v>-1.047480717889</v>
      </c>
      <c r="DY76">
        <v>-0.82544646120599996</v>
      </c>
      <c r="DZ76">
        <v>-0.218998902547</v>
      </c>
      <c r="EA76">
        <f t="shared" si="92"/>
        <v>-206.12468430493035</v>
      </c>
      <c r="EB76">
        <f t="shared" si="93"/>
        <v>-165.68582178200924</v>
      </c>
      <c r="EC76">
        <f t="shared" si="94"/>
        <v>-40.435817089180318</v>
      </c>
      <c r="ED76">
        <v>-1.0463129504340001</v>
      </c>
      <c r="EE76">
        <v>-0.82453513371099996</v>
      </c>
      <c r="EF76">
        <v>-0.21874662558300001</v>
      </c>
      <c r="EG76">
        <v>-205.076646170495</v>
      </c>
      <c r="EH76">
        <v>-164.859930257694</v>
      </c>
      <c r="EI76">
        <v>-40.216712997420998</v>
      </c>
      <c r="EJ76">
        <v>-1.047529782477</v>
      </c>
      <c r="EK76">
        <v>-0.82548625927800001</v>
      </c>
      <c r="EL76">
        <v>-0.21900437307599999</v>
      </c>
      <c r="EM76">
        <f t="shared" si="95"/>
        <v>-206.12461192028852</v>
      </c>
      <c r="EN76">
        <f t="shared" si="96"/>
        <v>-165.68575728681242</v>
      </c>
      <c r="EO76">
        <f t="shared" si="97"/>
        <v>-40.435809716423869</v>
      </c>
      <c r="EP76">
        <v>-205.88160620443799</v>
      </c>
      <c r="EQ76">
        <v>-165.487622564812</v>
      </c>
      <c r="ER76">
        <v>-40.391798936473002</v>
      </c>
      <c r="ES76">
        <f t="shared" si="98"/>
        <v>-5.9212453567994316E-2</v>
      </c>
      <c r="ET76">
        <f t="shared" si="99"/>
        <v>-3.6203237775993102E-2</v>
      </c>
      <c r="EU76">
        <f t="shared" si="100"/>
        <v>-2.3464384085002621E-2</v>
      </c>
      <c r="EV76">
        <v>-3.8532845014999997E-2</v>
      </c>
      <c r="EW76">
        <v>-3.3577995864000003E-2</v>
      </c>
      <c r="EX76">
        <v>-4.5750841720000003E-3</v>
      </c>
      <c r="EY76">
        <v>-206.06438715133601</v>
      </c>
      <c r="EZ76">
        <v>-165.628300979324</v>
      </c>
      <c r="FA76">
        <v>-40.433717609878997</v>
      </c>
      <c r="FB76" s="26">
        <f t="shared" si="131"/>
        <v>-4.3778151238996088E-2</v>
      </c>
      <c r="FC76" s="26">
        <f t="shared" si="132"/>
        <v>-2.396850906399095E-2</v>
      </c>
      <c r="FD76" s="26">
        <f t="shared" si="133"/>
        <v>-2.0313219749994005E-2</v>
      </c>
      <c r="FE76">
        <v>-5.0944218542999999E-2</v>
      </c>
      <c r="FF76">
        <v>-4.3975207035999997E-2</v>
      </c>
      <c r="FG76">
        <v>-6.5319996000000003E-3</v>
      </c>
      <c r="FH76">
        <v>-206.10578895421699</v>
      </c>
      <c r="FI76">
        <v>-165.67133631729999</v>
      </c>
      <c r="FJ76">
        <v>-40.431493164968003</v>
      </c>
      <c r="FK76">
        <v>-206.12082458076</v>
      </c>
      <c r="FL76">
        <v>-165.68290112041501</v>
      </c>
      <c r="FM76">
        <v>-40.434907045362998</v>
      </c>
      <c r="FN76">
        <v>-206.12414924216</v>
      </c>
      <c r="FO76">
        <v>-165.68539913216401</v>
      </c>
      <c r="FP76">
        <v>-40.435713081007002</v>
      </c>
      <c r="FQ76">
        <v>-206.113467626192</v>
      </c>
      <c r="FR76">
        <v>-165.666505484179</v>
      </c>
      <c r="FS76">
        <v>-40.444520816076</v>
      </c>
      <c r="FT76">
        <f t="shared" si="101"/>
        <v>-3.0878770394991761E-2</v>
      </c>
      <c r="FU76">
        <f t="shared" si="102"/>
        <v>-1.3689053909985205E-2</v>
      </c>
      <c r="FV76">
        <f t="shared" si="103"/>
        <v>-1.7716994308003109E-2</v>
      </c>
      <c r="FW76">
        <v>-5.4056419815999998E-2</v>
      </c>
      <c r="FX76">
        <v>-4.6574786585999998E-2</v>
      </c>
      <c r="FY76">
        <v>-7.0227837899999998E-3</v>
      </c>
      <c r="FZ76">
        <v>-3.7769877723E-2</v>
      </c>
      <c r="GA76">
        <v>-3.3042447592E-2</v>
      </c>
      <c r="GB76">
        <v>-4.3831974069999998E-3</v>
      </c>
    </row>
    <row r="77" spans="1:184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f t="shared" si="57"/>
        <v>-1.8368519150386209</v>
      </c>
      <c r="G77" s="4">
        <f t="shared" si="104"/>
        <v>-1.8567428419832883</v>
      </c>
      <c r="H77" s="4">
        <f t="shared" si="105"/>
        <v>-1.8690816579044112</v>
      </c>
      <c r="I77" s="4">
        <f t="shared" si="106"/>
        <v>-1.8676616007854654</v>
      </c>
      <c r="J77" s="4">
        <f t="shared" si="107"/>
        <v>-1.8721766464647269</v>
      </c>
      <c r="K77" s="4">
        <f t="shared" si="108"/>
        <v>-1.5541148268694425</v>
      </c>
      <c r="L77" s="4">
        <f t="shared" si="109"/>
        <v>-1.781224436222282</v>
      </c>
      <c r="M77" s="4">
        <f t="shared" si="110"/>
        <v>-1.8334301863475282</v>
      </c>
      <c r="N77" s="4">
        <f t="shared" si="58"/>
        <v>-1.8526637108295758</v>
      </c>
      <c r="O77" s="4">
        <f t="shared" si="111"/>
        <v>-1.4937789927646259</v>
      </c>
      <c r="P77" s="4">
        <f t="shared" si="112"/>
        <v>-1.7463690997567554</v>
      </c>
      <c r="Q77" s="4">
        <f t="shared" si="113"/>
        <v>-1.797820501248619</v>
      </c>
      <c r="R77" s="4">
        <f t="shared" si="59"/>
        <v>-1.515994406628751</v>
      </c>
      <c r="S77" s="4">
        <f t="shared" si="60"/>
        <v>-1.551440603537976</v>
      </c>
      <c r="T77" s="73">
        <f t="shared" si="114"/>
        <v>-1.5635362275397993</v>
      </c>
      <c r="U77" s="4">
        <f t="shared" si="115"/>
        <v>-1.7159715531285389</v>
      </c>
      <c r="V77" s="4">
        <f t="shared" si="116"/>
        <v>-1.7912026342162137</v>
      </c>
      <c r="W77" s="85">
        <f t="shared" si="61"/>
        <v>-1.7442283239289589</v>
      </c>
      <c r="X77" s="4">
        <f t="shared" si="62"/>
        <v>-1.8038380932329567</v>
      </c>
      <c r="Y77" s="4">
        <f t="shared" si="117"/>
        <v>-1.6668114103395253</v>
      </c>
      <c r="Z77" s="4">
        <f t="shared" si="118"/>
        <v>-1.6286906650400796</v>
      </c>
      <c r="AA77" s="93">
        <f t="shared" si="119"/>
        <v>-1.8309609126049655</v>
      </c>
      <c r="AB77" s="4">
        <f t="shared" si="65"/>
        <v>-1.8368519150386209</v>
      </c>
      <c r="AC77" s="88">
        <f t="shared" si="66"/>
        <v>-1.8368375519797879</v>
      </c>
      <c r="AD77" s="65">
        <f t="shared" si="67"/>
        <v>-1.9324408787612426</v>
      </c>
      <c r="AE77" s="4">
        <f t="shared" si="68"/>
        <v>-1.8739633448981092</v>
      </c>
      <c r="AF77" s="4">
        <f t="shared" si="69"/>
        <v>-1.8737572093155945</v>
      </c>
      <c r="AG77" s="4">
        <f t="shared" si="120"/>
        <v>-1.8676580690503293</v>
      </c>
      <c r="AH77" s="4">
        <f t="shared" si="121"/>
        <v>-1.8728431463517241</v>
      </c>
      <c r="AI77" s="4">
        <f t="shared" si="71"/>
        <v>-1.8315538070805104</v>
      </c>
      <c r="AL77" s="4">
        <f t="shared" si="122"/>
        <v>0.24857868915185319</v>
      </c>
      <c r="AM77" s="4">
        <f t="shared" si="123"/>
        <v>-0.21045794446515453</v>
      </c>
      <c r="AN77" s="39">
        <f t="shared" si="72"/>
        <v>3.8120744686698654E-2</v>
      </c>
      <c r="AO77" s="47">
        <f t="shared" si="124"/>
        <v>0.27523452462841591</v>
      </c>
      <c r="AP77" s="4">
        <f t="shared" si="125"/>
        <v>-0.24037918878924971</v>
      </c>
      <c r="AQ77" s="39">
        <f t="shared" si="75"/>
        <v>3.4855335839166196E-2</v>
      </c>
      <c r="AR77" s="47">
        <f t="shared" si="76"/>
        <v>0.28788141384654764</v>
      </c>
      <c r="AS77" s="4">
        <f t="shared" si="126"/>
        <v>-0.25227172812543441</v>
      </c>
      <c r="AT77" s="39">
        <f t="shared" si="77"/>
        <v>3.5609685721113227E-2</v>
      </c>
      <c r="AU77" s="4">
        <f t="shared" si="78"/>
        <v>0.29832487455466894</v>
      </c>
      <c r="AV77" s="50">
        <f t="shared" si="79"/>
        <v>-0.26855918172630239</v>
      </c>
      <c r="AW77" s="39">
        <f t="shared" si="80"/>
        <v>2.9765692828366552E-2</v>
      </c>
      <c r="AX77" s="4">
        <f t="shared" si="81"/>
        <v>0.3071245015674785</v>
      </c>
      <c r="AY77" s="4">
        <f t="shared" si="127"/>
        <v>-0.19997714649978793</v>
      </c>
      <c r="AZ77" s="4">
        <f t="shared" si="128"/>
        <v>-0.22823391730020795</v>
      </c>
      <c r="BA77" s="4">
        <f t="shared" si="129"/>
        <v>0.10714735506769058</v>
      </c>
      <c r="BB77" s="39">
        <f t="shared" si="130"/>
        <v>7.8890584267270553E-2</v>
      </c>
      <c r="BC77" s="4">
        <f t="shared" si="82"/>
        <v>0.3054644760032762</v>
      </c>
      <c r="BD77" s="4">
        <f t="shared" si="83"/>
        <v>-0.23976203067823776</v>
      </c>
      <c r="BE77" s="4">
        <f t="shared" si="84"/>
        <v>-0.25239748969498088</v>
      </c>
      <c r="BF77" s="4">
        <f t="shared" si="85"/>
        <v>6.5702445325038439E-2</v>
      </c>
      <c r="BG77" s="4">
        <f t="shared" si="86"/>
        <v>5.3066986308295316E-2</v>
      </c>
      <c r="BH77" s="61">
        <f t="shared" si="87"/>
        <v>3.690529427697381E-2</v>
      </c>
      <c r="BI77" s="53">
        <f t="shared" si="88"/>
        <v>0.30547883906210899</v>
      </c>
      <c r="BJ77" s="56">
        <f t="shared" si="89"/>
        <v>3.6919657335806599E-2</v>
      </c>
      <c r="BK77" s="4">
        <f t="shared" si="90"/>
        <v>-0.19104842678533182</v>
      </c>
      <c r="BL77" s="4">
        <f t="shared" si="91"/>
        <v>-0.36414814544892415</v>
      </c>
      <c r="BN77" t="s">
        <v>43</v>
      </c>
      <c r="BO77">
        <v>-206.12063082964301</v>
      </c>
      <c r="BP77">
        <v>-165.68277690137199</v>
      </c>
      <c r="BQ77">
        <v>-40.434895020330998</v>
      </c>
      <c r="BR77">
        <v>-206.12406006703799</v>
      </c>
      <c r="BS77">
        <v>-165.685373095969</v>
      </c>
      <c r="BT77">
        <v>-40.435708399974999</v>
      </c>
      <c r="BU77">
        <v>-206.12089838426701</v>
      </c>
      <c r="BV77">
        <v>-165.68300635601199</v>
      </c>
      <c r="BW77">
        <v>-40.434915720166003</v>
      </c>
      <c r="BX77">
        <v>-206.124114925604</v>
      </c>
      <c r="BY77">
        <v>-165.685416128611</v>
      </c>
      <c r="BZ77">
        <v>-40.435715293721003</v>
      </c>
      <c r="CA77">
        <v>-205.81282857022299</v>
      </c>
      <c r="CB77" s="26">
        <v>-165.44436640696</v>
      </c>
      <c r="CC77" s="26">
        <v>-40.365985523742999</v>
      </c>
      <c r="CD77" s="26">
        <v>-206.020537210648</v>
      </c>
      <c r="CE77">
        <v>-165.604313654999</v>
      </c>
      <c r="CF77">
        <v>-40.413384993944</v>
      </c>
      <c r="CG77">
        <v>-206.08252580457</v>
      </c>
      <c r="CH77">
        <v>-165.65280893758899</v>
      </c>
      <c r="CI77">
        <v>-40.426795110120999</v>
      </c>
      <c r="CJ77">
        <v>-206.103542709382</v>
      </c>
      <c r="CK77">
        <v>-165.66914118539299</v>
      </c>
      <c r="CL77">
        <v>-40.431449116557999</v>
      </c>
      <c r="CM77">
        <v>-205.91066401940299</v>
      </c>
      <c r="CN77">
        <v>-165.51415120708199</v>
      </c>
      <c r="CO77">
        <v>-40.394132324068998</v>
      </c>
      <c r="CP77">
        <v>-206.115276384384</v>
      </c>
      <c r="CQ77">
        <v>-165.67226011812201</v>
      </c>
      <c r="CR77">
        <v>-40.440233250068999</v>
      </c>
      <c r="CS77">
        <v>-206.16747913666799</v>
      </c>
      <c r="CT77">
        <v>-165.71307551165</v>
      </c>
      <c r="CU77">
        <v>-40.451538615800999</v>
      </c>
      <c r="CV77">
        <v>-206.11099609128601</v>
      </c>
      <c r="CW77">
        <v>-165.66508518001601</v>
      </c>
      <c r="CX77">
        <v>-40.443495020504002</v>
      </c>
      <c r="CY77">
        <v>-206.13040475948401</v>
      </c>
      <c r="CZ77">
        <v>-165.67987434814799</v>
      </c>
      <c r="DA77">
        <v>-40.448058033461997</v>
      </c>
      <c r="DB77">
        <v>-206.13476372576201</v>
      </c>
      <c r="DC77">
        <v>-165.68306904878099</v>
      </c>
      <c r="DD77">
        <v>-40.449203023503998</v>
      </c>
      <c r="DE77">
        <v>-206.15495923069099</v>
      </c>
      <c r="DF77">
        <v>-165.70324665785</v>
      </c>
      <c r="DG77">
        <v>-40.448977998220002</v>
      </c>
      <c r="DH77">
        <v>-206.181744797574</v>
      </c>
      <c r="DI77">
        <v>-165.72424817230399</v>
      </c>
      <c r="DJ77">
        <v>-40.454642162295002</v>
      </c>
      <c r="DK77">
        <v>-205.822275102834</v>
      </c>
      <c r="DL77">
        <v>-165.45133576168899</v>
      </c>
      <c r="DM77">
        <v>-40.368283108195001</v>
      </c>
      <c r="DN77">
        <v>-205.920037147367</v>
      </c>
      <c r="DO77">
        <v>-165.52111592990499</v>
      </c>
      <c r="DP77">
        <v>-40.396325733784003</v>
      </c>
      <c r="DR77">
        <v>-1.045667974328</v>
      </c>
      <c r="DS77">
        <v>-0.82432313702399995</v>
      </c>
      <c r="DT77">
        <v>-0.21873281924900001</v>
      </c>
      <c r="DU77">
        <v>-205.07698302472701</v>
      </c>
      <c r="DV77">
        <v>-164.85992728691801</v>
      </c>
      <c r="DW77">
        <v>-40.216708634375003</v>
      </c>
      <c r="DX77">
        <v>-1.0470770423110001</v>
      </c>
      <c r="DY77">
        <v>-0.82544580905099996</v>
      </c>
      <c r="DZ77">
        <v>-0.218999765599</v>
      </c>
      <c r="EA77">
        <f t="shared" si="92"/>
        <v>-206.124623666677</v>
      </c>
      <c r="EB77">
        <f t="shared" si="93"/>
        <v>-165.68582214282603</v>
      </c>
      <c r="EC77">
        <f t="shared" si="94"/>
        <v>-40.435815173293889</v>
      </c>
      <c r="ED77">
        <v>-1.045909128386</v>
      </c>
      <c r="EE77">
        <v>-0.82453396659099998</v>
      </c>
      <c r="EF77">
        <v>-0.21874692426</v>
      </c>
      <c r="EG77">
        <v>-205.07698843237401</v>
      </c>
      <c r="EH77">
        <v>-164.85993020918701</v>
      </c>
      <c r="EI77">
        <v>-40.216709987658</v>
      </c>
      <c r="EJ77">
        <v>-1.04712649323</v>
      </c>
      <c r="EK77">
        <v>-0.82548591942399996</v>
      </c>
      <c r="EL77">
        <v>-0.219005306063</v>
      </c>
      <c r="EM77">
        <f t="shared" si="95"/>
        <v>-206.12455108381278</v>
      </c>
      <c r="EN77">
        <f t="shared" si="96"/>
        <v>-165.6857571948448</v>
      </c>
      <c r="EO77">
        <f t="shared" si="97"/>
        <v>-40.435807866908846</v>
      </c>
      <c r="EP77">
        <v>-205.88155912630299</v>
      </c>
      <c r="EQ77">
        <v>-165.48754537297401</v>
      </c>
      <c r="ER77">
        <v>-40.391753655719</v>
      </c>
      <c r="ES77">
        <f t="shared" si="98"/>
        <v>-5.9284023468990199E-2</v>
      </c>
      <c r="ET77">
        <f t="shared" si="99"/>
        <v>-3.6209611285016763E-2</v>
      </c>
      <c r="EU77">
        <f t="shared" si="100"/>
        <v>-2.347054752399913E-2</v>
      </c>
      <c r="EV77">
        <v>-3.8478021064000001E-2</v>
      </c>
      <c r="EW77">
        <v>-3.3570556930000002E-2</v>
      </c>
      <c r="EX77">
        <v>-4.5720780650000004E-3</v>
      </c>
      <c r="EY77">
        <v>-206.064387947374</v>
      </c>
      <c r="EZ77">
        <v>-165.62828624000801</v>
      </c>
      <c r="FA77">
        <v>-40.433701759777001</v>
      </c>
      <c r="FB77" s="26">
        <f t="shared" si="131"/>
        <v>-4.385073672600015E-2</v>
      </c>
      <c r="FC77" s="26">
        <f t="shared" si="132"/>
        <v>-2.3972585009005343E-2</v>
      </c>
      <c r="FD77" s="26">
        <f t="shared" si="133"/>
        <v>-2.0316765833001682E-2</v>
      </c>
      <c r="FE77">
        <v>-5.0888437011000001E-2</v>
      </c>
      <c r="FF77">
        <v>-4.3973878113999998E-2</v>
      </c>
      <c r="FG77">
        <v>-6.5314902919999997E-3</v>
      </c>
      <c r="FH77">
        <v>-206.10571890737901</v>
      </c>
      <c r="FI77">
        <v>-165.67132682764901</v>
      </c>
      <c r="FJ77">
        <v>-40.431486754936998</v>
      </c>
      <c r="FK77">
        <v>-206.120760866441</v>
      </c>
      <c r="FL77">
        <v>-165.682897710037</v>
      </c>
      <c r="FM77">
        <v>-40.434903989921999</v>
      </c>
      <c r="FN77">
        <v>-206.124087850851</v>
      </c>
      <c r="FO77">
        <v>-165.685398464787</v>
      </c>
      <c r="FP77">
        <v>-40.435710921089999</v>
      </c>
      <c r="FQ77">
        <v>-206.113479917115</v>
      </c>
      <c r="FR77">
        <v>-165.66650120774401</v>
      </c>
      <c r="FS77">
        <v>-40.444515720726997</v>
      </c>
      <c r="FT77">
        <f t="shared" si="101"/>
        <v>-3.0954112545003909E-2</v>
      </c>
      <c r="FU77">
        <f t="shared" si="102"/>
        <v>-1.369227015501906E-2</v>
      </c>
      <c r="FV77">
        <f t="shared" si="103"/>
        <v>-1.7720610605998388E-2</v>
      </c>
      <c r="FW77">
        <v>-5.3999219553000001E-2</v>
      </c>
      <c r="FX77">
        <v>-4.6574303907E-2</v>
      </c>
      <c r="FY77">
        <v>-7.0228950740000001E-3</v>
      </c>
      <c r="FZ77">
        <v>-3.772272804E-2</v>
      </c>
      <c r="GA77">
        <v>-3.3037870587000001E-2</v>
      </c>
      <c r="GB77">
        <v>-4.3804024180000003E-3</v>
      </c>
    </row>
    <row r="78" spans="1:184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f t="shared" si="57"/>
        <v>-1.7699936419896591</v>
      </c>
      <c r="G78" s="4">
        <f t="shared" si="104"/>
        <v>-1.7834627205676441</v>
      </c>
      <c r="H78" s="4">
        <f t="shared" si="105"/>
        <v>-1.7950150951609558</v>
      </c>
      <c r="I78" s="4">
        <f t="shared" si="106"/>
        <v>-1.7941256299246404</v>
      </c>
      <c r="J78" s="4">
        <f t="shared" si="107"/>
        <v>-1.7980969675131615</v>
      </c>
      <c r="K78" s="4">
        <f t="shared" si="108"/>
        <v>-1.5354842706142429</v>
      </c>
      <c r="L78" s="4">
        <f t="shared" si="109"/>
        <v>-1.7202536014112451</v>
      </c>
      <c r="M78" s="4">
        <f t="shared" si="110"/>
        <v>-1.7655256859341411</v>
      </c>
      <c r="N78" s="4">
        <f t="shared" si="58"/>
        <v>-1.781765205711261</v>
      </c>
      <c r="O78" s="4">
        <f t="shared" si="111"/>
        <v>-1.4856909556725912</v>
      </c>
      <c r="P78" s="4">
        <f t="shared" si="112"/>
        <v>-1.6916801953977225</v>
      </c>
      <c r="Q78" s="4">
        <f t="shared" si="113"/>
        <v>-1.7365714023623535</v>
      </c>
      <c r="R78" s="4">
        <f t="shared" si="59"/>
        <v>-1.4866030940869346</v>
      </c>
      <c r="S78" s="4">
        <f t="shared" si="60"/>
        <v>-1.5195109962234084</v>
      </c>
      <c r="T78" s="73">
        <f t="shared" si="114"/>
        <v>-1.5307462821107676</v>
      </c>
      <c r="U78" s="4">
        <f t="shared" si="115"/>
        <v>-1.6611814421563085</v>
      </c>
      <c r="V78" s="4">
        <f t="shared" si="116"/>
        <v>-1.7288309522134602</v>
      </c>
      <c r="W78" s="85">
        <f t="shared" si="61"/>
        <v>-1.6858493627385109</v>
      </c>
      <c r="X78" s="4">
        <f t="shared" si="62"/>
        <v>-1.7398621138941359</v>
      </c>
      <c r="Y78" s="4">
        <f t="shared" si="117"/>
        <v>-1.631865806644462</v>
      </c>
      <c r="Z78" s="4">
        <f t="shared" si="118"/>
        <v>-1.6018119701620137</v>
      </c>
      <c r="AA78" s="93">
        <f t="shared" si="119"/>
        <v>-1.7649612586785075</v>
      </c>
      <c r="AB78" s="4">
        <f t="shared" si="65"/>
        <v>-1.7699936419896591</v>
      </c>
      <c r="AC78" s="88">
        <f t="shared" si="66"/>
        <v>-1.769903322035721</v>
      </c>
      <c r="AD78" s="65">
        <f t="shared" si="67"/>
        <v>-1.8498329566721576</v>
      </c>
      <c r="AE78" s="4">
        <f t="shared" si="68"/>
        <v>-1.7995831190232894</v>
      </c>
      <c r="AF78" s="4">
        <f t="shared" si="69"/>
        <v>-1.7994906778540973</v>
      </c>
      <c r="AG78" s="4">
        <f t="shared" si="120"/>
        <v>-1.7952076193426914</v>
      </c>
      <c r="AH78" s="4">
        <f t="shared" si="121"/>
        <v>-1.7988033903954523</v>
      </c>
      <c r="AI78" s="4">
        <f t="shared" si="71"/>
        <v>-1.7660036193630915</v>
      </c>
      <c r="AL78" s="4">
        <f t="shared" si="122"/>
        <v>0.21543032786534483</v>
      </c>
      <c r="AM78" s="4">
        <f t="shared" si="123"/>
        <v>-0.18537649140669621</v>
      </c>
      <c r="AN78" s="39">
        <f t="shared" si="72"/>
        <v>3.005383645864862E-2</v>
      </c>
      <c r="AO78" s="47">
        <f t="shared" si="124"/>
        <v>0.23865180824367729</v>
      </c>
      <c r="AP78" s="4">
        <f t="shared" si="125"/>
        <v>-0.21007840350170678</v>
      </c>
      <c r="AQ78" s="39">
        <f t="shared" si="75"/>
        <v>2.857340474197051E-2</v>
      </c>
      <c r="AR78" s="47">
        <f t="shared" si="76"/>
        <v>0.24938605038519226</v>
      </c>
      <c r="AS78" s="4">
        <f t="shared" si="126"/>
        <v>-0.22043176620096458</v>
      </c>
      <c r="AT78" s="39">
        <f t="shared" si="77"/>
        <v>2.8954284184227685E-2</v>
      </c>
      <c r="AU78" s="4">
        <f t="shared" si="78"/>
        <v>0.25825009861893905</v>
      </c>
      <c r="AV78" s="50">
        <f t="shared" si="79"/>
        <v>-0.23461123702802658</v>
      </c>
      <c r="AW78" s="39">
        <f t="shared" si="80"/>
        <v>2.3638861590912469E-2</v>
      </c>
      <c r="AX78" s="4">
        <f t="shared" si="81"/>
        <v>0.26517374386719028</v>
      </c>
      <c r="AY78" s="4">
        <f t="shared" si="127"/>
        <v>-0.17457834806937389</v>
      </c>
      <c r="AZ78" s="4">
        <f t="shared" si="128"/>
        <v>-0.19924626865157641</v>
      </c>
      <c r="BA78" s="4">
        <f t="shared" si="129"/>
        <v>9.0595395797816392E-2</v>
      </c>
      <c r="BB78" s="39">
        <f t="shared" si="130"/>
        <v>6.5927475215613873E-2</v>
      </c>
      <c r="BC78" s="4">
        <f t="shared" si="82"/>
        <v>0.2641082728924648</v>
      </c>
      <c r="BD78" s="4">
        <f t="shared" si="83"/>
        <v>-0.20931995599005182</v>
      </c>
      <c r="BE78" s="4">
        <f t="shared" si="84"/>
        <v>-0.22035111767072754</v>
      </c>
      <c r="BF78" s="4">
        <f t="shared" si="85"/>
        <v>5.4788316902412981E-2</v>
      </c>
      <c r="BG78" s="4">
        <f t="shared" si="86"/>
        <v>4.3757155221737259E-2</v>
      </c>
      <c r="BH78" s="61">
        <f t="shared" si="87"/>
        <v>2.949703586443822E-2</v>
      </c>
      <c r="BI78" s="53">
        <f t="shared" si="88"/>
        <v>0.26419859284640307</v>
      </c>
      <c r="BJ78" s="56">
        <f t="shared" si="89"/>
        <v>2.9587355818376487E-2</v>
      </c>
      <c r="BK78" s="4">
        <f t="shared" si="90"/>
        <v>-0.16847865391923014</v>
      </c>
      <c r="BL78" s="4">
        <f t="shared" si="91"/>
        <v>-0.31445055171052505</v>
      </c>
      <c r="BN78" t="s">
        <v>42</v>
      </c>
      <c r="BO78">
        <v>-206.12051102193101</v>
      </c>
      <c r="BP78">
        <v>-165.68277329859501</v>
      </c>
      <c r="BQ78">
        <v>-40.434895594697998</v>
      </c>
      <c r="BR78">
        <v>-206.12394287494899</v>
      </c>
      <c r="BS78">
        <v>-165.68537241460899</v>
      </c>
      <c r="BT78">
        <v>-40.435709921822003</v>
      </c>
      <c r="BU78">
        <v>-206.12078063629099</v>
      </c>
      <c r="BV78">
        <v>-165.68300518641101</v>
      </c>
      <c r="BW78">
        <v>-40.434916328815</v>
      </c>
      <c r="BX78">
        <v>-206.123998135617</v>
      </c>
      <c r="BY78">
        <v>-165.68541579554099</v>
      </c>
      <c r="BZ78">
        <v>-40.435716890282002</v>
      </c>
      <c r="CA78">
        <v>-205.81269683446499</v>
      </c>
      <c r="CB78" s="26">
        <v>-165.444315407885</v>
      </c>
      <c r="CC78" s="26">
        <v>-40.365934476740001</v>
      </c>
      <c r="CD78" s="26">
        <v>-206.020408349083</v>
      </c>
      <c r="CE78">
        <v>-165.60429735517999</v>
      </c>
      <c r="CF78">
        <v>-40.413369595403999</v>
      </c>
      <c r="CG78">
        <v>-206.08240633486099</v>
      </c>
      <c r="CH78">
        <v>-165.65280232499899</v>
      </c>
      <c r="CI78">
        <v>-40.426790465707001</v>
      </c>
      <c r="CJ78">
        <v>-206.10342476137399</v>
      </c>
      <c r="CK78">
        <v>-165.66913765657199</v>
      </c>
      <c r="CL78">
        <v>-40.431447681325999</v>
      </c>
      <c r="CM78">
        <v>-205.910547940719</v>
      </c>
      <c r="CN78">
        <v>-165.51409959972801</v>
      </c>
      <c r="CO78">
        <v>-40.394080741845997</v>
      </c>
      <c r="CP78">
        <v>-206.115159888596</v>
      </c>
      <c r="CQ78">
        <v>-165.67224619015701</v>
      </c>
      <c r="CR78">
        <v>-40.440217834559</v>
      </c>
      <c r="CS78">
        <v>-206.16737324175199</v>
      </c>
      <c r="CT78">
        <v>-165.71307127047601</v>
      </c>
      <c r="CU78">
        <v>-40.451534568706997</v>
      </c>
      <c r="CV78">
        <v>-206.11093614932901</v>
      </c>
      <c r="CW78">
        <v>-165.66507592292399</v>
      </c>
      <c r="CX78">
        <v>-40.443491173675</v>
      </c>
      <c r="CY78">
        <v>-206.13035065731199</v>
      </c>
      <c r="CZ78">
        <v>-165.67987152655999</v>
      </c>
      <c r="DA78">
        <v>-40.448057635943997</v>
      </c>
      <c r="DB78">
        <v>-206.13471165858201</v>
      </c>
      <c r="DC78">
        <v>-165.683068507591</v>
      </c>
      <c r="DD78">
        <v>-40.449203751615997</v>
      </c>
      <c r="DE78">
        <v>-206.15485168716199</v>
      </c>
      <c r="DF78">
        <v>-165.70323226832201</v>
      </c>
      <c r="DG78">
        <v>-40.448972157815</v>
      </c>
      <c r="DH78">
        <v>-206.18163828698701</v>
      </c>
      <c r="DI78">
        <v>-165.724242782418</v>
      </c>
      <c r="DJ78">
        <v>-40.454640437191998</v>
      </c>
      <c r="DK78">
        <v>-205.82209228799201</v>
      </c>
      <c r="DL78">
        <v>-165.45126307696299</v>
      </c>
      <c r="DM78">
        <v>-40.368228667441002</v>
      </c>
      <c r="DN78">
        <v>-205.91986569188899</v>
      </c>
      <c r="DO78">
        <v>-165.52104212182601</v>
      </c>
      <c r="DP78">
        <v>-40.396270920310002</v>
      </c>
      <c r="DR78">
        <v>-1.045308063355</v>
      </c>
      <c r="DS78">
        <v>-0.82431982488900002</v>
      </c>
      <c r="DT78">
        <v>-0.21873083656</v>
      </c>
      <c r="DU78">
        <v>-205.07722369924599</v>
      </c>
      <c r="DV78">
        <v>-164.85992723233099</v>
      </c>
      <c r="DW78">
        <v>-40.216711530212002</v>
      </c>
      <c r="DX78">
        <v>-1.0467191757030001</v>
      </c>
      <c r="DY78">
        <v>-0.82544518227700003</v>
      </c>
      <c r="DZ78">
        <v>-0.21899839161000001</v>
      </c>
      <c r="EA78">
        <f t="shared" si="92"/>
        <v>-206.124507292294</v>
      </c>
      <c r="EB78">
        <f t="shared" si="93"/>
        <v>-165.68582253555692</v>
      </c>
      <c r="EC78">
        <f t="shared" si="94"/>
        <v>-40.435816938609982</v>
      </c>
      <c r="ED78">
        <v>-1.0455511737309999</v>
      </c>
      <c r="EE78">
        <v>-0.82453301533900003</v>
      </c>
      <c r="EF78">
        <v>-0.21874497302699999</v>
      </c>
      <c r="EG78">
        <v>-205.07722913238101</v>
      </c>
      <c r="EH78">
        <v>-164.85993016576799</v>
      </c>
      <c r="EI78">
        <v>-40.216712901287998</v>
      </c>
      <c r="EJ78">
        <v>-1.046769003236</v>
      </c>
      <c r="EK78">
        <v>-0.82548562977200002</v>
      </c>
      <c r="EL78">
        <v>-0.21900398899500001</v>
      </c>
      <c r="EM78">
        <f t="shared" si="95"/>
        <v>-206.1244344603048</v>
      </c>
      <c r="EN78">
        <f t="shared" si="96"/>
        <v>-165.68575709881222</v>
      </c>
      <c r="EO78">
        <f t="shared" si="97"/>
        <v>-40.435809690679861</v>
      </c>
      <c r="EP78">
        <v>-205.881437991464</v>
      </c>
      <c r="EQ78">
        <v>-165.48747807404999</v>
      </c>
      <c r="ER78">
        <v>-40.391702683891999</v>
      </c>
      <c r="ES78">
        <f t="shared" si="98"/>
        <v>-5.9345703471990419E-2</v>
      </c>
      <c r="ET78">
        <f t="shared" si="99"/>
        <v>-3.6214997087000711E-2</v>
      </c>
      <c r="EU78">
        <f t="shared" si="100"/>
        <v>-2.3474016450997226E-2</v>
      </c>
      <c r="EV78">
        <v>-3.8427700425000003E-2</v>
      </c>
      <c r="EW78">
        <v>-3.3564047776E-2</v>
      </c>
      <c r="EX78">
        <v>-4.5682364179999999E-3</v>
      </c>
      <c r="EY78">
        <v>-206.064322378708</v>
      </c>
      <c r="EZ78">
        <v>-165.62827346738999</v>
      </c>
      <c r="FA78">
        <v>-40.433687828667999</v>
      </c>
      <c r="FB78" s="26">
        <f t="shared" si="131"/>
        <v>-4.3914029625000239E-2</v>
      </c>
      <c r="FC78" s="26">
        <f t="shared" si="132"/>
        <v>-2.3976112209993516E-2</v>
      </c>
      <c r="FD78" s="26">
        <f t="shared" si="133"/>
        <v>-2.031823326399973E-2</v>
      </c>
      <c r="FE78">
        <v>-5.0837509889000002E-2</v>
      </c>
      <c r="FF78">
        <v>-4.3972722766999997E-2</v>
      </c>
      <c r="FG78">
        <v>-6.5300058900000001E-3</v>
      </c>
      <c r="FH78">
        <v>-206.10559314968501</v>
      </c>
      <c r="FI78">
        <v>-165.67131737536801</v>
      </c>
      <c r="FJ78">
        <v>-40.431484140344999</v>
      </c>
      <c r="FK78">
        <v>-206.120641274181</v>
      </c>
      <c r="FL78">
        <v>-165.68289432064901</v>
      </c>
      <c r="FM78">
        <v>-40.434904575418003</v>
      </c>
      <c r="FN78">
        <v>-206.123970699957</v>
      </c>
      <c r="FO78">
        <v>-165.68539782207901</v>
      </c>
      <c r="FP78">
        <v>-40.435712451263001</v>
      </c>
      <c r="FQ78">
        <v>-206.11342612564499</v>
      </c>
      <c r="FR78">
        <v>-165.66649739427999</v>
      </c>
      <c r="FS78">
        <v>-40.444512609161997</v>
      </c>
      <c r="FT78">
        <f t="shared" si="101"/>
        <v>-3.1019790784000634E-2</v>
      </c>
      <c r="FU78">
        <f t="shared" si="102"/>
        <v>-1.369506928099895E-2</v>
      </c>
      <c r="FV78">
        <f t="shared" si="103"/>
        <v>-1.7722143454996342E-2</v>
      </c>
      <c r="FW78">
        <v>-5.3947116105999997E-2</v>
      </c>
      <c r="FX78">
        <v>-4.6573876196000001E-2</v>
      </c>
      <c r="FY78">
        <v>-7.0219595450000004E-3</v>
      </c>
      <c r="FZ78">
        <v>-3.7679013568999997E-2</v>
      </c>
      <c r="GA78">
        <v>-3.3033821683000002E-2</v>
      </c>
      <c r="GB78">
        <v>-4.3767040720000001E-3</v>
      </c>
    </row>
    <row r="79" spans="1:184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f t="shared" si="57"/>
        <v>-1.4729526559936836</v>
      </c>
      <c r="G79" s="4">
        <f t="shared" si="104"/>
        <v>-1.4759096030165344</v>
      </c>
      <c r="H79" s="4">
        <f t="shared" si="105"/>
        <v>-1.4853732946806026</v>
      </c>
      <c r="I79" s="4">
        <f t="shared" si="106"/>
        <v>-1.4856275985673606</v>
      </c>
      <c r="J79" s="4">
        <f t="shared" si="107"/>
        <v>-1.4883387025128734</v>
      </c>
      <c r="K79" s="4">
        <f t="shared" si="108"/>
        <v>-1.3314278285408669</v>
      </c>
      <c r="L79" s="4">
        <f t="shared" si="109"/>
        <v>-1.4379585733340827</v>
      </c>
      <c r="M79" s="4">
        <f t="shared" si="110"/>
        <v>-1.4681937443444313</v>
      </c>
      <c r="N79" s="4">
        <f t="shared" si="58"/>
        <v>-1.4779311550084682</v>
      </c>
      <c r="O79" s="4">
        <f t="shared" si="111"/>
        <v>-1.3012066478668465</v>
      </c>
      <c r="P79" s="4">
        <f t="shared" si="112"/>
        <v>-1.4203678900468151</v>
      </c>
      <c r="Q79" s="4">
        <f t="shared" si="113"/>
        <v>-1.4509812698377587</v>
      </c>
      <c r="R79" s="4">
        <f t="shared" si="59"/>
        <v>-1.2762750139621901</v>
      </c>
      <c r="S79" s="4">
        <f t="shared" si="60"/>
        <v>-1.3019508728711833</v>
      </c>
      <c r="T79" s="73">
        <f t="shared" si="114"/>
        <v>-1.3109532471567635</v>
      </c>
      <c r="U79" s="4">
        <f t="shared" si="115"/>
        <v>-1.3934997310736328</v>
      </c>
      <c r="V79" s="4">
        <f t="shared" si="116"/>
        <v>-1.442199074190964</v>
      </c>
      <c r="W79" s="85">
        <f t="shared" si="61"/>
        <v>-1.4100635836014797</v>
      </c>
      <c r="X79" s="4">
        <f t="shared" si="62"/>
        <v>-1.4495901544005165</v>
      </c>
      <c r="Y79" s="4">
        <f t="shared" si="117"/>
        <v>-1.3988992150106907</v>
      </c>
      <c r="Z79" s="4">
        <f t="shared" si="118"/>
        <v>-1.3828008465756325</v>
      </c>
      <c r="AA79" s="93">
        <f t="shared" si="119"/>
        <v>-1.4692749262455445</v>
      </c>
      <c r="AB79" s="4">
        <f t="shared" si="65"/>
        <v>-1.4729526559936836</v>
      </c>
      <c r="AC79" s="88">
        <f t="shared" si="66"/>
        <v>-1.4727254065779358</v>
      </c>
      <c r="AD79" s="65">
        <f t="shared" si="67"/>
        <v>-1.5199144026193363</v>
      </c>
      <c r="AE79" s="4">
        <f t="shared" si="68"/>
        <v>-1.4891068354717389</v>
      </c>
      <c r="AF79" s="4">
        <f t="shared" si="69"/>
        <v>-1.4892995744682549</v>
      </c>
      <c r="AG79" s="4">
        <f t="shared" si="120"/>
        <v>-1.4880169608360736</v>
      </c>
      <c r="AH79" s="4">
        <f t="shared" si="121"/>
        <v>-1.4881474547215561</v>
      </c>
      <c r="AI79" s="4">
        <f t="shared" si="71"/>
        <v>-1.471052452994918</v>
      </c>
      <c r="AL79" s="4">
        <f t="shared" si="122"/>
        <v>0.14333983708970502</v>
      </c>
      <c r="AM79" s="4">
        <f t="shared" si="123"/>
        <v>-0.12724146803069186</v>
      </c>
      <c r="AN79" s="39">
        <f t="shared" si="72"/>
        <v>1.6098369059013157E-2</v>
      </c>
      <c r="AO79" s="47">
        <f t="shared" si="124"/>
        <v>0.15869297147124478</v>
      </c>
      <c r="AP79" s="4">
        <f t="shared" si="125"/>
        <v>-0.14110228817759765</v>
      </c>
      <c r="AQ79" s="39">
        <f t="shared" si="75"/>
        <v>1.759068329364713E-2</v>
      </c>
      <c r="AR79" s="47">
        <f t="shared" si="76"/>
        <v>0.16534622753657616</v>
      </c>
      <c r="AS79" s="4">
        <f t="shared" si="126"/>
        <v>-0.14813375238093551</v>
      </c>
      <c r="AT79" s="39">
        <f t="shared" si="77"/>
        <v>1.7212475155640644E-2</v>
      </c>
      <c r="AU79" s="4">
        <f t="shared" si="78"/>
        <v>0.17084030731389727</v>
      </c>
      <c r="AV79" s="50">
        <f t="shared" si="79"/>
        <v>-0.1577637097618266</v>
      </c>
      <c r="AW79" s="39">
        <f t="shared" si="80"/>
        <v>1.3076597552070662E-2</v>
      </c>
      <c r="AX79" s="4">
        <f t="shared" si="81"/>
        <v>0.17403695986121548</v>
      </c>
      <c r="AY79" s="4">
        <f t="shared" si="127"/>
        <v>-0.11722471711144267</v>
      </c>
      <c r="AZ79" s="4">
        <f t="shared" si="128"/>
        <v>-0.13378856963928951</v>
      </c>
      <c r="BA79" s="4">
        <f t="shared" si="129"/>
        <v>5.6812242749772812E-2</v>
      </c>
      <c r="BB79" s="39">
        <f t="shared" si="130"/>
        <v>4.0248390221925973E-2</v>
      </c>
      <c r="BC79" s="4">
        <f t="shared" si="82"/>
        <v>0.17411062823639781</v>
      </c>
      <c r="BD79" s="4">
        <f t="shared" si="83"/>
        <v>-0.14024820131978077</v>
      </c>
      <c r="BE79" s="4">
        <f t="shared" si="84"/>
        <v>-0.14763928152933323</v>
      </c>
      <c r="BF79" s="4">
        <f t="shared" si="85"/>
        <v>3.3862426916617033E-2</v>
      </c>
      <c r="BG79" s="4">
        <f t="shared" si="86"/>
        <v>2.647134670706458E-2</v>
      </c>
      <c r="BH79" s="61">
        <f t="shared" si="87"/>
        <v>1.6346918474571204E-2</v>
      </c>
      <c r="BI79" s="53">
        <f t="shared" si="88"/>
        <v>0.17433787765214562</v>
      </c>
      <c r="BJ79" s="56">
        <f t="shared" si="89"/>
        <v>1.6574167890319014E-2</v>
      </c>
      <c r="BK79" s="4">
        <f t="shared" si="90"/>
        <v>-0.11574391517678935</v>
      </c>
      <c r="BL79" s="4">
        <f t="shared" si="91"/>
        <v>-0.20472545638747919</v>
      </c>
      <c r="BN79" t="s">
        <v>41</v>
      </c>
      <c r="BO79">
        <v>-206.12001228765499</v>
      </c>
      <c r="BP79">
        <v>-165.68276297764601</v>
      </c>
      <c r="BQ79">
        <v>-40.434897298441001</v>
      </c>
      <c r="BR79">
        <v>-206.12345135373999</v>
      </c>
      <c r="BS79">
        <v>-165.685370572192</v>
      </c>
      <c r="BT79">
        <v>-40.435713688627999</v>
      </c>
      <c r="BU79">
        <v>-206.12028837754301</v>
      </c>
      <c r="BV79">
        <v>-165.68300285700599</v>
      </c>
      <c r="BW79">
        <v>-40.434918022357998</v>
      </c>
      <c r="BX79">
        <v>-206.12350765745299</v>
      </c>
      <c r="BY79">
        <v>-165.68541502975</v>
      </c>
      <c r="BZ79">
        <v>-40.435720809105</v>
      </c>
      <c r="CA79">
        <v>-205.81212756880899</v>
      </c>
      <c r="CB79" s="26">
        <v>-165.44418913444801</v>
      </c>
      <c r="CC79" s="26">
        <v>-40.365816669147002</v>
      </c>
      <c r="CD79" s="26">
        <v>-206.01988837436801</v>
      </c>
      <c r="CE79">
        <v>-165.60426245432299</v>
      </c>
      <c r="CF79">
        <v>-40.41333438729</v>
      </c>
      <c r="CG79">
        <v>-206.081907057265</v>
      </c>
      <c r="CH79">
        <v>-165.65278714129599</v>
      </c>
      <c r="CI79">
        <v>-40.426780200403996</v>
      </c>
      <c r="CJ79">
        <v>-206.102930831115</v>
      </c>
      <c r="CK79">
        <v>-165.669131063008</v>
      </c>
      <c r="CL79">
        <v>-40.431444534991002</v>
      </c>
      <c r="CM79">
        <v>-205.91000904985501</v>
      </c>
      <c r="CN79">
        <v>-165.51397205992501</v>
      </c>
      <c r="CO79">
        <v>-40.393963385230997</v>
      </c>
      <c r="CP79">
        <v>-206.114664352874</v>
      </c>
      <c r="CQ79">
        <v>-165.672216404365</v>
      </c>
      <c r="CR79">
        <v>-40.440184448290999</v>
      </c>
      <c r="CS79">
        <v>-206.16690156316201</v>
      </c>
      <c r="CT79">
        <v>-165.71306145194899</v>
      </c>
      <c r="CU79">
        <v>-40.451527825470997</v>
      </c>
      <c r="CV79">
        <v>-206.11056982772101</v>
      </c>
      <c r="CW79">
        <v>-165.665051927039</v>
      </c>
      <c r="CX79">
        <v>-40.443484027068997</v>
      </c>
      <c r="CY79">
        <v>-206.12999685947699</v>
      </c>
      <c r="CZ79">
        <v>-165.679863544065</v>
      </c>
      <c r="DA79">
        <v>-40.448058524715002</v>
      </c>
      <c r="DB79">
        <v>-206.13436312058801</v>
      </c>
      <c r="DC79">
        <v>-165.68306706561501</v>
      </c>
      <c r="DD79">
        <v>-40.449206918080002</v>
      </c>
      <c r="DE79">
        <v>-206.154377734251</v>
      </c>
      <c r="DF79">
        <v>-165.703195854169</v>
      </c>
      <c r="DG79">
        <v>-40.448961196999001</v>
      </c>
      <c r="DH79">
        <v>-206.18116564865301</v>
      </c>
      <c r="DI79">
        <v>-165.72422823232901</v>
      </c>
      <c r="DJ79">
        <v>-40.454639125900997</v>
      </c>
      <c r="DK79">
        <v>-205.821397411465</v>
      </c>
      <c r="DL79">
        <v>-165.45107012403099</v>
      </c>
      <c r="DM79">
        <v>-40.368097999725997</v>
      </c>
      <c r="DN79">
        <v>-205.91919153827499</v>
      </c>
      <c r="DO79">
        <v>-165.52084658213499</v>
      </c>
      <c r="DP79">
        <v>-40.396141322814003</v>
      </c>
      <c r="DR79">
        <v>-1.044515985221</v>
      </c>
      <c r="DS79">
        <v>-0.82431007726299999</v>
      </c>
      <c r="DT79">
        <v>-0.21872794334699999</v>
      </c>
      <c r="DU79">
        <v>-205.077518170801</v>
      </c>
      <c r="DV79">
        <v>-164.859927091336</v>
      </c>
      <c r="DW79">
        <v>-40.216716826326</v>
      </c>
      <c r="DX79">
        <v>-1.0459331829380001</v>
      </c>
      <c r="DY79">
        <v>-0.82544348085599994</v>
      </c>
      <c r="DZ79">
        <v>-0.21899686230199999</v>
      </c>
      <c r="EA79">
        <f t="shared" si="92"/>
        <v>-206.12401820511261</v>
      </c>
      <c r="EB79">
        <f t="shared" si="93"/>
        <v>-165.68582391146558</v>
      </c>
      <c r="EC79">
        <f t="shared" si="94"/>
        <v>-40.435821250951307</v>
      </c>
      <c r="ED79">
        <v>-1.0447653573360001</v>
      </c>
      <c r="EE79">
        <v>-0.82453110390700002</v>
      </c>
      <c r="EF79">
        <v>-0.21874206905400001</v>
      </c>
      <c r="EG79">
        <v>-205.07752367166799</v>
      </c>
      <c r="EH79">
        <v>-164.859930065079</v>
      </c>
      <c r="EI79">
        <v>-40.216718246242003</v>
      </c>
      <c r="EJ79">
        <v>-1.045983985785</v>
      </c>
      <c r="EK79">
        <v>-0.82548496467099997</v>
      </c>
      <c r="EL79">
        <v>-0.21900256286299999</v>
      </c>
      <c r="EM79">
        <f t="shared" si="95"/>
        <v>-206.12394426838694</v>
      </c>
      <c r="EN79">
        <f t="shared" si="96"/>
        <v>-165.68575677955846</v>
      </c>
      <c r="EO79">
        <f t="shared" si="97"/>
        <v>-40.435814138983623</v>
      </c>
      <c r="EP79">
        <v>-205.88088163063799</v>
      </c>
      <c r="EQ79">
        <v>-165.48729805332999</v>
      </c>
      <c r="ER79">
        <v>-40.391582716160997</v>
      </c>
      <c r="ES79">
        <f t="shared" si="98"/>
        <v>-5.9484219172986741E-2</v>
      </c>
      <c r="ET79">
        <f t="shared" si="99"/>
        <v>-3.6227929299002426E-2</v>
      </c>
      <c r="EU79">
        <f t="shared" si="100"/>
        <v>-2.3484716435000053E-2</v>
      </c>
      <c r="EV79">
        <v>-3.8309907636E-2</v>
      </c>
      <c r="EW79">
        <v>-3.3548528804999998E-2</v>
      </c>
      <c r="EX79">
        <v>-4.5586066530000002E-3</v>
      </c>
      <c r="EY79">
        <v>-206.063941996387</v>
      </c>
      <c r="EZ79">
        <v>-165.62824622113601</v>
      </c>
      <c r="FA79">
        <v>-40.433657135833002</v>
      </c>
      <c r="FB79" s="26">
        <f t="shared" si="131"/>
        <v>-4.4053622018992655E-2</v>
      </c>
      <c r="FC79" s="26">
        <f t="shared" si="132"/>
        <v>-2.3983766813017837E-2</v>
      </c>
      <c r="FD79" s="26">
        <f t="shared" si="133"/>
        <v>-2.0322748543001978E-2</v>
      </c>
      <c r="FE79">
        <v>-5.0722356486999999E-2</v>
      </c>
      <c r="FF79">
        <v>-4.3970183229000002E-2</v>
      </c>
      <c r="FG79">
        <v>-6.5273124580000003E-3</v>
      </c>
      <c r="FH79">
        <v>-206.10508183706199</v>
      </c>
      <c r="FI79">
        <v>-165.67129240185901</v>
      </c>
      <c r="FJ79">
        <v>-40.431478216052</v>
      </c>
      <c r="FK79">
        <v>-206.120142960756</v>
      </c>
      <c r="FL79">
        <v>-165.68288440559101</v>
      </c>
      <c r="FM79">
        <v>-40.434906301532003</v>
      </c>
      <c r="FN79">
        <v>-206.12347926574299</v>
      </c>
      <c r="FO79">
        <v>-165.68539606935201</v>
      </c>
      <c r="FP79">
        <v>-40.435716234417001</v>
      </c>
      <c r="FQ79">
        <v>-206.11307198598101</v>
      </c>
      <c r="FR79">
        <v>-165.66648855522601</v>
      </c>
      <c r="FS79">
        <v>-40.444507211165003</v>
      </c>
      <c r="FT79">
        <f t="shared" si="101"/>
        <v>-3.1164928716009399E-2</v>
      </c>
      <c r="FU79">
        <f t="shared" si="102"/>
        <v>-1.3701413930021999E-2</v>
      </c>
      <c r="FV79">
        <f t="shared" si="103"/>
        <v>-1.7727010761007023E-2</v>
      </c>
      <c r="FW79">
        <v>-5.3829577181000003E-2</v>
      </c>
      <c r="FX79">
        <v>-4.6572896724000001E-2</v>
      </c>
      <c r="FY79">
        <v>-7.0206143060000002E-3</v>
      </c>
      <c r="FZ79">
        <v>-3.7576177352000001E-2</v>
      </c>
      <c r="GA79">
        <v>-3.3024101468E-2</v>
      </c>
      <c r="GB79">
        <v>-4.3676262220000003E-3</v>
      </c>
    </row>
    <row r="80" spans="1:184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f t="shared" si="57"/>
        <v>-0.97827902672868672</v>
      </c>
      <c r="G80" s="4">
        <f t="shared" si="104"/>
        <v>-0.97590413169237689</v>
      </c>
      <c r="H80" s="4">
        <f t="shared" si="105"/>
        <v>-0.98212315684602758</v>
      </c>
      <c r="I80" s="4">
        <f t="shared" si="106"/>
        <v>-0.98337817960602136</v>
      </c>
      <c r="J80" s="4">
        <f t="shared" si="107"/>
        <v>-0.98470109387678117</v>
      </c>
      <c r="K80" s="4">
        <f t="shared" si="108"/>
        <v>-0.9075833458942808</v>
      </c>
      <c r="L80" s="4">
        <f t="shared" si="109"/>
        <v>-0.96019080122787859</v>
      </c>
      <c r="M80" s="4">
        <f t="shared" si="110"/>
        <v>-0.97532524289809208</v>
      </c>
      <c r="N80" s="4">
        <f t="shared" si="58"/>
        <v>-0.9800558876615727</v>
      </c>
      <c r="O80" s="4">
        <f t="shared" si="111"/>
        <v>-0.8930885792594736</v>
      </c>
      <c r="P80" s="4">
        <f t="shared" si="112"/>
        <v>-0.95138432412377405</v>
      </c>
      <c r="Q80" s="4">
        <f t="shared" si="113"/>
        <v>-0.96705632116332474</v>
      </c>
      <c r="R80" s="4">
        <f t="shared" si="59"/>
        <v>-0.87218163627000178</v>
      </c>
      <c r="S80" s="4">
        <f t="shared" si="60"/>
        <v>-0.88746140726194134</v>
      </c>
      <c r="T80" s="73">
        <f t="shared" si="114"/>
        <v>-0.89332471482578046</v>
      </c>
      <c r="U80" s="4">
        <f t="shared" si="115"/>
        <v>-0.93316244472755461</v>
      </c>
      <c r="V80" s="4">
        <f t="shared" si="116"/>
        <v>-0.95966356963075283</v>
      </c>
      <c r="W80" s="85">
        <f t="shared" si="61"/>
        <v>-0.94177903296260679</v>
      </c>
      <c r="X80" s="4">
        <f t="shared" si="62"/>
        <v>-0.96346862358758922</v>
      </c>
      <c r="Y80" s="4">
        <f t="shared" si="117"/>
        <v>-0.95368167970251949</v>
      </c>
      <c r="Z80" s="4">
        <f t="shared" si="118"/>
        <v>-0.94714679199178775</v>
      </c>
      <c r="AA80" s="93">
        <f t="shared" si="119"/>
        <v>-0.97558826913529584</v>
      </c>
      <c r="AB80" s="4">
        <f t="shared" si="65"/>
        <v>-0.97827902672868672</v>
      </c>
      <c r="AC80" s="88">
        <f t="shared" si="66"/>
        <v>-0.97802663485389163</v>
      </c>
      <c r="AD80" s="65">
        <f t="shared" si="67"/>
        <v>-0.99882408635289965</v>
      </c>
      <c r="AE80" s="4">
        <f t="shared" si="68"/>
        <v>-0.98460712941602968</v>
      </c>
      <c r="AF80" s="4">
        <f t="shared" si="69"/>
        <v>-0.98521189330000059</v>
      </c>
      <c r="AG80" s="4">
        <f t="shared" si="120"/>
        <v>-0.98524790262461026</v>
      </c>
      <c r="AH80" s="4">
        <f t="shared" si="121"/>
        <v>-0.98501918708555236</v>
      </c>
      <c r="AI80" s="4">
        <f t="shared" si="71"/>
        <v>-0.97733142065143608</v>
      </c>
      <c r="AL80" s="4">
        <f t="shared" si="122"/>
        <v>7.4235530975895789E-2</v>
      </c>
      <c r="AM80" s="4">
        <f t="shared" si="123"/>
        <v>-6.7700643279462222E-2</v>
      </c>
      <c r="AN80" s="39">
        <f t="shared" si="72"/>
        <v>6.5348876964335667E-3</v>
      </c>
      <c r="AO80" s="47">
        <f t="shared" si="124"/>
        <v>8.1725895386332625E-2</v>
      </c>
      <c r="AP80" s="4">
        <f t="shared" si="125"/>
        <v>-7.2919418280107617E-2</v>
      </c>
      <c r="AQ80" s="39">
        <f t="shared" si="75"/>
        <v>8.806477106225008E-3</v>
      </c>
      <c r="AR80" s="47">
        <f t="shared" si="76"/>
        <v>8.4827799087419511E-2</v>
      </c>
      <c r="AS80" s="4">
        <f t="shared" si="126"/>
        <v>-7.6558877371154938E-2</v>
      </c>
      <c r="AT80" s="39">
        <f t="shared" si="77"/>
        <v>8.268921716264574E-3</v>
      </c>
      <c r="AU80" s="4">
        <f t="shared" si="78"/>
        <v>8.7389267671823104E-2</v>
      </c>
      <c r="AV80" s="50">
        <f t="shared" si="79"/>
        <v>-8.1543306634073595E-2</v>
      </c>
      <c r="AW80" s="39">
        <f t="shared" si="80"/>
        <v>5.8459610377495086E-3</v>
      </c>
      <c r="AX80" s="4">
        <f t="shared" si="81"/>
        <v>8.7795496095045666E-2</v>
      </c>
      <c r="AY80" s="4">
        <f t="shared" si="127"/>
        <v>-6.0980808457552826E-2</v>
      </c>
      <c r="AZ80" s="4">
        <f t="shared" si="128"/>
        <v>-6.9597396692605035E-2</v>
      </c>
      <c r="BA80" s="4">
        <f t="shared" si="129"/>
        <v>2.681468763749284E-2</v>
      </c>
      <c r="BB80" s="39">
        <f t="shared" si="130"/>
        <v>1.8198099402440632E-2</v>
      </c>
      <c r="BC80" s="4">
        <f t="shared" si="82"/>
        <v>8.8476173205387448E-2</v>
      </c>
      <c r="BD80" s="4">
        <f t="shared" si="83"/>
        <v>-7.2202162368811496E-2</v>
      </c>
      <c r="BE80" s="4">
        <f t="shared" si="84"/>
        <v>-7.6007216325647858E-2</v>
      </c>
      <c r="BF80" s="4">
        <f t="shared" si="85"/>
        <v>1.6274010836575953E-2</v>
      </c>
      <c r="BG80" s="4">
        <f t="shared" si="86"/>
        <v>1.246895687973959E-2</v>
      </c>
      <c r="BH80" s="61">
        <f t="shared" si="87"/>
        <v>6.9328665713138532E-3</v>
      </c>
      <c r="BI80" s="53">
        <f t="shared" si="88"/>
        <v>8.8728565080182606E-2</v>
      </c>
      <c r="BJ80" s="56">
        <f t="shared" si="89"/>
        <v>7.1852584461090108E-3</v>
      </c>
      <c r="BK80" s="4">
        <f t="shared" si="90"/>
        <v>-6.1293510868018805E-2</v>
      </c>
      <c r="BL80" s="4">
        <f t="shared" si="91"/>
        <v>-0.10208836625828656</v>
      </c>
      <c r="BN80" t="s">
        <v>40</v>
      </c>
      <c r="BO80">
        <v>-206.119191158371</v>
      </c>
      <c r="BP80">
        <v>-165.68274707569901</v>
      </c>
      <c r="BQ80">
        <v>-40.434888880509</v>
      </c>
      <c r="BR80">
        <v>-206.12263990212699</v>
      </c>
      <c r="BS80">
        <v>-165.68536785391899</v>
      </c>
      <c r="BT80">
        <v>-40.435706935398002</v>
      </c>
      <c r="BU80">
        <v>-206.11947607723499</v>
      </c>
      <c r="BV80">
        <v>-165.68300010182</v>
      </c>
      <c r="BW80">
        <v>-40.434908862599002</v>
      </c>
      <c r="BX80">
        <v>-206.122697568896</v>
      </c>
      <c r="BY80">
        <v>-165.68541416317501</v>
      </c>
      <c r="BZ80">
        <v>-40.435714184707003</v>
      </c>
      <c r="CA80">
        <v>-205.81118014417001</v>
      </c>
      <c r="CB80" s="26">
        <v>-165.44404563236699</v>
      </c>
      <c r="CC80" s="26">
        <v>-40.365688185738001</v>
      </c>
      <c r="CD80" s="26">
        <v>-206.019043519013</v>
      </c>
      <c r="CE80">
        <v>-165.60422681115</v>
      </c>
      <c r="CF80">
        <v>-40.413286546484997</v>
      </c>
      <c r="CG80">
        <v>-206.0810854357</v>
      </c>
      <c r="CH80">
        <v>-165.65277237215</v>
      </c>
      <c r="CI80">
        <v>-40.426758783905001</v>
      </c>
      <c r="CJ80">
        <v>-206.10211520312399</v>
      </c>
      <c r="CK80">
        <v>-165.66912305709499</v>
      </c>
      <c r="CL80">
        <v>-40.431430327622003</v>
      </c>
      <c r="CM80">
        <v>-205.90908575700001</v>
      </c>
      <c r="CN80">
        <v>-165.51382686594999</v>
      </c>
      <c r="CO80">
        <v>-40.393835663864998</v>
      </c>
      <c r="CP80">
        <v>-206.11384223600001</v>
      </c>
      <c r="CQ80">
        <v>-165.672185331836</v>
      </c>
      <c r="CR80">
        <v>-40.4401407768</v>
      </c>
      <c r="CS80">
        <v>-206.16610559625599</v>
      </c>
      <c r="CT80">
        <v>-165.713051764764</v>
      </c>
      <c r="CU80">
        <v>-40.451512729211998</v>
      </c>
      <c r="CV80">
        <v>-206.109883762783</v>
      </c>
      <c r="CW80">
        <v>-165.665026823185</v>
      </c>
      <c r="CX80">
        <v>-40.443467029746003</v>
      </c>
      <c r="CY80">
        <v>-206.12931681962399</v>
      </c>
      <c r="CZ80">
        <v>-165.67985144301099</v>
      </c>
      <c r="DA80">
        <v>-40.448051116896998</v>
      </c>
      <c r="DB80">
        <v>-206.133689809847</v>
      </c>
      <c r="DC80">
        <v>-165.68306491161101</v>
      </c>
      <c r="DD80">
        <v>-40.449201294745002</v>
      </c>
      <c r="DE80">
        <v>-206.153586040672</v>
      </c>
      <c r="DF80">
        <v>-165.70315801627899</v>
      </c>
      <c r="DG80">
        <v>-40.448940935441001</v>
      </c>
      <c r="DH80">
        <v>-206.18036782199101</v>
      </c>
      <c r="DI80">
        <v>-165.72420781488401</v>
      </c>
      <c r="DJ80">
        <v>-40.454630685925999</v>
      </c>
      <c r="DK80">
        <v>-205.820219648105</v>
      </c>
      <c r="DL80">
        <v>-165.45076387767699</v>
      </c>
      <c r="DM80">
        <v>-40.367935981994997</v>
      </c>
      <c r="DN80">
        <v>-205.918030945765</v>
      </c>
      <c r="DO80">
        <v>-165.52053896683401</v>
      </c>
      <c r="DP80">
        <v>-40.395982604503999</v>
      </c>
      <c r="DR80">
        <v>-1.0437607955399999</v>
      </c>
      <c r="DS80">
        <v>-0.82429497268200003</v>
      </c>
      <c r="DT80">
        <v>-0.21872757912099999</v>
      </c>
      <c r="DU80">
        <v>-205.07745318365801</v>
      </c>
      <c r="DV80">
        <v>-164.85992689765399</v>
      </c>
      <c r="DW80">
        <v>-40.216709313563001</v>
      </c>
      <c r="DX80">
        <v>-1.0451867184700001</v>
      </c>
      <c r="DY80">
        <v>-0.82544095626400005</v>
      </c>
      <c r="DZ80">
        <v>-0.21899762183499999</v>
      </c>
      <c r="EA80">
        <f t="shared" si="92"/>
        <v>-206.1232102434162</v>
      </c>
      <c r="EB80">
        <f t="shared" si="93"/>
        <v>-165.68582622494117</v>
      </c>
      <c r="EC80">
        <f t="shared" si="94"/>
        <v>-40.435814947202935</v>
      </c>
      <c r="ED80">
        <v>-1.044018922919</v>
      </c>
      <c r="EE80">
        <v>-0.82452888111900002</v>
      </c>
      <c r="EF80">
        <v>-0.21874108112900001</v>
      </c>
      <c r="EG80">
        <v>-205.07745876352399</v>
      </c>
      <c r="EH80">
        <v>-164.85992995705601</v>
      </c>
      <c r="EI80">
        <v>-40.216710818117001</v>
      </c>
      <c r="EJ80">
        <v>-1.0452388053720001</v>
      </c>
      <c r="EK80">
        <v>-0.82548420611899997</v>
      </c>
      <c r="EL80">
        <v>-0.21900336659</v>
      </c>
      <c r="EM80">
        <f t="shared" si="95"/>
        <v>-206.12313462911524</v>
      </c>
      <c r="EN80">
        <f t="shared" si="96"/>
        <v>-165.68575643759081</v>
      </c>
      <c r="EO80">
        <f t="shared" si="97"/>
        <v>-40.435808156499782</v>
      </c>
      <c r="EP80">
        <v>-205.87985036515499</v>
      </c>
      <c r="EQ80">
        <v>-165.48701247130899</v>
      </c>
      <c r="ER80">
        <v>-40.391436407256997</v>
      </c>
      <c r="ES80">
        <f t="shared" si="98"/>
        <v>-5.9630717049998339E-2</v>
      </c>
      <c r="ET80">
        <f t="shared" si="99"/>
        <v>-3.6248593631995618E-2</v>
      </c>
      <c r="EU80">
        <f t="shared" si="100"/>
        <v>-2.3500425262000135E-2</v>
      </c>
      <c r="EV80">
        <v>-3.8180580610000001E-2</v>
      </c>
      <c r="EW80">
        <v>-3.3526495524999998E-2</v>
      </c>
      <c r="EX80">
        <v>-4.5461972470000004E-3</v>
      </c>
      <c r="EY80">
        <v>-206.06323299614601</v>
      </c>
      <c r="EZ80">
        <v>-165.62821763117401</v>
      </c>
      <c r="FA80">
        <v>-40.433615442093</v>
      </c>
      <c r="FB80" s="26">
        <f t="shared" si="131"/>
        <v>-4.4189477133016908E-2</v>
      </c>
      <c r="FC80" s="26">
        <f t="shared" si="132"/>
        <v>-2.3990820024010873E-2</v>
      </c>
      <c r="FD80" s="26">
        <f t="shared" si="133"/>
        <v>-2.0328895608002995E-2</v>
      </c>
      <c r="FE80">
        <v>-5.0609239855000002E-2</v>
      </c>
      <c r="FF80">
        <v>-4.3967700662000002E-2</v>
      </c>
      <c r="FG80">
        <v>-6.5253347079999996E-3</v>
      </c>
      <c r="FH80">
        <v>-206.10425622200199</v>
      </c>
      <c r="FI80">
        <v>-165.67126558352999</v>
      </c>
      <c r="FJ80">
        <v>-40.431460817596999</v>
      </c>
      <c r="FK80">
        <v>-206.11932219507199</v>
      </c>
      <c r="FL80">
        <v>-165.68286904790199</v>
      </c>
      <c r="FM80">
        <v>-40.434897891703002</v>
      </c>
      <c r="FN80">
        <v>-206.12266788657101</v>
      </c>
      <c r="FO80">
        <v>-165.685393446918</v>
      </c>
      <c r="FP80">
        <v>-40.435709438198998</v>
      </c>
      <c r="FQ80">
        <v>-206.11239134805101</v>
      </c>
      <c r="FR80">
        <v>-165.66647981852299</v>
      </c>
      <c r="FS80">
        <v>-40.444492431580002</v>
      </c>
      <c r="FT80">
        <f t="shared" si="101"/>
        <v>-3.1305912351001552E-2</v>
      </c>
      <c r="FU80">
        <f t="shared" si="102"/>
        <v>-1.3707446372990262E-2</v>
      </c>
      <c r="FV80">
        <f t="shared" si="103"/>
        <v>-1.7733647675001407E-2</v>
      </c>
      <c r="FW80">
        <v>-5.3714248205000002E-2</v>
      </c>
      <c r="FX80">
        <v>-4.6571946241000001E-2</v>
      </c>
      <c r="FY80">
        <v>-7.0202976320000001E-3</v>
      </c>
      <c r="FZ80">
        <v>-3.7467224370000003E-2</v>
      </c>
      <c r="GA80">
        <v>-3.3012532118000003E-2</v>
      </c>
      <c r="GB80">
        <v>-4.3570148289999999E-3</v>
      </c>
    </row>
    <row r="81" spans="1:184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f t="shared" si="57"/>
        <v>-0.399750196532004</v>
      </c>
      <c r="G81" s="4">
        <f t="shared" si="104"/>
        <v>-0.39896191184057322</v>
      </c>
      <c r="H81" s="4">
        <f t="shared" si="105"/>
        <v>-0.40099031371094745</v>
      </c>
      <c r="I81" s="4">
        <f t="shared" si="106"/>
        <v>-0.402085836114213</v>
      </c>
      <c r="J81" s="4">
        <f t="shared" si="107"/>
        <v>-0.40300036469845046</v>
      </c>
      <c r="K81" s="4">
        <f t="shared" si="108"/>
        <v>-0.37637429511379616</v>
      </c>
      <c r="L81" s="4">
        <f t="shared" si="109"/>
        <v>-0.39626562965841539</v>
      </c>
      <c r="M81" s="4">
        <f t="shared" si="110"/>
        <v>-0.40011899168355436</v>
      </c>
      <c r="N81" s="4">
        <f t="shared" si="58"/>
        <v>-0.4013953823838734</v>
      </c>
      <c r="O81" s="4">
        <f t="shared" si="111"/>
        <v>-0.37055938860400844</v>
      </c>
      <c r="P81" s="4">
        <f t="shared" si="112"/>
        <v>-0.39203301532419366</v>
      </c>
      <c r="Q81" s="4">
        <f t="shared" si="113"/>
        <v>-0.39594051823364557</v>
      </c>
      <c r="R81" s="4">
        <f t="shared" si="59"/>
        <v>-0.3664177731980891</v>
      </c>
      <c r="S81" s="4">
        <f t="shared" si="60"/>
        <v>-0.37210567178348558</v>
      </c>
      <c r="T81" s="73">
        <f t="shared" si="114"/>
        <v>-0.37387058679934165</v>
      </c>
      <c r="U81" s="4">
        <f t="shared" si="115"/>
        <v>-0.38418773403482798</v>
      </c>
      <c r="V81" s="4">
        <f t="shared" si="116"/>
        <v>-0.39281596457110207</v>
      </c>
      <c r="W81" s="85">
        <f t="shared" si="61"/>
        <v>-0.38669862950105915</v>
      </c>
      <c r="X81" s="4">
        <f t="shared" si="62"/>
        <v>-0.39390739700100946</v>
      </c>
      <c r="Y81" s="4">
        <f t="shared" si="117"/>
        <v>-0.3978699631083859</v>
      </c>
      <c r="Z81" s="4">
        <f t="shared" si="118"/>
        <v>-0.39401192176029098</v>
      </c>
      <c r="AA81" s="93">
        <f t="shared" si="119"/>
        <v>-0.39713227236285253</v>
      </c>
      <c r="AB81" s="4">
        <f t="shared" si="65"/>
        <v>-0.399750196532004</v>
      </c>
      <c r="AC81" s="88">
        <f t="shared" si="66"/>
        <v>-0.39950177933247266</v>
      </c>
      <c r="AD81" s="65">
        <f t="shared" si="67"/>
        <v>-0.40531583381620828</v>
      </c>
      <c r="AE81" s="4">
        <f t="shared" si="68"/>
        <v>-0.4018260932896679</v>
      </c>
      <c r="AF81" s="4">
        <f t="shared" si="69"/>
        <v>-0.40338147788239986</v>
      </c>
      <c r="AG81" s="4">
        <f t="shared" si="120"/>
        <v>-0.40264538816462137</v>
      </c>
      <c r="AH81" s="4">
        <f t="shared" si="121"/>
        <v>-0.40273454639732287</v>
      </c>
      <c r="AI81" s="4">
        <f t="shared" si="71"/>
        <v>-0.39850241133784781</v>
      </c>
      <c r="AL81" s="4">
        <f t="shared" si="122"/>
        <v>2.3737093653103274E-2</v>
      </c>
      <c r="AM81" s="4">
        <f t="shared" si="123"/>
        <v>-1.9879051663202019E-2</v>
      </c>
      <c r="AN81" s="39">
        <f t="shared" si="72"/>
        <v>3.8580419899012543E-3</v>
      </c>
      <c r="AO81" s="47">
        <f t="shared" si="124"/>
        <v>2.5314808155684133E-2</v>
      </c>
      <c r="AP81" s="4">
        <f t="shared" si="125"/>
        <v>-2.1082193825326247E-2</v>
      </c>
      <c r="AQ81" s="39">
        <f t="shared" si="75"/>
        <v>4.232614330357886E-3</v>
      </c>
      <c r="AR81" s="47">
        <f t="shared" si="76"/>
        <v>2.6139040644610968E-2</v>
      </c>
      <c r="AS81" s="4">
        <f t="shared" si="126"/>
        <v>-2.196056781821204E-2</v>
      </c>
      <c r="AT81" s="39">
        <f t="shared" si="77"/>
        <v>4.1784728263989275E-3</v>
      </c>
      <c r="AU81" s="4">
        <f t="shared" si="78"/>
        <v>2.6819669648629082E-2</v>
      </c>
      <c r="AV81" s="50">
        <f t="shared" si="79"/>
        <v>-2.3163546866581217E-2</v>
      </c>
      <c r="AW81" s="39">
        <f t="shared" si="80"/>
        <v>3.6561227820478652E-3</v>
      </c>
      <c r="AX81" s="4">
        <f t="shared" si="81"/>
        <v>2.6224466637118724E-2</v>
      </c>
      <c r="AY81" s="4">
        <f t="shared" si="127"/>
        <v>-1.7769960836738874E-2</v>
      </c>
      <c r="AZ81" s="4">
        <f t="shared" si="128"/>
        <v>-2.0280856302970076E-2</v>
      </c>
      <c r="BA81" s="4">
        <f t="shared" si="129"/>
        <v>8.4545058003798502E-3</v>
      </c>
      <c r="BB81" s="39">
        <f t="shared" si="130"/>
        <v>5.9436103341486482E-3</v>
      </c>
      <c r="BC81" s="4">
        <f t="shared" si="82"/>
        <v>2.6794828216977123E-2</v>
      </c>
      <c r="BD81" s="4">
        <f t="shared" si="83"/>
        <v>-2.0710292787616491E-2</v>
      </c>
      <c r="BE81" s="4">
        <f t="shared" si="84"/>
        <v>-2.1801725217523878E-2</v>
      </c>
      <c r="BF81" s="4">
        <f t="shared" si="85"/>
        <v>6.0845354293606324E-3</v>
      </c>
      <c r="BG81" s="4">
        <f t="shared" si="86"/>
        <v>4.9931029994532451E-3</v>
      </c>
      <c r="BH81" s="61">
        <f t="shared" si="87"/>
        <v>3.6312813503959068E-3</v>
      </c>
      <c r="BI81" s="53">
        <f t="shared" si="88"/>
        <v>2.704324541650845E-2</v>
      </c>
      <c r="BJ81" s="56">
        <f t="shared" si="89"/>
        <v>3.8796985499272331E-3</v>
      </c>
      <c r="BK81" s="4">
        <f t="shared" si="90"/>
        <v>-1.8034322452953271E-2</v>
      </c>
      <c r="BL81" s="4">
        <f t="shared" si="91"/>
        <v>-2.8729184150785507E-2</v>
      </c>
      <c r="BN81" t="s">
        <v>38</v>
      </c>
      <c r="BO81">
        <v>-206.118256659406</v>
      </c>
      <c r="BP81">
        <v>-165.68273290369001</v>
      </c>
      <c r="BQ81">
        <v>-40.434887969465997</v>
      </c>
      <c r="BR81">
        <v>-206.121710769326</v>
      </c>
      <c r="BS81">
        <v>-165.685364159193</v>
      </c>
      <c r="BT81">
        <v>-40.435707591419003</v>
      </c>
      <c r="BU81">
        <v>-206.11854436847901</v>
      </c>
      <c r="BV81">
        <v>-165.68299693267301</v>
      </c>
      <c r="BW81">
        <v>-40.434906671265999</v>
      </c>
      <c r="BX81">
        <v>-206.12177118240501</v>
      </c>
      <c r="BY81">
        <v>-165.685413368078</v>
      </c>
      <c r="BZ81">
        <v>-40.435715592393002</v>
      </c>
      <c r="CA81">
        <v>-205.81007120765099</v>
      </c>
      <c r="CB81" s="26">
        <v>-165.4439172214</v>
      </c>
      <c r="CC81" s="26">
        <v>-40.365554195658</v>
      </c>
      <c r="CD81" s="26">
        <v>-206.018068513309</v>
      </c>
      <c r="CE81">
        <v>-165.60419035117499</v>
      </c>
      <c r="CF81">
        <v>-40.413246672683002</v>
      </c>
      <c r="CG81">
        <v>-206.08013823996501</v>
      </c>
      <c r="CH81">
        <v>-165.65275804037799</v>
      </c>
      <c r="CI81">
        <v>-40.426742569413001</v>
      </c>
      <c r="CJ81">
        <v>-206.101179149459</v>
      </c>
      <c r="CK81">
        <v>-165.66911608576501</v>
      </c>
      <c r="CL81">
        <v>-40.431423399461998</v>
      </c>
      <c r="CM81">
        <v>-205.907980668465</v>
      </c>
      <c r="CN81">
        <v>-165.513693427493</v>
      </c>
      <c r="CO81">
        <v>-40.393696717022003</v>
      </c>
      <c r="CP81">
        <v>-206.11287930683301</v>
      </c>
      <c r="CQ81">
        <v>-165.67215254931401</v>
      </c>
      <c r="CR81">
        <v>-40.440102013168001</v>
      </c>
      <c r="CS81">
        <v>-206.16517287021199</v>
      </c>
      <c r="CT81">
        <v>-165.71304165520499</v>
      </c>
      <c r="CU81">
        <v>-40.451500243654003</v>
      </c>
      <c r="CV81">
        <v>-206.10904657868201</v>
      </c>
      <c r="CW81">
        <v>-165.665006870577</v>
      </c>
      <c r="CX81">
        <v>-40.443455784238999</v>
      </c>
      <c r="CY81">
        <v>-206.12848352596799</v>
      </c>
      <c r="CZ81">
        <v>-165.679840794684</v>
      </c>
      <c r="DA81">
        <v>-40.448049743174998</v>
      </c>
      <c r="DB81">
        <v>-206.13285951095699</v>
      </c>
      <c r="DC81">
        <v>-165.683061959718</v>
      </c>
      <c r="DD81">
        <v>-40.449201750558998</v>
      </c>
      <c r="DE81">
        <v>-206.15266538596299</v>
      </c>
      <c r="DF81">
        <v>-165.70312780435901</v>
      </c>
      <c r="DG81">
        <v>-40.448925339504001</v>
      </c>
      <c r="DH81">
        <v>-206.179444345403</v>
      </c>
      <c r="DI81">
        <v>-165.724190797212</v>
      </c>
      <c r="DJ81">
        <v>-40.454627556131001</v>
      </c>
      <c r="DK81">
        <v>-205.81884835957399</v>
      </c>
      <c r="DL81">
        <v>-165.450475933474</v>
      </c>
      <c r="DM81">
        <v>-40.367738379980999</v>
      </c>
      <c r="DN81">
        <v>-205.91666078531401</v>
      </c>
      <c r="DO81">
        <v>-165.520248427008</v>
      </c>
      <c r="DP81">
        <v>-40.395784460366997</v>
      </c>
      <c r="DR81">
        <v>-1.0432125693100001</v>
      </c>
      <c r="DS81">
        <v>-0.82428164007000004</v>
      </c>
      <c r="DT81">
        <v>-0.21872580038200001</v>
      </c>
      <c r="DU81">
        <v>-205.07706791659999</v>
      </c>
      <c r="DV81">
        <v>-164.85992661942001</v>
      </c>
      <c r="DW81">
        <v>-40.216710737238998</v>
      </c>
      <c r="DX81">
        <v>-1.0446428527260001</v>
      </c>
      <c r="DY81">
        <v>-0.82543753977400003</v>
      </c>
      <c r="DZ81">
        <v>-0.21899685418000001</v>
      </c>
      <c r="EA81">
        <f t="shared" si="92"/>
        <v>-206.1222828547233</v>
      </c>
      <c r="EB81">
        <f t="shared" si="93"/>
        <v>-165.68582649647206</v>
      </c>
      <c r="EC81">
        <f t="shared" si="94"/>
        <v>-40.435816007637754</v>
      </c>
      <c r="ED81">
        <v>-1.0434734876459999</v>
      </c>
      <c r="EE81">
        <v>-0.824526209033</v>
      </c>
      <c r="EF81">
        <v>-0.218738039124</v>
      </c>
      <c r="EG81">
        <v>-205.077073552874</v>
      </c>
      <c r="EH81">
        <v>-164.85992985978899</v>
      </c>
      <c r="EI81">
        <v>-40.216712405795001</v>
      </c>
      <c r="EJ81">
        <v>-1.0446976295320001</v>
      </c>
      <c r="EK81">
        <v>-0.82548350828899997</v>
      </c>
      <c r="EL81">
        <v>-0.219003186598</v>
      </c>
      <c r="EM81">
        <f t="shared" si="95"/>
        <v>-206.12220976869747</v>
      </c>
      <c r="EN81">
        <f t="shared" si="96"/>
        <v>-165.68575634983145</v>
      </c>
      <c r="EO81">
        <f t="shared" si="97"/>
        <v>-40.435810589589522</v>
      </c>
      <c r="EP81">
        <v>-205.87859715319399</v>
      </c>
      <c r="EQ81">
        <v>-165.48674721058001</v>
      </c>
      <c r="ER81">
        <v>-40.391253723959998</v>
      </c>
      <c r="ES81">
        <f t="shared" si="98"/>
        <v>-5.9748793620002516E-2</v>
      </c>
      <c r="ET81">
        <f t="shared" si="99"/>
        <v>-3.6271277106010302E-2</v>
      </c>
      <c r="EU81">
        <f t="shared" si="100"/>
        <v>-2.3515343978999681E-2</v>
      </c>
      <c r="EV81">
        <v>-3.8063632120000003E-2</v>
      </c>
      <c r="EW81">
        <v>-3.3501216427999997E-2</v>
      </c>
      <c r="EX81">
        <v>-4.5307364079999997E-3</v>
      </c>
      <c r="EY81">
        <v>-206.06235851047401</v>
      </c>
      <c r="EZ81">
        <v>-165.62818744772301</v>
      </c>
      <c r="FA81">
        <v>-40.433579915012999</v>
      </c>
      <c r="FB81" s="26">
        <f t="shared" si="131"/>
        <v>-4.4289997165009254E-2</v>
      </c>
      <c r="FC81" s="26">
        <f t="shared" si="132"/>
        <v>-2.3997096548015406E-2</v>
      </c>
      <c r="FD81" s="26">
        <f t="shared" si="133"/>
        <v>-2.0333242329996892E-2</v>
      </c>
      <c r="FE81">
        <v>-5.0520796359000003E-2</v>
      </c>
      <c r="FF81">
        <v>-4.3965101590999998E-2</v>
      </c>
      <c r="FG81">
        <v>-6.5220981550000003E-3</v>
      </c>
      <c r="FH81">
        <v>-206.10332059088401</v>
      </c>
      <c r="FI81">
        <v>-165.67124427328599</v>
      </c>
      <c r="FJ81">
        <v>-40.431450602386001</v>
      </c>
      <c r="FK81">
        <v>-206.11838790849399</v>
      </c>
      <c r="FL81">
        <v>-165.68285533214399</v>
      </c>
      <c r="FM81">
        <v>-40.434896887965998</v>
      </c>
      <c r="FN81">
        <v>-206.12173858642299</v>
      </c>
      <c r="FO81">
        <v>-165.68538974405001</v>
      </c>
      <c r="FP81">
        <v>-40.435709945539998</v>
      </c>
      <c r="FQ81">
        <v>-206.111547660529</v>
      </c>
      <c r="FR81">
        <v>-165.66647060264</v>
      </c>
      <c r="FS81">
        <v>-40.444481082926004</v>
      </c>
      <c r="FT81">
        <f t="shared" si="101"/>
        <v>-3.1409420563988988E-2</v>
      </c>
      <c r="FU81">
        <f t="shared" si="102"/>
        <v>-1.3712562262014671E-2</v>
      </c>
      <c r="FV81">
        <f t="shared" si="103"/>
        <v>-1.7738513513002374E-2</v>
      </c>
      <c r="FW81">
        <v>-5.3625209682999997E-2</v>
      </c>
      <c r="FX81">
        <v>-4.6571052564000001E-2</v>
      </c>
      <c r="FY81">
        <v>-7.0191607279999997E-3</v>
      </c>
      <c r="FZ81">
        <v>-3.7374781351000003E-2</v>
      </c>
      <c r="GA81">
        <v>-3.3000993873999997E-2</v>
      </c>
      <c r="GB81">
        <v>-4.345047956E-3</v>
      </c>
    </row>
    <row r="82" spans="1:184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f t="shared" si="57"/>
        <v>-31.191915525321537</v>
      </c>
      <c r="G82" s="4">
        <f t="shared" ref="G82:G113" si="134">627.5095*(BO82-BP82-BQ82)</f>
        <v>-31.49260811702063</v>
      </c>
      <c r="H82" s="4">
        <f t="shared" ref="H82:H113" si="135">627.5095*(BR82-BS82-BT82)</f>
        <v>-31.532124600969851</v>
      </c>
      <c r="I82" s="4">
        <f t="shared" ref="I82:I113" si="136">627.5095*(BU82-BV82-BW82)</f>
        <v>-31.536258639203783</v>
      </c>
      <c r="J82" s="4">
        <f t="shared" ref="J82:J113" si="137">627.5095*(BX82-BY82-BZ82)</f>
        <v>-31.548580061217788</v>
      </c>
      <c r="K82" s="4">
        <f t="shared" ref="K82:K113" si="138">627.5095*(CA82-CB82-CC82)</f>
        <v>-29.207462873377324</v>
      </c>
      <c r="L82" s="4">
        <f t="shared" ref="L82:L113" si="139">627.5095*(CD82-CE82-CF82)</f>
        <v>-30.699652325602937</v>
      </c>
      <c r="M82" s="4">
        <f t="shared" ref="M82:M113" si="140">627.5095*(CG82-CH82-CI82)</f>
        <v>-31.183755042031837</v>
      </c>
      <c r="N82" s="4">
        <f t="shared" si="58"/>
        <v>-31.353343924670771</v>
      </c>
      <c r="O82" s="4">
        <f t="shared" ref="O82:O113" si="141">627.5095*(CM82-CN82-CO82)</f>
        <v>-28.601681170932974</v>
      </c>
      <c r="P82" s="4">
        <f t="shared" ref="P82:P113" si="142">627.5095*(CP82-CQ82-CR82)</f>
        <v>-30.342506600767951</v>
      </c>
      <c r="Q82" s="4">
        <f t="shared" ref="Q82:Q113" si="143">627.5095*(CS82-CT82-CU82)</f>
        <v>-30.858635651360732</v>
      </c>
      <c r="R82" s="4">
        <f t="shared" si="59"/>
        <v>-29.80805253587053</v>
      </c>
      <c r="S82" s="4">
        <f t="shared" si="60"/>
        <v>-29.93768299781566</v>
      </c>
      <c r="T82" s="73">
        <f t="shared" ref="T82:T113" si="144">627.5095*(DB82-DC82-DD82)</f>
        <v>-29.987872861122373</v>
      </c>
      <c r="U82" s="4">
        <f t="shared" ref="U82:U113" si="145">627.5095*(DE82-DF82-DG82)</f>
        <v>-30.629427103667581</v>
      </c>
      <c r="V82" s="4">
        <f t="shared" ref="V82:V113" si="146">627.5095*(DH82-DI82-DJ82)</f>
        <v>-30.96382320074326</v>
      </c>
      <c r="W82" s="85">
        <f t="shared" si="61"/>
        <v>-30.745487330097305</v>
      </c>
      <c r="X82" s="4">
        <f t="shared" si="62"/>
        <v>-31.017900789437544</v>
      </c>
      <c r="Y82" s="4">
        <f t="shared" ref="Y82:Y113" si="147">627.5095*(DK82-DL82-DM82)</f>
        <v>-29.528849531962667</v>
      </c>
      <c r="Z82" s="4">
        <f t="shared" ref="Z82:Z113" si="148">627.5095*(DN82-DO82-DP82)</f>
        <v>-29.000971020493758</v>
      </c>
      <c r="AA82" s="93">
        <f t="shared" ref="AA82:AA113" si="149">H82+(Z82-Y82)</f>
        <v>-31.004246089500942</v>
      </c>
      <c r="AB82" s="4">
        <f t="shared" si="65"/>
        <v>-31.191915525321537</v>
      </c>
      <c r="AC82" s="88">
        <f t="shared" si="66"/>
        <v>-31.202970825796996</v>
      </c>
      <c r="AD82" s="65">
        <f t="shared" si="67"/>
        <v>-31.663949385963605</v>
      </c>
      <c r="AE82" s="4">
        <f t="shared" si="68"/>
        <v>-31.546188662071625</v>
      </c>
      <c r="AF82" s="4">
        <f t="shared" si="69"/>
        <v>-31.553004497714657</v>
      </c>
      <c r="AG82" s="4">
        <f t="shared" ref="AG82:AG113" si="150">M82+$AG$1*(M82-L82)</f>
        <v>-31.501149408634813</v>
      </c>
      <c r="AH82" s="4">
        <f t="shared" ref="AH82:AH113" si="151">N82+$AH$1*(N82-M82)</f>
        <v>-31.531273244160801</v>
      </c>
      <c r="AI82" s="4">
        <f t="shared" si="71"/>
        <v>-31.197027582533359</v>
      </c>
      <c r="AL82" s="4">
        <f t="shared" ref="AL82:AL113" si="152">627.5095*(ES82-ET82-EU82)</f>
        <v>1.3595181369597382</v>
      </c>
      <c r="AM82" s="4">
        <f t="shared" ref="AM82:AM113" si="153">627.5095*(EV82-EW82-EX82)</f>
        <v>-0.83163962548945614</v>
      </c>
      <c r="AN82" s="39">
        <f t="shared" si="72"/>
        <v>0.52787851147028209</v>
      </c>
      <c r="AO82" s="47">
        <f t="shared" ref="AO82:AO113" si="154">627.5095*(FB82-FC82-FD82)</f>
        <v>1.3903102803921792</v>
      </c>
      <c r="AP82" s="4">
        <f t="shared" ref="AP82:AP113" si="155">627.5095*(FE82-FF82-FG82)</f>
        <v>-1.0331645555558002</v>
      </c>
      <c r="AQ82" s="39">
        <f t="shared" si="75"/>
        <v>0.35714572483637896</v>
      </c>
      <c r="AR82" s="47">
        <f t="shared" si="76"/>
        <v>1.4263502600056435</v>
      </c>
      <c r="AS82" s="4">
        <f t="shared" ref="AS82:AS113" si="156">627.5095*(FW82-FX82-FY82)</f>
        <v>-1.1012308699562401</v>
      </c>
      <c r="AT82" s="39">
        <f t="shared" si="77"/>
        <v>0.32511939004940338</v>
      </c>
      <c r="AU82" s="4">
        <f t="shared" si="78"/>
        <v>1.4561111051054085</v>
      </c>
      <c r="AV82" s="50">
        <f t="shared" si="79"/>
        <v>-1.1944512416733302</v>
      </c>
      <c r="AW82" s="39">
        <f t="shared" si="80"/>
        <v>0.26165986343207837</v>
      </c>
      <c r="AX82" s="4">
        <f t="shared" si="81"/>
        <v>1.5756917836964863</v>
      </c>
      <c r="AY82" s="4">
        <f t="shared" ref="AY82:AY113" si="157">U82-R82</f>
        <v>-0.82137456779705076</v>
      </c>
      <c r="AZ82" s="4">
        <f t="shared" ref="AZ82:AZ113" si="158">AY82*$AZ$1</f>
        <v>-0.937434794226774</v>
      </c>
      <c r="BA82" s="4">
        <f t="shared" ref="BA82:BA113" si="159">AX82+AY82</f>
        <v>0.75431721589943557</v>
      </c>
      <c r="BB82" s="39">
        <f t="shared" ref="BB82:BB113" si="160">AX82+AZ82</f>
        <v>0.63825698946971232</v>
      </c>
      <c r="BC82" s="4">
        <f t="shared" si="82"/>
        <v>1.5555402140664494</v>
      </c>
      <c r="BD82" s="4">
        <f t="shared" si="83"/>
        <v>-1.0261402029275999</v>
      </c>
      <c r="BE82" s="4">
        <f t="shared" si="84"/>
        <v>-1.0802177916218845</v>
      </c>
      <c r="BF82" s="4">
        <f t="shared" si="85"/>
        <v>0.52940001113884949</v>
      </c>
      <c r="BG82" s="4">
        <f t="shared" si="86"/>
        <v>0.47532242244456491</v>
      </c>
      <c r="BH82" s="61">
        <f t="shared" si="87"/>
        <v>0.36108897239311921</v>
      </c>
      <c r="BI82" s="53">
        <f t="shared" si="88"/>
        <v>1.5444849135909928</v>
      </c>
      <c r="BJ82" s="56">
        <f t="shared" si="89"/>
        <v>0.35003367191766266</v>
      </c>
      <c r="BK82" s="4">
        <f t="shared" si="90"/>
        <v>-0.7807411207336501</v>
      </c>
      <c r="BL82" s="4">
        <f t="shared" si="91"/>
        <v>-1.6664851023153975</v>
      </c>
      <c r="BN82" t="s">
        <v>37</v>
      </c>
      <c r="BO82">
        <v>-322.05683300522998</v>
      </c>
      <c r="BP82">
        <v>-152.311623521206</v>
      </c>
      <c r="BQ82">
        <v>-169.69502282052801</v>
      </c>
      <c r="BR82">
        <v>-322.06299356191801</v>
      </c>
      <c r="BS82">
        <v>-152.314051281242</v>
      </c>
      <c r="BT82">
        <v>-169.69869264365701</v>
      </c>
      <c r="BU82">
        <v>-322.05746703679199</v>
      </c>
      <c r="BV82">
        <v>-152.311928588162</v>
      </c>
      <c r="BW82">
        <v>-169.69528222360199</v>
      </c>
      <c r="BX82">
        <v>-322.063180312339</v>
      </c>
      <c r="BY82">
        <v>-152.31411679912199</v>
      </c>
      <c r="BZ82">
        <v>-169.69878765275399</v>
      </c>
      <c r="CA82">
        <v>-321.60695188780397</v>
      </c>
      <c r="CB82" s="26">
        <v>-152.09046016074899</v>
      </c>
      <c r="CC82" s="26">
        <v>-169.46994667415399</v>
      </c>
      <c r="CD82" s="26">
        <v>-321.90444362569002</v>
      </c>
      <c r="CE82">
        <v>-152.23900824264001</v>
      </c>
      <c r="CF82">
        <v>-169.616512374991</v>
      </c>
      <c r="CG82">
        <v>-321.998652358475</v>
      </c>
      <c r="CH82">
        <v>-152.28371895916601</v>
      </c>
      <c r="CI82">
        <v>-169.665238924497</v>
      </c>
      <c r="CJ82">
        <v>-322.03143234556899</v>
      </c>
      <c r="CK82">
        <v>-152.298871414171</v>
      </c>
      <c r="CL82">
        <v>-169.68259619950999</v>
      </c>
      <c r="CM82">
        <v>-321.71159361567999</v>
      </c>
      <c r="CN82">
        <v>-152.160417731308</v>
      </c>
      <c r="CO82">
        <v>-169.505596206023</v>
      </c>
      <c r="CP82">
        <v>-322.00793258053199</v>
      </c>
      <c r="CQ82">
        <v>-152.30644789915999</v>
      </c>
      <c r="CR82">
        <v>-169.65313082123001</v>
      </c>
      <c r="CS82">
        <v>-322.090010609263</v>
      </c>
      <c r="CT82">
        <v>-152.34323872206599</v>
      </c>
      <c r="CU82">
        <v>-169.69759552309199</v>
      </c>
      <c r="CV82">
        <v>-322.00532283509</v>
      </c>
      <c r="CW82">
        <v>-152.29299044639399</v>
      </c>
      <c r="CX82">
        <v>-169.664830235285</v>
      </c>
      <c r="CY82">
        <v>-322.03793201966801</v>
      </c>
      <c r="CZ82">
        <v>-152.306397306213</v>
      </c>
      <c r="DA82">
        <v>-169.68382598076201</v>
      </c>
      <c r="DB82">
        <v>-322.04548362396702</v>
      </c>
      <c r="DC82">
        <v>-152.309274494503</v>
      </c>
      <c r="DD82">
        <v>-169.688420414136</v>
      </c>
      <c r="DE82">
        <v>-322.07048437028601</v>
      </c>
      <c r="DF82">
        <v>-152.333274980666</v>
      </c>
      <c r="DG82">
        <v>-169.68839829257101</v>
      </c>
      <c r="DH82">
        <v>-322.114323948118</v>
      </c>
      <c r="DI82">
        <v>-152.35280609444899</v>
      </c>
      <c r="DJ82">
        <v>-169.71217386254099</v>
      </c>
      <c r="DK82">
        <v>-321.61841185011099</v>
      </c>
      <c r="DL82">
        <v>-152.09847900410401</v>
      </c>
      <c r="DM82">
        <v>-169.47287563088599</v>
      </c>
      <c r="DN82">
        <v>-321.72334349022299</v>
      </c>
      <c r="DO82">
        <v>-152.168493134611</v>
      </c>
      <c r="DP82">
        <v>-169.50863436841101</v>
      </c>
      <c r="DR82">
        <v>-1.5016771656600001</v>
      </c>
      <c r="DS82">
        <v>-0.80371526040800001</v>
      </c>
      <c r="DT82">
        <v>-0.68614338340299996</v>
      </c>
      <c r="DU82">
        <v>-320.55843699444603</v>
      </c>
      <c r="DV82">
        <v>-151.50922352245999</v>
      </c>
      <c r="DW82">
        <v>-169.01083839082301</v>
      </c>
      <c r="DX82">
        <v>-1.5045565674720001</v>
      </c>
      <c r="DY82">
        <v>-0.80482775878199997</v>
      </c>
      <c r="DZ82">
        <v>-0.68785425283400004</v>
      </c>
      <c r="EA82">
        <f t="shared" si="92"/>
        <v>-322.06414526633631</v>
      </c>
      <c r="EB82">
        <f t="shared" si="93"/>
        <v>-152.31449625883678</v>
      </c>
      <c r="EC82">
        <f t="shared" si="94"/>
        <v>-169.69937695797347</v>
      </c>
      <c r="ED82">
        <v>-1.502236960311</v>
      </c>
      <c r="EE82">
        <v>-0.80399279015000003</v>
      </c>
      <c r="EF82">
        <v>-0.68635999171999995</v>
      </c>
      <c r="EG82">
        <v>-320.55845058211202</v>
      </c>
      <c r="EH82">
        <v>-151.50922808145401</v>
      </c>
      <c r="EI82">
        <v>-169.01085049815001</v>
      </c>
      <c r="EJ82">
        <v>-1.504729730227</v>
      </c>
      <c r="EK82">
        <v>-0.80488871766799996</v>
      </c>
      <c r="EL82">
        <v>-0.68793715460399996</v>
      </c>
      <c r="EM82">
        <f t="shared" si="95"/>
        <v>-322.06407342344437</v>
      </c>
      <c r="EN82">
        <f t="shared" si="96"/>
        <v>-152.31443779257225</v>
      </c>
      <c r="EO82">
        <f t="shared" si="97"/>
        <v>-169.69935271962103</v>
      </c>
      <c r="EP82">
        <v>-321.66616694500198</v>
      </c>
      <c r="EQ82">
        <v>-152.132507116364</v>
      </c>
      <c r="ER82">
        <v>-169.488769143485</v>
      </c>
      <c r="ES82">
        <f t="shared" si="98"/>
        <v>-4.7755094890987948E-2</v>
      </c>
      <c r="ET82">
        <f t="shared" si="99"/>
        <v>-3.402811225998903E-2</v>
      </c>
      <c r="EU82">
        <f t="shared" si="100"/>
        <v>-1.5893512599006954E-2</v>
      </c>
      <c r="EV82">
        <v>-5.7176545220999998E-2</v>
      </c>
      <c r="EW82">
        <v>-3.5986018246E-2</v>
      </c>
      <c r="EX82">
        <v>-1.9865224926999998E-2</v>
      </c>
      <c r="EY82">
        <v>-321.93209646930097</v>
      </c>
      <c r="EZ82">
        <v>-152.26037205687399</v>
      </c>
      <c r="FA82">
        <v>-169.625017004738</v>
      </c>
      <c r="FB82" s="26">
        <f t="shared" ref="FB82:FB113" si="161">EY82-CD82</f>
        <v>-2.765284361095155E-2</v>
      </c>
      <c r="FC82" s="26">
        <f t="shared" ref="FC82:FC113" si="162">EZ82-CE82</f>
        <v>-2.1363814233978928E-2</v>
      </c>
      <c r="FD82" s="26">
        <f t="shared" ref="FD82:FD113" si="163">FA82-CF82</f>
        <v>-8.5046297469943966E-3</v>
      </c>
      <c r="FE82">
        <v>-7.5836111230999995E-2</v>
      </c>
      <c r="FF82">
        <v>-4.6075842286E-2</v>
      </c>
      <c r="FG82">
        <v>-2.8113816492E-2</v>
      </c>
      <c r="FH82">
        <v>-322.03141493515699</v>
      </c>
      <c r="FI82">
        <v>-152.30100313812699</v>
      </c>
      <c r="FJ82">
        <v>-169.680398619031</v>
      </c>
      <c r="FK82">
        <v>-322.057072896401</v>
      </c>
      <c r="FL82">
        <v>-152.31171764987801</v>
      </c>
      <c r="FM82">
        <v>-169.69516760281101</v>
      </c>
      <c r="FN82">
        <v>-322.06304026183699</v>
      </c>
      <c r="FO82">
        <v>-152.31407386554</v>
      </c>
      <c r="FP82">
        <v>-169.698716387692</v>
      </c>
      <c r="FQ82">
        <v>-322.009600459713</v>
      </c>
      <c r="FR82">
        <v>-152.29463572593599</v>
      </c>
      <c r="FS82">
        <v>-169.667543292696</v>
      </c>
      <c r="FT82">
        <f t="shared" si="101"/>
        <v>-1.0948101238000163E-2</v>
      </c>
      <c r="FU82">
        <f t="shared" si="102"/>
        <v>-1.0916766769980768E-2</v>
      </c>
      <c r="FV82">
        <f t="shared" si="103"/>
        <v>-2.3043681989918241E-3</v>
      </c>
      <c r="FW82">
        <v>-8.0410149550000004E-2</v>
      </c>
      <c r="FX82">
        <v>-4.8602996129000001E-2</v>
      </c>
      <c r="FY82">
        <v>-3.0052230395999999E-2</v>
      </c>
      <c r="FZ82">
        <v>-5.6157260839000002E-2</v>
      </c>
      <c r="GA82">
        <v>-3.5318379146000001E-2</v>
      </c>
      <c r="GB82">
        <v>-1.9594691572E-2</v>
      </c>
    </row>
    <row r="83" spans="1:184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f t="shared" ref="F83:F113" si="164">AB83</f>
        <v>-31.839778524455198</v>
      </c>
      <c r="G83" s="4">
        <f t="shared" si="134"/>
        <v>-32.036895920995441</v>
      </c>
      <c r="H83" s="4">
        <f t="shared" si="135"/>
        <v>-32.074107135810017</v>
      </c>
      <c r="I83" s="4">
        <f t="shared" si="136"/>
        <v>-32.080049874786951</v>
      </c>
      <c r="J83" s="4">
        <f t="shared" si="137"/>
        <v>-32.090022807978528</v>
      </c>
      <c r="K83" s="4">
        <f t="shared" si="138"/>
        <v>-29.982610199972171</v>
      </c>
      <c r="L83" s="4">
        <f t="shared" si="139"/>
        <v>-31.346192823275615</v>
      </c>
      <c r="M83" s="4">
        <f t="shared" si="140"/>
        <v>-31.765536500958866</v>
      </c>
      <c r="N83" s="4">
        <f t="shared" ref="N83:N113" si="165">627.5095*(CJ83-CK83-CL83)</f>
        <v>-31.915555492678767</v>
      </c>
      <c r="O83" s="4">
        <f t="shared" si="141"/>
        <v>-29.499618450201151</v>
      </c>
      <c r="P83" s="4">
        <f t="shared" si="142"/>
        <v>-31.093205194668329</v>
      </c>
      <c r="Q83" s="4">
        <f t="shared" si="143"/>
        <v>-31.543779508735675</v>
      </c>
      <c r="R83" s="4">
        <f t="shared" ref="R83:R113" si="166">627.5095*(CV83-CW83-CX83)</f>
        <v>-30.611796715361326</v>
      </c>
      <c r="S83" s="4">
        <f t="shared" ref="S83:S113" si="167">627.5095*(CY83-CZ83-DA83)</f>
        <v>-30.724103259640373</v>
      </c>
      <c r="T83" s="73">
        <f t="shared" si="144"/>
        <v>-30.771551722806965</v>
      </c>
      <c r="U83" s="4">
        <f t="shared" si="145"/>
        <v>-31.338292036875327</v>
      </c>
      <c r="V83" s="4">
        <f t="shared" si="146"/>
        <v>-31.633197943930547</v>
      </c>
      <c r="W83" s="85">
        <f t="shared" ref="W83:W113" si="168">R83+(U83-R83)*$W$1</f>
        <v>-31.440945825805255</v>
      </c>
      <c r="X83" s="4">
        <f t="shared" ref="X83:X113" si="169">S83+(V83-S83)*$X$1</f>
        <v>-31.681107233792638</v>
      </c>
      <c r="Y83" s="4">
        <f t="shared" si="147"/>
        <v>-30.307850737041019</v>
      </c>
      <c r="Z83" s="4">
        <f t="shared" si="148"/>
        <v>-29.898540283653716</v>
      </c>
      <c r="AA83" s="93">
        <f t="shared" si="149"/>
        <v>-31.664796682422715</v>
      </c>
      <c r="AB83" s="4">
        <f t="shared" ref="AB83:AB113" si="170">AF83+BC83+AV83</f>
        <v>-31.839778524455198</v>
      </c>
      <c r="AC83" s="88">
        <f t="shared" ref="AC83:AC113" si="171">AF83+BI83+AV83</f>
        <v>-31.850088679351582</v>
      </c>
      <c r="AD83" s="65">
        <f t="shared" ref="AD83:AD113" si="172">AF83+BC83+BL83</f>
        <v>-32.260903126284276</v>
      </c>
      <c r="AE83" s="4">
        <f t="shared" ref="AE83:AE113" si="173">627.5095*(EA83-EB83-EC83)</f>
        <v>-32.087503440606014</v>
      </c>
      <c r="AF83" s="4">
        <f t="shared" ref="AF83:AF113" si="174">627.5095*(EM83-EN83-EO83)</f>
        <v>-32.093809899176357</v>
      </c>
      <c r="AG83" s="4">
        <f t="shared" si="150"/>
        <v>-32.040472617717441</v>
      </c>
      <c r="AH83" s="4">
        <f t="shared" si="151"/>
        <v>-32.072952467598007</v>
      </c>
      <c r="AI83" s="4">
        <f t="shared" ref="AI83:AI113" si="175">Q83+(Q83-P83)*$AI$1</f>
        <v>-31.839191503272538</v>
      </c>
      <c r="AL83" s="4">
        <f t="shared" si="152"/>
        <v>1.1494144573852427</v>
      </c>
      <c r="AM83" s="4">
        <f t="shared" si="153"/>
        <v>-0.74010400398218257</v>
      </c>
      <c r="AN83" s="39">
        <f t="shared" ref="AN83:AN113" si="176">AL83+AM83</f>
        <v>0.40931045340306016</v>
      </c>
      <c r="AO83" s="47">
        <f t="shared" si="154"/>
        <v>1.1694868760826214</v>
      </c>
      <c r="AP83" s="4">
        <f t="shared" si="155"/>
        <v>-0.91649924809985872</v>
      </c>
      <c r="AQ83" s="39">
        <f t="shared" ref="AQ83:AQ113" si="177">AO83+AP83</f>
        <v>0.25298762798276264</v>
      </c>
      <c r="AR83" s="47">
        <f t="shared" ref="AR83:AR113" si="178">627.5095*(FT83-FU83-FV83)</f>
        <v>1.1984202328289428</v>
      </c>
      <c r="AS83" s="4">
        <f t="shared" si="156"/>
        <v>-0.97666324124036463</v>
      </c>
      <c r="AT83" s="39">
        <f t="shared" ref="AT83:AT113" si="179">AR83+AS83</f>
        <v>0.2217569915885782</v>
      </c>
      <c r="AU83" s="4">
        <f t="shared" ref="AU83:AU113" si="180">AR83+$AU$1*(AR83-AO83)</f>
        <v>1.2223126200494345</v>
      </c>
      <c r="AV83" s="50">
        <f t="shared" ref="AV83:AV113" si="181">AS83+$AV$1*(AS83-AP83)</f>
        <v>-1.059060971364947</v>
      </c>
      <c r="AW83" s="39">
        <f t="shared" ref="AW83:AW113" si="182">AU83+AV83</f>
        <v>0.16325164868448749</v>
      </c>
      <c r="AX83" s="4">
        <f t="shared" ref="AX83:AX113" si="183">627.5095*((CV83-FH83)-(CW83-FI83)-(CX83-FJ83))</f>
        <v>1.3302509401291078</v>
      </c>
      <c r="AY83" s="4">
        <f t="shared" si="157"/>
        <v>-0.72649532151400109</v>
      </c>
      <c r="AZ83" s="4">
        <f t="shared" si="158"/>
        <v>-0.82914911044392947</v>
      </c>
      <c r="BA83" s="4">
        <f t="shared" si="159"/>
        <v>0.60375561861510674</v>
      </c>
      <c r="BB83" s="39">
        <f t="shared" si="160"/>
        <v>0.50110182968517836</v>
      </c>
      <c r="BC83" s="4">
        <f t="shared" ref="BC83:BC113" si="184">627.5095*((CY83-FK83)-(CZ83-FL83)-(DA83-FM83))</f>
        <v>1.3130923460861039</v>
      </c>
      <c r="BD83" s="4">
        <f t="shared" ref="BD83:BD113" si="185">V83-S83</f>
        <v>-0.90909468429017437</v>
      </c>
      <c r="BE83" s="4">
        <f t="shared" ref="BE83:BE113" si="186">BD83*$BE$1</f>
        <v>-0.95700397415226657</v>
      </c>
      <c r="BF83" s="4">
        <f t="shared" ref="BF83:BF113" si="187">BC83+BD83</f>
        <v>0.40399766179592955</v>
      </c>
      <c r="BG83" s="4">
        <f t="shared" ref="BG83:BG113" si="188">BC83+BE83</f>
        <v>0.35608837193383736</v>
      </c>
      <c r="BH83" s="61">
        <f t="shared" ref="BH83:BH113" si="189">BC83+AV83</f>
        <v>0.25403137472115689</v>
      </c>
      <c r="BI83" s="53">
        <f t="shared" ref="BI83:BI112" si="190">627.5095*((DB83-FN83)-(DC83-FO83)-(DD83-FP83))</f>
        <v>1.3027821911897219</v>
      </c>
      <c r="BJ83" s="56">
        <f t="shared" ref="BJ83:BJ113" si="191">BI83+AV83</f>
        <v>0.2437212198247749</v>
      </c>
      <c r="BK83" s="4">
        <f t="shared" ref="BK83:BK113" si="192">627.5095*(FZ83-GA83-GB83)</f>
        <v>-0.69183002005955219</v>
      </c>
      <c r="BL83" s="4">
        <f t="shared" ref="BL83:BL113" si="193">AP83+$BL$1*(AP83-BK83)</f>
        <v>-1.4801855731940208</v>
      </c>
      <c r="BN83" t="s">
        <v>36</v>
      </c>
      <c r="BO83">
        <v>-322.05775625381</v>
      </c>
      <c r="BP83">
        <v>-152.31161299057999</v>
      </c>
      <c r="BQ83">
        <v>-169.69508922194299</v>
      </c>
      <c r="BR83">
        <v>-322.06392587867498</v>
      </c>
      <c r="BS83">
        <v>-152.314048913851</v>
      </c>
      <c r="BT83">
        <v>-169.69876362369399</v>
      </c>
      <c r="BU83">
        <v>-322.05839756699498</v>
      </c>
      <c r="BV83">
        <v>-152.31192248434701</v>
      </c>
      <c r="BW83">
        <v>-169.695352271161</v>
      </c>
      <c r="BX83">
        <v>-322.06411399043799</v>
      </c>
      <c r="BY83">
        <v>-152.31411550590201</v>
      </c>
      <c r="BZ83">
        <v>-169.69885978016899</v>
      </c>
      <c r="CA83">
        <v>-321.607960190808</v>
      </c>
      <c r="CB83" s="26">
        <v>-152.09026158673001</v>
      </c>
      <c r="CC83" s="26">
        <v>-169.46991827533401</v>
      </c>
      <c r="CD83" s="26">
        <v>-321.905410579273</v>
      </c>
      <c r="CE83">
        <v>-152.23892563627101</v>
      </c>
      <c r="CF83">
        <v>-169.61653160711899</v>
      </c>
      <c r="CG83">
        <v>-321.999585946406</v>
      </c>
      <c r="CH83">
        <v>-152.28367762065599</v>
      </c>
      <c r="CI83">
        <v>-169.665286723207</v>
      </c>
      <c r="CJ83">
        <v>-322.032366412241</v>
      </c>
      <c r="CK83">
        <v>-152.29884813903701</v>
      </c>
      <c r="CL83">
        <v>-169.68265760019</v>
      </c>
      <c r="CM83">
        <v>-321.712793953904</v>
      </c>
      <c r="CN83">
        <v>-152.16022159573799</v>
      </c>
      <c r="CO83">
        <v>-169.50556172573701</v>
      </c>
      <c r="CP83">
        <v>-322.00908180345402</v>
      </c>
      <c r="CQ83">
        <v>-152.30638079619601</v>
      </c>
      <c r="CR83">
        <v>-169.653150832807</v>
      </c>
      <c r="CS83">
        <v>-322.09112829140599</v>
      </c>
      <c r="CT83">
        <v>-152.343213721425</v>
      </c>
      <c r="CU83">
        <v>-169.697646359685</v>
      </c>
      <c r="CV83">
        <v>-322.00661174775701</v>
      </c>
      <c r="CW83">
        <v>-152.29295511214201</v>
      </c>
      <c r="CX83">
        <v>-169.66487363437699</v>
      </c>
      <c r="CY83">
        <v>-322.03922698354302</v>
      </c>
      <c r="CZ83">
        <v>-152.30638862570299</v>
      </c>
      <c r="DA83">
        <v>-169.68387638473899</v>
      </c>
      <c r="DB83">
        <v>-322.04678591827002</v>
      </c>
      <c r="DC83">
        <v>-152.30927213496699</v>
      </c>
      <c r="DD83">
        <v>-169.68847619626601</v>
      </c>
      <c r="DE83">
        <v>-322.07159909089597</v>
      </c>
      <c r="DF83">
        <v>-152.333215737572</v>
      </c>
      <c r="DG83">
        <v>-169.68844260814501</v>
      </c>
      <c r="DH83">
        <v>-322.115428944629</v>
      </c>
      <c r="DI83">
        <v>-152.35278750798301</v>
      </c>
      <c r="DJ83">
        <v>-169.71223072900901</v>
      </c>
      <c r="DK83">
        <v>-321.61937944345601</v>
      </c>
      <c r="DL83">
        <v>-152.098225932822</v>
      </c>
      <c r="DM83">
        <v>-169.472854878124</v>
      </c>
      <c r="DN83">
        <v>-321.72449348012901</v>
      </c>
      <c r="DO83">
        <v>-152.168240342237</v>
      </c>
      <c r="DP83">
        <v>-169.508606783082</v>
      </c>
      <c r="DR83">
        <v>-1.5000859178629999</v>
      </c>
      <c r="DS83">
        <v>-0.80370535273300003</v>
      </c>
      <c r="DT83">
        <v>-0.68616974565</v>
      </c>
      <c r="DU83">
        <v>-320.56095219207799</v>
      </c>
      <c r="DV83">
        <v>-151.50922339943199</v>
      </c>
      <c r="DW83">
        <v>-169.010879644526</v>
      </c>
      <c r="DX83">
        <v>-1.502973686597</v>
      </c>
      <c r="DY83">
        <v>-0.80482551441799999</v>
      </c>
      <c r="DZ83">
        <v>-0.68788397916800004</v>
      </c>
      <c r="EA83">
        <f t="shared" ref="EA83:EA113" si="194">DU83+DX83+$DS$13*(DX83-DR83)</f>
        <v>-322.06508092969847</v>
      </c>
      <c r="EB83">
        <f t="shared" ref="EB83:EB113" si="195">DV83+DY83+$DS$13*(DY83-DS83)</f>
        <v>-152.31449695661931</v>
      </c>
      <c r="EC83">
        <f t="shared" ref="EC83:EC113" si="196">DW83+DZ83+$DS$13*(DZ83-DT83)</f>
        <v>-169.69944928357947</v>
      </c>
      <c r="ED83">
        <v>-1.5006521850900001</v>
      </c>
      <c r="EE83">
        <v>-0.80398716384400004</v>
      </c>
      <c r="EF83">
        <v>-0.68638919554800004</v>
      </c>
      <c r="EG83">
        <v>-320.56096597952802</v>
      </c>
      <c r="EH83">
        <v>-151.509227988481</v>
      </c>
      <c r="EI83">
        <v>-169.01089195704199</v>
      </c>
      <c r="EJ83">
        <v>-1.5031480109099999</v>
      </c>
      <c r="EK83">
        <v>-0.80488751742200004</v>
      </c>
      <c r="EL83">
        <v>-0.68796782312799998</v>
      </c>
      <c r="EM83">
        <f t="shared" ref="EM83:EM113" si="197">EG83+EJ83+$DS$14*(EJ83-ED83)</f>
        <v>-322.06500819641457</v>
      </c>
      <c r="EN83">
        <f t="shared" ref="EN83:EN113" si="198">EH83+EK83+$DS$14*(EK83-EE83)</f>
        <v>-152.31443808512466</v>
      </c>
      <c r="EO83">
        <f t="shared" ref="EO83:EO113" si="199">EI83+EL83+$DS$14*(EL83-EF83)</f>
        <v>-169.69942537180918</v>
      </c>
      <c r="EP83">
        <v>-321.66748542761098</v>
      </c>
      <c r="EQ83">
        <v>-152.13227590795299</v>
      </c>
      <c r="ER83">
        <v>-169.48874259560401</v>
      </c>
      <c r="ES83">
        <f t="shared" ref="ES83:ES113" si="200">EP83-DK83</f>
        <v>-4.8105984154972248E-2</v>
      </c>
      <c r="ET83">
        <f t="shared" ref="ET83:ET113" si="201">EQ83-DL83</f>
        <v>-3.4049975130983512E-2</v>
      </c>
      <c r="EU83">
        <f t="shared" ref="EU83:EU113" si="202">ER83-DM83</f>
        <v>-1.5887717480012498E-2</v>
      </c>
      <c r="EV83">
        <v>-5.7008052518000001E-2</v>
      </c>
      <c r="EW83">
        <v>-3.5964434284000001E-2</v>
      </c>
      <c r="EX83">
        <v>-1.9864187477999999E-2</v>
      </c>
      <c r="EY83">
        <v>-321.933430862953</v>
      </c>
      <c r="EZ83">
        <v>-152.260311796834</v>
      </c>
      <c r="FA83">
        <v>-169.62502942612599</v>
      </c>
      <c r="FB83" s="26">
        <f t="shared" si="161"/>
        <v>-2.8020283680007196E-2</v>
      </c>
      <c r="FC83" s="26">
        <f t="shared" si="162"/>
        <v>-2.1386160562997247E-2</v>
      </c>
      <c r="FD83" s="26">
        <f t="shared" si="163"/>
        <v>-8.4978190070046367E-3</v>
      </c>
      <c r="FE83">
        <v>-7.5650940501999997E-2</v>
      </c>
      <c r="FF83">
        <v>-4.6068999361999999E-2</v>
      </c>
      <c r="FG83">
        <v>-2.8121406681000001E-2</v>
      </c>
      <c r="FH83">
        <v>-322.03233135607701</v>
      </c>
      <c r="FI83">
        <v>-152.30096960890901</v>
      </c>
      <c r="FJ83">
        <v>-169.680458856207</v>
      </c>
      <c r="FK83">
        <v>-322.057996176355</v>
      </c>
      <c r="FL83">
        <v>-152.31170767215599</v>
      </c>
      <c r="FM83">
        <v>-169.695233985334</v>
      </c>
      <c r="FN83">
        <v>-322.06397271327103</v>
      </c>
      <c r="FO83">
        <v>-152.314071623008</v>
      </c>
      <c r="FP83">
        <v>-169.698787387739</v>
      </c>
      <c r="FQ83">
        <v>-322.01090966318799</v>
      </c>
      <c r="FR83">
        <v>-152.29461365221599</v>
      </c>
      <c r="FS83">
        <v>-169.66758421255599</v>
      </c>
      <c r="FT83">
        <f t="shared" ref="FT83:FT113" si="203">FQ83-CG83</f>
        <v>-1.1323716781987514E-2</v>
      </c>
      <c r="FU83">
        <f t="shared" ref="FU83:FU113" si="204">FR83-CH83</f>
        <v>-1.0936031559992898E-2</v>
      </c>
      <c r="FV83">
        <f t="shared" ref="FV83:FV113" si="205">FS83-CI83</f>
        <v>-2.2974893489902115E-3</v>
      </c>
      <c r="FW83">
        <v>-8.0218628217999993E-2</v>
      </c>
      <c r="FX83">
        <v>-4.8600069209000001E-2</v>
      </c>
      <c r="FY83">
        <v>-3.0062147128E-2</v>
      </c>
      <c r="FZ83">
        <v>-5.5995571427999997E-2</v>
      </c>
      <c r="GA83">
        <v>-3.5300137483000003E-2</v>
      </c>
      <c r="GB83">
        <v>-1.9592932675999999E-2</v>
      </c>
    </row>
    <row r="84" spans="1:184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f t="shared" si="164"/>
        <v>-32.062693298806622</v>
      </c>
      <c r="G84" s="4">
        <f t="shared" si="134"/>
        <v>-32.180468035094712</v>
      </c>
      <c r="H84" s="4">
        <f t="shared" si="135"/>
        <v>-32.215383657648552</v>
      </c>
      <c r="I84" s="4">
        <f t="shared" si="136"/>
        <v>-32.222871340707719</v>
      </c>
      <c r="J84" s="4">
        <f t="shared" si="137"/>
        <v>-32.230669455875585</v>
      </c>
      <c r="K84" s="4">
        <f t="shared" si="138"/>
        <v>-30.329380460602653</v>
      </c>
      <c r="L84" s="4">
        <f t="shared" si="139"/>
        <v>-31.57691133199819</v>
      </c>
      <c r="M84" s="4">
        <f t="shared" si="140"/>
        <v>-31.941463213227138</v>
      </c>
      <c r="N84" s="4">
        <f t="shared" si="165"/>
        <v>-32.073723803452665</v>
      </c>
      <c r="O84" s="4">
        <f t="shared" si="141"/>
        <v>-29.944611145699042</v>
      </c>
      <c r="P84" s="4">
        <f t="shared" si="142"/>
        <v>-31.404492529599523</v>
      </c>
      <c r="Q84" s="4">
        <f t="shared" si="143"/>
        <v>-31.799497416107716</v>
      </c>
      <c r="R84" s="4">
        <f t="shared" si="166"/>
        <v>-30.972974371957537</v>
      </c>
      <c r="S84" s="4">
        <f t="shared" si="167"/>
        <v>-31.071025191176581</v>
      </c>
      <c r="T84" s="73">
        <f t="shared" si="144"/>
        <v>-31.115678474118621</v>
      </c>
      <c r="U84" s="4">
        <f t="shared" si="145"/>
        <v>-31.615002404865024</v>
      </c>
      <c r="V84" s="4">
        <f t="shared" si="146"/>
        <v>-31.875999893563961</v>
      </c>
      <c r="W84" s="85">
        <f t="shared" si="168"/>
        <v>-31.70572096591485</v>
      </c>
      <c r="X84" s="4">
        <f t="shared" si="169"/>
        <v>-31.918422060379775</v>
      </c>
      <c r="Y84" s="4">
        <f t="shared" si="147"/>
        <v>-30.652553623658005</v>
      </c>
      <c r="Z84" s="4">
        <f t="shared" si="148"/>
        <v>-30.336779885697919</v>
      </c>
      <c r="AA84" s="93">
        <f t="shared" si="149"/>
        <v>-31.899609919688466</v>
      </c>
      <c r="AB84" s="4">
        <f t="shared" si="170"/>
        <v>-32.062693298806622</v>
      </c>
      <c r="AC84" s="88">
        <f t="shared" si="171"/>
        <v>-32.072379328964026</v>
      </c>
      <c r="AD84" s="65">
        <f t="shared" si="172"/>
        <v>-32.4377964271902</v>
      </c>
      <c r="AE84" s="4">
        <f t="shared" si="173"/>
        <v>-32.228094235005358</v>
      </c>
      <c r="AF84" s="4">
        <f t="shared" si="174"/>
        <v>-32.233850643780571</v>
      </c>
      <c r="AG84" s="4">
        <f t="shared" si="150"/>
        <v>-32.180475946496067</v>
      </c>
      <c r="AH84" s="4">
        <f t="shared" si="151"/>
        <v>-32.212489012869611</v>
      </c>
      <c r="AI84" s="4">
        <f t="shared" si="175"/>
        <v>-32.05847618549614</v>
      </c>
      <c r="AL84" s="4">
        <f t="shared" si="152"/>
        <v>0.97450050713078751</v>
      </c>
      <c r="AM84" s="4">
        <f t="shared" si="153"/>
        <v>-0.65872676855987744</v>
      </c>
      <c r="AN84" s="39">
        <f t="shared" si="176"/>
        <v>0.31577373857091007</v>
      </c>
      <c r="AO84" s="47">
        <f t="shared" si="154"/>
        <v>0.98516000288040873</v>
      </c>
      <c r="AP84" s="4">
        <f t="shared" si="155"/>
        <v>-0.81274120049217657</v>
      </c>
      <c r="AQ84" s="39">
        <f t="shared" si="177"/>
        <v>0.17241880238823215</v>
      </c>
      <c r="AR84" s="47">
        <f t="shared" si="178"/>
        <v>1.007700624816587</v>
      </c>
      <c r="AS84" s="4">
        <f t="shared" si="156"/>
        <v>-0.86573482706397331</v>
      </c>
      <c r="AT84" s="39">
        <f t="shared" si="179"/>
        <v>0.14196579775261364</v>
      </c>
      <c r="AU84" s="4">
        <f t="shared" si="180"/>
        <v>1.0263140637000083</v>
      </c>
      <c r="AV84" s="50">
        <f t="shared" si="181"/>
        <v>-0.93831236576537291</v>
      </c>
      <c r="AW84" s="39">
        <f t="shared" si="182"/>
        <v>8.8001697934635414E-2</v>
      </c>
      <c r="AX84" s="4">
        <f t="shared" si="183"/>
        <v>1.1240488673689319</v>
      </c>
      <c r="AY84" s="4">
        <f t="shared" si="157"/>
        <v>-0.64202803290748633</v>
      </c>
      <c r="AZ84" s="4">
        <f t="shared" si="158"/>
        <v>-0.73274659395731412</v>
      </c>
      <c r="BA84" s="4">
        <f t="shared" si="159"/>
        <v>0.48202083446144561</v>
      </c>
      <c r="BB84" s="39">
        <f t="shared" si="160"/>
        <v>0.39130227341161783</v>
      </c>
      <c r="BC84" s="4">
        <f t="shared" si="184"/>
        <v>1.1094697107393214</v>
      </c>
      <c r="BD84" s="4">
        <f t="shared" si="185"/>
        <v>-0.80497470238737989</v>
      </c>
      <c r="BE84" s="4">
        <f t="shared" si="186"/>
        <v>-0.84739686920319479</v>
      </c>
      <c r="BF84" s="4">
        <f t="shared" si="187"/>
        <v>0.30449500835194154</v>
      </c>
      <c r="BG84" s="4">
        <f t="shared" si="188"/>
        <v>0.26207284153612664</v>
      </c>
      <c r="BH84" s="61">
        <f t="shared" si="189"/>
        <v>0.17115734497394852</v>
      </c>
      <c r="BI84" s="53">
        <f t="shared" si="190"/>
        <v>1.0997836805819186</v>
      </c>
      <c r="BJ84" s="56">
        <f t="shared" si="191"/>
        <v>0.16147131481654564</v>
      </c>
      <c r="BK84" s="4">
        <f t="shared" si="192"/>
        <v>-0.61318676383504656</v>
      </c>
      <c r="BL84" s="4">
        <f t="shared" si="193"/>
        <v>-1.3134154941489515</v>
      </c>
      <c r="BN84" t="s">
        <v>35</v>
      </c>
      <c r="BO84">
        <v>-322.057940607001</v>
      </c>
      <c r="BP84">
        <v>-152.31160273507601</v>
      </c>
      <c r="BQ84">
        <v>-169.69505503392</v>
      </c>
      <c r="BR84">
        <v>-322.06411973567901</v>
      </c>
      <c r="BS84">
        <v>-152.31404660168201</v>
      </c>
      <c r="BT84">
        <v>-169.69873465440801</v>
      </c>
      <c r="BU84">
        <v>-322.05858838326799</v>
      </c>
      <c r="BV84">
        <v>-152.31191676568</v>
      </c>
      <c r="BW84">
        <v>-169.69532120561701</v>
      </c>
      <c r="BX84">
        <v>-322.06430910642001</v>
      </c>
      <c r="BY84">
        <v>-152.31411446824001</v>
      </c>
      <c r="BZ84">
        <v>-169.69883179912199</v>
      </c>
      <c r="CA84">
        <v>-321.60816717058901</v>
      </c>
      <c r="CB84" s="26">
        <v>-152.09008792907599</v>
      </c>
      <c r="CC84" s="26">
        <v>-169.46974629920601</v>
      </c>
      <c r="CD84" s="26">
        <v>-321.90560840758599</v>
      </c>
      <c r="CE84">
        <v>-152.23885309347199</v>
      </c>
      <c r="CF84">
        <v>-169.616434304899</v>
      </c>
      <c r="CG84">
        <v>-321.99977221905999</v>
      </c>
      <c r="CH84">
        <v>-152.28364083937299</v>
      </c>
      <c r="CI84">
        <v>-169.66522942009399</v>
      </c>
      <c r="CJ84">
        <v>-322.03255635917901</v>
      </c>
      <c r="CK84">
        <v>-152.29882758062899</v>
      </c>
      <c r="CL84">
        <v>-169.682616048299</v>
      </c>
      <c r="CM84">
        <v>-321.71315581004097</v>
      </c>
      <c r="CN84">
        <v>-152.16004963317499</v>
      </c>
      <c r="CO84">
        <v>-169.50538640346701</v>
      </c>
      <c r="CP84">
        <v>-322.00942528036899</v>
      </c>
      <c r="CQ84">
        <v>-152.30632149712301</v>
      </c>
      <c r="CR84">
        <v>-169.653057540871</v>
      </c>
      <c r="CS84">
        <v>-322.09146502811899</v>
      </c>
      <c r="CT84">
        <v>-152.343191470036</v>
      </c>
      <c r="CU84">
        <v>-169.69759783537901</v>
      </c>
      <c r="CV84">
        <v>-322.00712861205</v>
      </c>
      <c r="CW84">
        <v>-152.29292116163799</v>
      </c>
      <c r="CX84">
        <v>-169.66484887596499</v>
      </c>
      <c r="CY84">
        <v>-322.039759050898</v>
      </c>
      <c r="CZ84">
        <v>-152.30638039804899</v>
      </c>
      <c r="DA84">
        <v>-169.68386382448199</v>
      </c>
      <c r="DB84">
        <v>-322.04732549764498</v>
      </c>
      <c r="DC84">
        <v>-152.309270207369</v>
      </c>
      <c r="DD84">
        <v>-169.68846930237601</v>
      </c>
      <c r="DE84">
        <v>-322.07193450408698</v>
      </c>
      <c r="DF84">
        <v>-152.33315933028001</v>
      </c>
      <c r="DG84">
        <v>-169.688393462606</v>
      </c>
      <c r="DH84">
        <v>-322.11576428245598</v>
      </c>
      <c r="DI84">
        <v>-152.35276998838</v>
      </c>
      <c r="DJ84">
        <v>-169.71219665691899</v>
      </c>
      <c r="DK84">
        <v>-321.61952411046099</v>
      </c>
      <c r="DL84">
        <v>-152.09799071817201</v>
      </c>
      <c r="DM84">
        <v>-169.47268544078599</v>
      </c>
      <c r="DN84">
        <v>-321.724783382564</v>
      </c>
      <c r="DO84">
        <v>-152.16800530868599</v>
      </c>
      <c r="DP84">
        <v>-169.50843333983701</v>
      </c>
      <c r="DR84">
        <v>-1.498604217404</v>
      </c>
      <c r="DS84">
        <v>-0.80369557692600002</v>
      </c>
      <c r="DT84">
        <v>-0.68610047393999996</v>
      </c>
      <c r="DU84">
        <v>-320.562619369142</v>
      </c>
      <c r="DV84">
        <v>-151.50922328389399</v>
      </c>
      <c r="DW84">
        <v>-169.01091641365301</v>
      </c>
      <c r="DX84">
        <v>-1.5015003665369999</v>
      </c>
      <c r="DY84">
        <v>-0.804823317787</v>
      </c>
      <c r="DZ84">
        <v>-0.68781824075499998</v>
      </c>
      <c r="EA84">
        <f t="shared" si="194"/>
        <v>-322.0652781386982</v>
      </c>
      <c r="EB84">
        <f t="shared" si="195"/>
        <v>-152.31449767597249</v>
      </c>
      <c r="EC84">
        <f t="shared" si="196"/>
        <v>-169.69942172754321</v>
      </c>
      <c r="ED84">
        <v>-1.499176309566</v>
      </c>
      <c r="EE84">
        <v>-0.80398177698999995</v>
      </c>
      <c r="EF84">
        <v>-0.68632239021499997</v>
      </c>
      <c r="EG84">
        <v>-320.56263334497498</v>
      </c>
      <c r="EH84">
        <v>-151.509227903301</v>
      </c>
      <c r="EI84">
        <v>-169.01092889462799</v>
      </c>
      <c r="EJ84">
        <v>-1.501675761445</v>
      </c>
      <c r="EK84">
        <v>-0.80488656493900002</v>
      </c>
      <c r="EL84">
        <v>-0.68790290449400004</v>
      </c>
      <c r="EM84">
        <f t="shared" si="197"/>
        <v>-322.06520461154304</v>
      </c>
      <c r="EN84">
        <f t="shared" si="198"/>
        <v>-152.31443863621078</v>
      </c>
      <c r="EO84">
        <f t="shared" si="199"/>
        <v>-169.69939806672883</v>
      </c>
      <c r="EP84">
        <v>-321.66795005469902</v>
      </c>
      <c r="EQ84">
        <v>-152.13206001519899</v>
      </c>
      <c r="ER84">
        <v>-169.48859505334201</v>
      </c>
      <c r="ES84">
        <f t="shared" si="200"/>
        <v>-4.842594423803348E-2</v>
      </c>
      <c r="ET84">
        <f t="shared" si="201"/>
        <v>-3.4069297026974255E-2</v>
      </c>
      <c r="EU84">
        <f t="shared" si="202"/>
        <v>-1.5909612556015418E-2</v>
      </c>
      <c r="EV84">
        <v>-5.6833327864999998E-2</v>
      </c>
      <c r="EW84">
        <v>-3.5945293486999999E-2</v>
      </c>
      <c r="EX84">
        <v>-1.9838286496000002E-2</v>
      </c>
      <c r="EY84">
        <v>-321.93396700818698</v>
      </c>
      <c r="EZ84">
        <v>-152.26025857098799</v>
      </c>
      <c r="FA84">
        <v>-169.624957380316</v>
      </c>
      <c r="FB84" s="26">
        <f t="shared" si="161"/>
        <v>-2.8358600600995487E-2</v>
      </c>
      <c r="FC84" s="26">
        <f t="shared" si="162"/>
        <v>-2.1405477515997973E-2</v>
      </c>
      <c r="FD84" s="26">
        <f t="shared" si="163"/>
        <v>-8.5230754170027012E-3</v>
      </c>
      <c r="FE84">
        <v>-7.5458272182000005E-2</v>
      </c>
      <c r="FF84">
        <v>-4.6062926135000001E-2</v>
      </c>
      <c r="FG84">
        <v>-2.8100160555E-2</v>
      </c>
      <c r="FH84">
        <v>-322.03250025167699</v>
      </c>
      <c r="FI84">
        <v>-152.30093628033299</v>
      </c>
      <c r="FJ84">
        <v>-169.68041411108001</v>
      </c>
      <c r="FK84">
        <v>-322.05818101474199</v>
      </c>
      <c r="FL84">
        <v>-152.311697799412</v>
      </c>
      <c r="FM84">
        <v>-169.69520033450999</v>
      </c>
      <c r="FN84">
        <v>-322.06416671532901</v>
      </c>
      <c r="FO84">
        <v>-152.31406961103499</v>
      </c>
      <c r="FP84">
        <v>-169.69875849961201</v>
      </c>
      <c r="FQ84">
        <v>-322.01144525422598</v>
      </c>
      <c r="FR84">
        <v>-152.29459405964701</v>
      </c>
      <c r="FS84">
        <v>-169.667555108084</v>
      </c>
      <c r="FT84">
        <f t="shared" si="203"/>
        <v>-1.1673035165983947E-2</v>
      </c>
      <c r="FU84">
        <f t="shared" si="204"/>
        <v>-1.0953220274018349E-2</v>
      </c>
      <c r="FV84">
        <f t="shared" si="205"/>
        <v>-2.3256879900088734E-3</v>
      </c>
      <c r="FW84">
        <v>-8.0019773892999996E-2</v>
      </c>
      <c r="FX84">
        <v>-4.8597410388999999E-2</v>
      </c>
      <c r="FY84">
        <v>-3.0042727296000001E-2</v>
      </c>
      <c r="FZ84">
        <v>-5.5826706222999997E-2</v>
      </c>
      <c r="GA84">
        <v>-3.5283554826999998E-2</v>
      </c>
      <c r="GB84">
        <v>-1.9565976127999998E-2</v>
      </c>
    </row>
    <row r="85" spans="1:184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f t="shared" si="164"/>
        <v>-31.933912499854248</v>
      </c>
      <c r="G85" s="4">
        <f t="shared" si="134"/>
        <v>-31.986710432052853</v>
      </c>
      <c r="H85" s="4">
        <f t="shared" si="135"/>
        <v>-32.019437976679143</v>
      </c>
      <c r="I85" s="4">
        <f t="shared" si="136"/>
        <v>-32.028309316305013</v>
      </c>
      <c r="J85" s="4">
        <f t="shared" si="137"/>
        <v>-32.034414282179107</v>
      </c>
      <c r="K85" s="4">
        <f t="shared" si="138"/>
        <v>-30.322309620790261</v>
      </c>
      <c r="L85" s="4">
        <f t="shared" si="139"/>
        <v>-31.457607623188494</v>
      </c>
      <c r="M85" s="4">
        <f t="shared" si="140"/>
        <v>-31.776080551858414</v>
      </c>
      <c r="N85" s="4">
        <f t="shared" si="165"/>
        <v>-31.893036493481109</v>
      </c>
      <c r="O85" s="4">
        <f t="shared" si="141"/>
        <v>-30.020702905641265</v>
      </c>
      <c r="P85" s="4">
        <f t="shared" si="142"/>
        <v>-31.351294632402698</v>
      </c>
      <c r="Q85" s="4">
        <f t="shared" si="143"/>
        <v>-31.699472790893019</v>
      </c>
      <c r="R85" s="4">
        <f t="shared" si="166"/>
        <v>-30.968250147840134</v>
      </c>
      <c r="S85" s="4">
        <f t="shared" si="167"/>
        <v>-31.054542791929645</v>
      </c>
      <c r="T85" s="73">
        <f t="shared" si="144"/>
        <v>-31.096771093336013</v>
      </c>
      <c r="U85" s="4">
        <f t="shared" si="145"/>
        <v>-31.533400024706875</v>
      </c>
      <c r="V85" s="4">
        <f t="shared" si="146"/>
        <v>-31.76505761518559</v>
      </c>
      <c r="W85" s="85">
        <f t="shared" si="168"/>
        <v>-31.613255702308145</v>
      </c>
      <c r="X85" s="4">
        <f t="shared" si="169"/>
        <v>-31.802501746371178</v>
      </c>
      <c r="Y85" s="4">
        <f t="shared" si="147"/>
        <v>-30.636299152859145</v>
      </c>
      <c r="Z85" s="4">
        <f t="shared" si="148"/>
        <v>-30.398665304327853</v>
      </c>
      <c r="AA85" s="93">
        <f t="shared" si="149"/>
        <v>-31.781804128147851</v>
      </c>
      <c r="AB85" s="4">
        <f t="shared" si="170"/>
        <v>-31.933912499854248</v>
      </c>
      <c r="AC85" s="88">
        <f t="shared" si="171"/>
        <v>-31.943002076037313</v>
      </c>
      <c r="AD85" s="65">
        <f t="shared" si="172"/>
        <v>-32.266317939220862</v>
      </c>
      <c r="AE85" s="4">
        <f t="shared" si="173"/>
        <v>-32.031475836615911</v>
      </c>
      <c r="AF85" s="4">
        <f t="shared" si="174"/>
        <v>-32.03712588123016</v>
      </c>
      <c r="AG85" s="4">
        <f t="shared" si="150"/>
        <v>-31.984882341323747</v>
      </c>
      <c r="AH85" s="4">
        <f t="shared" si="151"/>
        <v>-32.015744366659021</v>
      </c>
      <c r="AI85" s="4">
        <f t="shared" si="175"/>
        <v>-31.927750349205905</v>
      </c>
      <c r="AL85" s="4">
        <f t="shared" si="152"/>
        <v>0.82256361798709743</v>
      </c>
      <c r="AM85" s="4">
        <f t="shared" si="153"/>
        <v>-0.58492977071390728</v>
      </c>
      <c r="AN85" s="39">
        <f t="shared" si="176"/>
        <v>0.23763384727319015</v>
      </c>
      <c r="AO85" s="47">
        <f t="shared" si="154"/>
        <v>0.82497701388731448</v>
      </c>
      <c r="AP85" s="4">
        <f t="shared" si="155"/>
        <v>-0.71866402306524602</v>
      </c>
      <c r="AQ85" s="39">
        <f t="shared" si="177"/>
        <v>0.10631299082206846</v>
      </c>
      <c r="AR85" s="47">
        <f t="shared" si="178"/>
        <v>0.84173524116378129</v>
      </c>
      <c r="AS85" s="4">
        <f t="shared" si="156"/>
        <v>-0.76512748018291399</v>
      </c>
      <c r="AT85" s="39">
        <f t="shared" si="179"/>
        <v>7.6607760980867301E-2</v>
      </c>
      <c r="AU85" s="4">
        <f t="shared" si="180"/>
        <v>0.85557373417822413</v>
      </c>
      <c r="AV85" s="50">
        <f t="shared" si="181"/>
        <v>-0.82876161083803435</v>
      </c>
      <c r="AW85" s="39">
        <f t="shared" si="182"/>
        <v>2.6812123340189786E-2</v>
      </c>
      <c r="AX85" s="4">
        <f t="shared" si="183"/>
        <v>0.94452041687728683</v>
      </c>
      <c r="AY85" s="4">
        <f t="shared" si="157"/>
        <v>-0.5651498768667409</v>
      </c>
      <c r="AZ85" s="4">
        <f t="shared" si="158"/>
        <v>-0.64500555446801133</v>
      </c>
      <c r="BA85" s="4">
        <f t="shared" si="159"/>
        <v>0.37937054001054593</v>
      </c>
      <c r="BB85" s="39">
        <f t="shared" si="160"/>
        <v>0.2995148624092755</v>
      </c>
      <c r="BC85" s="4">
        <f t="shared" si="184"/>
        <v>0.93197499221394653</v>
      </c>
      <c r="BD85" s="4">
        <f t="shared" si="185"/>
        <v>-0.71051482325594506</v>
      </c>
      <c r="BE85" s="4">
        <f t="shared" si="186"/>
        <v>-0.74795895444153337</v>
      </c>
      <c r="BF85" s="4">
        <f t="shared" si="187"/>
        <v>0.22146016895800147</v>
      </c>
      <c r="BG85" s="4">
        <f t="shared" si="188"/>
        <v>0.18401603777241315</v>
      </c>
      <c r="BH85" s="61">
        <f t="shared" si="189"/>
        <v>0.10321338137591218</v>
      </c>
      <c r="BI85" s="53">
        <f t="shared" si="190"/>
        <v>0.92288541603087937</v>
      </c>
      <c r="BJ85" s="56">
        <f t="shared" si="191"/>
        <v>9.4123805192845023E-2</v>
      </c>
      <c r="BK85" s="4">
        <f t="shared" si="192"/>
        <v>-0.54229498750934391</v>
      </c>
      <c r="BL85" s="4">
        <f t="shared" si="193"/>
        <v>-1.1611670502046472</v>
      </c>
      <c r="BN85" t="s">
        <v>34</v>
      </c>
      <c r="BO85">
        <v>-322.05755233945899</v>
      </c>
      <c r="BP85">
        <v>-152.311592843353</v>
      </c>
      <c r="BQ85">
        <v>-169.694985430483</v>
      </c>
      <c r="BR85">
        <v>-322.06373962583001</v>
      </c>
      <c r="BS85">
        <v>-152.314044339959</v>
      </c>
      <c r="BT85">
        <v>-169.69866906558801</v>
      </c>
      <c r="BU85">
        <v>-322.05820674876901</v>
      </c>
      <c r="BV85">
        <v>-152.311911530104</v>
      </c>
      <c r="BW85">
        <v>-169.69525486100301</v>
      </c>
      <c r="BX85">
        <v>-322.06393058986799</v>
      </c>
      <c r="BY85">
        <v>-152.31411313986399</v>
      </c>
      <c r="BZ85">
        <v>-169.69876736346001</v>
      </c>
      <c r="CA85">
        <v>-321.60784368680999</v>
      </c>
      <c r="CB85" s="26">
        <v>-152.089932432376</v>
      </c>
      <c r="CC85" s="26">
        <v>-169.46958958022699</v>
      </c>
      <c r="CD85" s="26">
        <v>-321.90523963170398</v>
      </c>
      <c r="CE85">
        <v>-152.23878824663399</v>
      </c>
      <c r="CF85">
        <v>-169.61632049840901</v>
      </c>
      <c r="CG85">
        <v>-321.99938909305399</v>
      </c>
      <c r="CH85">
        <v>-152.283608248185</v>
      </c>
      <c r="CI85">
        <v>-169.66514243931201</v>
      </c>
      <c r="CJ85">
        <v>-322.032174388302</v>
      </c>
      <c r="CK85">
        <v>-152.298808252063</v>
      </c>
      <c r="CL85">
        <v>-169.68254134953301</v>
      </c>
      <c r="CM85">
        <v>-321.71295861297</v>
      </c>
      <c r="CN85">
        <v>-152.159894954517</v>
      </c>
      <c r="CO85">
        <v>-169.50522262512101</v>
      </c>
      <c r="CP85">
        <v>-322.00917266027602</v>
      </c>
      <c r="CQ85">
        <v>-152.30626808117299</v>
      </c>
      <c r="CR85">
        <v>-169.65294311297001</v>
      </c>
      <c r="CS85">
        <v>-322.09120088336601</v>
      </c>
      <c r="CT85">
        <v>-152.34317174857401</v>
      </c>
      <c r="CU85">
        <v>-169.69751281146799</v>
      </c>
      <c r="CV85">
        <v>-322.00699943089597</v>
      </c>
      <c r="CW85">
        <v>-152.29288824280599</v>
      </c>
      <c r="CX85">
        <v>-169.66476014217301</v>
      </c>
      <c r="CY85">
        <v>-322.03964370353498</v>
      </c>
      <c r="CZ85">
        <v>-152.306372716711</v>
      </c>
      <c r="DA85">
        <v>-169.68378242483101</v>
      </c>
      <c r="DB85">
        <v>-322.04721640533103</v>
      </c>
      <c r="DC85">
        <v>-152.30926795985101</v>
      </c>
      <c r="DD85">
        <v>-169.68839258840799</v>
      </c>
      <c r="DE85">
        <v>-322.071660734538</v>
      </c>
      <c r="DF85">
        <v>-152.333105097469</v>
      </c>
      <c r="DG85">
        <v>-169.68830396753299</v>
      </c>
      <c r="DH85">
        <v>-322.115493081409</v>
      </c>
      <c r="DI85">
        <v>-152.35275379526001</v>
      </c>
      <c r="DJ85">
        <v>-169.71211844675901</v>
      </c>
      <c r="DK85">
        <v>-321.61912771357902</v>
      </c>
      <c r="DL85">
        <v>-152.097774686348</v>
      </c>
      <c r="DM85">
        <v>-169.472530978875</v>
      </c>
      <c r="DN85">
        <v>-321.72450451218202</v>
      </c>
      <c r="DO85">
        <v>-152.16778917059801</v>
      </c>
      <c r="DP85">
        <v>-169.50827198685499</v>
      </c>
      <c r="DR85">
        <v>-1.497384798535</v>
      </c>
      <c r="DS85">
        <v>-0.80368608564800004</v>
      </c>
      <c r="DT85">
        <v>-0.68613108256400002</v>
      </c>
      <c r="DU85">
        <v>-320.56345104249499</v>
      </c>
      <c r="DV85">
        <v>-151.50922317030401</v>
      </c>
      <c r="DW85">
        <v>-169.01081724345099</v>
      </c>
      <c r="DX85">
        <v>-1.5002885833349999</v>
      </c>
      <c r="DY85">
        <v>-0.80482116965499995</v>
      </c>
      <c r="DZ85">
        <v>-0.68785182213700002</v>
      </c>
      <c r="EA85">
        <f t="shared" si="194"/>
        <v>-322.06490108296668</v>
      </c>
      <c r="EB85">
        <f t="shared" si="195"/>
        <v>-152.31449835136533</v>
      </c>
      <c r="EC85">
        <f t="shared" si="196"/>
        <v>-169.69935732776824</v>
      </c>
      <c r="ED85">
        <v>-1.497962887878</v>
      </c>
      <c r="EE85">
        <v>-0.80397680150700002</v>
      </c>
      <c r="EF85">
        <v>-0.68635556525700003</v>
      </c>
      <c r="EG85">
        <v>-320.56346524479397</v>
      </c>
      <c r="EH85">
        <v>-151.50922781929501</v>
      </c>
      <c r="EI85">
        <v>-169.010829921029</v>
      </c>
      <c r="EJ85">
        <v>-1.500465345074</v>
      </c>
      <c r="EK85">
        <v>-0.80488532056899997</v>
      </c>
      <c r="EL85">
        <v>-0.68793744243099997</v>
      </c>
      <c r="EM85">
        <f t="shared" si="197"/>
        <v>-322.06482717173787</v>
      </c>
      <c r="EN85">
        <f t="shared" si="198"/>
        <v>-152.3144386446202</v>
      </c>
      <c r="EO85">
        <f t="shared" si="199"/>
        <v>-169.69933411936572</v>
      </c>
      <c r="EP85">
        <v>-321.66780855155002</v>
      </c>
      <c r="EQ85">
        <v>-152.13186111318601</v>
      </c>
      <c r="ER85">
        <v>-169.488436228518</v>
      </c>
      <c r="ES85">
        <f t="shared" si="200"/>
        <v>-4.8680837971005531E-2</v>
      </c>
      <c r="ET85">
        <f t="shared" si="201"/>
        <v>-3.4086426838001671E-2</v>
      </c>
      <c r="EU85">
        <f t="shared" si="202"/>
        <v>-1.5905249642997887E-2</v>
      </c>
      <c r="EV85">
        <v>-5.6695960633000003E-2</v>
      </c>
      <c r="EW85">
        <v>-3.5928057412000003E-2</v>
      </c>
      <c r="EX85">
        <v>-1.9835758336000001E-2</v>
      </c>
      <c r="EY85">
        <v>-321.93386572823698</v>
      </c>
      <c r="EZ85">
        <v>-152.260210601376</v>
      </c>
      <c r="FA85">
        <v>-169.62483892470101</v>
      </c>
      <c r="FB85" s="26">
        <f t="shared" si="161"/>
        <v>-2.8626096533002965E-2</v>
      </c>
      <c r="FC85" s="26">
        <f t="shared" si="162"/>
        <v>-2.1422354742014704E-2</v>
      </c>
      <c r="FD85" s="26">
        <f t="shared" si="163"/>
        <v>-8.5184262919995035E-3</v>
      </c>
      <c r="FE85">
        <v>-7.5306932039000005E-2</v>
      </c>
      <c r="FF85">
        <v>-4.6057479796999999E-2</v>
      </c>
      <c r="FG85">
        <v>-2.8104188269000002E-2</v>
      </c>
      <c r="FH85">
        <v>-322.03209720228199</v>
      </c>
      <c r="FI85">
        <v>-152.30090303811301</v>
      </c>
      <c r="FJ85">
        <v>-169.68033792922</v>
      </c>
      <c r="FK85">
        <v>-322.05779277671201</v>
      </c>
      <c r="FL85">
        <v>-152.31168818363599</v>
      </c>
      <c r="FM85">
        <v>-169.69513083445699</v>
      </c>
      <c r="FN85">
        <v>-322.06378665842999</v>
      </c>
      <c r="FO85">
        <v>-152.314067159708</v>
      </c>
      <c r="FP85">
        <v>-169.69869293018499</v>
      </c>
      <c r="FQ85">
        <v>-322.01133768461</v>
      </c>
      <c r="FR85">
        <v>-152.29457672244399</v>
      </c>
      <c r="FS85">
        <v>-169.66746394704401</v>
      </c>
      <c r="FT85">
        <f t="shared" si="203"/>
        <v>-1.1948591556006249E-2</v>
      </c>
      <c r="FU85">
        <f t="shared" si="204"/>
        <v>-1.0968474258987726E-2</v>
      </c>
      <c r="FV85">
        <f t="shared" si="205"/>
        <v>-2.3215077320060118E-3</v>
      </c>
      <c r="FW85">
        <v>-7.9863198755999995E-2</v>
      </c>
      <c r="FX85">
        <v>-4.8595026130000003E-2</v>
      </c>
      <c r="FY85">
        <v>-3.0048864424E-2</v>
      </c>
      <c r="FZ85">
        <v>-5.5694268784000002E-2</v>
      </c>
      <c r="GA85">
        <v>-3.5268046274999999E-2</v>
      </c>
      <c r="GB85">
        <v>-1.9562020473E-2</v>
      </c>
    </row>
    <row r="86" spans="1:184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f t="shared" si="164"/>
        <v>-31.489063701741593</v>
      </c>
      <c r="G86" s="4">
        <f t="shared" si="134"/>
        <v>-31.490206166288253</v>
      </c>
      <c r="H86" s="4">
        <f t="shared" si="135"/>
        <v>-31.520940644715093</v>
      </c>
      <c r="I86" s="4">
        <f t="shared" si="136"/>
        <v>-31.530920723367245</v>
      </c>
      <c r="J86" s="4">
        <f t="shared" si="137"/>
        <v>-31.535521006163044</v>
      </c>
      <c r="K86" s="4">
        <f t="shared" si="138"/>
        <v>-30.000929655229935</v>
      </c>
      <c r="L86" s="4">
        <f t="shared" si="139"/>
        <v>-31.024870468092615</v>
      </c>
      <c r="M86" s="4">
        <f t="shared" si="140"/>
        <v>-31.304615989086003</v>
      </c>
      <c r="N86" s="4">
        <f t="shared" si="165"/>
        <v>-31.408386371012398</v>
      </c>
      <c r="O86" s="4">
        <f t="shared" si="141"/>
        <v>-29.768644990085328</v>
      </c>
      <c r="P86" s="4">
        <f t="shared" si="142"/>
        <v>-30.971540109275239</v>
      </c>
      <c r="Q86" s="4">
        <f t="shared" si="143"/>
        <v>-31.280241251666922</v>
      </c>
      <c r="R86" s="4">
        <f t="shared" si="166"/>
        <v>-30.633997075902766</v>
      </c>
      <c r="S86" s="4">
        <f t="shared" si="167"/>
        <v>-30.710639550721098</v>
      </c>
      <c r="T86" s="73">
        <f t="shared" si="144"/>
        <v>-30.750418877025318</v>
      </c>
      <c r="U86" s="4">
        <f t="shared" si="145"/>
        <v>-31.130156851494732</v>
      </c>
      <c r="V86" s="4">
        <f t="shared" si="146"/>
        <v>-31.336460240017647</v>
      </c>
      <c r="W86" s="85">
        <f t="shared" si="168"/>
        <v>-31.200264227785876</v>
      </c>
      <c r="X86" s="4">
        <f t="shared" si="169"/>
        <v>-31.369440990343577</v>
      </c>
      <c r="Y86" s="4">
        <f t="shared" si="147"/>
        <v>-30.29820081813606</v>
      </c>
      <c r="Z86" s="4">
        <f t="shared" si="148"/>
        <v>-30.124853407111775</v>
      </c>
      <c r="AA86" s="93">
        <f t="shared" si="149"/>
        <v>-31.347593233690809</v>
      </c>
      <c r="AB86" s="4">
        <f t="shared" si="170"/>
        <v>-31.489063701741593</v>
      </c>
      <c r="AC86" s="88">
        <f t="shared" si="171"/>
        <v>-31.497587744303758</v>
      </c>
      <c r="AD86" s="65">
        <f t="shared" si="172"/>
        <v>-31.781591050755711</v>
      </c>
      <c r="AE86" s="4">
        <f t="shared" si="173"/>
        <v>-31.532350694528496</v>
      </c>
      <c r="AF86" s="4">
        <f t="shared" si="174"/>
        <v>-31.537797040662646</v>
      </c>
      <c r="AG86" s="4">
        <f t="shared" si="150"/>
        <v>-31.488026760049433</v>
      </c>
      <c r="AH86" s="4">
        <f t="shared" si="151"/>
        <v>-31.517260214345008</v>
      </c>
      <c r="AI86" s="4">
        <f t="shared" si="175"/>
        <v>-31.482636322452304</v>
      </c>
      <c r="AL86" s="4">
        <f t="shared" si="152"/>
        <v>0.69235573182677701</v>
      </c>
      <c r="AM86" s="4">
        <f t="shared" si="153"/>
        <v>-0.51900832143504383</v>
      </c>
      <c r="AN86" s="39">
        <f t="shared" si="176"/>
        <v>0.17334741039173318</v>
      </c>
      <c r="AO86" s="47">
        <f t="shared" si="154"/>
        <v>0.68764435600172669</v>
      </c>
      <c r="AP86" s="4">
        <f t="shared" si="155"/>
        <v>-0.63431399778224173</v>
      </c>
      <c r="AQ86" s="39">
        <f t="shared" si="177"/>
        <v>5.3330358219484952E-2</v>
      </c>
      <c r="AR86" s="47">
        <f t="shared" si="178"/>
        <v>0.69926818698428062</v>
      </c>
      <c r="AS86" s="4">
        <f t="shared" si="156"/>
        <v>-0.67489345017571423</v>
      </c>
      <c r="AT86" s="39">
        <f t="shared" si="179"/>
        <v>2.4374736808566388E-2</v>
      </c>
      <c r="AU86" s="4">
        <f t="shared" si="180"/>
        <v>0.7088668337384646</v>
      </c>
      <c r="AV86" s="50">
        <f t="shared" si="181"/>
        <v>-0.73046912912228912</v>
      </c>
      <c r="AW86" s="39">
        <f t="shared" si="182"/>
        <v>-2.1602295383824521E-2</v>
      </c>
      <c r="AX86" s="4">
        <f t="shared" si="183"/>
        <v>0.79009928536179697</v>
      </c>
      <c r="AY86" s="4">
        <f t="shared" si="157"/>
        <v>-0.49615977559196622</v>
      </c>
      <c r="AZ86" s="4">
        <f t="shared" si="158"/>
        <v>-0.56626715188311105</v>
      </c>
      <c r="BA86" s="4">
        <f t="shared" si="159"/>
        <v>0.29393950976983074</v>
      </c>
      <c r="BB86" s="39">
        <f t="shared" si="160"/>
        <v>0.22383213347868591</v>
      </c>
      <c r="BC86" s="4">
        <f t="shared" si="184"/>
        <v>0.77920246804334115</v>
      </c>
      <c r="BD86" s="4">
        <f t="shared" si="185"/>
        <v>-0.62582068929654966</v>
      </c>
      <c r="BE86" s="4">
        <f t="shared" si="186"/>
        <v>-0.65880143962247784</v>
      </c>
      <c r="BF86" s="4">
        <f t="shared" si="187"/>
        <v>0.15338177874679149</v>
      </c>
      <c r="BG86" s="4">
        <f t="shared" si="188"/>
        <v>0.12040102842086331</v>
      </c>
      <c r="BH86" s="61">
        <f t="shared" si="189"/>
        <v>4.8733338921052027E-2</v>
      </c>
      <c r="BI86" s="53">
        <f t="shared" si="190"/>
        <v>0.77067842548118082</v>
      </c>
      <c r="BJ86" s="56">
        <f t="shared" si="191"/>
        <v>4.02092963588917E-2</v>
      </c>
      <c r="BK86" s="4">
        <f t="shared" si="192"/>
        <v>-0.47939629102507558</v>
      </c>
      <c r="BL86" s="4">
        <f t="shared" si="193"/>
        <v>-1.0229964781364076</v>
      </c>
      <c r="BN86" t="s">
        <v>33</v>
      </c>
      <c r="BO86">
        <v>-322.05676813213501</v>
      </c>
      <c r="BP86">
        <v>-152.31158308628801</v>
      </c>
      <c r="BQ86">
        <v>-169.69500221010301</v>
      </c>
      <c r="BR86">
        <v>-322.06296354680399</v>
      </c>
      <c r="BS86">
        <v>-152.31404196068601</v>
      </c>
      <c r="BT86">
        <v>-169.69868977186701</v>
      </c>
      <c r="BU86">
        <v>-322.05742886466999</v>
      </c>
      <c r="BV86">
        <v>-152.31190671213099</v>
      </c>
      <c r="BW86">
        <v>-169.695274434021</v>
      </c>
      <c r="BX86">
        <v>-322.06315599780697</v>
      </c>
      <c r="BY86">
        <v>-152.314111903906</v>
      </c>
      <c r="BZ86">
        <v>-169.69878904436601</v>
      </c>
      <c r="CA86">
        <v>-321.60710838546902</v>
      </c>
      <c r="CB86" s="26">
        <v>-152.08978977042599</v>
      </c>
      <c r="CC86" s="26">
        <v>-169.46950909239001</v>
      </c>
      <c r="CD86" s="26">
        <v>-321.90446136487401</v>
      </c>
      <c r="CE86">
        <v>-152.238728578115</v>
      </c>
      <c r="CF86">
        <v>-169.61629151062201</v>
      </c>
      <c r="CG86">
        <v>-321.99860843825201</v>
      </c>
      <c r="CH86">
        <v>-152.28357946829601</v>
      </c>
      <c r="CI86">
        <v>-169.66514189097299</v>
      </c>
      <c r="CJ86">
        <v>-322.03139604683901</v>
      </c>
      <c r="CK86">
        <v>-152.298790346109</v>
      </c>
      <c r="CL86">
        <v>-169.68255325312401</v>
      </c>
      <c r="CM86">
        <v>-321.71232768238298</v>
      </c>
      <c r="CN86">
        <v>-152.15975232032599</v>
      </c>
      <c r="CO86">
        <v>-169.50513600856499</v>
      </c>
      <c r="CP86">
        <v>-322.00848995481601</v>
      </c>
      <c r="CQ86">
        <v>-152.30621851048599</v>
      </c>
      <c r="CR86">
        <v>-169.65291515552599</v>
      </c>
      <c r="CS86">
        <v>-322.09051883132202</v>
      </c>
      <c r="CT86">
        <v>-152.34315440236401</v>
      </c>
      <c r="CU86">
        <v>-169.69751619358999</v>
      </c>
      <c r="CV86">
        <v>-322.00644360112801</v>
      </c>
      <c r="CW86">
        <v>-152.29285578431899</v>
      </c>
      <c r="CX86">
        <v>-169.664769437046</v>
      </c>
      <c r="CY86">
        <v>-322.03910520014102</v>
      </c>
      <c r="CZ86">
        <v>-152.30636543107599</v>
      </c>
      <c r="DA86">
        <v>-169.68379925174901</v>
      </c>
      <c r="DB86">
        <v>-322.046683945871</v>
      </c>
      <c r="DC86">
        <v>-152.309266027852</v>
      </c>
      <c r="DD86">
        <v>-169.688414008314</v>
      </c>
      <c r="DE86">
        <v>-322.07096642877701</v>
      </c>
      <c r="DF86">
        <v>-152.33305191800099</v>
      </c>
      <c r="DG86">
        <v>-169.688305450114</v>
      </c>
      <c r="DH86">
        <v>-322.11480667333899</v>
      </c>
      <c r="DI86">
        <v>-152.35273864795201</v>
      </c>
      <c r="DJ86">
        <v>-169.71213019936201</v>
      </c>
      <c r="DK86">
        <v>-321.618312255852</v>
      </c>
      <c r="DL86">
        <v>-152.097577213671</v>
      </c>
      <c r="DM86">
        <v>-169.47245178779499</v>
      </c>
      <c r="DN86">
        <v>-321.72378544007501</v>
      </c>
      <c r="DO86">
        <v>-152.1675911218</v>
      </c>
      <c r="DP86">
        <v>-169.508187310561</v>
      </c>
      <c r="DR86">
        <v>-1.4962721755099999</v>
      </c>
      <c r="DS86">
        <v>-0.80367673497500003</v>
      </c>
      <c r="DT86">
        <v>-0.68612105403900003</v>
      </c>
      <c r="DU86">
        <v>-320.56378021077501</v>
      </c>
      <c r="DV86">
        <v>-151.50922305385001</v>
      </c>
      <c r="DW86">
        <v>-169.010845189077</v>
      </c>
      <c r="DX86">
        <v>-1.4991833360289999</v>
      </c>
      <c r="DY86">
        <v>-0.80481890683699997</v>
      </c>
      <c r="DZ86">
        <v>-0.68784458279100003</v>
      </c>
      <c r="EA86">
        <f t="shared" si="194"/>
        <v>-322.06412795408403</v>
      </c>
      <c r="EB86">
        <f t="shared" si="195"/>
        <v>-152.31449880709673</v>
      </c>
      <c r="EC86">
        <f t="shared" si="196"/>
        <v>-169.6993791496653</v>
      </c>
      <c r="ED86">
        <v>-1.4968560361929999</v>
      </c>
      <c r="EE86">
        <v>-0.80397225915799997</v>
      </c>
      <c r="EF86">
        <v>-0.68634773109000002</v>
      </c>
      <c r="EG86">
        <v>-320.56379465311102</v>
      </c>
      <c r="EH86">
        <v>-151.50922773033699</v>
      </c>
      <c r="EI86">
        <v>-169.01085804279001</v>
      </c>
      <c r="EJ86">
        <v>-1.4993613446959999</v>
      </c>
      <c r="EK86">
        <v>-0.80488417356899999</v>
      </c>
      <c r="EL86">
        <v>-0.68793100157599996</v>
      </c>
      <c r="EM86">
        <f t="shared" si="197"/>
        <v>-322.06405360124489</v>
      </c>
      <c r="EN86">
        <f t="shared" si="198"/>
        <v>-152.31443862514985</v>
      </c>
      <c r="EO86">
        <f t="shared" si="199"/>
        <v>-169.69935629946838</v>
      </c>
      <c r="EP86">
        <v>-321.66722026113803</v>
      </c>
      <c r="EQ86">
        <v>-152.13167915014401</v>
      </c>
      <c r="ER86">
        <v>-169.488361195652</v>
      </c>
      <c r="ES86">
        <f t="shared" si="200"/>
        <v>-4.8908005286023126E-2</v>
      </c>
      <c r="ET86">
        <f t="shared" si="201"/>
        <v>-3.4101936473007299E-2</v>
      </c>
      <c r="EU86">
        <f t="shared" si="202"/>
        <v>-1.5909407857009228E-2</v>
      </c>
      <c r="EV86">
        <v>-5.6565178937999998E-2</v>
      </c>
      <c r="EW86">
        <v>-3.5911971655999998E-2</v>
      </c>
      <c r="EX86">
        <v>-1.9826114908999999E-2</v>
      </c>
      <c r="EY86">
        <v>-321.93332705065399</v>
      </c>
      <c r="EZ86">
        <v>-152.26016602718801</v>
      </c>
      <c r="FA86">
        <v>-169.62481557831799</v>
      </c>
      <c r="FB86" s="26">
        <f t="shared" si="161"/>
        <v>-2.8865685779976502E-2</v>
      </c>
      <c r="FC86" s="26">
        <f t="shared" si="162"/>
        <v>-2.1437449073005155E-2</v>
      </c>
      <c r="FD86" s="26">
        <f t="shared" si="163"/>
        <v>-8.5240676959870143E-3</v>
      </c>
      <c r="FE86">
        <v>-7.5162904161999999E-2</v>
      </c>
      <c r="FF86">
        <v>-4.6052483296999999E-2</v>
      </c>
      <c r="FG86">
        <v>-2.8099577208E-2</v>
      </c>
      <c r="FH86">
        <v>-322.03129480383501</v>
      </c>
      <c r="FI86">
        <v>-152.30086949663499</v>
      </c>
      <c r="FJ86">
        <v>-169.68034782413201</v>
      </c>
      <c r="FK86">
        <v>-322.05700873964599</v>
      </c>
      <c r="FL86">
        <v>-152.31167868498201</v>
      </c>
      <c r="FM86">
        <v>-169.69514779922599</v>
      </c>
      <c r="FN86">
        <v>-322.06301067428802</v>
      </c>
      <c r="FO86">
        <v>-152.314064938326</v>
      </c>
      <c r="FP86">
        <v>-169.69871367206099</v>
      </c>
      <c r="FQ86">
        <v>-322.010804268421</v>
      </c>
      <c r="FR86">
        <v>-152.29456149472401</v>
      </c>
      <c r="FS86">
        <v>-169.667470049456</v>
      </c>
      <c r="FT86">
        <f t="shared" si="203"/>
        <v>-1.2195830168991506E-2</v>
      </c>
      <c r="FU86">
        <f t="shared" si="204"/>
        <v>-1.0982026427996061E-2</v>
      </c>
      <c r="FV86">
        <f t="shared" si="205"/>
        <v>-2.3281584830101565E-3</v>
      </c>
      <c r="FW86">
        <v>-7.9714562901E-2</v>
      </c>
      <c r="FX86">
        <v>-4.8592907640000002E-2</v>
      </c>
      <c r="FY86">
        <v>-3.0046144133E-2</v>
      </c>
      <c r="FZ86">
        <v>-5.5568023746999998E-2</v>
      </c>
      <c r="GA86">
        <v>-3.5253188014E-2</v>
      </c>
      <c r="GB86">
        <v>-1.9550869145999999E-2</v>
      </c>
    </row>
    <row r="87" spans="1:184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f t="shared" si="164"/>
        <v>-29.197683834383788</v>
      </c>
      <c r="G87" s="4">
        <f t="shared" si="134"/>
        <v>-29.103282558957542</v>
      </c>
      <c r="H87" s="4">
        <f t="shared" si="135"/>
        <v>-29.129039335211552</v>
      </c>
      <c r="I87" s="4">
        <f t="shared" si="136"/>
        <v>-29.141177946133514</v>
      </c>
      <c r="J87" s="4">
        <f t="shared" si="137"/>
        <v>-29.142656557416636</v>
      </c>
      <c r="K87" s="4">
        <f t="shared" si="138"/>
        <v>-28.074367043412117</v>
      </c>
      <c r="L87" s="4">
        <f t="shared" si="139"/>
        <v>-28.778224373625239</v>
      </c>
      <c r="M87" s="4">
        <f t="shared" si="140"/>
        <v>-28.975895277142822</v>
      </c>
      <c r="N87" s="4">
        <f t="shared" si="165"/>
        <v>-29.047999564340461</v>
      </c>
      <c r="O87" s="4">
        <f t="shared" si="141"/>
        <v>-27.983078549575765</v>
      </c>
      <c r="P87" s="4">
        <f t="shared" si="142"/>
        <v>-28.823570971148165</v>
      </c>
      <c r="Q87" s="4">
        <f t="shared" si="143"/>
        <v>-29.048400763176083</v>
      </c>
      <c r="R87" s="4">
        <f t="shared" si="166"/>
        <v>-28.607336937283982</v>
      </c>
      <c r="S87" s="4">
        <f t="shared" si="167"/>
        <v>-28.664826471760442</v>
      </c>
      <c r="T87" s="73">
        <f t="shared" si="144"/>
        <v>-28.698261384613353</v>
      </c>
      <c r="U87" s="4">
        <f t="shared" si="145"/>
        <v>-28.934191690460153</v>
      </c>
      <c r="V87" s="4">
        <f t="shared" si="146"/>
        <v>-29.083889565472507</v>
      </c>
      <c r="W87" s="85">
        <f t="shared" si="168"/>
        <v>-28.980376267083948</v>
      </c>
      <c r="X87" s="4">
        <f t="shared" si="169"/>
        <v>-29.105974190511134</v>
      </c>
      <c r="Y87" s="4">
        <f t="shared" si="147"/>
        <v>-28.290974258422946</v>
      </c>
      <c r="Z87" s="4">
        <f t="shared" si="148"/>
        <v>-28.245518311088844</v>
      </c>
      <c r="AA87" s="93">
        <f t="shared" si="149"/>
        <v>-29.08358338787745</v>
      </c>
      <c r="AB87" s="4">
        <f t="shared" si="170"/>
        <v>-29.197683834383788</v>
      </c>
      <c r="AC87" s="88">
        <f t="shared" si="171"/>
        <v>-29.204672371909325</v>
      </c>
      <c r="AD87" s="65">
        <f t="shared" si="172"/>
        <v>-29.387271004582836</v>
      </c>
      <c r="AE87" s="4">
        <f t="shared" si="173"/>
        <v>-29.13878160329778</v>
      </c>
      <c r="AF87" s="4">
        <f t="shared" si="174"/>
        <v>-29.143970137408406</v>
      </c>
      <c r="AG87" s="4">
        <f t="shared" si="150"/>
        <v>-29.105495110171265</v>
      </c>
      <c r="AH87" s="4">
        <f t="shared" si="151"/>
        <v>-29.12364996402323</v>
      </c>
      <c r="AI87" s="4">
        <f t="shared" si="175"/>
        <v>-29.195806896239294</v>
      </c>
      <c r="AL87" s="4">
        <f t="shared" si="152"/>
        <v>0.40337006883021687</v>
      </c>
      <c r="AM87" s="4">
        <f t="shared" si="153"/>
        <v>-0.35791412150063523</v>
      </c>
      <c r="AN87" s="39">
        <f t="shared" si="176"/>
        <v>4.5455947329581636E-2</v>
      </c>
      <c r="AO87" s="47">
        <f t="shared" si="154"/>
        <v>0.38293940299790502</v>
      </c>
      <c r="AP87" s="4">
        <f t="shared" si="155"/>
        <v>-0.42828600118551124</v>
      </c>
      <c r="AQ87" s="39">
        <f t="shared" si="177"/>
        <v>-4.5346598187606224E-2</v>
      </c>
      <c r="AR87" s="47">
        <f t="shared" si="178"/>
        <v>0.38248831595462557</v>
      </c>
      <c r="AS87" s="4">
        <f t="shared" si="156"/>
        <v>-0.45499380199059686</v>
      </c>
      <c r="AT87" s="39">
        <f t="shared" si="179"/>
        <v>-7.2505486035971289E-2</v>
      </c>
      <c r="AU87" s="4">
        <f t="shared" si="180"/>
        <v>0.38211582041590625</v>
      </c>
      <c r="AV87" s="50">
        <f t="shared" si="181"/>
        <v>-0.49157152976573243</v>
      </c>
      <c r="AW87" s="39">
        <f t="shared" si="182"/>
        <v>-0.10945570934982618</v>
      </c>
      <c r="AX87" s="4">
        <f t="shared" si="183"/>
        <v>0.44526385868640045</v>
      </c>
      <c r="AY87" s="4">
        <f t="shared" si="157"/>
        <v>-0.32685475317617119</v>
      </c>
      <c r="AZ87" s="4">
        <f t="shared" si="158"/>
        <v>-0.37303932979996418</v>
      </c>
      <c r="BA87" s="4">
        <f t="shared" si="159"/>
        <v>0.11840910551022926</v>
      </c>
      <c r="BB87" s="39">
        <f t="shared" si="160"/>
        <v>7.2224528886436268E-2</v>
      </c>
      <c r="BC87" s="4">
        <f t="shared" si="184"/>
        <v>0.43785783279034929</v>
      </c>
      <c r="BD87" s="4">
        <f t="shared" si="185"/>
        <v>-0.41906309371206518</v>
      </c>
      <c r="BE87" s="4">
        <f t="shared" si="186"/>
        <v>-0.44114771875069103</v>
      </c>
      <c r="BF87" s="4">
        <f t="shared" si="187"/>
        <v>1.8794739078284106E-2</v>
      </c>
      <c r="BG87" s="4">
        <f t="shared" si="188"/>
        <v>-3.289885960341743E-3</v>
      </c>
      <c r="BH87" s="61">
        <f t="shared" si="189"/>
        <v>-5.3713696975383141E-2</v>
      </c>
      <c r="BI87" s="53">
        <f t="shared" si="190"/>
        <v>0.43086929526481149</v>
      </c>
      <c r="BJ87" s="56">
        <f t="shared" si="191"/>
        <v>-6.0702234500920937E-2</v>
      </c>
      <c r="BK87" s="4">
        <f t="shared" si="192"/>
        <v>-0.32749818445478496</v>
      </c>
      <c r="BL87" s="4">
        <f t="shared" si="193"/>
        <v>-0.68115869996477885</v>
      </c>
      <c r="BN87" t="s">
        <v>32</v>
      </c>
      <c r="BO87">
        <v>-322.05300447380802</v>
      </c>
      <c r="BP87">
        <v>-152.311554022948</v>
      </c>
      <c r="BQ87">
        <v>-169.69507141985099</v>
      </c>
      <c r="BR87">
        <v>-322.05922477570499</v>
      </c>
      <c r="BS87">
        <v>-152.31403527052899</v>
      </c>
      <c r="BT87">
        <v>-169.69876942813301</v>
      </c>
      <c r="BU87">
        <v>-322.05368443743299</v>
      </c>
      <c r="BV87">
        <v>-152.31189446584099</v>
      </c>
      <c r="BW87">
        <v>-169.69535055044199</v>
      </c>
      <c r="BX87">
        <v>-322.05942164307498</v>
      </c>
      <c r="BY87">
        <v>-152.31410862368901</v>
      </c>
      <c r="BZ87">
        <v>-169.69887124191899</v>
      </c>
      <c r="CA87">
        <v>-321.60349387665201</v>
      </c>
      <c r="CB87" s="26">
        <v>-152.08943921993</v>
      </c>
      <c r="CC87" s="26">
        <v>-169.46931530689</v>
      </c>
      <c r="CD87" s="26">
        <v>-321.90067354192797</v>
      </c>
      <c r="CE87">
        <v>-152.238575010022</v>
      </c>
      <c r="CF87">
        <v>-169.616237514067</v>
      </c>
      <c r="CG87">
        <v>-321.99485608757499</v>
      </c>
      <c r="CH87">
        <v>-152.28351399745301</v>
      </c>
      <c r="CI87">
        <v>-169.66516606366</v>
      </c>
      <c r="CJ87">
        <v>-322.02765392155999</v>
      </c>
      <c r="CK87">
        <v>-152.29875258133501</v>
      </c>
      <c r="CL87">
        <v>-169.68261040827201</v>
      </c>
      <c r="CM87">
        <v>-321.708925199237</v>
      </c>
      <c r="CN87">
        <v>-152.15939843724399</v>
      </c>
      <c r="CO87">
        <v>-169.50493288963</v>
      </c>
      <c r="CP87">
        <v>-322.00489196078598</v>
      </c>
      <c r="CQ87">
        <v>-152.30608897412799</v>
      </c>
      <c r="CR87">
        <v>-169.652869704419</v>
      </c>
      <c r="CS87">
        <v>-322.08696423626498</v>
      </c>
      <c r="CT87">
        <v>-152.343115241482</v>
      </c>
      <c r="CU87">
        <v>-169.697557423479</v>
      </c>
      <c r="CV87">
        <v>-322.00319305893299</v>
      </c>
      <c r="CW87">
        <v>-152.29276387710499</v>
      </c>
      <c r="CX87">
        <v>-169.664840490442</v>
      </c>
      <c r="CY87">
        <v>-322.03591346714899</v>
      </c>
      <c r="CZ87">
        <v>-152.30634496638399</v>
      </c>
      <c r="DA87">
        <v>-169.68388819397799</v>
      </c>
      <c r="DB87">
        <v>-322.04350934837498</v>
      </c>
      <c r="DC87">
        <v>-152.30926095349099</v>
      </c>
      <c r="DD87">
        <v>-169.688514806174</v>
      </c>
      <c r="DE87">
        <v>-322.06735857065001</v>
      </c>
      <c r="DF87">
        <v>-152.33290089384599</v>
      </c>
      <c r="DG87">
        <v>-169.68834810923499</v>
      </c>
      <c r="DH87">
        <v>-322.11124118577101</v>
      </c>
      <c r="DI87">
        <v>-152.35269727170501</v>
      </c>
      <c r="DJ87">
        <v>-169.71219578775799</v>
      </c>
      <c r="DK87">
        <v>-321.61443781354399</v>
      </c>
      <c r="DL87">
        <v>-152.09710120345099</v>
      </c>
      <c r="DM87">
        <v>-169.47225207470601</v>
      </c>
      <c r="DN87">
        <v>-321.72010304307997</v>
      </c>
      <c r="DO87">
        <v>-152.167110159956</v>
      </c>
      <c r="DP87">
        <v>-169.50798078639701</v>
      </c>
      <c r="DR87">
        <v>-1.4936260231030001</v>
      </c>
      <c r="DS87">
        <v>-0.80364911962700003</v>
      </c>
      <c r="DT87">
        <v>-0.68604949078499999</v>
      </c>
      <c r="DU87">
        <v>-320.56266594090101</v>
      </c>
      <c r="DV87">
        <v>-151.50922270983099</v>
      </c>
      <c r="DW87">
        <v>-169.01098938184501</v>
      </c>
      <c r="DX87">
        <v>-1.496558834804</v>
      </c>
      <c r="DY87">
        <v>-0.804812560698</v>
      </c>
      <c r="DZ87">
        <v>-0.68778004628800005</v>
      </c>
      <c r="EA87">
        <f t="shared" si="194"/>
        <v>-322.06039784303448</v>
      </c>
      <c r="EB87">
        <f t="shared" si="195"/>
        <v>-152.31450062420637</v>
      </c>
      <c r="EC87">
        <f t="shared" si="196"/>
        <v>-169.69946161649332</v>
      </c>
      <c r="ED87">
        <v>-1.4942275863350001</v>
      </c>
      <c r="EE87">
        <v>-0.80396110126099996</v>
      </c>
      <c r="EF87">
        <v>-0.68628147251899996</v>
      </c>
      <c r="EG87">
        <v>-320.56268108874502</v>
      </c>
      <c r="EH87">
        <v>-151.50922745881201</v>
      </c>
      <c r="EI87">
        <v>-169.01100270771201</v>
      </c>
      <c r="EJ87">
        <v>-1.4967405543300001</v>
      </c>
      <c r="EK87">
        <v>-0.80488116487700001</v>
      </c>
      <c r="EL87">
        <v>-0.687868534207</v>
      </c>
      <c r="EM87">
        <f t="shared" si="197"/>
        <v>-322.06032199076031</v>
      </c>
      <c r="EN87">
        <f t="shared" si="198"/>
        <v>-152.31443826463493</v>
      </c>
      <c r="EO87">
        <f t="shared" si="199"/>
        <v>-169.69943985533553</v>
      </c>
      <c r="EP87">
        <v>-321.66387509635399</v>
      </c>
      <c r="EQ87">
        <v>-152.13124338073101</v>
      </c>
      <c r="ER87">
        <v>-169.48818999133101</v>
      </c>
      <c r="ES87">
        <f t="shared" si="200"/>
        <v>-4.9437282810004035E-2</v>
      </c>
      <c r="ET87">
        <f t="shared" si="201"/>
        <v>-3.4142177280017449E-2</v>
      </c>
      <c r="EU87">
        <f t="shared" si="202"/>
        <v>-1.593791662500621E-2</v>
      </c>
      <c r="EV87">
        <v>-5.6227946727000003E-2</v>
      </c>
      <c r="EW87">
        <v>-3.5866779224999999E-2</v>
      </c>
      <c r="EX87">
        <v>-1.9790795066999999E-2</v>
      </c>
      <c r="EY87">
        <v>-321.93009296929603</v>
      </c>
      <c r="EZ87">
        <v>-152.26004907359999</v>
      </c>
      <c r="FA87">
        <v>-169.62479313061499</v>
      </c>
      <c r="FB87" s="26">
        <f t="shared" si="161"/>
        <v>-2.9419427368054585E-2</v>
      </c>
      <c r="FC87" s="26">
        <f t="shared" si="162"/>
        <v>-2.1474063577983316E-2</v>
      </c>
      <c r="FD87" s="26">
        <f t="shared" si="163"/>
        <v>-8.5556165479943047E-3</v>
      </c>
      <c r="FE87">
        <v>-7.4798991491E-2</v>
      </c>
      <c r="FF87">
        <v>-4.6039900528E-2</v>
      </c>
      <c r="FG87">
        <v>-2.8076573803999999E-2</v>
      </c>
      <c r="FH87">
        <v>-322.02747116933301</v>
      </c>
      <c r="FI87">
        <v>-152.30077206857899</v>
      </c>
      <c r="FJ87">
        <v>-169.68040083627201</v>
      </c>
      <c r="FK87">
        <v>-322.05324648115197</v>
      </c>
      <c r="FL87">
        <v>-152.31165066400399</v>
      </c>
      <c r="FM87">
        <v>-169.695217739518</v>
      </c>
      <c r="FN87">
        <v>-322.05927223194999</v>
      </c>
      <c r="FO87">
        <v>-152.314058569742</v>
      </c>
      <c r="FP87">
        <v>-169.69879343959801</v>
      </c>
      <c r="FQ87">
        <v>-322.00762308153998</v>
      </c>
      <c r="FR87">
        <v>-152.294527171943</v>
      </c>
      <c r="FS87">
        <v>-169.66752941703999</v>
      </c>
      <c r="FT87">
        <f t="shared" si="203"/>
        <v>-1.2766993964987705E-2</v>
      </c>
      <c r="FU87">
        <f t="shared" si="204"/>
        <v>-1.1013174489988842E-2</v>
      </c>
      <c r="FV87">
        <f t="shared" si="205"/>
        <v>-2.3633533799909401E-3</v>
      </c>
      <c r="FW87">
        <v>-7.9341154725000002E-2</v>
      </c>
      <c r="FX87">
        <v>-4.8588069539000002E-2</v>
      </c>
      <c r="FY87">
        <v>-3.0028006438999999E-2</v>
      </c>
      <c r="FZ87">
        <v>-5.524774793E-2</v>
      </c>
      <c r="GA87">
        <v>-3.5214075786999997E-2</v>
      </c>
      <c r="GB87">
        <v>-1.9511770586999998E-2</v>
      </c>
    </row>
    <row r="88" spans="1:184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f t="shared" si="164"/>
        <v>-24.481887958126777</v>
      </c>
      <c r="G88" s="4">
        <f t="shared" si="134"/>
        <v>-24.339042550452277</v>
      </c>
      <c r="H88" s="4">
        <f t="shared" si="135"/>
        <v>-24.360344504974108</v>
      </c>
      <c r="I88" s="4">
        <f t="shared" si="136"/>
        <v>-24.373115626030874</v>
      </c>
      <c r="J88" s="4">
        <f t="shared" si="137"/>
        <v>-24.37261262066977</v>
      </c>
      <c r="K88" s="4">
        <f t="shared" si="138"/>
        <v>-23.8515844296433</v>
      </c>
      <c r="L88" s="4">
        <f t="shared" si="139"/>
        <v>-24.146944234378207</v>
      </c>
      <c r="M88" s="4">
        <f t="shared" si="140"/>
        <v>-24.269915386654016</v>
      </c>
      <c r="N88" s="4">
        <f t="shared" si="165"/>
        <v>-24.311455106806509</v>
      </c>
      <c r="O88" s="4">
        <f t="shared" si="141"/>
        <v>-23.857821395267731</v>
      </c>
      <c r="P88" s="4">
        <f t="shared" si="142"/>
        <v>-24.242563550929255</v>
      </c>
      <c r="Q88" s="4">
        <f t="shared" si="143"/>
        <v>-24.390587905819885</v>
      </c>
      <c r="R88" s="4">
        <f t="shared" si="166"/>
        <v>-24.18153497016004</v>
      </c>
      <c r="S88" s="4">
        <f t="shared" si="167"/>
        <v>-24.226528352003108</v>
      </c>
      <c r="T88" s="73">
        <f t="shared" si="144"/>
        <v>-24.253381977848381</v>
      </c>
      <c r="U88" s="4">
        <f t="shared" si="145"/>
        <v>-24.310868396729603</v>
      </c>
      <c r="V88" s="4">
        <f t="shared" si="146"/>
        <v>-24.40684146420347</v>
      </c>
      <c r="W88" s="85">
        <f t="shared" si="168"/>
        <v>-24.329143209903883</v>
      </c>
      <c r="X88" s="4">
        <f t="shared" si="169"/>
        <v>-24.416343965216431</v>
      </c>
      <c r="Y88" s="4">
        <f t="shared" si="147"/>
        <v>-23.930899634950158</v>
      </c>
      <c r="Z88" s="4">
        <f t="shared" si="148"/>
        <v>-23.969138779998072</v>
      </c>
      <c r="AA88" s="93">
        <f t="shared" si="149"/>
        <v>-24.398583650022022</v>
      </c>
      <c r="AB88" s="4">
        <f t="shared" si="170"/>
        <v>-24.481887958126777</v>
      </c>
      <c r="AC88" s="88">
        <f t="shared" si="171"/>
        <v>-24.486845702341309</v>
      </c>
      <c r="AD88" s="65">
        <f t="shared" si="172"/>
        <v>-24.550756939301117</v>
      </c>
      <c r="AE88" s="4">
        <f t="shared" si="173"/>
        <v>-24.368419200893157</v>
      </c>
      <c r="AF88" s="4">
        <f t="shared" si="174"/>
        <v>-24.373186601644914</v>
      </c>
      <c r="AG88" s="4">
        <f t="shared" si="150"/>
        <v>-24.350539497328164</v>
      </c>
      <c r="AH88" s="4">
        <f t="shared" si="151"/>
        <v>-24.35503776401568</v>
      </c>
      <c r="AI88" s="4">
        <f t="shared" si="175"/>
        <v>-24.487637756539378</v>
      </c>
      <c r="AL88" s="4">
        <f t="shared" si="152"/>
        <v>0.12959447304004598</v>
      </c>
      <c r="AM88" s="4">
        <f t="shared" si="153"/>
        <v>-0.1678336180788976</v>
      </c>
      <c r="AN88" s="39">
        <f t="shared" si="176"/>
        <v>-3.8239145038851619E-2</v>
      </c>
      <c r="AO88" s="47">
        <f t="shared" si="154"/>
        <v>9.4865621780500134E-2</v>
      </c>
      <c r="AP88" s="4">
        <f t="shared" si="155"/>
        <v>-0.1904849383145619</v>
      </c>
      <c r="AQ88" s="39">
        <f t="shared" si="177"/>
        <v>-9.5619316534061763E-2</v>
      </c>
      <c r="AR88" s="47">
        <f t="shared" si="178"/>
        <v>8.256489753397539E-2</v>
      </c>
      <c r="AS88" s="4">
        <f t="shared" si="156"/>
        <v>-0.20323741666954159</v>
      </c>
      <c r="AT88" s="39">
        <f t="shared" si="179"/>
        <v>-0.1206725191355662</v>
      </c>
      <c r="AU88" s="4">
        <f t="shared" si="180"/>
        <v>7.2407290541906436E-2</v>
      </c>
      <c r="AV88" s="50">
        <f t="shared" si="181"/>
        <v>-0.22070260165916211</v>
      </c>
      <c r="AW88" s="39">
        <f t="shared" si="182"/>
        <v>-0.14829531111725569</v>
      </c>
      <c r="AX88" s="4">
        <f t="shared" si="183"/>
        <v>0.11487013078889834</v>
      </c>
      <c r="AY88" s="4">
        <f t="shared" si="157"/>
        <v>-0.1293334265695627</v>
      </c>
      <c r="AZ88" s="4">
        <f t="shared" si="158"/>
        <v>-0.14760823974384191</v>
      </c>
      <c r="BA88" s="4">
        <f t="shared" si="159"/>
        <v>-1.4463295780664367E-2</v>
      </c>
      <c r="BB88" s="39">
        <f t="shared" si="160"/>
        <v>-3.2738108954943571E-2</v>
      </c>
      <c r="BC88" s="4">
        <f t="shared" si="184"/>
        <v>0.11200124517730099</v>
      </c>
      <c r="BD88" s="4">
        <f t="shared" si="185"/>
        <v>-0.18031311220036272</v>
      </c>
      <c r="BE88" s="4">
        <f t="shared" si="186"/>
        <v>-0.18981561321332183</v>
      </c>
      <c r="BF88" s="4">
        <f t="shared" si="187"/>
        <v>-6.8311867023061731E-2</v>
      </c>
      <c r="BG88" s="4">
        <f t="shared" si="188"/>
        <v>-7.7814368036020834E-2</v>
      </c>
      <c r="BH88" s="61">
        <f t="shared" si="189"/>
        <v>-0.10870135648186112</v>
      </c>
      <c r="BI88" s="53">
        <f t="shared" si="190"/>
        <v>0.10704350096276753</v>
      </c>
      <c r="BJ88" s="56">
        <f t="shared" si="191"/>
        <v>-0.11365910069639458</v>
      </c>
      <c r="BK88" s="4">
        <f t="shared" si="192"/>
        <v>-0.15099183915261996</v>
      </c>
      <c r="BL88" s="4">
        <f t="shared" si="193"/>
        <v>-0.28957158283350132</v>
      </c>
      <c r="BN88" t="s">
        <v>31</v>
      </c>
      <c r="BO88">
        <v>-322.04525600766402</v>
      </c>
      <c r="BP88">
        <v>-152.31150322736801</v>
      </c>
      <c r="BQ88">
        <v>-169.6949660487</v>
      </c>
      <c r="BR88">
        <v>-322.05152303700697</v>
      </c>
      <c r="BS88">
        <v>-152.31402544561399</v>
      </c>
      <c r="BT88">
        <v>-169.69867691297301</v>
      </c>
      <c r="BU88">
        <v>-322.045976806255</v>
      </c>
      <c r="BV88">
        <v>-152.31187977062299</v>
      </c>
      <c r="BW88">
        <v>-169.695256005136</v>
      </c>
      <c r="BX88">
        <v>-322.05172812421898</v>
      </c>
      <c r="BY88">
        <v>-152.314104839913</v>
      </c>
      <c r="BZ88">
        <v>-169.69878305540001</v>
      </c>
      <c r="CA88">
        <v>-321.59598088119901</v>
      </c>
      <c r="CB88" s="26">
        <v>-152.089048465389</v>
      </c>
      <c r="CC88" s="26">
        <v>-169.468922498144</v>
      </c>
      <c r="CD88" s="26">
        <v>-321.89287860826698</v>
      </c>
      <c r="CE88">
        <v>-152.23839351497799</v>
      </c>
      <c r="CF88">
        <v>-169.61600448983299</v>
      </c>
      <c r="CG88">
        <v>-321.98713934656797</v>
      </c>
      <c r="CH88">
        <v>-152.283447118015</v>
      </c>
      <c r="CI88">
        <v>-169.6650156581</v>
      </c>
      <c r="CJ88">
        <v>-322.01995128942099</v>
      </c>
      <c r="CK88">
        <v>-152.298712766763</v>
      </c>
      <c r="CL88">
        <v>-169.68249575445</v>
      </c>
      <c r="CM88">
        <v>-321.70154283342401</v>
      </c>
      <c r="CN88">
        <v>-152.15900007820201</v>
      </c>
      <c r="CO88">
        <v>-169.50452289831901</v>
      </c>
      <c r="CP88">
        <v>-321.99720547901501</v>
      </c>
      <c r="CQ88">
        <v>-152.30593375923499</v>
      </c>
      <c r="CR88">
        <v>-169.65263873724999</v>
      </c>
      <c r="CS88">
        <v>-322.07935992731302</v>
      </c>
      <c r="CT88">
        <v>-152.34307428348299</v>
      </c>
      <c r="CU88">
        <v>-169.69741676948499</v>
      </c>
      <c r="CV88">
        <v>-321.995866567093</v>
      </c>
      <c r="CW88">
        <v>-152.29262827619701</v>
      </c>
      <c r="CX88">
        <v>-169.66470256359599</v>
      </c>
      <c r="CY88">
        <v>-322.02868097229702</v>
      </c>
      <c r="CZ88">
        <v>-152.306310255396</v>
      </c>
      <c r="DA88">
        <v>-169.683763288086</v>
      </c>
      <c r="DB88">
        <v>-322.03630782419901</v>
      </c>
      <c r="DC88">
        <v>-152.30925426145501</v>
      </c>
      <c r="DD88">
        <v>-169.68840333995399</v>
      </c>
      <c r="DE88">
        <v>-322.05962612148301</v>
      </c>
      <c r="DF88">
        <v>-152.33267767088401</v>
      </c>
      <c r="DG88">
        <v>-169.688206617373</v>
      </c>
      <c r="DH88">
        <v>-322.10360154873399</v>
      </c>
      <c r="DI88">
        <v>-152.35263155061801</v>
      </c>
      <c r="DJ88">
        <v>-169.712075222078</v>
      </c>
      <c r="DK88">
        <v>-321.60647466644599</v>
      </c>
      <c r="DL88">
        <v>-152.09650317631099</v>
      </c>
      <c r="DM88">
        <v>-169.47183517564901</v>
      </c>
      <c r="DN88">
        <v>-321.71224679878702</v>
      </c>
      <c r="DO88">
        <v>-152.16650175224001</v>
      </c>
      <c r="DP88">
        <v>-169.50754779410701</v>
      </c>
      <c r="DR88">
        <v>-1.491013948605</v>
      </c>
      <c r="DS88">
        <v>-0.80360036722899997</v>
      </c>
      <c r="DT88">
        <v>-0.68609983921999995</v>
      </c>
      <c r="DU88">
        <v>-320.55753466576698</v>
      </c>
      <c r="DV88">
        <v>-151.50922216793899</v>
      </c>
      <c r="DW88">
        <v>-169.010837732753</v>
      </c>
      <c r="DX88">
        <v>-1.4939883712399999</v>
      </c>
      <c r="DY88">
        <v>-0.80480327767500004</v>
      </c>
      <c r="DZ88">
        <v>-0.68783918022000001</v>
      </c>
      <c r="EA88">
        <f t="shared" si="194"/>
        <v>-322.05271274789635</v>
      </c>
      <c r="EB88">
        <f t="shared" si="195"/>
        <v>-152.31450658626957</v>
      </c>
      <c r="EC88">
        <f t="shared" si="196"/>
        <v>-169.69937261536032</v>
      </c>
      <c r="ED88">
        <v>-1.4916534874539999</v>
      </c>
      <c r="EE88">
        <v>-0.80394779543600003</v>
      </c>
      <c r="EF88">
        <v>-0.68633982750800004</v>
      </c>
      <c r="EG88">
        <v>-320.557550843939</v>
      </c>
      <c r="EH88">
        <v>-151.50922703431701</v>
      </c>
      <c r="EI88">
        <v>-169.010851998248</v>
      </c>
      <c r="EJ88">
        <v>-1.49417728028</v>
      </c>
      <c r="EK88">
        <v>-0.80487780559599997</v>
      </c>
      <c r="EL88">
        <v>-0.68793105715299996</v>
      </c>
      <c r="EM88">
        <f t="shared" si="197"/>
        <v>-322.05263235023119</v>
      </c>
      <c r="EN88">
        <f t="shared" si="198"/>
        <v>-152.31443804451271</v>
      </c>
      <c r="EO88">
        <f t="shared" si="199"/>
        <v>-169.69935316211564</v>
      </c>
      <c r="EP88">
        <v>-321.65641151916799</v>
      </c>
      <c r="EQ88">
        <v>-152.13070649839</v>
      </c>
      <c r="ER88">
        <v>-169.48777522822201</v>
      </c>
      <c r="ES88">
        <f t="shared" si="200"/>
        <v>-4.9936852721998548E-2</v>
      </c>
      <c r="ET88">
        <f t="shared" si="201"/>
        <v>-3.4203322079008558E-2</v>
      </c>
      <c r="EU88">
        <f t="shared" si="202"/>
        <v>-1.5940052573000685E-2</v>
      </c>
      <c r="EV88">
        <v>-5.5835279618999999E-2</v>
      </c>
      <c r="EW88">
        <v>-3.579525385E-2</v>
      </c>
      <c r="EX88">
        <v>-1.9772565884999999E-2</v>
      </c>
      <c r="EY88">
        <v>-321.92279495163302</v>
      </c>
      <c r="EZ88">
        <v>-152.25990803296801</v>
      </c>
      <c r="FA88">
        <v>-169.624557493194</v>
      </c>
      <c r="FB88" s="26">
        <f t="shared" si="161"/>
        <v>-2.9916343366039655E-2</v>
      </c>
      <c r="FC88" s="26">
        <f t="shared" si="162"/>
        <v>-2.1514517990027571E-2</v>
      </c>
      <c r="FD88" s="26">
        <f t="shared" si="163"/>
        <v>-8.5530033610154987E-3</v>
      </c>
      <c r="FE88">
        <v>-7.4410527382000005E-2</v>
      </c>
      <c r="FF88">
        <v>-4.6025726267000001E-2</v>
      </c>
      <c r="FG88">
        <v>-2.8081244056000002E-2</v>
      </c>
      <c r="FH88">
        <v>-322.01962598808899</v>
      </c>
      <c r="FI88">
        <v>-152.30062394111499</v>
      </c>
      <c r="FJ88">
        <v>-169.680283262476</v>
      </c>
      <c r="FK88">
        <v>-322.04549993949598</v>
      </c>
      <c r="FL88">
        <v>-152.311601241614</v>
      </c>
      <c r="FM88">
        <v>-169.695112783729</v>
      </c>
      <c r="FN88">
        <v>-322.05157102112099</v>
      </c>
      <c r="FO88">
        <v>-152.31404922644501</v>
      </c>
      <c r="FP88">
        <v>-169.698700987216</v>
      </c>
      <c r="FQ88">
        <v>-322.00041319208299</v>
      </c>
      <c r="FR88">
        <v>-152.294491222679</v>
      </c>
      <c r="FS88">
        <v>-169.66737697448499</v>
      </c>
      <c r="FT88">
        <f t="shared" si="203"/>
        <v>-1.3273845515016092E-2</v>
      </c>
      <c r="FU88">
        <f t="shared" si="204"/>
        <v>-1.1044104663994858E-2</v>
      </c>
      <c r="FV88">
        <f t="shared" si="205"/>
        <v>-2.3613163849915964E-3</v>
      </c>
      <c r="FW88">
        <v>-7.8946735229999995E-2</v>
      </c>
      <c r="FX88">
        <v>-4.8583060804000003E-2</v>
      </c>
      <c r="FY88">
        <v>-3.0039795000000001E-2</v>
      </c>
      <c r="FZ88">
        <v>-5.4901402272000001E-2</v>
      </c>
      <c r="GA88">
        <v>-3.5170653316999999E-2</v>
      </c>
      <c r="GB88">
        <v>-1.9490128153E-2</v>
      </c>
    </row>
    <row r="89" spans="1:184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f t="shared" si="164"/>
        <v>-16.473389409031643</v>
      </c>
      <c r="G89" s="4">
        <f t="shared" si="134"/>
        <v>-16.361576270509893</v>
      </c>
      <c r="H89" s="4">
        <f t="shared" si="135"/>
        <v>-16.379509884558122</v>
      </c>
      <c r="I89" s="4">
        <f t="shared" si="136"/>
        <v>-16.390930469620976</v>
      </c>
      <c r="J89" s="4">
        <f t="shared" si="137"/>
        <v>-16.389369482642582</v>
      </c>
      <c r="K89" s="4">
        <f t="shared" si="138"/>
        <v>-16.276885098408965</v>
      </c>
      <c r="L89" s="4">
        <f t="shared" si="139"/>
        <v>-16.290105331758348</v>
      </c>
      <c r="M89" s="4">
        <f t="shared" si="140"/>
        <v>-16.338663490258167</v>
      </c>
      <c r="N89" s="4">
        <f t="shared" si="165"/>
        <v>-16.357849871219987</v>
      </c>
      <c r="O89" s="4">
        <f t="shared" si="141"/>
        <v>-16.300652522098382</v>
      </c>
      <c r="P89" s="4">
        <f t="shared" si="142"/>
        <v>-16.359798686696504</v>
      </c>
      <c r="Q89" s="4">
        <f t="shared" si="143"/>
        <v>-16.428046918608487</v>
      </c>
      <c r="R89" s="4">
        <f t="shared" si="166"/>
        <v>-16.449802784632045</v>
      </c>
      <c r="S89" s="4">
        <f t="shared" si="167"/>
        <v>-16.472223480077144</v>
      </c>
      <c r="T89" s="73">
        <f t="shared" si="144"/>
        <v>-16.492831291159288</v>
      </c>
      <c r="U89" s="4">
        <f t="shared" si="145"/>
        <v>-16.399229438994368</v>
      </c>
      <c r="V89" s="4">
        <f t="shared" si="146"/>
        <v>-16.431510579645661</v>
      </c>
      <c r="W89" s="85">
        <f t="shared" si="168"/>
        <v>-16.392083425255763</v>
      </c>
      <c r="X89" s="4">
        <f t="shared" si="169"/>
        <v>-16.429365009792921</v>
      </c>
      <c r="Y89" s="4">
        <f t="shared" si="147"/>
        <v>-16.250882925107231</v>
      </c>
      <c r="Z89" s="4">
        <f t="shared" si="148"/>
        <v>-16.289898446289936</v>
      </c>
      <c r="AA89" s="93">
        <f t="shared" si="149"/>
        <v>-16.418525405740827</v>
      </c>
      <c r="AB89" s="4">
        <f t="shared" si="170"/>
        <v>-16.473389409031643</v>
      </c>
      <c r="AC89" s="88">
        <f t="shared" si="171"/>
        <v>-16.475557126164169</v>
      </c>
      <c r="AD89" s="65">
        <f t="shared" si="172"/>
        <v>-16.448175708043244</v>
      </c>
      <c r="AE89" s="4">
        <f t="shared" si="173"/>
        <v>-16.386041768681199</v>
      </c>
      <c r="AF89" s="4">
        <f t="shared" si="174"/>
        <v>-16.38941209128911</v>
      </c>
      <c r="AG89" s="4">
        <f t="shared" si="150"/>
        <v>-16.370499886620799</v>
      </c>
      <c r="AH89" s="4">
        <f t="shared" si="151"/>
        <v>-16.377979844688124</v>
      </c>
      <c r="AI89" s="4">
        <f t="shared" si="175"/>
        <v>-16.472792803323344</v>
      </c>
      <c r="AL89" s="4">
        <f t="shared" si="152"/>
        <v>-5.8020511084474945E-2</v>
      </c>
      <c r="AM89" s="4">
        <f t="shared" si="153"/>
        <v>1.9004989288080299E-2</v>
      </c>
      <c r="AN89" s="39">
        <f t="shared" si="176"/>
        <v>-3.9015521796394642E-2</v>
      </c>
      <c r="AO89" s="47">
        <f t="shared" si="154"/>
        <v>-9.9834903422774068E-2</v>
      </c>
      <c r="AP89" s="4">
        <f t="shared" si="155"/>
        <v>3.0141547849313183E-2</v>
      </c>
      <c r="AQ89" s="39">
        <f t="shared" si="177"/>
        <v>-6.9693355573460888E-2</v>
      </c>
      <c r="AR89" s="47">
        <f t="shared" si="178"/>
        <v>-0.11829845801443287</v>
      </c>
      <c r="AS89" s="4">
        <f t="shared" si="156"/>
        <v>2.8915029703291482E-2</v>
      </c>
      <c r="AT89" s="39">
        <f t="shared" si="179"/>
        <v>-8.9383428311141377E-2</v>
      </c>
      <c r="AU89" s="4">
        <f t="shared" si="180"/>
        <v>-0.1335451644245588</v>
      </c>
      <c r="AV89" s="50">
        <f t="shared" si="181"/>
        <v>2.7235249058533077E-2</v>
      </c>
      <c r="AW89" s="39">
        <f t="shared" si="182"/>
        <v>-0.10630991536602571</v>
      </c>
      <c r="AX89" s="4">
        <f t="shared" si="183"/>
        <v>-0.11353497503571608</v>
      </c>
      <c r="AY89" s="4">
        <f t="shared" si="157"/>
        <v>5.0573345637676681E-2</v>
      </c>
      <c r="AZ89" s="4">
        <f t="shared" si="158"/>
        <v>5.7719359376280394E-2</v>
      </c>
      <c r="BA89" s="4">
        <f t="shared" si="159"/>
        <v>-6.2961629398039398E-2</v>
      </c>
      <c r="BB89" s="39">
        <f t="shared" si="160"/>
        <v>-5.5815615659435686E-2</v>
      </c>
      <c r="BC89" s="4">
        <f t="shared" si="184"/>
        <v>-0.11121256680106663</v>
      </c>
      <c r="BD89" s="4">
        <f t="shared" si="185"/>
        <v>4.0712900431483234E-2</v>
      </c>
      <c r="BE89" s="4">
        <f t="shared" si="186"/>
        <v>4.2858470284222398E-2</v>
      </c>
      <c r="BF89" s="4">
        <f t="shared" si="187"/>
        <v>-7.0499666369583394E-2</v>
      </c>
      <c r="BG89" s="4">
        <f t="shared" si="188"/>
        <v>-6.8354096516844237E-2</v>
      </c>
      <c r="BH89" s="61">
        <f t="shared" si="189"/>
        <v>-8.3977317742533558E-2</v>
      </c>
      <c r="BI89" s="53">
        <f t="shared" si="190"/>
        <v>-0.11338028393359567</v>
      </c>
      <c r="BJ89" s="56">
        <f t="shared" si="191"/>
        <v>-8.6145034875062587E-2</v>
      </c>
      <c r="BK89" s="4">
        <f t="shared" si="192"/>
        <v>2.1250456105182138E-2</v>
      </c>
      <c r="BL89" s="4">
        <f t="shared" si="193"/>
        <v>5.2448950046934742E-2</v>
      </c>
      <c r="BN89" t="s">
        <v>29</v>
      </c>
      <c r="BO89">
        <v>-322.03240194083202</v>
      </c>
      <c r="BP89">
        <v>-152.31138945765699</v>
      </c>
      <c r="BQ89">
        <v>-169.69493865278599</v>
      </c>
      <c r="BR89">
        <v>-322.03877252407699</v>
      </c>
      <c r="BS89">
        <v>-152.314006055601</v>
      </c>
      <c r="BT89">
        <v>-169.69866405905501</v>
      </c>
      <c r="BU89">
        <v>-322.033228653592</v>
      </c>
      <c r="BV89">
        <v>-152.31186670969399</v>
      </c>
      <c r="BW89">
        <v>-169.69524133461701</v>
      </c>
      <c r="BX89">
        <v>-322.03899544789101</v>
      </c>
      <c r="BY89">
        <v>-152.314101135643</v>
      </c>
      <c r="BZ89">
        <v>-169.69877619055799</v>
      </c>
      <c r="CA89">
        <v>-321.58312199194302</v>
      </c>
      <c r="CB89" s="26">
        <v>-152.08862520229201</v>
      </c>
      <c r="CC89" s="26">
        <v>-169.46855792323001</v>
      </c>
      <c r="CD89" s="26">
        <v>-321.88006241569701</v>
      </c>
      <c r="CE89">
        <v>-152.238252605849</v>
      </c>
      <c r="CF89">
        <v>-169.61584987564501</v>
      </c>
      <c r="CG89">
        <v>-321.97436783594401</v>
      </c>
      <c r="CH89">
        <v>-152.283387270926</v>
      </c>
      <c r="CI89">
        <v>-169.66494324846701</v>
      </c>
      <c r="CJ89">
        <v>-322.007208933973</v>
      </c>
      <c r="CK89">
        <v>-152.29867868574499</v>
      </c>
      <c r="CL89">
        <v>-169.682462356234</v>
      </c>
      <c r="CM89">
        <v>-321.68868259779998</v>
      </c>
      <c r="CN89">
        <v>-152.158568295441</v>
      </c>
      <c r="CO89">
        <v>-169.50413756013899</v>
      </c>
      <c r="CP89">
        <v>-321.98437297537203</v>
      </c>
      <c r="CQ89">
        <v>-152.30581381127399</v>
      </c>
      <c r="CR89">
        <v>-169.652488166469</v>
      </c>
      <c r="CS89">
        <v>-322.06657242815902</v>
      </c>
      <c r="CT89">
        <v>-152.343036015178</v>
      </c>
      <c r="CU89">
        <v>-169.69735665487599</v>
      </c>
      <c r="CV89">
        <v>-321.98329888407397</v>
      </c>
      <c r="CW89">
        <v>-152.29242442015399</v>
      </c>
      <c r="CX89">
        <v>-169.66466003563701</v>
      </c>
      <c r="CY89">
        <v>-322.01621952545599</v>
      </c>
      <c r="CZ89">
        <v>-152.30623529595201</v>
      </c>
      <c r="DA89">
        <v>-169.68373407157</v>
      </c>
      <c r="DB89">
        <v>-322.023912561484</v>
      </c>
      <c r="DC89">
        <v>-152.309241507102</v>
      </c>
      <c r="DD89">
        <v>-169.688388055812</v>
      </c>
      <c r="DE89">
        <v>-322.04664168597401</v>
      </c>
      <c r="DF89">
        <v>-152.33235770848401</v>
      </c>
      <c r="DG89">
        <v>-169.68815014296001</v>
      </c>
      <c r="DH89">
        <v>-322.09072903772602</v>
      </c>
      <c r="DI89">
        <v>-152.352503491383</v>
      </c>
      <c r="DJ89">
        <v>-169.71204026854301</v>
      </c>
      <c r="DK89">
        <v>-321.59297445624497</v>
      </c>
      <c r="DL89">
        <v>-152.09572454307201</v>
      </c>
      <c r="DM89">
        <v>-169.47135248385101</v>
      </c>
      <c r="DN89">
        <v>-321.69872386368502</v>
      </c>
      <c r="DO89">
        <v>-152.16571509505499</v>
      </c>
      <c r="DP89">
        <v>-169.50704916411999</v>
      </c>
      <c r="DR89">
        <v>-1.4888975635370001</v>
      </c>
      <c r="DS89">
        <v>-0.80348951167299998</v>
      </c>
      <c r="DT89">
        <v>-0.68610205725600004</v>
      </c>
      <c r="DU89">
        <v>-320.546806008376</v>
      </c>
      <c r="DV89">
        <v>-151.509221527368</v>
      </c>
      <c r="DW89">
        <v>-169.01081409051599</v>
      </c>
      <c r="DX89">
        <v>-1.491966515701</v>
      </c>
      <c r="DY89">
        <v>-0.80478452823299995</v>
      </c>
      <c r="DZ89">
        <v>-0.68784996853900005</v>
      </c>
      <c r="EA89">
        <f t="shared" si="194"/>
        <v>-322.04000004492946</v>
      </c>
      <c r="EB89">
        <f t="shared" si="195"/>
        <v>-152.31452403690105</v>
      </c>
      <c r="EC89">
        <f t="shared" si="196"/>
        <v>-169.69936318938792</v>
      </c>
      <c r="ED89">
        <v>-1.4896368887839999</v>
      </c>
      <c r="EE89">
        <v>-0.80393621121799996</v>
      </c>
      <c r="EF89">
        <v>-0.68634975830099998</v>
      </c>
      <c r="EG89">
        <v>-320.54682380655697</v>
      </c>
      <c r="EH89">
        <v>-151.50922661833201</v>
      </c>
      <c r="EI89">
        <v>-169.01083017531599</v>
      </c>
      <c r="EJ89">
        <v>-1.492171641334</v>
      </c>
      <c r="EK89">
        <v>-0.80487451731000004</v>
      </c>
      <c r="EL89">
        <v>-0.68794601524200005</v>
      </c>
      <c r="EM89">
        <f t="shared" si="197"/>
        <v>-322.03990360055968</v>
      </c>
      <c r="EN89">
        <f t="shared" si="198"/>
        <v>-152.31443731251321</v>
      </c>
      <c r="EO89">
        <f t="shared" si="199"/>
        <v>-169.69934809845526</v>
      </c>
      <c r="EP89">
        <v>-321.643295256817</v>
      </c>
      <c r="EQ89">
        <v>-152.12998958617499</v>
      </c>
      <c r="ER89">
        <v>-169.487315779754</v>
      </c>
      <c r="ES89">
        <f t="shared" si="200"/>
        <v>-5.0320800572023927E-2</v>
      </c>
      <c r="ET89">
        <f t="shared" si="201"/>
        <v>-3.4265043102976733E-2</v>
      </c>
      <c r="EU89">
        <f t="shared" si="202"/>
        <v>-1.5963295902992058E-2</v>
      </c>
      <c r="EV89">
        <v>-5.5428606869000002E-2</v>
      </c>
      <c r="EW89">
        <v>-3.572550888E-2</v>
      </c>
      <c r="EX89">
        <v>-1.9733384366000001E-2</v>
      </c>
      <c r="EY89">
        <v>-321.91033354058402</v>
      </c>
      <c r="EZ89">
        <v>-152.25979942954999</v>
      </c>
      <c r="FA89">
        <v>-169.62441507979199</v>
      </c>
      <c r="FB89" s="26">
        <f t="shared" si="161"/>
        <v>-3.0271124887008227E-2</v>
      </c>
      <c r="FC89" s="26">
        <f t="shared" si="162"/>
        <v>-2.1546823700987261E-2</v>
      </c>
      <c r="FD89" s="26">
        <f t="shared" si="163"/>
        <v>-8.5652041469757023E-3</v>
      </c>
      <c r="FE89">
        <v>-7.4039434788E-2</v>
      </c>
      <c r="FF89">
        <v>-4.6014381723E-2</v>
      </c>
      <c r="FG89">
        <v>-2.8073086676999998E-2</v>
      </c>
      <c r="FH89">
        <v>-322.00664526643499</v>
      </c>
      <c r="FI89">
        <v>-152.30036667067299</v>
      </c>
      <c r="FJ89">
        <v>-169.68024509697099</v>
      </c>
      <c r="FK89">
        <v>-322.03264803145498</v>
      </c>
      <c r="FL89">
        <v>-152.311488979427</v>
      </c>
      <c r="FM89">
        <v>-169.69508612259301</v>
      </c>
      <c r="FN89">
        <v>-322.038820896777</v>
      </c>
      <c r="FO89">
        <v>-152.314030268056</v>
      </c>
      <c r="FP89">
        <v>-169.69868831312701</v>
      </c>
      <c r="FQ89">
        <v>-321.98800049093097</v>
      </c>
      <c r="FR89">
        <v>-152.294457420117</v>
      </c>
      <c r="FS89">
        <v>-169.66731723367801</v>
      </c>
      <c r="FT89">
        <f t="shared" si="203"/>
        <v>-1.3632654986963644E-2</v>
      </c>
      <c r="FU89">
        <f t="shared" si="204"/>
        <v>-1.1070149190999246E-2</v>
      </c>
      <c r="FV89">
        <f t="shared" si="205"/>
        <v>-2.3739852109940784E-3</v>
      </c>
      <c r="FW89">
        <v>-7.8571937228000002E-2</v>
      </c>
      <c r="FX89">
        <v>-4.8578595060999999E-2</v>
      </c>
      <c r="FY89">
        <v>-3.0039421197999999E-2</v>
      </c>
      <c r="FZ89">
        <v>-5.4549957663999997E-2</v>
      </c>
      <c r="GA89">
        <v>-3.5132608226999998E-2</v>
      </c>
      <c r="GB89">
        <v>-1.9451214192999999E-2</v>
      </c>
    </row>
    <row r="90" spans="1:184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f t="shared" si="164"/>
        <v>-18.737244607020791</v>
      </c>
      <c r="G90" s="4">
        <f t="shared" si="134"/>
        <v>-19.156047881676404</v>
      </c>
      <c r="H90" s="4">
        <f t="shared" si="135"/>
        <v>-19.189243631855593</v>
      </c>
      <c r="I90" s="4">
        <f t="shared" si="136"/>
        <v>-19.18011314086818</v>
      </c>
      <c r="J90" s="4">
        <f t="shared" si="137"/>
        <v>-19.196164181878515</v>
      </c>
      <c r="K90" s="4">
        <f t="shared" si="138"/>
        <v>-16.710606528531237</v>
      </c>
      <c r="L90" s="4">
        <f t="shared" si="139"/>
        <v>-18.407167692359291</v>
      </c>
      <c r="M90" s="4">
        <f t="shared" si="140"/>
        <v>-18.86405214284612</v>
      </c>
      <c r="N90" s="4">
        <f t="shared" si="165"/>
        <v>-19.023620369562813</v>
      </c>
      <c r="O90" s="4">
        <f t="shared" si="141"/>
        <v>-16.062922869811693</v>
      </c>
      <c r="P90" s="4">
        <f t="shared" si="142"/>
        <v>-17.963070547675205</v>
      </c>
      <c r="Q90" s="4">
        <f t="shared" si="143"/>
        <v>-18.43092030746088</v>
      </c>
      <c r="R90" s="4">
        <f t="shared" si="166"/>
        <v>-17.063581284910491</v>
      </c>
      <c r="S90" s="4">
        <f t="shared" si="167"/>
        <v>-17.200288354730908</v>
      </c>
      <c r="T90" s="73">
        <f t="shared" si="144"/>
        <v>-17.240069046545855</v>
      </c>
      <c r="U90" s="4">
        <f t="shared" si="145"/>
        <v>-18.132317872492134</v>
      </c>
      <c r="V90" s="4">
        <f t="shared" si="146"/>
        <v>-18.510870062946736</v>
      </c>
      <c r="W90" s="85">
        <f t="shared" si="168"/>
        <v>-18.283330352317421</v>
      </c>
      <c r="X90" s="4">
        <f t="shared" si="169"/>
        <v>-18.57993771896971</v>
      </c>
      <c r="Y90" s="4">
        <f t="shared" si="147"/>
        <v>-17.202997923181336</v>
      </c>
      <c r="Z90" s="4">
        <f t="shared" si="148"/>
        <v>-16.656126246612025</v>
      </c>
      <c r="AA90" s="93">
        <f t="shared" si="149"/>
        <v>-18.642371955286283</v>
      </c>
      <c r="AB90" s="4">
        <f t="shared" si="170"/>
        <v>-18.737244607020791</v>
      </c>
      <c r="AC90" s="88">
        <f t="shared" si="171"/>
        <v>-18.745195677010479</v>
      </c>
      <c r="AD90" s="65">
        <f t="shared" si="172"/>
        <v>-19.353608288625299</v>
      </c>
      <c r="AE90" s="4">
        <f t="shared" si="173"/>
        <v>-19.201444278874582</v>
      </c>
      <c r="AF90" s="4">
        <f t="shared" si="174"/>
        <v>-19.20118593477379</v>
      </c>
      <c r="AG90" s="4">
        <f t="shared" si="150"/>
        <v>-19.163601279530862</v>
      </c>
      <c r="AH90" s="4">
        <f t="shared" si="151"/>
        <v>-19.191036213986884</v>
      </c>
      <c r="AI90" s="4">
        <f t="shared" si="175"/>
        <v>-18.737658677507472</v>
      </c>
      <c r="AL90" s="4">
        <f t="shared" si="152"/>
        <v>1.6016186344947045</v>
      </c>
      <c r="AM90" s="4">
        <f t="shared" si="153"/>
        <v>-1.0547469579113917</v>
      </c>
      <c r="AN90" s="39">
        <f t="shared" si="176"/>
        <v>0.54687167658331282</v>
      </c>
      <c r="AO90" s="47">
        <f t="shared" si="154"/>
        <v>1.7452782265756057</v>
      </c>
      <c r="AP90" s="4">
        <f t="shared" si="155"/>
        <v>-1.3011810818750875</v>
      </c>
      <c r="AQ90" s="39">
        <f t="shared" si="177"/>
        <v>0.4440971447005182</v>
      </c>
      <c r="AR90" s="47">
        <f t="shared" si="178"/>
        <v>1.8154179221124667</v>
      </c>
      <c r="AS90" s="4">
        <f t="shared" si="156"/>
        <v>-1.3822860867335356</v>
      </c>
      <c r="AT90" s="39">
        <f t="shared" si="179"/>
        <v>0.43313183537893107</v>
      </c>
      <c r="AU90" s="4">
        <f t="shared" si="180"/>
        <v>1.8733373947815732</v>
      </c>
      <c r="AV90" s="50">
        <f t="shared" si="181"/>
        <v>-1.4933636258601741</v>
      </c>
      <c r="AW90" s="39">
        <f t="shared" si="182"/>
        <v>0.37997376892139911</v>
      </c>
      <c r="AX90" s="4">
        <f t="shared" si="183"/>
        <v>1.9764059317366314</v>
      </c>
      <c r="AY90" s="4">
        <f t="shared" si="157"/>
        <v>-1.0687365875816432</v>
      </c>
      <c r="AZ90" s="4">
        <f t="shared" si="158"/>
        <v>-1.2197490674069293</v>
      </c>
      <c r="BA90" s="4">
        <f t="shared" si="159"/>
        <v>0.90766934415498812</v>
      </c>
      <c r="BB90" s="39">
        <f t="shared" si="160"/>
        <v>0.75665686432970203</v>
      </c>
      <c r="BC90" s="4">
        <f t="shared" si="184"/>
        <v>1.9573049536131697</v>
      </c>
      <c r="BD90" s="4">
        <f t="shared" si="185"/>
        <v>-1.3105817082158282</v>
      </c>
      <c r="BE90" s="4">
        <f t="shared" si="186"/>
        <v>-1.3796493642388024</v>
      </c>
      <c r="BF90" s="4">
        <f t="shared" si="187"/>
        <v>0.6467232453973415</v>
      </c>
      <c r="BG90" s="4">
        <f t="shared" si="188"/>
        <v>0.57765558937436734</v>
      </c>
      <c r="BH90" s="61">
        <f t="shared" si="189"/>
        <v>0.46394132775299557</v>
      </c>
      <c r="BI90" s="53">
        <f t="shared" si="190"/>
        <v>1.9493538836234854</v>
      </c>
      <c r="BJ90" s="56">
        <f t="shared" si="191"/>
        <v>0.45599025776331126</v>
      </c>
      <c r="BK90" s="4">
        <f t="shared" si="192"/>
        <v>-0.97891770905373665</v>
      </c>
      <c r="BL90" s="4">
        <f t="shared" si="193"/>
        <v>-2.1097273074646794</v>
      </c>
      <c r="BN90" t="s">
        <v>28</v>
      </c>
      <c r="BO90">
        <v>-267.92407519948398</v>
      </c>
      <c r="BP90">
        <v>-152.31163314386501</v>
      </c>
      <c r="BQ90">
        <v>-115.581914951437</v>
      </c>
      <c r="BR90">
        <v>-267.92922467752499</v>
      </c>
      <c r="BS90">
        <v>-152.31406959838799</v>
      </c>
      <c r="BT90">
        <v>-115.584575074162</v>
      </c>
      <c r="BU90">
        <v>-267.92452266552903</v>
      </c>
      <c r="BV90">
        <v>-152.31194725854999</v>
      </c>
      <c r="BW90">
        <v>-115.582009952367</v>
      </c>
      <c r="BX90">
        <v>-267.92932981135601</v>
      </c>
      <c r="BY90">
        <v>-152.31413632455201</v>
      </c>
      <c r="BZ90">
        <v>-115.584602453231</v>
      </c>
      <c r="CA90">
        <v>-267.53676754180702</v>
      </c>
      <c r="CB90" s="26">
        <v>-152.09053846870901</v>
      </c>
      <c r="CC90" s="26">
        <v>-115.419599027611</v>
      </c>
      <c r="CD90" s="26">
        <v>-267.79499968571997</v>
      </c>
      <c r="CE90">
        <v>-152.239024507274</v>
      </c>
      <c r="CF90">
        <v>-115.52664149076099</v>
      </c>
      <c r="CG90">
        <v>-267.87478453681302</v>
      </c>
      <c r="CH90">
        <v>-152.28372458863001</v>
      </c>
      <c r="CI90">
        <v>-115.560998168811</v>
      </c>
      <c r="CJ90">
        <v>-267.90250993279301</v>
      </c>
      <c r="CK90">
        <v>-152.29888078473701</v>
      </c>
      <c r="CL90">
        <v>-115.57331308053899</v>
      </c>
      <c r="CM90">
        <v>-267.63984950892899</v>
      </c>
      <c r="CN90">
        <v>-152.16052234987799</v>
      </c>
      <c r="CO90">
        <v>-115.453729263131</v>
      </c>
      <c r="CP90">
        <v>-267.89562587912502</v>
      </c>
      <c r="CQ90">
        <v>-152.30648278650301</v>
      </c>
      <c r="CR90">
        <v>-115.560517118756</v>
      </c>
      <c r="CS90">
        <v>-267.964222546759</v>
      </c>
      <c r="CT90">
        <v>-152.34326531804601</v>
      </c>
      <c r="CU90">
        <v>-115.591585688828</v>
      </c>
      <c r="CV90">
        <v>-267.89157717719399</v>
      </c>
      <c r="CW90">
        <v>-152.29297660228701</v>
      </c>
      <c r="CX90">
        <v>-115.571408028364</v>
      </c>
      <c r="CY90">
        <v>-267.91916902071398</v>
      </c>
      <c r="CZ90">
        <v>-152.306406455927</v>
      </c>
      <c r="DA90">
        <v>-115.58535216167</v>
      </c>
      <c r="DB90">
        <v>-267.92556464304101</v>
      </c>
      <c r="DC90">
        <v>-152.30928978287</v>
      </c>
      <c r="DD90">
        <v>-115.588801062489</v>
      </c>
      <c r="DE90">
        <v>-267.94676056864603</v>
      </c>
      <c r="DF90">
        <v>-152.33325911643001</v>
      </c>
      <c r="DG90">
        <v>-115.584605765581</v>
      </c>
      <c r="DH90">
        <v>-267.98394826236802</v>
      </c>
      <c r="DI90">
        <v>-152.35282896696501</v>
      </c>
      <c r="DJ90">
        <v>-115.601620347478</v>
      </c>
      <c r="DK90">
        <v>-267.54861893841797</v>
      </c>
      <c r="DL90">
        <v>-152.09866458072401</v>
      </c>
      <c r="DM90">
        <v>-115.42253963660499</v>
      </c>
      <c r="DN90">
        <v>-267.65202353612602</v>
      </c>
      <c r="DO90">
        <v>-152.16869650512601</v>
      </c>
      <c r="DP90">
        <v>-115.45678380536501</v>
      </c>
      <c r="DR90">
        <v>-1.3037342438199999</v>
      </c>
      <c r="DS90">
        <v>-0.80368232634000003</v>
      </c>
      <c r="DT90">
        <v>-0.48541996209499999</v>
      </c>
      <c r="DU90">
        <v>-266.62311266493998</v>
      </c>
      <c r="DV90">
        <v>-151.50926527644799</v>
      </c>
      <c r="DW90">
        <v>-115.09794794869801</v>
      </c>
      <c r="DX90">
        <v>-1.3061120125850001</v>
      </c>
      <c r="DY90">
        <v>-0.80480432194100004</v>
      </c>
      <c r="DZ90">
        <v>-0.48662712546300002</v>
      </c>
      <c r="EA90">
        <f t="shared" si="194"/>
        <v>-267.93017573853388</v>
      </c>
      <c r="EB90">
        <f t="shared" si="195"/>
        <v>-152.31451837468884</v>
      </c>
      <c r="EC90">
        <f t="shared" si="196"/>
        <v>-115.58505791590221</v>
      </c>
      <c r="ED90">
        <v>-1.304126128159</v>
      </c>
      <c r="EE90">
        <v>-0.80396915431100002</v>
      </c>
      <c r="EF90">
        <v>-0.48549092876599997</v>
      </c>
      <c r="EG90">
        <v>-266.62312408448901</v>
      </c>
      <c r="EH90">
        <v>-151.50926985323201</v>
      </c>
      <c r="EI90">
        <v>-115.097951579092</v>
      </c>
      <c r="EJ90">
        <v>-1.306205726867</v>
      </c>
      <c r="EK90">
        <v>-0.80486647132</v>
      </c>
      <c r="EL90">
        <v>-0.48665087413899999</v>
      </c>
      <c r="EM90">
        <f t="shared" si="197"/>
        <v>-267.93007489123238</v>
      </c>
      <c r="EN90">
        <f t="shared" si="198"/>
        <v>-152.31445781582991</v>
      </c>
      <c r="EO90">
        <f t="shared" si="199"/>
        <v>-115.58501803915716</v>
      </c>
      <c r="EP90">
        <v>-267.60347867363998</v>
      </c>
      <c r="EQ90">
        <v>-152.132680338803</v>
      </c>
      <c r="ER90">
        <v>-115.445935955401</v>
      </c>
      <c r="ES90">
        <f t="shared" si="200"/>
        <v>-5.4859735222009931E-2</v>
      </c>
      <c r="ET90">
        <f t="shared" si="201"/>
        <v>-3.4015758078993485E-2</v>
      </c>
      <c r="EU90">
        <f t="shared" si="202"/>
        <v>-2.3396318796002902E-2</v>
      </c>
      <c r="EV90">
        <v>-4.8544862485999998E-2</v>
      </c>
      <c r="EW90">
        <v>-3.6016166322999997E-2</v>
      </c>
      <c r="EX90">
        <v>-1.0847849963999999E-2</v>
      </c>
      <c r="EY90">
        <v>-267.83137005161899</v>
      </c>
      <c r="EZ90">
        <v>-152.260390948771</v>
      </c>
      <c r="FA90">
        <v>-115.544426692939</v>
      </c>
      <c r="FB90" s="26">
        <f t="shared" si="161"/>
        <v>-3.6370365899017543E-2</v>
      </c>
      <c r="FC90" s="26">
        <f t="shared" si="162"/>
        <v>-2.1366441497008282E-2</v>
      </c>
      <c r="FD90" s="26">
        <f t="shared" si="163"/>
        <v>-1.7785202178004056E-2</v>
      </c>
      <c r="FE90">
        <v>-6.4255827505999993E-2</v>
      </c>
      <c r="FF90">
        <v>-4.6091837731999999E-2</v>
      </c>
      <c r="FG90">
        <v>-1.6090425817000001E-2</v>
      </c>
      <c r="FH90">
        <v>-267.90236989369998</v>
      </c>
      <c r="FI90">
        <v>-152.30099064519101</v>
      </c>
      <c r="FJ90">
        <v>-115.57103709876201</v>
      </c>
      <c r="FK90">
        <v>-267.92422825701402</v>
      </c>
      <c r="FL90">
        <v>-152.31172666551399</v>
      </c>
      <c r="FM90">
        <v>-115.58197202452401</v>
      </c>
      <c r="FN90">
        <v>-267.92926096634602</v>
      </c>
      <c r="FO90">
        <v>-152.31409237380899</v>
      </c>
      <c r="FP90">
        <v>-115.584588301832</v>
      </c>
      <c r="FQ90">
        <v>-267.896042800011</v>
      </c>
      <c r="FR90">
        <v>-152.29464534687</v>
      </c>
      <c r="FS90">
        <v>-115.57422872626</v>
      </c>
      <c r="FT90">
        <f t="shared" si="203"/>
        <v>-2.1258263197978522E-2</v>
      </c>
      <c r="FU90">
        <f t="shared" si="204"/>
        <v>-1.0920758239990391E-2</v>
      </c>
      <c r="FV90">
        <f t="shared" si="205"/>
        <v>-1.3230557449006142E-2</v>
      </c>
      <c r="FW90">
        <v>-6.8179746747999995E-2</v>
      </c>
      <c r="FX90">
        <v>-4.8619971175999997E-2</v>
      </c>
      <c r="FY90">
        <v>-1.7356962568000001E-2</v>
      </c>
      <c r="FZ90">
        <v>-4.7421927748999997E-2</v>
      </c>
      <c r="GA90">
        <v>-3.5330668209999999E-2</v>
      </c>
      <c r="GB90">
        <v>-1.0531254935E-2</v>
      </c>
    </row>
    <row r="91" spans="1:184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f t="shared" si="164"/>
        <v>-19.508814205214311</v>
      </c>
      <c r="G91" s="4">
        <f t="shared" si="134"/>
        <v>-19.821545192862942</v>
      </c>
      <c r="H91" s="4">
        <f t="shared" si="135"/>
        <v>-19.851341624296282</v>
      </c>
      <c r="I91" s="4">
        <f t="shared" si="136"/>
        <v>-19.845314563079299</v>
      </c>
      <c r="J91" s="4">
        <f t="shared" si="137"/>
        <v>-19.858232916677149</v>
      </c>
      <c r="K91" s="4">
        <f t="shared" si="138"/>
        <v>-17.716971420252413</v>
      </c>
      <c r="L91" s="4">
        <f t="shared" si="139"/>
        <v>-19.190889744910482</v>
      </c>
      <c r="M91" s="4">
        <f t="shared" si="140"/>
        <v>-19.574470852349478</v>
      </c>
      <c r="N91" s="4">
        <f t="shared" si="165"/>
        <v>-19.710244261463149</v>
      </c>
      <c r="O91" s="4">
        <f t="shared" si="141"/>
        <v>-17.199823953182268</v>
      </c>
      <c r="P91" s="4">
        <f t="shared" si="142"/>
        <v>-18.852318816457245</v>
      </c>
      <c r="Q91" s="4">
        <f t="shared" si="143"/>
        <v>-19.246987873693129</v>
      </c>
      <c r="R91" s="4">
        <f t="shared" si="166"/>
        <v>-18.044673427968331</v>
      </c>
      <c r="S91" s="4">
        <f t="shared" si="167"/>
        <v>-18.160294119089976</v>
      </c>
      <c r="T91" s="73">
        <f t="shared" si="144"/>
        <v>-18.196418114745132</v>
      </c>
      <c r="U91" s="4">
        <f t="shared" si="145"/>
        <v>-18.983090999932632</v>
      </c>
      <c r="V91" s="4">
        <f t="shared" si="146"/>
        <v>-19.310236732387953</v>
      </c>
      <c r="W91" s="85">
        <f t="shared" si="168"/>
        <v>-19.115689402851189</v>
      </c>
      <c r="X91" s="4">
        <f t="shared" si="169"/>
        <v>-19.370838708108757</v>
      </c>
      <c r="Y91" s="4">
        <f t="shared" si="147"/>
        <v>-18.176692060569515</v>
      </c>
      <c r="Z91" s="4">
        <f t="shared" si="148"/>
        <v>-17.750841051658643</v>
      </c>
      <c r="AA91" s="93">
        <f t="shared" si="149"/>
        <v>-19.42549061538541</v>
      </c>
      <c r="AB91" s="4">
        <f t="shared" si="170"/>
        <v>-19.508814205214311</v>
      </c>
      <c r="AC91" s="88">
        <f t="shared" si="171"/>
        <v>-19.516032168418246</v>
      </c>
      <c r="AD91" s="65">
        <f t="shared" si="172"/>
        <v>-20.045602912339209</v>
      </c>
      <c r="AE91" s="4">
        <f t="shared" si="173"/>
        <v>-19.862613520723908</v>
      </c>
      <c r="AF91" s="4">
        <f t="shared" si="174"/>
        <v>-19.862455718690377</v>
      </c>
      <c r="AG91" s="4">
        <f t="shared" si="150"/>
        <v>-19.825959799849215</v>
      </c>
      <c r="AH91" s="4">
        <f t="shared" si="151"/>
        <v>-19.852695051352903</v>
      </c>
      <c r="AI91" s="4">
        <f t="shared" si="175"/>
        <v>-19.50574646187712</v>
      </c>
      <c r="AL91" s="4">
        <f t="shared" si="152"/>
        <v>1.3570887075712643</v>
      </c>
      <c r="AM91" s="4">
        <f t="shared" si="153"/>
        <v>-0.93123769864089989</v>
      </c>
      <c r="AN91" s="39">
        <f t="shared" si="176"/>
        <v>0.42585100893036443</v>
      </c>
      <c r="AO91" s="47">
        <f t="shared" si="154"/>
        <v>1.4809996840162887</v>
      </c>
      <c r="AP91" s="4">
        <f t="shared" si="155"/>
        <v>-1.1424287555523045</v>
      </c>
      <c r="AQ91" s="39">
        <f t="shared" si="177"/>
        <v>0.33857092846398418</v>
      </c>
      <c r="AR91" s="47">
        <f t="shared" si="178"/>
        <v>1.5400610701399753</v>
      </c>
      <c r="AS91" s="4">
        <f t="shared" si="156"/>
        <v>-1.2125780915030429</v>
      </c>
      <c r="AT91" s="39">
        <f t="shared" si="179"/>
        <v>0.32748297863693243</v>
      </c>
      <c r="AU91" s="4">
        <f t="shared" si="180"/>
        <v>1.5888323730834371</v>
      </c>
      <c r="AV91" s="50">
        <f t="shared" si="181"/>
        <v>-1.3086512700001676</v>
      </c>
      <c r="AW91" s="39">
        <f t="shared" si="182"/>
        <v>0.28018110308326949</v>
      </c>
      <c r="AX91" s="4">
        <f t="shared" si="183"/>
        <v>1.6779518237114899</v>
      </c>
      <c r="AY91" s="4">
        <f t="shared" si="157"/>
        <v>-0.93841757196430109</v>
      </c>
      <c r="AZ91" s="4">
        <f t="shared" si="158"/>
        <v>-1.0710159748828567</v>
      </c>
      <c r="BA91" s="4">
        <f t="shared" si="159"/>
        <v>0.73953425174718879</v>
      </c>
      <c r="BB91" s="39">
        <f t="shared" si="160"/>
        <v>0.60693584882863316</v>
      </c>
      <c r="BC91" s="4">
        <f t="shared" si="184"/>
        <v>1.6622927834762369</v>
      </c>
      <c r="BD91" s="4">
        <f t="shared" si="185"/>
        <v>-1.1499426132979771</v>
      </c>
      <c r="BE91" s="4">
        <f t="shared" si="186"/>
        <v>-1.2105445890187805</v>
      </c>
      <c r="BF91" s="4">
        <f t="shared" si="187"/>
        <v>0.51235017017825979</v>
      </c>
      <c r="BG91" s="4">
        <f t="shared" si="188"/>
        <v>0.4517481944574564</v>
      </c>
      <c r="BH91" s="61">
        <f t="shared" si="189"/>
        <v>0.35364151347606931</v>
      </c>
      <c r="BI91" s="53">
        <f t="shared" si="190"/>
        <v>1.6550748202723014</v>
      </c>
      <c r="BJ91" s="56">
        <f t="shared" si="191"/>
        <v>0.34642355027213378</v>
      </c>
      <c r="BK91" s="4">
        <f t="shared" si="192"/>
        <v>-0.86222861334015977</v>
      </c>
      <c r="BL91" s="4">
        <f t="shared" si="193"/>
        <v>-1.8454399771250674</v>
      </c>
      <c r="BN91" t="s">
        <v>27</v>
      </c>
      <c r="BO91">
        <v>-267.92513967101598</v>
      </c>
      <c r="BP91">
        <v>-152.31161938396599</v>
      </c>
      <c r="BQ91">
        <v>-115.58193264544001</v>
      </c>
      <c r="BR91">
        <v>-267.93030050911699</v>
      </c>
      <c r="BS91">
        <v>-152.314066598284</v>
      </c>
      <c r="BT91">
        <v>-115.58459878558899</v>
      </c>
      <c r="BU91">
        <v>-267.92559666500898</v>
      </c>
      <c r="BV91">
        <v>-152.31194028833701</v>
      </c>
      <c r="BW91">
        <v>-115.582030856161</v>
      </c>
      <c r="BX91">
        <v>-267.93040789998298</v>
      </c>
      <c r="BY91">
        <v>-152.31413465670499</v>
      </c>
      <c r="BZ91">
        <v>-115.584627136061</v>
      </c>
      <c r="CA91">
        <v>-267.53800804820497</v>
      </c>
      <c r="CB91" s="26">
        <v>-152.09031337498701</v>
      </c>
      <c r="CC91" s="26">
        <v>-115.41946088325901</v>
      </c>
      <c r="CD91" s="26">
        <v>-267.79610518475602</v>
      </c>
      <c r="CE91">
        <v>-152.238930132386</v>
      </c>
      <c r="CF91">
        <v>-115.526592424147</v>
      </c>
      <c r="CG91">
        <v>-267.87586008676402</v>
      </c>
      <c r="CH91">
        <v>-152.28367863360501</v>
      </c>
      <c r="CI91">
        <v>-115.560987549557</v>
      </c>
      <c r="CJ91">
        <v>-267.90358492216802</v>
      </c>
      <c r="CK91">
        <v>-152.298853017174</v>
      </c>
      <c r="CL91">
        <v>-115.573321632701</v>
      </c>
      <c r="CM91">
        <v>-267.64129140225202</v>
      </c>
      <c r="CN91">
        <v>-152.160298594778</v>
      </c>
      <c r="CO91">
        <v>-115.45358314442799</v>
      </c>
      <c r="CP91">
        <v>-267.89691842863101</v>
      </c>
      <c r="CQ91">
        <v>-152.30640609807801</v>
      </c>
      <c r="CR91">
        <v>-115.56046924942601</v>
      </c>
      <c r="CS91">
        <v>-267.96549199158699</v>
      </c>
      <c r="CT91">
        <v>-152.34323802000199</v>
      </c>
      <c r="CU91">
        <v>-115.591581945307</v>
      </c>
      <c r="CV91">
        <v>-267.893098670906</v>
      </c>
      <c r="CW91">
        <v>-152.292932365826</v>
      </c>
      <c r="CX91">
        <v>-115.57141028875201</v>
      </c>
      <c r="CY91">
        <v>-267.92070216754797</v>
      </c>
      <c r="CZ91">
        <v>-152.306395811523</v>
      </c>
      <c r="DA91">
        <v>-115.585366086405</v>
      </c>
      <c r="DB91">
        <v>-267.92710702487199</v>
      </c>
      <c r="DC91">
        <v>-152.30928686644799</v>
      </c>
      <c r="DD91">
        <v>-115.588822321555</v>
      </c>
      <c r="DE91">
        <v>-267.94803456877497</v>
      </c>
      <c r="DF91">
        <v>-152.33318471521801</v>
      </c>
      <c r="DG91">
        <v>-115.584598373699</v>
      </c>
      <c r="DH91">
        <v>-267.98520865845899</v>
      </c>
      <c r="DI91">
        <v>-152.35280610648101</v>
      </c>
      <c r="DJ91">
        <v>-115.601629732232</v>
      </c>
      <c r="DK91">
        <v>-267.54972027223499</v>
      </c>
      <c r="DL91">
        <v>-152.09836219055799</v>
      </c>
      <c r="DM91">
        <v>-115.422391680275</v>
      </c>
      <c r="DN91">
        <v>-267.65331345093102</v>
      </c>
      <c r="DO91">
        <v>-152.168394963618</v>
      </c>
      <c r="DP91">
        <v>-115.45663072266299</v>
      </c>
      <c r="DR91">
        <v>-1.301615343226</v>
      </c>
      <c r="DS91">
        <v>-0.80366908491300004</v>
      </c>
      <c r="DT91">
        <v>-0.48541609477699998</v>
      </c>
      <c r="DU91">
        <v>-266.62629664289602</v>
      </c>
      <c r="DV91">
        <v>-151.50926514253101</v>
      </c>
      <c r="DW91">
        <v>-115.097971448123</v>
      </c>
      <c r="DX91">
        <v>-1.3040038662210001</v>
      </c>
      <c r="DY91">
        <v>-0.80480145575200002</v>
      </c>
      <c r="DZ91">
        <v>-0.48662733746600001</v>
      </c>
      <c r="EA91">
        <f t="shared" si="194"/>
        <v>-267.93125587160762</v>
      </c>
      <c r="EB91">
        <f t="shared" si="195"/>
        <v>-152.31451952447517</v>
      </c>
      <c r="EC91">
        <f t="shared" si="196"/>
        <v>-115.58508325897884</v>
      </c>
      <c r="ED91">
        <v>-1.3020159833010001</v>
      </c>
      <c r="EE91">
        <v>-0.80396256355600004</v>
      </c>
      <c r="EF91">
        <v>-0.48548955469799998</v>
      </c>
      <c r="EG91">
        <v>-266.626308402902</v>
      </c>
      <c r="EH91">
        <v>-151.509269729219</v>
      </c>
      <c r="EI91">
        <v>-115.097975214174</v>
      </c>
      <c r="EJ91">
        <v>-1.304099497081</v>
      </c>
      <c r="EK91">
        <v>-0.804864927487</v>
      </c>
      <c r="EL91">
        <v>-0.48665192188599998</v>
      </c>
      <c r="EM91">
        <f t="shared" si="197"/>
        <v>-267.9311543825537</v>
      </c>
      <c r="EN91">
        <f t="shared" si="198"/>
        <v>-152.31445795619814</v>
      </c>
      <c r="EO91">
        <f t="shared" si="199"/>
        <v>-115.58504358967549</v>
      </c>
      <c r="EP91">
        <v>-267.605004603407</v>
      </c>
      <c r="EQ91">
        <v>-152.13240628931899</v>
      </c>
      <c r="ER91">
        <v>-115.445794571112</v>
      </c>
      <c r="ES91">
        <f t="shared" si="200"/>
        <v>-5.5284331172003931E-2</v>
      </c>
      <c r="ET91">
        <f t="shared" si="201"/>
        <v>-3.4044098761000896E-2</v>
      </c>
      <c r="EU91">
        <f t="shared" si="202"/>
        <v>-2.3402890837004975E-2</v>
      </c>
      <c r="EV91">
        <v>-4.8308847524999997E-2</v>
      </c>
      <c r="EW91">
        <v>-3.5988674300000002E-2</v>
      </c>
      <c r="EX91">
        <v>-1.0836151551E-2</v>
      </c>
      <c r="EY91">
        <v>-267.83292681354197</v>
      </c>
      <c r="EZ91">
        <v>-152.26032198856601</v>
      </c>
      <c r="FA91">
        <v>-115.544382319881</v>
      </c>
      <c r="FB91" s="26">
        <f t="shared" si="161"/>
        <v>-3.6821628785958183E-2</v>
      </c>
      <c r="FC91" s="26">
        <f t="shared" si="162"/>
        <v>-2.1391856180002833E-2</v>
      </c>
      <c r="FD91" s="26">
        <f t="shared" si="163"/>
        <v>-1.7789895733997696E-2</v>
      </c>
      <c r="FE91">
        <v>-6.3991615089000004E-2</v>
      </c>
      <c r="FF91">
        <v>-4.6084109512000003E-2</v>
      </c>
      <c r="FG91">
        <v>-1.6086929545E-2</v>
      </c>
      <c r="FH91">
        <v>-267.90342109275502</v>
      </c>
      <c r="FI91">
        <v>-152.300946783288</v>
      </c>
      <c r="FJ91">
        <v>-115.571044306811</v>
      </c>
      <c r="FK91">
        <v>-267.92529251629099</v>
      </c>
      <c r="FL91">
        <v>-152.311713384532</v>
      </c>
      <c r="FM91">
        <v>-115.581989830079</v>
      </c>
      <c r="FN91">
        <v>-267.93033693900799</v>
      </c>
      <c r="FO91">
        <v>-152.31408951973901</v>
      </c>
      <c r="FP91">
        <v>-115.58461205289601</v>
      </c>
      <c r="FQ91">
        <v>-267.89758681174402</v>
      </c>
      <c r="FR91">
        <v>-152.29462128935199</v>
      </c>
      <c r="FS91">
        <v>-115.574225862224</v>
      </c>
      <c r="FT91">
        <f t="shared" si="203"/>
        <v>-2.1726724979998835E-2</v>
      </c>
      <c r="FU91">
        <f t="shared" si="204"/>
        <v>-1.0942655746987384E-2</v>
      </c>
      <c r="FV91">
        <f t="shared" si="205"/>
        <v>-1.3238312666999263E-2</v>
      </c>
      <c r="FW91">
        <v>-6.7905179842999999E-2</v>
      </c>
      <c r="FX91">
        <v>-4.8616730650000002E-2</v>
      </c>
      <c r="FY91">
        <v>-1.7356083083000001E-2</v>
      </c>
      <c r="FZ91">
        <v>-4.7197642503999999E-2</v>
      </c>
      <c r="GA91">
        <v>-3.5308451732E-2</v>
      </c>
      <c r="GB91">
        <v>-1.0515142070999999E-2</v>
      </c>
    </row>
    <row r="92" spans="1:184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f t="shared" si="164"/>
        <v>-19.745214518319905</v>
      </c>
      <c r="G92" s="4">
        <f t="shared" si="134"/>
        <v>-19.977177903399802</v>
      </c>
      <c r="H92" s="4">
        <f t="shared" si="135"/>
        <v>-20.004021698072599</v>
      </c>
      <c r="I92" s="4">
        <f t="shared" si="136"/>
        <v>-20.000675532523623</v>
      </c>
      <c r="J92" s="4">
        <f t="shared" si="137"/>
        <v>-20.010900317281923</v>
      </c>
      <c r="K92" s="4">
        <f t="shared" si="138"/>
        <v>-18.170928757930557</v>
      </c>
      <c r="L92" s="4">
        <f t="shared" si="139"/>
        <v>-19.444245015663956</v>
      </c>
      <c r="M92" s="4">
        <f t="shared" si="140"/>
        <v>-19.768078046999833</v>
      </c>
      <c r="N92" s="4">
        <f t="shared" si="165"/>
        <v>-19.883244152077356</v>
      </c>
      <c r="O92" s="4">
        <f t="shared" si="141"/>
        <v>-17.757048329811187</v>
      </c>
      <c r="P92" s="4">
        <f t="shared" si="142"/>
        <v>-19.186558476020277</v>
      </c>
      <c r="Q92" s="4">
        <f t="shared" si="143"/>
        <v>-19.521378652814764</v>
      </c>
      <c r="R92" s="4">
        <f t="shared" si="166"/>
        <v>-18.461337538442308</v>
      </c>
      <c r="S92" s="4">
        <f t="shared" si="167"/>
        <v>-18.560039905786095</v>
      </c>
      <c r="T92" s="73">
        <f t="shared" si="144"/>
        <v>-18.592966170736982</v>
      </c>
      <c r="U92" s="4">
        <f t="shared" si="145"/>
        <v>-19.286801690459338</v>
      </c>
      <c r="V92" s="4">
        <f t="shared" si="146"/>
        <v>-19.570870052865679</v>
      </c>
      <c r="W92" s="85">
        <f t="shared" si="168"/>
        <v>-19.403439775139343</v>
      </c>
      <c r="X92" s="4">
        <f t="shared" si="169"/>
        <v>-19.624140801616772</v>
      </c>
      <c r="Y92" s="4">
        <f t="shared" si="147"/>
        <v>-18.590654608346441</v>
      </c>
      <c r="Z92" s="4">
        <f t="shared" si="148"/>
        <v>-18.259136970144453</v>
      </c>
      <c r="AA92" s="93">
        <f t="shared" si="149"/>
        <v>-19.672504059870612</v>
      </c>
      <c r="AB92" s="4">
        <f t="shared" si="170"/>
        <v>-19.745214518319905</v>
      </c>
      <c r="AC92" s="88">
        <f t="shared" si="171"/>
        <v>-19.7518250453844</v>
      </c>
      <c r="AD92" s="65">
        <f t="shared" si="172"/>
        <v>-20.211964638450958</v>
      </c>
      <c r="AE92" s="4">
        <f t="shared" si="173"/>
        <v>-20.014465479163437</v>
      </c>
      <c r="AF92" s="4">
        <f t="shared" si="174"/>
        <v>-20.014404701656954</v>
      </c>
      <c r="AG92" s="4">
        <f t="shared" si="150"/>
        <v>-19.980394103856884</v>
      </c>
      <c r="AH92" s="4">
        <f t="shared" si="151"/>
        <v>-20.00407416396197</v>
      </c>
      <c r="AI92" s="4">
        <f t="shared" si="175"/>
        <v>-19.740898259569935</v>
      </c>
      <c r="AL92" s="4">
        <f t="shared" si="152"/>
        <v>1.1559094718716534</v>
      </c>
      <c r="AM92" s="4">
        <f t="shared" si="153"/>
        <v>-0.8243918342886003</v>
      </c>
      <c r="AN92" s="39">
        <f t="shared" si="176"/>
        <v>0.33151763758305308</v>
      </c>
      <c r="AO92" s="47">
        <f t="shared" si="154"/>
        <v>1.26289869578962</v>
      </c>
      <c r="AP92" s="4">
        <f t="shared" si="155"/>
        <v>-1.0052121555459652</v>
      </c>
      <c r="AQ92" s="39">
        <f t="shared" si="177"/>
        <v>0.25768654024365478</v>
      </c>
      <c r="AR92" s="47">
        <f t="shared" si="178"/>
        <v>1.3124259768177671</v>
      </c>
      <c r="AS92" s="4">
        <f t="shared" si="156"/>
        <v>-1.0657265819942572</v>
      </c>
      <c r="AT92" s="39">
        <f t="shared" si="179"/>
        <v>0.24669939482350989</v>
      </c>
      <c r="AU92" s="4">
        <f t="shared" si="180"/>
        <v>1.3533242723967289</v>
      </c>
      <c r="AV92" s="50">
        <f t="shared" si="181"/>
        <v>-1.1486042488320525</v>
      </c>
      <c r="AW92" s="39">
        <f t="shared" si="182"/>
        <v>0.20472002356467645</v>
      </c>
      <c r="AX92" s="4">
        <f t="shared" si="183"/>
        <v>1.4306574626521877</v>
      </c>
      <c r="AY92" s="4">
        <f t="shared" si="157"/>
        <v>-0.82546415201703027</v>
      </c>
      <c r="AZ92" s="4">
        <f t="shared" si="158"/>
        <v>-0.94210223669703663</v>
      </c>
      <c r="BA92" s="4">
        <f t="shared" si="159"/>
        <v>0.60519331063515747</v>
      </c>
      <c r="BB92" s="39">
        <f t="shared" si="160"/>
        <v>0.48855522595515111</v>
      </c>
      <c r="BC92" s="4">
        <f t="shared" si="184"/>
        <v>1.4177944321690996</v>
      </c>
      <c r="BD92" s="4">
        <f t="shared" si="185"/>
        <v>-1.0108301470795844</v>
      </c>
      <c r="BE92" s="4">
        <f t="shared" si="186"/>
        <v>-1.0641008958306786</v>
      </c>
      <c r="BF92" s="4">
        <f t="shared" si="187"/>
        <v>0.40696428508951521</v>
      </c>
      <c r="BG92" s="4">
        <f t="shared" si="188"/>
        <v>0.35369353633842104</v>
      </c>
      <c r="BH92" s="61">
        <f t="shared" si="189"/>
        <v>0.26919018333704714</v>
      </c>
      <c r="BI92" s="53">
        <f t="shared" si="190"/>
        <v>1.4111839051046089</v>
      </c>
      <c r="BJ92" s="56">
        <f t="shared" si="191"/>
        <v>0.26257965627255642</v>
      </c>
      <c r="BK92" s="4">
        <f t="shared" si="192"/>
        <v>-0.76202694068318844</v>
      </c>
      <c r="BL92" s="4">
        <f t="shared" si="193"/>
        <v>-1.6153543689631054</v>
      </c>
      <c r="BN92" t="s">
        <v>26</v>
      </c>
      <c r="BO92">
        <v>-267.92533815808298</v>
      </c>
      <c r="BP92">
        <v>-152.31160630884199</v>
      </c>
      <c r="BQ92">
        <v>-115.58189619113</v>
      </c>
      <c r="BR92">
        <v>-267.93050966642602</v>
      </c>
      <c r="BS92">
        <v>-152.31406367642501</v>
      </c>
      <c r="BT92">
        <v>-115.584567553582</v>
      </c>
      <c r="BU92">
        <v>-267.92580458007899</v>
      </c>
      <c r="BV92">
        <v>-152.31193401861199</v>
      </c>
      <c r="BW92">
        <v>-115.581997457502</v>
      </c>
      <c r="BX92">
        <v>-267.93061932796002</v>
      </c>
      <c r="BY92">
        <v>-152.314133094026</v>
      </c>
      <c r="BZ92">
        <v>-115.584596835738</v>
      </c>
      <c r="CA92">
        <v>-267.538377552719</v>
      </c>
      <c r="CB92" s="26">
        <v>-152.09011498564499</v>
      </c>
      <c r="CC92" s="26">
        <v>-115.419305350079</v>
      </c>
      <c r="CD92" s="26">
        <v>-267.79633200874503</v>
      </c>
      <c r="CE92">
        <v>-152.238848232561</v>
      </c>
      <c r="CF92">
        <v>-115.52649740065399</v>
      </c>
      <c r="CG92">
        <v>-267.87606814571501</v>
      </c>
      <c r="CH92">
        <v>-152.28363913422001</v>
      </c>
      <c r="CI92">
        <v>-115.560926575202</v>
      </c>
      <c r="CJ92">
        <v>-267.90379271993402</v>
      </c>
      <c r="CK92">
        <v>-152.29882975998299</v>
      </c>
      <c r="CL92">
        <v>-115.57327699479499</v>
      </c>
      <c r="CM92">
        <v>-267.64182640000303</v>
      </c>
      <c r="CN92">
        <v>-152.16010066656301</v>
      </c>
      <c r="CO92">
        <v>-115.45342807686301</v>
      </c>
      <c r="CP92">
        <v>-267.89729648583699</v>
      </c>
      <c r="CQ92">
        <v>-152.30633890762101</v>
      </c>
      <c r="CR92">
        <v>-115.56038185230901</v>
      </c>
      <c r="CS92">
        <v>-267.96585762458102</v>
      </c>
      <c r="CT92">
        <v>-152.34321454776901</v>
      </c>
      <c r="CU92">
        <v>-115.591533781012</v>
      </c>
      <c r="CV92">
        <v>-267.893676030069</v>
      </c>
      <c r="CW92">
        <v>-152.29289110481</v>
      </c>
      <c r="CX92">
        <v>-115.571364912433</v>
      </c>
      <c r="CY92">
        <v>-267.92129374237402</v>
      </c>
      <c r="CZ92">
        <v>-152.30638604289601</v>
      </c>
      <c r="DA92">
        <v>-115.58533039442401</v>
      </c>
      <c r="DB92">
        <v>-267.92770703373799</v>
      </c>
      <c r="DC92">
        <v>-152.30928424843199</v>
      </c>
      <c r="DD92">
        <v>-115.588793008911</v>
      </c>
      <c r="DE92">
        <v>-267.94839856736502</v>
      </c>
      <c r="DF92">
        <v>-152.33311598364301</v>
      </c>
      <c r="DG92">
        <v>-115.58454711009099</v>
      </c>
      <c r="DH92">
        <v>-267.98556606103102</v>
      </c>
      <c r="DI92">
        <v>-152.35278532229501</v>
      </c>
      <c r="DJ92">
        <v>-115.601592573373</v>
      </c>
      <c r="DK92">
        <v>-267.549940383886</v>
      </c>
      <c r="DL92">
        <v>-152.098085430141</v>
      </c>
      <c r="DM92">
        <v>-115.422228861059</v>
      </c>
      <c r="DN92">
        <v>-267.65368730994601</v>
      </c>
      <c r="DO92">
        <v>-152.16811849505501</v>
      </c>
      <c r="DP92">
        <v>-115.456471029168</v>
      </c>
      <c r="DR92">
        <v>-1.29982279156</v>
      </c>
      <c r="DS92">
        <v>-0.80365649436099995</v>
      </c>
      <c r="DT92">
        <v>-0.48542354086700001</v>
      </c>
      <c r="DU92">
        <v>-266.62828819015499</v>
      </c>
      <c r="DV92">
        <v>-151.5092650167</v>
      </c>
      <c r="DW92">
        <v>-115.09792910346199</v>
      </c>
      <c r="DX92">
        <v>-1.302221476271</v>
      </c>
      <c r="DY92">
        <v>-0.80479865972499998</v>
      </c>
      <c r="DZ92">
        <v>-0.48663845012000001</v>
      </c>
      <c r="EA92">
        <f t="shared" si="194"/>
        <v>-267.93146909340425</v>
      </c>
      <c r="EB92">
        <f t="shared" si="195"/>
        <v>-152.31452052023565</v>
      </c>
      <c r="EC92">
        <f t="shared" si="196"/>
        <v>-115.58505349352572</v>
      </c>
      <c r="ED92">
        <v>-1.3002321317600001</v>
      </c>
      <c r="EE92">
        <v>-0.80395663811100004</v>
      </c>
      <c r="EF92">
        <v>-0.48549933645100002</v>
      </c>
      <c r="EG92">
        <v>-266.62830025813503</v>
      </c>
      <c r="EH92">
        <v>-151.50926961306899</v>
      </c>
      <c r="EI92">
        <v>-115.097932991269</v>
      </c>
      <c r="EJ92">
        <v>-1.302319069825</v>
      </c>
      <c r="EK92">
        <v>-0.804863480957</v>
      </c>
      <c r="EL92">
        <v>-0.48666384446900002</v>
      </c>
      <c r="EM92">
        <f t="shared" si="197"/>
        <v>-267.93136703738566</v>
      </c>
      <c r="EN92">
        <f t="shared" si="198"/>
        <v>-152.31445799822652</v>
      </c>
      <c r="EO92">
        <f t="shared" si="199"/>
        <v>-115.58501405637138</v>
      </c>
      <c r="EP92">
        <v>-267.60558216676998</v>
      </c>
      <c r="EQ92">
        <v>-152.13215498976899</v>
      </c>
      <c r="ER92">
        <v>-115.445643143235</v>
      </c>
      <c r="ES92">
        <f t="shared" si="200"/>
        <v>-5.564178288398125E-2</v>
      </c>
      <c r="ET92">
        <f t="shared" si="201"/>
        <v>-3.4069559627994295E-2</v>
      </c>
      <c r="EU92">
        <f t="shared" si="202"/>
        <v>-2.3414282176005941E-2</v>
      </c>
      <c r="EV92">
        <v>-4.8105143176000002E-2</v>
      </c>
      <c r="EW92">
        <v>-3.5963505285000003E-2</v>
      </c>
      <c r="EX92">
        <v>-1.0827885933000001E-2</v>
      </c>
      <c r="EY92">
        <v>-267.83353098203702</v>
      </c>
      <c r="EZ92">
        <v>-152.26026151437401</v>
      </c>
      <c r="FA92">
        <v>-115.544295649227</v>
      </c>
      <c r="FB92" s="26">
        <f t="shared" si="161"/>
        <v>-3.7198973291992843E-2</v>
      </c>
      <c r="FC92" s="26">
        <f t="shared" si="162"/>
        <v>-2.1413281813011054E-2</v>
      </c>
      <c r="FD92" s="26">
        <f t="shared" si="163"/>
        <v>-1.7798248573001274E-2</v>
      </c>
      <c r="FE92">
        <v>-6.3765503799999998E-2</v>
      </c>
      <c r="FF92">
        <v>-4.6077393246999998E-2</v>
      </c>
      <c r="FG92">
        <v>-1.6086203083E-2</v>
      </c>
      <c r="FH92">
        <v>-267.90360395094302</v>
      </c>
      <c r="FI92">
        <v>-152.30090478476299</v>
      </c>
      <c r="FJ92">
        <v>-115.570999255659</v>
      </c>
      <c r="FK92">
        <v>-267.92549095536799</v>
      </c>
      <c r="FL92">
        <v>-152.31170072557299</v>
      </c>
      <c r="FM92">
        <v>-115.581953525589</v>
      </c>
      <c r="FN92">
        <v>-267.93054622913098</v>
      </c>
      <c r="FO92">
        <v>-152.31408672762899</v>
      </c>
      <c r="FP92">
        <v>-115.5845808605</v>
      </c>
      <c r="FQ92">
        <v>-267.898187412087</v>
      </c>
      <c r="FR92">
        <v>-152.29460064699401</v>
      </c>
      <c r="FS92">
        <v>-115.57417581263699</v>
      </c>
      <c r="FT92">
        <f t="shared" si="203"/>
        <v>-2.2119266371987578E-2</v>
      </c>
      <c r="FU92">
        <f t="shared" si="204"/>
        <v>-1.0961512774002813E-2</v>
      </c>
      <c r="FV92">
        <f t="shared" si="205"/>
        <v>-1.3249237434990846E-2</v>
      </c>
      <c r="FW92">
        <v>-6.7670212494000001E-2</v>
      </c>
      <c r="FX92">
        <v>-4.8613900775000003E-2</v>
      </c>
      <c r="FY92">
        <v>-1.7357968376E-2</v>
      </c>
      <c r="FZ92">
        <v>-4.7005567807999998E-2</v>
      </c>
      <c r="GA92">
        <v>-3.5288617275000003E-2</v>
      </c>
      <c r="GB92">
        <v>-1.0502583354999999E-2</v>
      </c>
    </row>
    <row r="93" spans="1:184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f t="shared" si="164"/>
        <v>-19.592800299484988</v>
      </c>
      <c r="G93" s="4">
        <f t="shared" si="134"/>
        <v>-19.763881073353332</v>
      </c>
      <c r="H93" s="4">
        <f t="shared" si="135"/>
        <v>-19.788129916048515</v>
      </c>
      <c r="I93" s="4">
        <f t="shared" si="136"/>
        <v>-19.787010073883049</v>
      </c>
      <c r="J93" s="4">
        <f t="shared" si="137"/>
        <v>-19.794992718240593</v>
      </c>
      <c r="K93" s="4">
        <f t="shared" si="138"/>
        <v>-18.22162916609415</v>
      </c>
      <c r="L93" s="4">
        <f t="shared" si="139"/>
        <v>-19.311561653472047</v>
      </c>
      <c r="M93" s="4">
        <f t="shared" si="140"/>
        <v>-19.586866185547354</v>
      </c>
      <c r="N93" s="4">
        <f t="shared" si="165"/>
        <v>-19.684693163941958</v>
      </c>
      <c r="O93" s="4">
        <f t="shared" si="141"/>
        <v>-17.889072090389888</v>
      </c>
      <c r="P93" s="4">
        <f t="shared" si="142"/>
        <v>-19.115316344816502</v>
      </c>
      <c r="Q93" s="4">
        <f t="shared" si="143"/>
        <v>-19.401401620056003</v>
      </c>
      <c r="R93" s="4">
        <f t="shared" si="166"/>
        <v>-18.465917139798467</v>
      </c>
      <c r="S93" s="4">
        <f t="shared" si="167"/>
        <v>-18.550916183729001</v>
      </c>
      <c r="T93" s="73">
        <f t="shared" si="144"/>
        <v>-18.580970562347598</v>
      </c>
      <c r="U93" s="4">
        <f t="shared" si="145"/>
        <v>-19.192039350470971</v>
      </c>
      <c r="V93" s="4">
        <f t="shared" si="146"/>
        <v>-19.439699574637004</v>
      </c>
      <c r="W93" s="85">
        <f t="shared" si="168"/>
        <v>-19.294640418838995</v>
      </c>
      <c r="X93" s="4">
        <f t="shared" si="169"/>
        <v>-19.486538459337854</v>
      </c>
      <c r="Y93" s="4">
        <f t="shared" si="147"/>
        <v>-18.594538458536512</v>
      </c>
      <c r="Z93" s="4">
        <f t="shared" si="148"/>
        <v>-18.336107205078676</v>
      </c>
      <c r="AA93" s="93">
        <f t="shared" si="149"/>
        <v>-19.529698662590679</v>
      </c>
      <c r="AB93" s="4">
        <f t="shared" si="170"/>
        <v>-19.592800299484988</v>
      </c>
      <c r="AC93" s="88">
        <f t="shared" si="171"/>
        <v>-19.598911805877933</v>
      </c>
      <c r="AD93" s="65">
        <f t="shared" si="172"/>
        <v>-19.997469432158535</v>
      </c>
      <c r="AE93" s="4">
        <f t="shared" si="173"/>
        <v>-19.797797863006949</v>
      </c>
      <c r="AF93" s="4">
        <f t="shared" si="174"/>
        <v>-19.797856630315927</v>
      </c>
      <c r="AG93" s="4">
        <f t="shared" si="150"/>
        <v>-19.767365291657626</v>
      </c>
      <c r="AH93" s="4">
        <f t="shared" si="151"/>
        <v>-19.787331305208429</v>
      </c>
      <c r="AI93" s="4">
        <f t="shared" si="175"/>
        <v>-19.588968951631625</v>
      </c>
      <c r="AL93" s="4">
        <f t="shared" si="152"/>
        <v>0.98869396882373184</v>
      </c>
      <c r="AM93" s="4">
        <f t="shared" si="153"/>
        <v>-0.73026271601782788</v>
      </c>
      <c r="AN93" s="39">
        <f t="shared" si="176"/>
        <v>0.25843125280590395</v>
      </c>
      <c r="AO93" s="47">
        <f t="shared" si="154"/>
        <v>1.0811693724222393</v>
      </c>
      <c r="AP93" s="4">
        <f t="shared" si="155"/>
        <v>-0.88492406443642702</v>
      </c>
      <c r="AQ93" s="39">
        <f t="shared" si="177"/>
        <v>0.1962453079858123</v>
      </c>
      <c r="AR93" s="47">
        <f t="shared" si="178"/>
        <v>1.1224648137747781</v>
      </c>
      <c r="AS93" s="4">
        <f t="shared" si="156"/>
        <v>-0.93700024827387396</v>
      </c>
      <c r="AT93" s="39">
        <f t="shared" si="179"/>
        <v>0.18546456550090418</v>
      </c>
      <c r="AU93" s="4">
        <f t="shared" si="180"/>
        <v>1.1565654777207754</v>
      </c>
      <c r="AV93" s="50">
        <f t="shared" si="181"/>
        <v>-1.0083213012454588</v>
      </c>
      <c r="AW93" s="39">
        <f t="shared" si="182"/>
        <v>0.14824417647531662</v>
      </c>
      <c r="AX93" s="4">
        <f t="shared" si="183"/>
        <v>1.2240239570253033</v>
      </c>
      <c r="AY93" s="4">
        <f t="shared" si="157"/>
        <v>-0.7261222106725036</v>
      </c>
      <c r="AZ93" s="4">
        <f t="shared" si="158"/>
        <v>-0.82872327904052834</v>
      </c>
      <c r="BA93" s="4">
        <f t="shared" si="159"/>
        <v>0.49790174635279971</v>
      </c>
      <c r="BB93" s="39">
        <f t="shared" si="160"/>
        <v>0.39530067798477497</v>
      </c>
      <c r="BC93" s="4">
        <f t="shared" si="184"/>
        <v>1.2133776320763983</v>
      </c>
      <c r="BD93" s="4">
        <f t="shared" si="185"/>
        <v>-0.88878339090800296</v>
      </c>
      <c r="BE93" s="4">
        <f t="shared" si="186"/>
        <v>-0.93562227560885469</v>
      </c>
      <c r="BF93" s="4">
        <f t="shared" si="187"/>
        <v>0.3245942411683953</v>
      </c>
      <c r="BG93" s="4">
        <f t="shared" si="188"/>
        <v>0.27775535646754357</v>
      </c>
      <c r="BH93" s="61">
        <f t="shared" si="189"/>
        <v>0.20505633083093944</v>
      </c>
      <c r="BI93" s="53">
        <f t="shared" si="190"/>
        <v>1.2072661256834538</v>
      </c>
      <c r="BJ93" s="56">
        <f t="shared" si="191"/>
        <v>0.19894482443799499</v>
      </c>
      <c r="BK93" s="4">
        <f t="shared" si="192"/>
        <v>-0.6744519307264597</v>
      </c>
      <c r="BL93" s="4">
        <f t="shared" si="193"/>
        <v>-1.4129904339190074</v>
      </c>
      <c r="BN93" t="s">
        <v>25</v>
      </c>
      <c r="BO93">
        <v>-267.92498249980002</v>
      </c>
      <c r="BP93">
        <v>-152.31159388867499</v>
      </c>
      <c r="BQ93">
        <v>-115.581892863135</v>
      </c>
      <c r="BR93">
        <v>-267.93016453693201</v>
      </c>
      <c r="BS93">
        <v>-152.31406082387599</v>
      </c>
      <c r="BT93">
        <v>-115.584569322077</v>
      </c>
      <c r="BU93">
        <v>-267.92545790315199</v>
      </c>
      <c r="BV93">
        <v>-152.31192838884499</v>
      </c>
      <c r="BW93">
        <v>-115.58199690791</v>
      </c>
      <c r="BX93">
        <v>-267.930276453099</v>
      </c>
      <c r="BY93">
        <v>-152.31413163177299</v>
      </c>
      <c r="BZ93">
        <v>-115.584599493776</v>
      </c>
      <c r="CA93">
        <v>-267.53812423715601</v>
      </c>
      <c r="CB93" s="26">
        <v>-152.08993857446501</v>
      </c>
      <c r="CC93" s="26">
        <v>-115.41914764945599</v>
      </c>
      <c r="CD93" s="26">
        <v>-267.79598382985603</v>
      </c>
      <c r="CE93">
        <v>-152.23877555581299</v>
      </c>
      <c r="CF93">
        <v>-115.526433342901</v>
      </c>
      <c r="CG93">
        <v>-267.875718856319</v>
      </c>
      <c r="CH93">
        <v>-152.28360552669599</v>
      </c>
      <c r="CI93">
        <v>-115.560899672801</v>
      </c>
      <c r="CJ93">
        <v>-267.90344605771998</v>
      </c>
      <c r="CK93">
        <v>-152.29881022449001</v>
      </c>
      <c r="CL93">
        <v>-115.57326627920099</v>
      </c>
      <c r="CM93">
        <v>-267.64168983937998</v>
      </c>
      <c r="CN93">
        <v>-152.15992388134501</v>
      </c>
      <c r="CO93">
        <v>-115.453257908212</v>
      </c>
      <c r="CP93">
        <v>-267.89705554151197</v>
      </c>
      <c r="CQ93">
        <v>-152.30627869175501</v>
      </c>
      <c r="CR93">
        <v>-115.56031465540801</v>
      </c>
      <c r="CS93">
        <v>-267.96562126551402</v>
      </c>
      <c r="CT93">
        <v>-152.34319464552499</v>
      </c>
      <c r="CU93">
        <v>-115.59150851975301</v>
      </c>
      <c r="CV93">
        <v>-267.89363056548802</v>
      </c>
      <c r="CW93">
        <v>-152.29285230471501</v>
      </c>
      <c r="CX93">
        <v>-115.571350949888</v>
      </c>
      <c r="CY93">
        <v>-267.92126623420302</v>
      </c>
      <c r="CZ93">
        <v>-152.306377100064</v>
      </c>
      <c r="DA93">
        <v>-115.585326368661</v>
      </c>
      <c r="DB93">
        <v>-267.92768780617502</v>
      </c>
      <c r="DC93">
        <v>-152.309281861686</v>
      </c>
      <c r="DD93">
        <v>-115.588795284312</v>
      </c>
      <c r="DE93">
        <v>-267.948157299287</v>
      </c>
      <c r="DF93">
        <v>-152.33305182741199</v>
      </c>
      <c r="DG93">
        <v>-115.584521011639</v>
      </c>
      <c r="DH93">
        <v>-267.98532528898699</v>
      </c>
      <c r="DI93">
        <v>-152.352766586005</v>
      </c>
      <c r="DJ93">
        <v>-115.601579571073</v>
      </c>
      <c r="DK93">
        <v>-267.54953620129299</v>
      </c>
      <c r="DL93">
        <v>-152.097833929974</v>
      </c>
      <c r="DM93">
        <v>-115.422069989324</v>
      </c>
      <c r="DN93">
        <v>-267.65338925496297</v>
      </c>
      <c r="DO93">
        <v>-152.167866679475</v>
      </c>
      <c r="DP93">
        <v>-115.456302129893</v>
      </c>
      <c r="DR93">
        <v>-1.2982647270330001</v>
      </c>
      <c r="DS93">
        <v>-0.80364459465299998</v>
      </c>
      <c r="DT93">
        <v>-0.48540519002499999</v>
      </c>
      <c r="DU93">
        <v>-266.62949141654002</v>
      </c>
      <c r="DV93">
        <v>-151.50926489377201</v>
      </c>
      <c r="DW93">
        <v>-115.097945593161</v>
      </c>
      <c r="DX93">
        <v>-1.3006731203919999</v>
      </c>
      <c r="DY93">
        <v>-0.80479593010399997</v>
      </c>
      <c r="DZ93">
        <v>-0.48662372891599998</v>
      </c>
      <c r="EA93">
        <f t="shared" si="194"/>
        <v>-267.93112784717965</v>
      </c>
      <c r="EB93">
        <f t="shared" si="195"/>
        <v>-152.31452133554214</v>
      </c>
      <c r="EC93">
        <f t="shared" si="196"/>
        <v>-115.58505671380496</v>
      </c>
      <c r="ED93">
        <v>-1.298682482557</v>
      </c>
      <c r="EE93">
        <v>-0.80395140784600005</v>
      </c>
      <c r="EF93">
        <v>-0.48548314192399999</v>
      </c>
      <c r="EG93">
        <v>-266.62950375306798</v>
      </c>
      <c r="EH93">
        <v>-151.50926949988099</v>
      </c>
      <c r="EI93">
        <v>-115.097949596863</v>
      </c>
      <c r="EJ93">
        <v>-1.30077270003</v>
      </c>
      <c r="EK93">
        <v>-0.80486213189199995</v>
      </c>
      <c r="EL93">
        <v>-0.48664989691299998</v>
      </c>
      <c r="EM93">
        <f t="shared" si="197"/>
        <v>-267.93102533747185</v>
      </c>
      <c r="EN93">
        <f t="shared" si="198"/>
        <v>-152.31445792653216</v>
      </c>
      <c r="EO93">
        <f t="shared" si="199"/>
        <v>-115.58501751945548</v>
      </c>
      <c r="EP93">
        <v>-267.60547224972601</v>
      </c>
      <c r="EQ93">
        <v>-152.13192649892599</v>
      </c>
      <c r="ER93">
        <v>-115.44548905287</v>
      </c>
      <c r="ES93">
        <f t="shared" si="200"/>
        <v>-5.5936048433011365E-2</v>
      </c>
      <c r="ET93">
        <f t="shared" si="201"/>
        <v>-3.4092568951990643E-2</v>
      </c>
      <c r="EU93">
        <f t="shared" si="202"/>
        <v>-2.3419063546000984E-2</v>
      </c>
      <c r="EV93">
        <v>-4.7917005237000002E-2</v>
      </c>
      <c r="EW93">
        <v>-3.5940180549E-2</v>
      </c>
      <c r="EX93">
        <v>-1.0813077022E-2</v>
      </c>
      <c r="EY93">
        <v>-267.83349624534202</v>
      </c>
      <c r="EZ93">
        <v>-152.260207237115</v>
      </c>
      <c r="FA93">
        <v>-115.54423703008</v>
      </c>
      <c r="FB93" s="26">
        <f t="shared" si="161"/>
        <v>-3.7512415485991824E-2</v>
      </c>
      <c r="FC93" s="26">
        <f t="shared" si="162"/>
        <v>-2.143168130200479E-2</v>
      </c>
      <c r="FD93" s="26">
        <f t="shared" si="163"/>
        <v>-1.7803687178997052E-2</v>
      </c>
      <c r="FE93">
        <v>-6.3559296170000001E-2</v>
      </c>
      <c r="FF93">
        <v>-4.6071454640000002E-2</v>
      </c>
      <c r="FG93">
        <v>-1.6077625327000002E-2</v>
      </c>
      <c r="FH93">
        <v>-267.90322888267201</v>
      </c>
      <c r="FI93">
        <v>-152.300864527888</v>
      </c>
      <c r="FJ93">
        <v>-115.57098643764201</v>
      </c>
      <c r="FK93">
        <v>-267.92513546480899</v>
      </c>
      <c r="FL93">
        <v>-152.31168873535901</v>
      </c>
      <c r="FM93">
        <v>-115.581950323713</v>
      </c>
      <c r="FN93">
        <v>-267.930201225659</v>
      </c>
      <c r="FO93">
        <v>-152.31408399362201</v>
      </c>
      <c r="FP93">
        <v>-115.584582670906</v>
      </c>
      <c r="FQ93">
        <v>-267.89816471691302</v>
      </c>
      <c r="FR93">
        <v>-152.294583177486</v>
      </c>
      <c r="FS93">
        <v>-115.574156644072</v>
      </c>
      <c r="FT93">
        <f t="shared" si="203"/>
        <v>-2.2445860594018541E-2</v>
      </c>
      <c r="FU93">
        <f t="shared" si="204"/>
        <v>-1.0977650790010784E-2</v>
      </c>
      <c r="FV93">
        <f t="shared" si="205"/>
        <v>-1.3256971271005114E-2</v>
      </c>
      <c r="FW93">
        <v>-6.7456548601000005E-2</v>
      </c>
      <c r="FX93">
        <v>-4.8611468037999997E-2</v>
      </c>
      <c r="FY93">
        <v>-1.7351875682000001E-2</v>
      </c>
      <c r="FZ93">
        <v>-4.6829433216999998E-2</v>
      </c>
      <c r="GA93">
        <v>-3.5270680612999997E-2</v>
      </c>
      <c r="GB93">
        <v>-1.0483945082E-2</v>
      </c>
    </row>
    <row r="94" spans="1:184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f t="shared" si="164"/>
        <v>-19.181931667204903</v>
      </c>
      <c r="G94" s="4">
        <f t="shared" si="134"/>
        <v>-19.308503755103601</v>
      </c>
      <c r="H94" s="4">
        <f t="shared" si="135"/>
        <v>-19.33052386165749</v>
      </c>
      <c r="I94" s="4">
        <f t="shared" si="136"/>
        <v>-19.331172842012478</v>
      </c>
      <c r="J94" s="4">
        <f t="shared" si="137"/>
        <v>-19.337381397776479</v>
      </c>
      <c r="K94" s="4">
        <f t="shared" si="138"/>
        <v>-17.999571765622914</v>
      </c>
      <c r="L94" s="4">
        <f t="shared" si="139"/>
        <v>-18.922340596057229</v>
      </c>
      <c r="M94" s="4">
        <f t="shared" si="140"/>
        <v>-19.158496374799494</v>
      </c>
      <c r="N94" s="4">
        <f t="shared" si="165"/>
        <v>-19.241588317578259</v>
      </c>
      <c r="O94" s="4">
        <f t="shared" si="141"/>
        <v>-17.729536851224445</v>
      </c>
      <c r="P94" s="4">
        <f t="shared" si="142"/>
        <v>-18.771201368092076</v>
      </c>
      <c r="Q94" s="4">
        <f t="shared" si="143"/>
        <v>-19.017909159007036</v>
      </c>
      <c r="R94" s="4">
        <f t="shared" si="166"/>
        <v>-18.19039518881554</v>
      </c>
      <c r="S94" s="4">
        <f t="shared" si="167"/>
        <v>-18.26446544763094</v>
      </c>
      <c r="T94" s="73">
        <f t="shared" si="144"/>
        <v>-18.291930751528952</v>
      </c>
      <c r="U94" s="4">
        <f t="shared" si="145"/>
        <v>-18.829977110690624</v>
      </c>
      <c r="V94" s="4">
        <f t="shared" si="146"/>
        <v>-19.047163198190184</v>
      </c>
      <c r="W94" s="85">
        <f t="shared" si="168"/>
        <v>-18.920350036251573</v>
      </c>
      <c r="X94" s="4">
        <f t="shared" si="169"/>
        <v>-19.088411369644657</v>
      </c>
      <c r="Y94" s="4">
        <f t="shared" si="147"/>
        <v>-18.321718609310267</v>
      </c>
      <c r="Z94" s="4">
        <f t="shared" si="148"/>
        <v>-18.118448159910141</v>
      </c>
      <c r="AA94" s="93">
        <f t="shared" si="149"/>
        <v>-19.127253412257364</v>
      </c>
      <c r="AB94" s="4">
        <f t="shared" si="170"/>
        <v>-19.181931667204903</v>
      </c>
      <c r="AC94" s="88">
        <f t="shared" si="171"/>
        <v>-19.187592432908183</v>
      </c>
      <c r="AD94" s="65">
        <f t="shared" si="172"/>
        <v>-19.531761287713184</v>
      </c>
      <c r="AE94" s="4">
        <f t="shared" si="173"/>
        <v>-19.339478613328581</v>
      </c>
      <c r="AF94" s="4">
        <f t="shared" si="174"/>
        <v>-19.339696612396342</v>
      </c>
      <c r="AG94" s="4">
        <f t="shared" si="150"/>
        <v>-19.313328213725029</v>
      </c>
      <c r="AH94" s="4">
        <f t="shared" si="151"/>
        <v>-19.328766749346144</v>
      </c>
      <c r="AI94" s="4">
        <f t="shared" si="175"/>
        <v>-19.179659259504508</v>
      </c>
      <c r="AL94" s="4">
        <f t="shared" si="152"/>
        <v>0.85138097146393654</v>
      </c>
      <c r="AM94" s="4">
        <f t="shared" si="153"/>
        <v>-0.64811052205075914</v>
      </c>
      <c r="AN94" s="39">
        <f t="shared" si="176"/>
        <v>0.2032704494131774</v>
      </c>
      <c r="AO94" s="47">
        <f t="shared" si="154"/>
        <v>0.93151095893800195</v>
      </c>
      <c r="AP94" s="4">
        <f t="shared" si="155"/>
        <v>-0.7803717316188854</v>
      </c>
      <c r="AQ94" s="39">
        <f t="shared" si="177"/>
        <v>0.15113922731911655</v>
      </c>
      <c r="AR94" s="47">
        <f t="shared" si="178"/>
        <v>0.96577971896793091</v>
      </c>
      <c r="AS94" s="4">
        <f t="shared" si="156"/>
        <v>-0.8251925025250878</v>
      </c>
      <c r="AT94" s="39">
        <f t="shared" si="179"/>
        <v>0.14058721644284311</v>
      </c>
      <c r="AU94" s="4">
        <f t="shared" si="180"/>
        <v>0.99407793861039484</v>
      </c>
      <c r="AV94" s="50">
        <f t="shared" si="181"/>
        <v>-0.88657688863922313</v>
      </c>
      <c r="AW94" s="39">
        <f t="shared" si="182"/>
        <v>0.10750104997117171</v>
      </c>
      <c r="AX94" s="4">
        <f t="shared" si="183"/>
        <v>1.0531503371702993</v>
      </c>
      <c r="AY94" s="4">
        <f t="shared" si="157"/>
        <v>-0.63958192187508445</v>
      </c>
      <c r="AZ94" s="4">
        <f t="shared" si="158"/>
        <v>-0.72995484743603389</v>
      </c>
      <c r="BA94" s="4">
        <f t="shared" si="159"/>
        <v>0.41356841529521482</v>
      </c>
      <c r="BB94" s="39">
        <f t="shared" si="160"/>
        <v>0.32319548973426537</v>
      </c>
      <c r="BC94" s="4">
        <f t="shared" si="184"/>
        <v>1.0443418338306618</v>
      </c>
      <c r="BD94" s="4">
        <f t="shared" si="185"/>
        <v>-0.78269775055924384</v>
      </c>
      <c r="BE94" s="4">
        <f t="shared" si="186"/>
        <v>-0.82394592201371597</v>
      </c>
      <c r="BF94" s="4">
        <f t="shared" si="187"/>
        <v>0.26164408327141797</v>
      </c>
      <c r="BG94" s="4">
        <f t="shared" si="188"/>
        <v>0.22039591181694584</v>
      </c>
      <c r="BH94" s="61">
        <f t="shared" si="189"/>
        <v>0.15776494519143869</v>
      </c>
      <c r="BI94" s="53">
        <f t="shared" si="190"/>
        <v>1.038681068127381</v>
      </c>
      <c r="BJ94" s="56">
        <f t="shared" si="191"/>
        <v>0.15210417948815791</v>
      </c>
      <c r="BK94" s="4">
        <f t="shared" si="192"/>
        <v>-0.59860932783913701</v>
      </c>
      <c r="BL94" s="4">
        <f t="shared" si="193"/>
        <v>-1.2364065091475038</v>
      </c>
      <c r="BN94" t="s">
        <v>24</v>
      </c>
      <c r="BO94">
        <v>-267.92421654451999</v>
      </c>
      <c r="BP94">
        <v>-152.31158211005899</v>
      </c>
      <c r="BQ94">
        <v>-115.58186437639</v>
      </c>
      <c r="BR94">
        <v>-267.92940826402202</v>
      </c>
      <c r="BS94">
        <v>-152.31405805063801</v>
      </c>
      <c r="BT94">
        <v>-115.584545064041</v>
      </c>
      <c r="BU94">
        <v>-267.92470037279298</v>
      </c>
      <c r="BV94">
        <v>-152.311923294526</v>
      </c>
      <c r="BW94">
        <v>-115.58197089470799</v>
      </c>
      <c r="BX94">
        <v>-267.92952243193298</v>
      </c>
      <c r="BY94">
        <v>-152.314130286779</v>
      </c>
      <c r="BZ94">
        <v>-115.584576067632</v>
      </c>
      <c r="CA94">
        <v>-267.53745749787402</v>
      </c>
      <c r="CB94" s="26">
        <v>-152.08978303881801</v>
      </c>
      <c r="CC94" s="26">
        <v>-115.418990316799</v>
      </c>
      <c r="CD94" s="26">
        <v>-267.79521869906301</v>
      </c>
      <c r="CE94">
        <v>-152.238709987476</v>
      </c>
      <c r="CF94">
        <v>-115.526354043656</v>
      </c>
      <c r="CG94">
        <v>-267.87495975161198</v>
      </c>
      <c r="CH94">
        <v>-152.28357723829501</v>
      </c>
      <c r="CI94">
        <v>-115.560851507213</v>
      </c>
      <c r="CJ94">
        <v>-267.90268925482297</v>
      </c>
      <c r="CK94">
        <v>-152.29879455517101</v>
      </c>
      <c r="CL94">
        <v>-115.57323127811399</v>
      </c>
      <c r="CM94">
        <v>-267.64111401469501</v>
      </c>
      <c r="CN94">
        <v>-152.15976734045501</v>
      </c>
      <c r="CO94">
        <v>-115.45309285999301</v>
      </c>
      <c r="CP94">
        <v>-267.89637287483799</v>
      </c>
      <c r="CQ94">
        <v>-152.30622386034</v>
      </c>
      <c r="CR94">
        <v>-115.56023520224799</v>
      </c>
      <c r="CS94">
        <v>-267.96494886525102</v>
      </c>
      <c r="CT94">
        <v>-152.34317797551299</v>
      </c>
      <c r="CU94">
        <v>-115.591463923614</v>
      </c>
      <c r="CV94">
        <v>-267.89311471291597</v>
      </c>
      <c r="CW94">
        <v>-152.292815832733</v>
      </c>
      <c r="CX94">
        <v>-115.571310641457</v>
      </c>
      <c r="CY94">
        <v>-267.92076823302102</v>
      </c>
      <c r="CZ94">
        <v>-152.30636885725599</v>
      </c>
      <c r="DA94">
        <v>-115.585293098573</v>
      </c>
      <c r="DB94">
        <v>-267.927197017808</v>
      </c>
      <c r="DC94">
        <v>-152.30927968260801</v>
      </c>
      <c r="DD94">
        <v>-115.58876728926199</v>
      </c>
      <c r="DE94">
        <v>-267.94747487439503</v>
      </c>
      <c r="DF94">
        <v>-152.33299173185799</v>
      </c>
      <c r="DG94">
        <v>-115.58447566518301</v>
      </c>
      <c r="DH94">
        <v>-267.984647475271</v>
      </c>
      <c r="DI94">
        <v>-152.352749630174</v>
      </c>
      <c r="DJ94">
        <v>-115.601544259696</v>
      </c>
      <c r="DK94">
        <v>-267.54872148642102</v>
      </c>
      <c r="DL94">
        <v>-152.097609195601</v>
      </c>
      <c r="DM94">
        <v>-115.421914774911</v>
      </c>
      <c r="DN94">
        <v>-267.65265605539503</v>
      </c>
      <c r="DO94">
        <v>-152.16764100967501</v>
      </c>
      <c r="DP94">
        <v>-115.456141461878</v>
      </c>
      <c r="DR94">
        <v>-1.296971474961</v>
      </c>
      <c r="DS94">
        <v>-0.80363338139399998</v>
      </c>
      <c r="DT94">
        <v>-0.48541972184799997</v>
      </c>
      <c r="DU94">
        <v>-266.63001952288101</v>
      </c>
      <c r="DV94">
        <v>-151.50926477227901</v>
      </c>
      <c r="DW94">
        <v>-115.09790365048001</v>
      </c>
      <c r="DX94">
        <v>-1.2993887411409999</v>
      </c>
      <c r="DY94">
        <v>-0.80479327835900005</v>
      </c>
      <c r="DZ94">
        <v>-0.48664141356000001</v>
      </c>
      <c r="EA94">
        <f t="shared" si="194"/>
        <v>-267.93037512322456</v>
      </c>
      <c r="EB94">
        <f t="shared" si="195"/>
        <v>-152.31452198674231</v>
      </c>
      <c r="EC94">
        <f t="shared" si="196"/>
        <v>-115.5850337168347</v>
      </c>
      <c r="ED94">
        <v>-1.297397242113</v>
      </c>
      <c r="EE94">
        <v>-0.80394677812699999</v>
      </c>
      <c r="EF94">
        <v>-0.48549964136399998</v>
      </c>
      <c r="EG94">
        <v>-266.63003210778299</v>
      </c>
      <c r="EH94">
        <v>-151.50926938973299</v>
      </c>
      <c r="EI94">
        <v>-115.09790776102599</v>
      </c>
      <c r="EJ94">
        <v>-1.29949032415</v>
      </c>
      <c r="EK94">
        <v>-0.80486089704599995</v>
      </c>
      <c r="EL94">
        <v>-0.48666830660600002</v>
      </c>
      <c r="EM94">
        <f t="shared" si="197"/>
        <v>-267.93027234262456</v>
      </c>
      <c r="EN94">
        <f t="shared" si="198"/>
        <v>-152.31445779785531</v>
      </c>
      <c r="EO94">
        <f t="shared" si="199"/>
        <v>-115.58499477771808</v>
      </c>
      <c r="EP94">
        <v>-267.604900135977</v>
      </c>
      <c r="EQ94">
        <v>-152.13172252496801</v>
      </c>
      <c r="ER94">
        <v>-115.445336856984</v>
      </c>
      <c r="ES94">
        <f t="shared" si="200"/>
        <v>-5.6178649555988613E-2</v>
      </c>
      <c r="ET94">
        <f t="shared" si="201"/>
        <v>-3.4113329367016831E-2</v>
      </c>
      <c r="EU94">
        <f t="shared" si="202"/>
        <v>-2.3422082072997341E-2</v>
      </c>
      <c r="EV94">
        <v>-4.7755919417999997E-2</v>
      </c>
      <c r="EW94">
        <v>-3.5918484707000001E-2</v>
      </c>
      <c r="EX94">
        <v>-1.0804604894E-2</v>
      </c>
      <c r="EY94">
        <v>-267.83298731958303</v>
      </c>
      <c r="EZ94">
        <v>-152.260157714478</v>
      </c>
      <c r="FA94">
        <v>-115.544159394316</v>
      </c>
      <c r="FB94" s="26">
        <f t="shared" si="161"/>
        <v>-3.7768620520012064E-2</v>
      </c>
      <c r="FC94" s="26">
        <f t="shared" si="162"/>
        <v>-2.1447727001998373E-2</v>
      </c>
      <c r="FD94" s="26">
        <f t="shared" si="163"/>
        <v>-1.7805350659997998E-2</v>
      </c>
      <c r="FE94">
        <v>-6.3385555255999995E-2</v>
      </c>
      <c r="FF94">
        <v>-4.6066145862000002E-2</v>
      </c>
      <c r="FG94">
        <v>-1.6075807931999999E-2</v>
      </c>
      <c r="FH94">
        <v>-267.90244399345897</v>
      </c>
      <c r="FI94">
        <v>-152.30082617669601</v>
      </c>
      <c r="FJ94">
        <v>-115.570951276215</v>
      </c>
      <c r="FK94">
        <v>-267.92436990874802</v>
      </c>
      <c r="FL94">
        <v>-152.31167743131201</v>
      </c>
      <c r="FM94">
        <v>-115.58192193566499</v>
      </c>
      <c r="FN94">
        <v>-267.92944506810301</v>
      </c>
      <c r="FO94">
        <v>-152.31408132989401</v>
      </c>
      <c r="FP94">
        <v>-115.584558448696</v>
      </c>
      <c r="FQ94">
        <v>-267.89767182072399</v>
      </c>
      <c r="FR94">
        <v>-152.29456857036399</v>
      </c>
      <c r="FS94">
        <v>-115.574111312141</v>
      </c>
      <c r="FT94">
        <f t="shared" si="203"/>
        <v>-2.2712069112003519E-2</v>
      </c>
      <c r="FU94">
        <f t="shared" si="204"/>
        <v>-1.0991332068982729E-2</v>
      </c>
      <c r="FV94">
        <f t="shared" si="205"/>
        <v>-1.325980492799772E-2</v>
      </c>
      <c r="FW94">
        <v>-6.7277044526000002E-2</v>
      </c>
      <c r="FX94">
        <v>-4.8609405149000001E-2</v>
      </c>
      <c r="FY94">
        <v>-1.7352611473000001E-2</v>
      </c>
      <c r="FZ94">
        <v>-4.6680350983000003E-2</v>
      </c>
      <c r="GA94">
        <v>-3.5254550069000003E-2</v>
      </c>
      <c r="GB94">
        <v>-1.0471856268000001E-2</v>
      </c>
    </row>
    <row r="95" spans="1:184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f t="shared" si="164"/>
        <v>-17.113275549588757</v>
      </c>
      <c r="G95" s="4">
        <f t="shared" si="134"/>
        <v>-17.163100978372743</v>
      </c>
      <c r="H95" s="4">
        <f t="shared" si="135"/>
        <v>-17.179904895870916</v>
      </c>
      <c r="I95" s="4">
        <f t="shared" si="136"/>
        <v>-17.183871608693416</v>
      </c>
      <c r="J95" s="4">
        <f t="shared" si="137"/>
        <v>-17.186713008131509</v>
      </c>
      <c r="K95" s="4">
        <f t="shared" si="138"/>
        <v>-16.412443530907378</v>
      </c>
      <c r="L95" s="4">
        <f t="shared" si="139"/>
        <v>-16.916435977342484</v>
      </c>
      <c r="M95" s="4">
        <f t="shared" si="140"/>
        <v>-17.071953064234471</v>
      </c>
      <c r="N95" s="4">
        <f t="shared" si="165"/>
        <v>-17.123517968374433</v>
      </c>
      <c r="O95" s="4">
        <f t="shared" si="141"/>
        <v>-16.260422229180993</v>
      </c>
      <c r="P95" s="4">
        <f t="shared" si="142"/>
        <v>-16.843550333491432</v>
      </c>
      <c r="Q95" s="4">
        <f t="shared" si="143"/>
        <v>-17.009033086400198</v>
      </c>
      <c r="R95" s="4">
        <f t="shared" si="166"/>
        <v>-16.432171654626107</v>
      </c>
      <c r="S95" s="4">
        <f t="shared" si="167"/>
        <v>-16.485678801076965</v>
      </c>
      <c r="T95" s="73">
        <f t="shared" si="144"/>
        <v>-16.50671240557033</v>
      </c>
      <c r="U95" s="4">
        <f t="shared" si="145"/>
        <v>-16.868051898764907</v>
      </c>
      <c r="V95" s="4">
        <f t="shared" si="146"/>
        <v>-17.02011169256815</v>
      </c>
      <c r="W95" s="85">
        <f t="shared" si="168"/>
        <v>-16.929641777261718</v>
      </c>
      <c r="X95" s="4">
        <f t="shared" si="169"/>
        <v>-17.048276305949734</v>
      </c>
      <c r="Y95" s="4">
        <f t="shared" si="147"/>
        <v>-16.579741396434919</v>
      </c>
      <c r="Z95" s="4">
        <f t="shared" si="148"/>
        <v>-16.477551037613114</v>
      </c>
      <c r="AA95" s="93">
        <f t="shared" si="149"/>
        <v>-17.077714537049111</v>
      </c>
      <c r="AB95" s="4">
        <f t="shared" si="170"/>
        <v>-17.113275549588757</v>
      </c>
      <c r="AC95" s="88">
        <f t="shared" si="171"/>
        <v>-17.117816780591202</v>
      </c>
      <c r="AD95" s="65">
        <f t="shared" si="172"/>
        <v>-17.331964901147924</v>
      </c>
      <c r="AE95" s="4">
        <f t="shared" si="173"/>
        <v>-17.187008958985086</v>
      </c>
      <c r="AF95" s="4">
        <f t="shared" si="174"/>
        <v>-17.187878001182607</v>
      </c>
      <c r="AG95" s="4">
        <f t="shared" si="150"/>
        <v>-17.173915407379621</v>
      </c>
      <c r="AH95" s="4">
        <f t="shared" si="151"/>
        <v>-17.177618851406525</v>
      </c>
      <c r="AI95" s="4">
        <f t="shared" si="175"/>
        <v>-17.117529262440367</v>
      </c>
      <c r="AL95" s="4">
        <f t="shared" si="152"/>
        <v>0.55582354450768845</v>
      </c>
      <c r="AM95" s="4">
        <f t="shared" si="153"/>
        <v>-0.45363318443692002</v>
      </c>
      <c r="AN95" s="39">
        <f t="shared" si="176"/>
        <v>0.10219036007076843</v>
      </c>
      <c r="AO95" s="47">
        <f t="shared" si="154"/>
        <v>0.60828134258857713</v>
      </c>
      <c r="AP95" s="4">
        <f t="shared" si="155"/>
        <v>-0.53539569876953585</v>
      </c>
      <c r="AQ95" s="39">
        <f t="shared" si="177"/>
        <v>7.2885643819041279E-2</v>
      </c>
      <c r="AR95" s="47">
        <f t="shared" si="178"/>
        <v>0.62692314067600607</v>
      </c>
      <c r="AS95" s="4">
        <f t="shared" si="156"/>
        <v>-0.56400316284902774</v>
      </c>
      <c r="AT95" s="39">
        <f t="shared" si="179"/>
        <v>6.2919977826978335E-2</v>
      </c>
      <c r="AU95" s="4">
        <f t="shared" si="180"/>
        <v>0.64231703576727306</v>
      </c>
      <c r="AV95" s="50">
        <f t="shared" si="181"/>
        <v>-0.60318257867114111</v>
      </c>
      <c r="AW95" s="39">
        <f t="shared" si="182"/>
        <v>3.9134457096131947E-2</v>
      </c>
      <c r="AX95" s="4">
        <f t="shared" si="183"/>
        <v>0.6826988174705273</v>
      </c>
      <c r="AY95" s="4">
        <f t="shared" si="157"/>
        <v>-0.43588024413880078</v>
      </c>
      <c r="AZ95" s="4">
        <f t="shared" si="158"/>
        <v>-0.4974701226356133</v>
      </c>
      <c r="BA95" s="4">
        <f t="shared" si="159"/>
        <v>0.24681857333172652</v>
      </c>
      <c r="BB95" s="39">
        <f t="shared" si="160"/>
        <v>0.185228694834914</v>
      </c>
      <c r="BC95" s="4">
        <f t="shared" si="184"/>
        <v>0.67778503026499348</v>
      </c>
      <c r="BD95" s="4">
        <f t="shared" si="185"/>
        <v>-0.53443289149118556</v>
      </c>
      <c r="BE95" s="4">
        <f t="shared" si="186"/>
        <v>-0.56259750487277105</v>
      </c>
      <c r="BF95" s="4">
        <f t="shared" si="187"/>
        <v>0.14335213877380792</v>
      </c>
      <c r="BG95" s="4">
        <f t="shared" si="188"/>
        <v>0.11518752539222243</v>
      </c>
      <c r="BH95" s="61">
        <f t="shared" si="189"/>
        <v>7.460245159385237E-2</v>
      </c>
      <c r="BI95" s="53">
        <f t="shared" si="190"/>
        <v>0.67324379926254663</v>
      </c>
      <c r="BJ95" s="56">
        <f t="shared" si="191"/>
        <v>7.0061220591405515E-2</v>
      </c>
      <c r="BK95" s="4">
        <f t="shared" si="192"/>
        <v>-0.4212144761481848</v>
      </c>
      <c r="BL95" s="4">
        <f t="shared" si="193"/>
        <v>-0.82187193023030769</v>
      </c>
      <c r="BN95" t="s">
        <v>23</v>
      </c>
      <c r="BO95">
        <v>-267.92072436662102</v>
      </c>
      <c r="BP95">
        <v>-152.31154925168701</v>
      </c>
      <c r="BQ95">
        <v>-115.58182397367101</v>
      </c>
      <c r="BR95">
        <v>-267.92594342874997</v>
      </c>
      <c r="BS95">
        <v>-152.31405050320001</v>
      </c>
      <c r="BT95">
        <v>-115.58451500554099</v>
      </c>
      <c r="BU95">
        <v>-267.92123179544399</v>
      </c>
      <c r="BV95">
        <v>-152.31191055996501</v>
      </c>
      <c r="BW95">
        <v>-115.581936994111</v>
      </c>
      <c r="BX95">
        <v>-267.926064047485</v>
      </c>
      <c r="BY95">
        <v>-152.31412704078099</v>
      </c>
      <c r="BZ95">
        <v>-115.584548237278</v>
      </c>
      <c r="CA95">
        <v>-267.53421919773899</v>
      </c>
      <c r="CB95" s="26">
        <v>-152.08942399483601</v>
      </c>
      <c r="CC95" s="26">
        <v>-115.418640310378</v>
      </c>
      <c r="CD95" s="26">
        <v>-267.79169388579197</v>
      </c>
      <c r="CE95">
        <v>-152.23854588127699</v>
      </c>
      <c r="CF95">
        <v>-115.52618994893599</v>
      </c>
      <c r="CG95">
        <v>-267.87148875420598</v>
      </c>
      <c r="CH95">
        <v>-152.28351575465899</v>
      </c>
      <c r="CI95">
        <v>-115.560767111725</v>
      </c>
      <c r="CJ95">
        <v>-267.89922280461798</v>
      </c>
      <c r="CK95">
        <v>-152.29875915415101</v>
      </c>
      <c r="CL95">
        <v>-115.573175588743</v>
      </c>
      <c r="CM95">
        <v>-267.63805184483903</v>
      </c>
      <c r="CN95">
        <v>-152.15940327481701</v>
      </c>
      <c r="CO95">
        <v>-115.452735938852</v>
      </c>
      <c r="CP95">
        <v>-267.89300803177298</v>
      </c>
      <c r="CQ95">
        <v>-152.30608483117601</v>
      </c>
      <c r="CR95">
        <v>-115.56008129568001</v>
      </c>
      <c r="CS95">
        <v>-267.96164608931201</v>
      </c>
      <c r="CT95">
        <v>-152.343141711111</v>
      </c>
      <c r="CU95">
        <v>-115.59139875974201</v>
      </c>
      <c r="CV95">
        <v>-267.89015856458701</v>
      </c>
      <c r="CW95">
        <v>-152.292716988498</v>
      </c>
      <c r="CX95">
        <v>-115.571255244799</v>
      </c>
      <c r="CY95">
        <v>-267.917870989569</v>
      </c>
      <c r="CZ95">
        <v>-152.30634618747001</v>
      </c>
      <c r="DA95">
        <v>-115.58525320174699</v>
      </c>
      <c r="DB95">
        <v>-267.92431955293398</v>
      </c>
      <c r="DC95">
        <v>-152.30927430339301</v>
      </c>
      <c r="DD95">
        <v>-115.58874013000801</v>
      </c>
      <c r="DE95">
        <v>-267.94411861660001</v>
      </c>
      <c r="DF95">
        <v>-152.33282841111301</v>
      </c>
      <c r="DG95">
        <v>-115.584409254842</v>
      </c>
      <c r="DH95">
        <v>-267.981327407442</v>
      </c>
      <c r="DI95">
        <v>-152.352704606033</v>
      </c>
      <c r="DJ95">
        <v>-115.601499528068</v>
      </c>
      <c r="DK95">
        <v>-267.54508568592098</v>
      </c>
      <c r="DL95">
        <v>-152.09707478136599</v>
      </c>
      <c r="DM95">
        <v>-115.42158940592201</v>
      </c>
      <c r="DN95">
        <v>-267.64917366053697</v>
      </c>
      <c r="DO95">
        <v>-152.16710076833499</v>
      </c>
      <c r="DP95">
        <v>-115.455814244265</v>
      </c>
      <c r="DR95">
        <v>-1.294058130584</v>
      </c>
      <c r="DS95">
        <v>-0.80360218880599998</v>
      </c>
      <c r="DT95">
        <v>-0.48542527500499999</v>
      </c>
      <c r="DU95">
        <v>-266.6294440776</v>
      </c>
      <c r="DV95">
        <v>-151.509264426024</v>
      </c>
      <c r="DW95">
        <v>-115.09786070233901</v>
      </c>
      <c r="DX95">
        <v>-1.29649935115</v>
      </c>
      <c r="DY95">
        <v>-0.80478607717600004</v>
      </c>
      <c r="DZ95">
        <v>-0.48665430320300002</v>
      </c>
      <c r="EA95">
        <f t="shared" si="194"/>
        <v>-267.92691986923847</v>
      </c>
      <c r="EB95">
        <f t="shared" si="195"/>
        <v>-152.31452403539714</v>
      </c>
      <c r="EC95">
        <f t="shared" si="196"/>
        <v>-115.58500659278764</v>
      </c>
      <c r="ED95">
        <v>-1.2945061762800001</v>
      </c>
      <c r="EE95">
        <v>-0.80393538311599999</v>
      </c>
      <c r="EF95">
        <v>-0.48551020395299999</v>
      </c>
      <c r="EG95">
        <v>-266.62945723183299</v>
      </c>
      <c r="EH95">
        <v>-151.50926909401201</v>
      </c>
      <c r="EI95">
        <v>-115.097865139399</v>
      </c>
      <c r="EJ95">
        <v>-1.296606815651</v>
      </c>
      <c r="EK95">
        <v>-0.80485794676900002</v>
      </c>
      <c r="EL95">
        <v>-0.48668309787899999</v>
      </c>
      <c r="EM95">
        <f t="shared" si="197"/>
        <v>-267.92681666582178</v>
      </c>
      <c r="EN95">
        <f t="shared" si="198"/>
        <v>-152.31445757744171</v>
      </c>
      <c r="EO95">
        <f t="shared" si="199"/>
        <v>-115.58496846241952</v>
      </c>
      <c r="EP95">
        <v>-267.60180761511998</v>
      </c>
      <c r="EQ95">
        <v>-152.13124003547199</v>
      </c>
      <c r="ER95">
        <v>-115.445031842178</v>
      </c>
      <c r="ES95">
        <f t="shared" si="200"/>
        <v>-5.6721929198999987E-2</v>
      </c>
      <c r="ET95">
        <f t="shared" si="201"/>
        <v>-3.416525410600002E-2</v>
      </c>
      <c r="EU95">
        <f t="shared" si="202"/>
        <v>-2.3442436255990629E-2</v>
      </c>
      <c r="EV95">
        <v>-4.7366045416000001E-2</v>
      </c>
      <c r="EW95">
        <v>-3.5860732862999997E-2</v>
      </c>
      <c r="EX95">
        <v>-1.0782402088E-2</v>
      </c>
      <c r="EY95">
        <v>-267.83003104840702</v>
      </c>
      <c r="EZ95">
        <v>-152.26003158629501</v>
      </c>
      <c r="FA95">
        <v>-115.54401076451499</v>
      </c>
      <c r="FB95" s="26">
        <f t="shared" si="161"/>
        <v>-3.8337162615050602E-2</v>
      </c>
      <c r="FC95" s="26">
        <f t="shared" si="162"/>
        <v>-2.1485705018022827E-2</v>
      </c>
      <c r="FD95" s="26">
        <f t="shared" si="163"/>
        <v>-1.7820815579000282E-2</v>
      </c>
      <c r="FE95">
        <v>-6.2976983365999994E-2</v>
      </c>
      <c r="FF95">
        <v>-4.6053244882000001E-2</v>
      </c>
      <c r="FG95">
        <v>-1.6070531164E-2</v>
      </c>
      <c r="FH95">
        <v>-267.89889074755303</v>
      </c>
      <c r="FI95">
        <v>-152.30072047933899</v>
      </c>
      <c r="FJ95">
        <v>-115.570895987152</v>
      </c>
      <c r="FK95">
        <v>-267.920879521487</v>
      </c>
      <c r="FL95">
        <v>-152.311646014285</v>
      </c>
      <c r="FM95">
        <v>-115.58188178769601</v>
      </c>
      <c r="FN95">
        <v>-267.92598056703201</v>
      </c>
      <c r="FO95">
        <v>-152.31407408623801</v>
      </c>
      <c r="FP95">
        <v>-115.584528479019</v>
      </c>
      <c r="FQ95">
        <v>-267.89478819957202</v>
      </c>
      <c r="FR95">
        <v>-152.294536851321</v>
      </c>
      <c r="FS95">
        <v>-115.57404452600601</v>
      </c>
      <c r="FT95">
        <f t="shared" si="203"/>
        <v>-2.3299445366035343E-2</v>
      </c>
      <c r="FU95">
        <f t="shared" si="204"/>
        <v>-1.1021096662005903E-2</v>
      </c>
      <c r="FV95">
        <f t="shared" si="205"/>
        <v>-1.3277414281006372E-2</v>
      </c>
      <c r="FW95">
        <v>-6.6857889739999996E-2</v>
      </c>
      <c r="FX95">
        <v>-4.8604859790000003E-2</v>
      </c>
      <c r="FY95">
        <v>-1.7354233736000001E-2</v>
      </c>
      <c r="FZ95">
        <v>-4.6327382661999997E-2</v>
      </c>
      <c r="GA95">
        <v>-3.5216054758E-2</v>
      </c>
      <c r="GB95">
        <v>-1.0440079937E-2</v>
      </c>
    </row>
    <row r="96" spans="1:184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f t="shared" si="164"/>
        <v>-13.192500291401107</v>
      </c>
      <c r="G96" s="4">
        <f t="shared" si="134"/>
        <v>-13.212065226585159</v>
      </c>
      <c r="H96" s="4">
        <f t="shared" si="135"/>
        <v>-13.223331876014113</v>
      </c>
      <c r="I96" s="4">
        <f t="shared" si="136"/>
        <v>-13.229754821661066</v>
      </c>
      <c r="J96" s="4">
        <f t="shared" si="137"/>
        <v>-13.229796999710862</v>
      </c>
      <c r="K96" s="4">
        <f t="shared" si="138"/>
        <v>-13.012437771652857</v>
      </c>
      <c r="L96" s="4">
        <f t="shared" si="139"/>
        <v>-13.090029262342801</v>
      </c>
      <c r="M96" s="4">
        <f t="shared" si="140"/>
        <v>-13.171093021634995</v>
      </c>
      <c r="N96" s="4">
        <f t="shared" si="165"/>
        <v>-13.195530134754206</v>
      </c>
      <c r="O96" s="4">
        <f t="shared" si="141"/>
        <v>-12.929372512441756</v>
      </c>
      <c r="P96" s="4">
        <f t="shared" si="142"/>
        <v>-13.049551149587776</v>
      </c>
      <c r="Q96" s="4">
        <f t="shared" si="143"/>
        <v>-13.139846087538709</v>
      </c>
      <c r="R96" s="4">
        <f t="shared" si="166"/>
        <v>-12.817994605065547</v>
      </c>
      <c r="S96" s="4">
        <f t="shared" si="167"/>
        <v>-12.857025665852662</v>
      </c>
      <c r="T96" s="73">
        <f t="shared" si="144"/>
        <v>-12.871556066870555</v>
      </c>
      <c r="U96" s="4">
        <f t="shared" si="145"/>
        <v>-13.045280282922242</v>
      </c>
      <c r="V96" s="4">
        <f t="shared" si="146"/>
        <v>-13.138122955890932</v>
      </c>
      <c r="W96" s="85">
        <f t="shared" si="168"/>
        <v>-13.077395749203394</v>
      </c>
      <c r="X96" s="4">
        <f t="shared" si="169"/>
        <v>-13.152936783075949</v>
      </c>
      <c r="Y96" s="4">
        <f t="shared" si="147"/>
        <v>-12.990440500788537</v>
      </c>
      <c r="Z96" s="4">
        <f t="shared" si="148"/>
        <v>-12.940265470574795</v>
      </c>
      <c r="AA96" s="93">
        <f t="shared" si="149"/>
        <v>-13.173156845800371</v>
      </c>
      <c r="AB96" s="4">
        <f t="shared" si="170"/>
        <v>-13.192500291401107</v>
      </c>
      <c r="AC96" s="88">
        <f t="shared" si="171"/>
        <v>-13.195786477724477</v>
      </c>
      <c r="AD96" s="65">
        <f t="shared" si="172"/>
        <v>-13.278740002017011</v>
      </c>
      <c r="AE96" s="4">
        <f t="shared" si="173"/>
        <v>-13.228403263380027</v>
      </c>
      <c r="AF96" s="4">
        <f t="shared" si="174"/>
        <v>-13.230108136092724</v>
      </c>
      <c r="AG96" s="4">
        <f t="shared" si="150"/>
        <v>-13.224241206228545</v>
      </c>
      <c r="AH96" s="4">
        <f t="shared" si="151"/>
        <v>-13.221169073108788</v>
      </c>
      <c r="AI96" s="4">
        <f t="shared" si="175"/>
        <v>-13.199046549890587</v>
      </c>
      <c r="AL96" s="4">
        <f t="shared" si="152"/>
        <v>0.29980663951168562</v>
      </c>
      <c r="AM96" s="4">
        <f t="shared" si="153"/>
        <v>-0.24963160928861067</v>
      </c>
      <c r="AN96" s="39">
        <f t="shared" si="176"/>
        <v>5.0175030223074957E-2</v>
      </c>
      <c r="AO96" s="47">
        <f t="shared" si="154"/>
        <v>0.32546503673205174</v>
      </c>
      <c r="AP96" s="4">
        <f t="shared" si="155"/>
        <v>-0.28498692398524988</v>
      </c>
      <c r="AQ96" s="39">
        <f t="shared" si="177"/>
        <v>4.0478112746801853E-2</v>
      </c>
      <c r="AR96" s="47">
        <f t="shared" si="178"/>
        <v>0.32995691040025438</v>
      </c>
      <c r="AS96" s="4">
        <f t="shared" si="156"/>
        <v>-0.29870997630396456</v>
      </c>
      <c r="AT96" s="39">
        <f t="shared" si="179"/>
        <v>3.1246934096289813E-2</v>
      </c>
      <c r="AU96" s="4">
        <f t="shared" si="180"/>
        <v>0.33366617877057136</v>
      </c>
      <c r="AV96" s="50">
        <f t="shared" si="181"/>
        <v>-0.31750441301633914</v>
      </c>
      <c r="AW96" s="39">
        <f t="shared" si="182"/>
        <v>1.6161765754232227E-2</v>
      </c>
      <c r="AX96" s="4">
        <f t="shared" si="183"/>
        <v>0.35558830084903087</v>
      </c>
      <c r="AY96" s="4">
        <f t="shared" si="157"/>
        <v>-0.2272856778566954</v>
      </c>
      <c r="AZ96" s="4">
        <f t="shared" si="158"/>
        <v>-0.25940114413784643</v>
      </c>
      <c r="BA96" s="4">
        <f t="shared" si="159"/>
        <v>0.12830262299233547</v>
      </c>
      <c r="BB96" s="39">
        <f t="shared" si="160"/>
        <v>9.6187156711184441E-2</v>
      </c>
      <c r="BC96" s="4">
        <f t="shared" si="184"/>
        <v>0.35511225770795629</v>
      </c>
      <c r="BD96" s="4">
        <f t="shared" si="185"/>
        <v>-0.28109729003826978</v>
      </c>
      <c r="BE96" s="4">
        <f t="shared" si="186"/>
        <v>-0.29591111722328656</v>
      </c>
      <c r="BF96" s="4">
        <f t="shared" si="187"/>
        <v>7.4014967669686516E-2</v>
      </c>
      <c r="BG96" s="4">
        <f t="shared" si="188"/>
        <v>5.9201140484669734E-2</v>
      </c>
      <c r="BH96" s="61">
        <f t="shared" si="189"/>
        <v>3.7607844691617154E-2</v>
      </c>
      <c r="BI96" s="53">
        <f t="shared" si="190"/>
        <v>0.35182607138458633</v>
      </c>
      <c r="BJ96" s="56">
        <f t="shared" si="191"/>
        <v>3.4321658368247188E-2</v>
      </c>
      <c r="BK96" s="4">
        <f t="shared" si="192"/>
        <v>-0.2376537048150637</v>
      </c>
      <c r="BL96" s="4">
        <f t="shared" si="193"/>
        <v>-0.40374412363224432</v>
      </c>
      <c r="BN96" t="s">
        <v>22</v>
      </c>
      <c r="BO96">
        <v>-267.91441120710402</v>
      </c>
      <c r="BP96">
        <v>-152.311495411935</v>
      </c>
      <c r="BQ96">
        <v>-115.5818610299</v>
      </c>
      <c r="BR96">
        <v>-267.91967557388801</v>
      </c>
      <c r="BS96">
        <v>-152.31404017761</v>
      </c>
      <c r="BT96">
        <v>-115.584562676461</v>
      </c>
      <c r="BU96">
        <v>-267.91496169546002</v>
      </c>
      <c r="BV96">
        <v>-152.31189707033201</v>
      </c>
      <c r="BW96">
        <v>-115.58198166969601</v>
      </c>
      <c r="BX96">
        <v>-267.91980556214401</v>
      </c>
      <c r="BY96">
        <v>-152.314123436389</v>
      </c>
      <c r="BZ96">
        <v>-115.584599103108</v>
      </c>
      <c r="CA96">
        <v>-267.52797278284402</v>
      </c>
      <c r="CB96" s="26">
        <v>-152.08904601951201</v>
      </c>
      <c r="CC96" s="26">
        <v>-115.418190124649</v>
      </c>
      <c r="CD96" s="26">
        <v>-267.785319894601</v>
      </c>
      <c r="CE96">
        <v>-152.23838042484999</v>
      </c>
      <c r="CF96">
        <v>-115.526079181162</v>
      </c>
      <c r="CG96">
        <v>-267.86520296109501</v>
      </c>
      <c r="CH96">
        <v>-152.28345541450199</v>
      </c>
      <c r="CI96">
        <v>-115.56075807468601</v>
      </c>
      <c r="CJ96">
        <v>-267.89295236674701</v>
      </c>
      <c r="CK96">
        <v>-152.298724434001</v>
      </c>
      <c r="CL96">
        <v>-115.573199517822</v>
      </c>
      <c r="CM96">
        <v>-267.63188054891299</v>
      </c>
      <c r="CN96">
        <v>-152.159016209745</v>
      </c>
      <c r="CO96">
        <v>-115.452260073396</v>
      </c>
      <c r="CP96">
        <v>-267.88670647521599</v>
      </c>
      <c r="CQ96">
        <v>-152.305944645208</v>
      </c>
      <c r="CR96">
        <v>-115.55996604739499</v>
      </c>
      <c r="CS96">
        <v>-267.95543994453999</v>
      </c>
      <c r="CT96">
        <v>-152.34310484454201</v>
      </c>
      <c r="CU96">
        <v>-115.591395423248</v>
      </c>
      <c r="CV96">
        <v>-267.88427621739601</v>
      </c>
      <c r="CW96">
        <v>-152.29257593165201</v>
      </c>
      <c r="CX96">
        <v>-115.571273511958</v>
      </c>
      <c r="CY96">
        <v>-267.91209003464502</v>
      </c>
      <c r="CZ96">
        <v>-152.306309489759</v>
      </c>
      <c r="DA96">
        <v>-115.58529157114801</v>
      </c>
      <c r="DB96">
        <v>-267.91857053848901</v>
      </c>
      <c r="DC96">
        <v>-152.30926733121601</v>
      </c>
      <c r="DD96">
        <v>-115.588791077868</v>
      </c>
      <c r="DE96">
        <v>-267.937794321485</v>
      </c>
      <c r="DF96">
        <v>-152.33260014853099</v>
      </c>
      <c r="DG96">
        <v>-115.5844051964</v>
      </c>
      <c r="DH96">
        <v>-267.97509439488601</v>
      </c>
      <c r="DI96">
        <v>-152.352636219673</v>
      </c>
      <c r="DJ96">
        <v>-115.60152124444799</v>
      </c>
      <c r="DK96">
        <v>-267.53835914047397</v>
      </c>
      <c r="DL96">
        <v>-152.09643678107599</v>
      </c>
      <c r="DM96">
        <v>-115.421220775596</v>
      </c>
      <c r="DN96">
        <v>-267.642494761347</v>
      </c>
      <c r="DO96">
        <v>-152.16645212157999</v>
      </c>
      <c r="DP96">
        <v>-115.455421014962</v>
      </c>
      <c r="DR96">
        <v>-1.2912938562730001</v>
      </c>
      <c r="DS96">
        <v>-0.80355056837700001</v>
      </c>
      <c r="DT96">
        <v>-0.48537748334899999</v>
      </c>
      <c r="DU96">
        <v>-266.62590004183301</v>
      </c>
      <c r="DV96">
        <v>-151.50926387565801</v>
      </c>
      <c r="DW96">
        <v>-115.097949456314</v>
      </c>
      <c r="DX96">
        <v>-1.293775532055</v>
      </c>
      <c r="DY96">
        <v>-0.80477630195200001</v>
      </c>
      <c r="DZ96">
        <v>-0.486613220146</v>
      </c>
      <c r="EA96">
        <f t="shared" si="194"/>
        <v>-267.92066819567179</v>
      </c>
      <c r="EB96">
        <f t="shared" si="195"/>
        <v>-152.31453044707087</v>
      </c>
      <c r="EC96">
        <f t="shared" si="196"/>
        <v>-115.58505694701405</v>
      </c>
      <c r="ED96">
        <v>-1.291781846463</v>
      </c>
      <c r="EE96">
        <v>-0.80392328063700003</v>
      </c>
      <c r="EF96">
        <v>-0.485467458352</v>
      </c>
      <c r="EG96">
        <v>-266.62591379824499</v>
      </c>
      <c r="EH96">
        <v>-151.509268640459</v>
      </c>
      <c r="EI96">
        <v>-115.097954626521</v>
      </c>
      <c r="EJ96">
        <v>-1.293891763899</v>
      </c>
      <c r="EK96">
        <v>-0.80485479592999998</v>
      </c>
      <c r="EL96">
        <v>-0.486644476587</v>
      </c>
      <c r="EM96">
        <f t="shared" si="197"/>
        <v>-267.92056150463247</v>
      </c>
      <c r="EN96">
        <f t="shared" si="198"/>
        <v>-152.31445718024867</v>
      </c>
      <c r="EO96">
        <f t="shared" si="199"/>
        <v>-115.58502080590944</v>
      </c>
      <c r="EP96">
        <v>-267.59556488485998</v>
      </c>
      <c r="EQ96">
        <v>-152.130661165454</v>
      </c>
      <c r="ER96">
        <v>-115.44467990787599</v>
      </c>
      <c r="ES96">
        <f t="shared" si="200"/>
        <v>-5.7205744386010338E-2</v>
      </c>
      <c r="ET96">
        <f t="shared" si="201"/>
        <v>-3.4224384378006789E-2</v>
      </c>
      <c r="EU96">
        <f t="shared" si="202"/>
        <v>-2.3459132279995742E-2</v>
      </c>
      <c r="EV96">
        <v>-4.6929876486999998E-2</v>
      </c>
      <c r="EW96">
        <v>-3.5790956126000001E-2</v>
      </c>
      <c r="EX96">
        <v>-1.0741107086E-2</v>
      </c>
      <c r="EY96">
        <v>-267.824160690844</v>
      </c>
      <c r="EZ96">
        <v>-152.25990420727999</v>
      </c>
      <c r="FA96">
        <v>-115.543914856504</v>
      </c>
      <c r="FB96" s="26">
        <f t="shared" si="161"/>
        <v>-3.8840796242993747E-2</v>
      </c>
      <c r="FC96" s="26">
        <f t="shared" si="162"/>
        <v>-2.1523782429994753E-2</v>
      </c>
      <c r="FD96" s="26">
        <f t="shared" si="163"/>
        <v>-1.7835675341999035E-2</v>
      </c>
      <c r="FE96">
        <v>-6.2545784371999993E-2</v>
      </c>
      <c r="FF96">
        <v>-4.6040437928E-2</v>
      </c>
      <c r="FG96">
        <v>-1.6051190890999999E-2</v>
      </c>
      <c r="FH96">
        <v>-267.89246668100901</v>
      </c>
      <c r="FI96">
        <v>-152.30056028863399</v>
      </c>
      <c r="FJ96">
        <v>-115.570912952585</v>
      </c>
      <c r="FK96">
        <v>-267.91456755831803</v>
      </c>
      <c r="FL96">
        <v>-152.3115935964</v>
      </c>
      <c r="FM96">
        <v>-115.581919080799</v>
      </c>
      <c r="FN96">
        <v>-267.919713193066</v>
      </c>
      <c r="FO96">
        <v>-152.31406416037501</v>
      </c>
      <c r="FP96">
        <v>-115.584576232776</v>
      </c>
      <c r="FQ96">
        <v>-267.88902021355398</v>
      </c>
      <c r="FR96">
        <v>-152.294504544977</v>
      </c>
      <c r="FS96">
        <v>-115.574052016455</v>
      </c>
      <c r="FT96">
        <f t="shared" si="203"/>
        <v>-2.3817252458968596E-2</v>
      </c>
      <c r="FU96">
        <f t="shared" si="204"/>
        <v>-1.1049130475015545E-2</v>
      </c>
      <c r="FV96">
        <f t="shared" si="205"/>
        <v>-1.3293941768992568E-2</v>
      </c>
      <c r="FW96">
        <v>-6.6419730984999995E-2</v>
      </c>
      <c r="FX96">
        <v>-4.8600299564999998E-2</v>
      </c>
      <c r="FY96">
        <v>-1.7343406791999999E-2</v>
      </c>
      <c r="FZ96">
        <v>-4.5944726567000001E-2</v>
      </c>
      <c r="GA96">
        <v>-3.5177659359000003E-2</v>
      </c>
      <c r="GB96">
        <v>-1.0388341937999999E-2</v>
      </c>
    </row>
    <row r="97" spans="1:184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f t="shared" si="164"/>
        <v>-7.6395668985304583</v>
      </c>
      <c r="G97" s="4">
        <f t="shared" si="134"/>
        <v>-7.6706846759362106</v>
      </c>
      <c r="H97" s="4">
        <f t="shared" si="135"/>
        <v>-7.6799335008301295</v>
      </c>
      <c r="I97" s="4">
        <f t="shared" si="136"/>
        <v>-7.6870861082303756</v>
      </c>
      <c r="J97" s="4">
        <f t="shared" si="137"/>
        <v>-7.6852148265700455</v>
      </c>
      <c r="K97" s="4">
        <f t="shared" si="138"/>
        <v>-7.7798343811923996</v>
      </c>
      <c r="L97" s="4">
        <f t="shared" si="139"/>
        <v>-7.6627162860898839</v>
      </c>
      <c r="M97" s="4">
        <f t="shared" si="140"/>
        <v>-7.6673627466776813</v>
      </c>
      <c r="N97" s="4">
        <f t="shared" si="165"/>
        <v>-7.6718889030670407</v>
      </c>
      <c r="O97" s="4">
        <f t="shared" si="141"/>
        <v>-7.7158512233957479</v>
      </c>
      <c r="P97" s="4">
        <f t="shared" si="142"/>
        <v>-7.6141789144785044</v>
      </c>
      <c r="Q97" s="4">
        <f t="shared" si="143"/>
        <v>-7.6256036335357198</v>
      </c>
      <c r="R97" s="4">
        <f t="shared" si="166"/>
        <v>-7.531727330703279</v>
      </c>
      <c r="S97" s="4">
        <f t="shared" si="167"/>
        <v>-7.5399948267078081</v>
      </c>
      <c r="T97" s="73">
        <f t="shared" si="144"/>
        <v>-7.5502830193874066</v>
      </c>
      <c r="U97" s="4">
        <f t="shared" si="145"/>
        <v>-7.5926981573370176</v>
      </c>
      <c r="V97" s="4">
        <f t="shared" si="146"/>
        <v>-7.614491368992697</v>
      </c>
      <c r="W97" s="85">
        <f t="shared" si="168"/>
        <v>-7.6013133351403646</v>
      </c>
      <c r="X97" s="4">
        <f t="shared" si="169"/>
        <v>-7.6184173367711105</v>
      </c>
      <c r="Y97" s="4">
        <f t="shared" si="147"/>
        <v>-7.652809239495153</v>
      </c>
      <c r="Z97" s="4">
        <f t="shared" si="148"/>
        <v>-7.6036044720122629</v>
      </c>
      <c r="AA97" s="93">
        <f t="shared" si="149"/>
        <v>-7.6307287333472393</v>
      </c>
      <c r="AB97" s="4">
        <f t="shared" si="170"/>
        <v>-7.6395668985304583</v>
      </c>
      <c r="AC97" s="88">
        <f t="shared" si="171"/>
        <v>-7.6406102466628978</v>
      </c>
      <c r="AD97" s="65">
        <f t="shared" si="172"/>
        <v>-7.6443814173257252</v>
      </c>
      <c r="AE97" s="4">
        <f t="shared" si="173"/>
        <v>-7.6837567773130377</v>
      </c>
      <c r="AF97" s="4">
        <f t="shared" si="174"/>
        <v>-7.6848642530403648</v>
      </c>
      <c r="AG97" s="4">
        <f t="shared" si="150"/>
        <v>-7.6704091258140936</v>
      </c>
      <c r="AH97" s="4">
        <f t="shared" si="151"/>
        <v>-7.6766376573116144</v>
      </c>
      <c r="AI97" s="4">
        <f t="shared" si="175"/>
        <v>-7.6330940717128302</v>
      </c>
      <c r="AL97" s="4">
        <f t="shared" si="152"/>
        <v>0.12254103216421126</v>
      </c>
      <c r="AM97" s="4">
        <f t="shared" si="153"/>
        <v>-7.3336265310845652E-2</v>
      </c>
      <c r="AN97" s="39">
        <f t="shared" si="176"/>
        <v>4.9204766853365611E-2</v>
      </c>
      <c r="AO97" s="47">
        <f t="shared" si="154"/>
        <v>0.13015437717517231</v>
      </c>
      <c r="AP97" s="4">
        <f t="shared" si="155"/>
        <v>-8.1617005547236485E-2</v>
      </c>
      <c r="AQ97" s="39">
        <f t="shared" si="177"/>
        <v>4.8537371627935824E-2</v>
      </c>
      <c r="AR97" s="47">
        <f t="shared" si="178"/>
        <v>0.12497318872179365</v>
      </c>
      <c r="AS97" s="4">
        <f t="shared" si="156"/>
        <v>-8.3214075583117622E-2</v>
      </c>
      <c r="AT97" s="39">
        <f t="shared" si="179"/>
        <v>4.1759113138676029E-2</v>
      </c>
      <c r="AU97" s="4">
        <f t="shared" si="180"/>
        <v>0.12069470275572261</v>
      </c>
      <c r="AV97" s="50">
        <f t="shared" si="181"/>
        <v>-8.5401346389748875E-2</v>
      </c>
      <c r="AW97" s="39">
        <f t="shared" si="182"/>
        <v>3.5293356365973735E-2</v>
      </c>
      <c r="AX97" s="4">
        <f t="shared" si="183"/>
        <v>0.12910533564561458</v>
      </c>
      <c r="AY97" s="4">
        <f t="shared" si="157"/>
        <v>-6.097082663373854E-2</v>
      </c>
      <c r="AZ97" s="4">
        <f t="shared" si="158"/>
        <v>-6.9586004437085791E-2</v>
      </c>
      <c r="BA97" s="4">
        <f t="shared" si="159"/>
        <v>6.8134509011876038E-2</v>
      </c>
      <c r="BB97" s="39">
        <f t="shared" si="160"/>
        <v>5.9519331208528786E-2</v>
      </c>
      <c r="BC97" s="4">
        <f t="shared" si="184"/>
        <v>0.13069870089965541</v>
      </c>
      <c r="BD97" s="4">
        <f t="shared" si="185"/>
        <v>-7.4496542284888889E-2</v>
      </c>
      <c r="BE97" s="4">
        <f t="shared" si="186"/>
        <v>-7.8422510063302531E-2</v>
      </c>
      <c r="BF97" s="4">
        <f t="shared" si="187"/>
        <v>5.6202158614766518E-2</v>
      </c>
      <c r="BG97" s="4">
        <f t="shared" si="188"/>
        <v>5.2276190836352876E-2</v>
      </c>
      <c r="BH97" s="61">
        <f t="shared" si="189"/>
        <v>4.5297354509906532E-2</v>
      </c>
      <c r="BI97" s="53">
        <f t="shared" si="190"/>
        <v>0.12965535276721613</v>
      </c>
      <c r="BJ97" s="56">
        <f t="shared" si="191"/>
        <v>4.425400637746725E-2</v>
      </c>
      <c r="BK97" s="4">
        <f t="shared" si="192"/>
        <v>-7.8189746323723899E-2</v>
      </c>
      <c r="BL97" s="4">
        <f t="shared" si="193"/>
        <v>-9.0215865185016036E-2</v>
      </c>
      <c r="BN97" t="s">
        <v>20</v>
      </c>
      <c r="BO97">
        <v>-267.90544097335101</v>
      </c>
      <c r="BP97">
        <v>-152.311370853375</v>
      </c>
      <c r="BQ97">
        <v>-115.58184610635401</v>
      </c>
      <c r="BR97">
        <v>-267.91081248734503</v>
      </c>
      <c r="BS97">
        <v>-152.31402014815899</v>
      </c>
      <c r="BT97">
        <v>-115.584553586624</v>
      </c>
      <c r="BU97">
        <v>-267.90610645599099</v>
      </c>
      <c r="BV97">
        <v>-152.31188542702199</v>
      </c>
      <c r="BW97">
        <v>-115.581970878002</v>
      </c>
      <c r="BX97">
        <v>-267.91096273572799</v>
      </c>
      <c r="BY97">
        <v>-152.314120230664</v>
      </c>
      <c r="BZ97">
        <v>-115.584595336174</v>
      </c>
      <c r="CA97">
        <v>-267.51882905087302</v>
      </c>
      <c r="CB97" s="26">
        <v>-152.08867937090599</v>
      </c>
      <c r="CC97" s="26">
        <v>-115.417751725225</v>
      </c>
      <c r="CD97" s="26">
        <v>-267.77640479140501</v>
      </c>
      <c r="CE97">
        <v>-152.23827082965801</v>
      </c>
      <c r="CF97">
        <v>-115.52592264656199</v>
      </c>
      <c r="CG97">
        <v>-267.85631796214699</v>
      </c>
      <c r="CH97">
        <v>-152.283403615639</v>
      </c>
      <c r="CI97">
        <v>-115.56069562671701</v>
      </c>
      <c r="CJ97">
        <v>-267.88409701454799</v>
      </c>
      <c r="CK97">
        <v>-152.29869738176399</v>
      </c>
      <c r="CL97">
        <v>-115.57317370010399</v>
      </c>
      <c r="CM97">
        <v>-267.622742090695</v>
      </c>
      <c r="CN97">
        <v>-152.15864157892301</v>
      </c>
      <c r="CO97">
        <v>-115.451804520678</v>
      </c>
      <c r="CP97">
        <v>-267.87779763679202</v>
      </c>
      <c r="CQ97">
        <v>-152.305851322846</v>
      </c>
      <c r="CR97">
        <v>-115.559812347983</v>
      </c>
      <c r="CS97">
        <v>-267.94656723883998</v>
      </c>
      <c r="CT97">
        <v>-152.34307104826499</v>
      </c>
      <c r="CU97">
        <v>-115.59134401816399</v>
      </c>
      <c r="CV97">
        <v>-267.87563664681301</v>
      </c>
      <c r="CW97">
        <v>-152.29239586831699</v>
      </c>
      <c r="CX97">
        <v>-115.57123820749</v>
      </c>
      <c r="CY97">
        <v>-267.90351893931</v>
      </c>
      <c r="CZ97">
        <v>-152.30622678759701</v>
      </c>
      <c r="DA97">
        <v>-115.585276405614</v>
      </c>
      <c r="DB97">
        <v>-267.91006906442198</v>
      </c>
      <c r="DC97">
        <v>-152.30925396903601</v>
      </c>
      <c r="DD97">
        <v>-115.58878295400901</v>
      </c>
      <c r="DE97">
        <v>-267.92877681715299</v>
      </c>
      <c r="DF97">
        <v>-152.33232037388501</v>
      </c>
      <c r="DG97">
        <v>-115.584356709069</v>
      </c>
      <c r="DH97">
        <v>-267.96613150358598</v>
      </c>
      <c r="DI97">
        <v>-152.35249745292401</v>
      </c>
      <c r="DJ97">
        <v>-115.601499586771</v>
      </c>
      <c r="DK97">
        <v>-267.52872722537597</v>
      </c>
      <c r="DL97">
        <v>-152.09572532067</v>
      </c>
      <c r="DM97">
        <v>-115.42080637740401</v>
      </c>
      <c r="DN97">
        <v>-267.63283408708401</v>
      </c>
      <c r="DO97">
        <v>-152.16573588239399</v>
      </c>
      <c r="DP97">
        <v>-115.45498109017301</v>
      </c>
      <c r="DR97">
        <v>-1.2893008696799999</v>
      </c>
      <c r="DS97">
        <v>-0.80342898865800005</v>
      </c>
      <c r="DT97">
        <v>-0.48537103018299999</v>
      </c>
      <c r="DU97">
        <v>-266.61892927598001</v>
      </c>
      <c r="DV97">
        <v>-151.509263314001</v>
      </c>
      <c r="DW97">
        <v>-115.097943292944</v>
      </c>
      <c r="DX97">
        <v>-1.2918832113650001</v>
      </c>
      <c r="DY97">
        <v>-0.80475683415800003</v>
      </c>
      <c r="DZ97">
        <v>-0.48661029367899999</v>
      </c>
      <c r="EA97">
        <f t="shared" si="194"/>
        <v>-267.91184537352149</v>
      </c>
      <c r="EB97">
        <f t="shared" si="195"/>
        <v>-152.3145512603931</v>
      </c>
      <c r="EC97">
        <f t="shared" si="196"/>
        <v>-115.5850492677877</v>
      </c>
      <c r="ED97">
        <v>-1.2898990736310001</v>
      </c>
      <c r="EE97">
        <v>-0.80391295508899996</v>
      </c>
      <c r="EF97">
        <v>-0.485462701474</v>
      </c>
      <c r="EG97">
        <v>-266.61894381353397</v>
      </c>
      <c r="EH97">
        <v>-151.50926831395</v>
      </c>
      <c r="EI97">
        <v>-115.097950188441</v>
      </c>
      <c r="EJ97">
        <v>-1.2920189221939999</v>
      </c>
      <c r="EK97">
        <v>-0.80485191671400003</v>
      </c>
      <c r="EL97">
        <v>-0.48664514773299999</v>
      </c>
      <c r="EM97">
        <f t="shared" si="197"/>
        <v>-267.91172223634663</v>
      </c>
      <c r="EN97">
        <f t="shared" si="198"/>
        <v>-152.31445664239996</v>
      </c>
      <c r="EO97">
        <f t="shared" si="199"/>
        <v>-115.58501898373115</v>
      </c>
      <c r="EP97">
        <v>-267.58628843953801</v>
      </c>
      <c r="EQ97">
        <v>-152.130001797299</v>
      </c>
      <c r="ER97">
        <v>-115.44428639649399</v>
      </c>
      <c r="ES97">
        <f t="shared" si="200"/>
        <v>-5.7561214162035412E-2</v>
      </c>
      <c r="ET97">
        <f t="shared" si="201"/>
        <v>-3.4276476629003128E-2</v>
      </c>
      <c r="EU97">
        <f t="shared" si="202"/>
        <v>-2.3480019089987536E-2</v>
      </c>
      <c r="EV97">
        <v>-4.6545647547000003E-2</v>
      </c>
      <c r="EW97">
        <v>-3.5734085095E-2</v>
      </c>
      <c r="EX97">
        <v>-1.0694693679E-2</v>
      </c>
      <c r="EY97">
        <v>-267.81559689944902</v>
      </c>
      <c r="EZ97">
        <v>-152.25981979443901</v>
      </c>
      <c r="FA97">
        <v>-115.543773204019</v>
      </c>
      <c r="FB97" s="26">
        <f t="shared" si="161"/>
        <v>-3.9192108044005636E-2</v>
      </c>
      <c r="FC97" s="26">
        <f t="shared" si="162"/>
        <v>-2.1548964781004543E-2</v>
      </c>
      <c r="FD97" s="26">
        <f t="shared" si="163"/>
        <v>-1.7850557457009586E-2</v>
      </c>
      <c r="FE97">
        <v>-6.2200737343000002E-2</v>
      </c>
      <c r="FF97">
        <v>-4.6031528406999998E-2</v>
      </c>
      <c r="FG97">
        <v>-1.6039143964E-2</v>
      </c>
      <c r="FH97">
        <v>-267.88341032224503</v>
      </c>
      <c r="FI97">
        <v>-152.30032268646201</v>
      </c>
      <c r="FJ97">
        <v>-115.57087932233701</v>
      </c>
      <c r="FK97">
        <v>-267.90559876225302</v>
      </c>
      <c r="FL97">
        <v>-152.31147038185799</v>
      </c>
      <c r="FM97">
        <v>-115.581904352667</v>
      </c>
      <c r="FN97">
        <v>-267.91085033966999</v>
      </c>
      <c r="FO97">
        <v>-152.31404443262301</v>
      </c>
      <c r="FP97">
        <v>-115.58456714672199</v>
      </c>
      <c r="FQ97">
        <v>-267.88049794257398</v>
      </c>
      <c r="FR97">
        <v>-152.29447464002999</v>
      </c>
      <c r="FS97">
        <v>-115.57400374019799</v>
      </c>
      <c r="FT97">
        <f t="shared" si="203"/>
        <v>-2.4179980426993097E-2</v>
      </c>
      <c r="FU97">
        <f t="shared" si="204"/>
        <v>-1.1071024390986395E-2</v>
      </c>
      <c r="FV97">
        <f t="shared" si="205"/>
        <v>-1.3308113480988482E-2</v>
      </c>
      <c r="FW97">
        <v>-6.6069296265999999E-2</v>
      </c>
      <c r="FX97">
        <v>-4.8596408234999999E-2</v>
      </c>
      <c r="FY97">
        <v>-1.7340277966E-2</v>
      </c>
      <c r="FZ97">
        <v>-4.5612969906999999E-2</v>
      </c>
      <c r="GA97">
        <v>-3.5144323028000003E-2</v>
      </c>
      <c r="GB97">
        <v>-1.0344043592E-2</v>
      </c>
    </row>
    <row r="98" spans="1:184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f t="shared" si="164"/>
        <v>-18.41234805160089</v>
      </c>
      <c r="G98" s="4">
        <f t="shared" si="134"/>
        <v>-18.393995584612956</v>
      </c>
      <c r="H98" s="4">
        <f t="shared" si="135"/>
        <v>-18.417903745500393</v>
      </c>
      <c r="I98" s="4">
        <f t="shared" si="136"/>
        <v>-18.403031846906767</v>
      </c>
      <c r="J98" s="4">
        <f t="shared" si="137"/>
        <v>-18.419360427846641</v>
      </c>
      <c r="K98" s="4">
        <f t="shared" si="138"/>
        <v>-16.202060940925602</v>
      </c>
      <c r="L98" s="4">
        <f t="shared" si="139"/>
        <v>-17.625612120777465</v>
      </c>
      <c r="M98" s="4">
        <f t="shared" si="140"/>
        <v>-18.093535103409327</v>
      </c>
      <c r="N98" s="4">
        <f t="shared" si="165"/>
        <v>-18.251332489551789</v>
      </c>
      <c r="O98" s="4">
        <f t="shared" si="141"/>
        <v>-16.00267145768856</v>
      </c>
      <c r="P98" s="4">
        <f t="shared" si="142"/>
        <v>-17.6342375300299</v>
      </c>
      <c r="Q98" s="4">
        <f t="shared" si="143"/>
        <v>-18.124762908486375</v>
      </c>
      <c r="R98" s="4">
        <f t="shared" si="166"/>
        <v>-17.257273360273807</v>
      </c>
      <c r="S98" s="4">
        <f t="shared" si="167"/>
        <v>-17.371604197482434</v>
      </c>
      <c r="T98" s="73">
        <f t="shared" si="144"/>
        <v>-17.409146402240626</v>
      </c>
      <c r="U98" s="4">
        <f t="shared" si="145"/>
        <v>-17.938760552905123</v>
      </c>
      <c r="V98" s="4">
        <f t="shared" si="146"/>
        <v>-18.239506405963883</v>
      </c>
      <c r="W98" s="85">
        <f t="shared" si="168"/>
        <v>-18.035054693223927</v>
      </c>
      <c r="X98" s="4">
        <f t="shared" si="169"/>
        <v>-18.285244852350857</v>
      </c>
      <c r="Y98" s="4">
        <f t="shared" si="147"/>
        <v>-16.457022433946733</v>
      </c>
      <c r="Z98" s="4">
        <f t="shared" si="148"/>
        <v>-16.348361677810932</v>
      </c>
      <c r="AA98" s="93">
        <f t="shared" si="149"/>
        <v>-18.309242989364591</v>
      </c>
      <c r="AB98" s="4">
        <f t="shared" si="170"/>
        <v>-18.41234805160089</v>
      </c>
      <c r="AC98" s="88">
        <f t="shared" si="171"/>
        <v>-18.426721950490322</v>
      </c>
      <c r="AD98" s="65">
        <f t="shared" si="172"/>
        <v>-18.877926924656258</v>
      </c>
      <c r="AE98" s="4">
        <f t="shared" si="173"/>
        <v>-18.423533378579354</v>
      </c>
      <c r="AF98" s="4">
        <f t="shared" si="174"/>
        <v>-18.423642332678845</v>
      </c>
      <c r="AG98" s="4">
        <f t="shared" si="150"/>
        <v>-18.400321480868598</v>
      </c>
      <c r="AH98" s="4">
        <f t="shared" si="151"/>
        <v>-18.416890402881585</v>
      </c>
      <c r="AI98" s="4">
        <f t="shared" si="175"/>
        <v>-18.4463681928904</v>
      </c>
      <c r="AL98" s="4">
        <f t="shared" si="152"/>
        <v>0.76422090341697468</v>
      </c>
      <c r="AM98" s="4">
        <f t="shared" si="153"/>
        <v>-0.65556014791723194</v>
      </c>
      <c r="AN98" s="39">
        <f t="shared" si="176"/>
        <v>0.10866075549974274</v>
      </c>
      <c r="AO98" s="47">
        <f t="shared" si="154"/>
        <v>0.84436550872577332</v>
      </c>
      <c r="AP98" s="4">
        <f t="shared" si="155"/>
        <v>-0.85299091797871751</v>
      </c>
      <c r="AQ98" s="39">
        <f t="shared" si="177"/>
        <v>-8.6254092529441939E-3</v>
      </c>
      <c r="AR98" s="47">
        <f t="shared" si="178"/>
        <v>0.88885855840846373</v>
      </c>
      <c r="AS98" s="4">
        <f t="shared" si="156"/>
        <v>-0.92008636348596229</v>
      </c>
      <c r="AT98" s="39">
        <f t="shared" si="179"/>
        <v>-3.122780507749856E-2</v>
      </c>
      <c r="AU98" s="4">
        <f t="shared" si="180"/>
        <v>0.92559972124552614</v>
      </c>
      <c r="AV98" s="50">
        <f t="shared" si="181"/>
        <v>-1.0119770795590028</v>
      </c>
      <c r="AW98" s="39">
        <f t="shared" si="182"/>
        <v>-8.6377358313476704E-2</v>
      </c>
      <c r="AX98" s="4">
        <f t="shared" si="183"/>
        <v>1.052320312180214</v>
      </c>
      <c r="AY98" s="4">
        <f t="shared" si="157"/>
        <v>-0.68148719263131596</v>
      </c>
      <c r="AZ98" s="4">
        <f t="shared" si="158"/>
        <v>-0.77778133295012086</v>
      </c>
      <c r="BA98" s="4">
        <f t="shared" si="159"/>
        <v>0.37083311954889808</v>
      </c>
      <c r="BB98" s="39">
        <f t="shared" si="160"/>
        <v>0.27453897923009318</v>
      </c>
      <c r="BC98" s="4">
        <f t="shared" si="184"/>
        <v>1.0232713606369574</v>
      </c>
      <c r="BD98" s="4">
        <f t="shared" si="185"/>
        <v>-0.86790220848144983</v>
      </c>
      <c r="BE98" s="4">
        <f t="shared" si="186"/>
        <v>-0.91364065486842216</v>
      </c>
      <c r="BF98" s="4">
        <f t="shared" si="187"/>
        <v>0.15536915215550762</v>
      </c>
      <c r="BG98" s="4">
        <f t="shared" si="188"/>
        <v>0.10963070576853529</v>
      </c>
      <c r="BH98" s="61">
        <f t="shared" si="189"/>
        <v>1.1294281077954604E-2</v>
      </c>
      <c r="BI98" s="53">
        <f t="shared" si="190"/>
        <v>1.0088974617475266</v>
      </c>
      <c r="BJ98" s="56">
        <f t="shared" si="191"/>
        <v>-3.079617811476254E-3</v>
      </c>
      <c r="BK98" s="4">
        <f t="shared" si="192"/>
        <v>-0.60405717957532645</v>
      </c>
      <c r="BL98" s="4">
        <f t="shared" si="193"/>
        <v>-1.4775559526143685</v>
      </c>
      <c r="BN98" t="s">
        <v>19</v>
      </c>
      <c r="BO98">
        <v>-228.704120876454</v>
      </c>
      <c r="BP98">
        <v>-152.311430195969</v>
      </c>
      <c r="BQ98">
        <v>-76.363377983888995</v>
      </c>
      <c r="BR98">
        <v>-228.70870641191999</v>
      </c>
      <c r="BS98">
        <v>-152.31400026627699</v>
      </c>
      <c r="BT98">
        <v>-76.365355348969004</v>
      </c>
      <c r="BU98">
        <v>-228.70468129234499</v>
      </c>
      <c r="BV98">
        <v>-152.31188736966399</v>
      </c>
      <c r="BW98">
        <v>-76.363466825884998</v>
      </c>
      <c r="BX98">
        <v>-228.70883866538099</v>
      </c>
      <c r="BY98">
        <v>-152.31409857786201</v>
      </c>
      <c r="BZ98">
        <v>-76.365386969474002</v>
      </c>
      <c r="CA98">
        <v>-228.37479253562501</v>
      </c>
      <c r="CB98" s="26">
        <v>-152.08963494978801</v>
      </c>
      <c r="CC98" s="26">
        <v>-76.259337959296005</v>
      </c>
      <c r="CD98" s="26">
        <v>-228.59363597330801</v>
      </c>
      <c r="CE98">
        <v>-152.23863868459301</v>
      </c>
      <c r="CF98">
        <v>-76.326909089061004</v>
      </c>
      <c r="CG98">
        <v>-228.66210903317901</v>
      </c>
      <c r="CH98">
        <v>-152.28356364164901</v>
      </c>
      <c r="CI98">
        <v>-76.349711509168998</v>
      </c>
      <c r="CJ98">
        <v>-228.68587029374601</v>
      </c>
      <c r="CK98">
        <v>-152.29878112846899</v>
      </c>
      <c r="CL98">
        <v>-76.358003816785001</v>
      </c>
      <c r="CM98">
        <v>-228.45746068647799</v>
      </c>
      <c r="CN98">
        <v>-152.15962559569999</v>
      </c>
      <c r="CO98">
        <v>-76.272333211591004</v>
      </c>
      <c r="CP98">
        <v>-228.67465008883801</v>
      </c>
      <c r="CQ98">
        <v>-152.306161959565</v>
      </c>
      <c r="CR98">
        <v>-76.340386184154994</v>
      </c>
      <c r="CS98">
        <v>-228.73356447172401</v>
      </c>
      <c r="CT98">
        <v>-152.34317679282501</v>
      </c>
      <c r="CU98">
        <v>-76.361504031864996</v>
      </c>
      <c r="CV98">
        <v>-228.66983617752899</v>
      </c>
      <c r="CW98">
        <v>-152.29264396585901</v>
      </c>
      <c r="CX98">
        <v>-76.349690997170001</v>
      </c>
      <c r="CY98">
        <v>-228.69353048316199</v>
      </c>
      <c r="CZ98">
        <v>-152.30632639823401</v>
      </c>
      <c r="DA98">
        <v>-76.359520672648998</v>
      </c>
      <c r="DB98">
        <v>-228.699046578305</v>
      </c>
      <c r="DC98">
        <v>-152.30929669266001</v>
      </c>
      <c r="DD98">
        <v>-76.362006646056997</v>
      </c>
      <c r="DE98">
        <v>-228.71808774784299</v>
      </c>
      <c r="DF98">
        <v>-152.33268357233999</v>
      </c>
      <c r="DG98">
        <v>-76.356816942077998</v>
      </c>
      <c r="DH98">
        <v>-228.75025147115599</v>
      </c>
      <c r="DI98">
        <v>-152.35263798622501</v>
      </c>
      <c r="DJ98">
        <v>-76.368546982501996</v>
      </c>
      <c r="DK98">
        <v>-228.38453362531001</v>
      </c>
      <c r="DL98">
        <v>-152.097322561223</v>
      </c>
      <c r="DM98">
        <v>-76.260985130560996</v>
      </c>
      <c r="DN98">
        <v>-228.46760706359899</v>
      </c>
      <c r="DO98">
        <v>-152.16735213194201</v>
      </c>
      <c r="DP98">
        <v>-76.274202160060995</v>
      </c>
      <c r="DR98">
        <v>-1.114785622578</v>
      </c>
      <c r="DS98">
        <v>-0.80349429271499995</v>
      </c>
      <c r="DT98">
        <v>-0.301804837853</v>
      </c>
      <c r="DU98">
        <v>-227.591700374336</v>
      </c>
      <c r="DV98">
        <v>-151.509254131251</v>
      </c>
      <c r="DW98">
        <v>-76.062604367994993</v>
      </c>
      <c r="DX98">
        <v>-1.1170060375840001</v>
      </c>
      <c r="DY98">
        <v>-0.80474613502600001</v>
      </c>
      <c r="DZ98">
        <v>-0.30275098097399999</v>
      </c>
      <c r="EA98">
        <f t="shared" si="194"/>
        <v>-228.70959453450232</v>
      </c>
      <c r="EB98">
        <f t="shared" si="195"/>
        <v>-152.3145009787217</v>
      </c>
      <c r="EC98">
        <f t="shared" si="196"/>
        <v>-76.365733787715627</v>
      </c>
      <c r="ED98">
        <v>-1.1152823836170001</v>
      </c>
      <c r="EE98">
        <v>-0.80392243261899998</v>
      </c>
      <c r="EF98">
        <v>-0.30186686240299998</v>
      </c>
      <c r="EG98">
        <v>-227.591709808611</v>
      </c>
      <c r="EH98">
        <v>-151.50925926685201</v>
      </c>
      <c r="EI98">
        <v>-76.062609557857996</v>
      </c>
      <c r="EJ98">
        <v>-1.11712885677</v>
      </c>
      <c r="EK98">
        <v>-0.80483931101100004</v>
      </c>
      <c r="EL98">
        <v>-0.30277741161600003</v>
      </c>
      <c r="EM98">
        <f t="shared" si="197"/>
        <v>-228.70950022089326</v>
      </c>
      <c r="EN98">
        <f t="shared" si="198"/>
        <v>-152.31442707760496</v>
      </c>
      <c r="EO98">
        <f t="shared" si="199"/>
        <v>-76.365713201593906</v>
      </c>
      <c r="EP98">
        <v>-228.425078757362</v>
      </c>
      <c r="EQ98">
        <v>-152.131507952828</v>
      </c>
      <c r="ER98">
        <v>-76.268562734488</v>
      </c>
      <c r="ES98">
        <f t="shared" si="200"/>
        <v>-4.054513205198873E-2</v>
      </c>
      <c r="ET98">
        <f t="shared" si="201"/>
        <v>-3.4185391605006998E-2</v>
      </c>
      <c r="EU98">
        <f t="shared" si="202"/>
        <v>-7.5776039270039064E-3</v>
      </c>
      <c r="EV98">
        <v>-4.2528306236999998E-2</v>
      </c>
      <c r="EW98">
        <v>-3.5844179113000002E-2</v>
      </c>
      <c r="EX98">
        <v>-5.6394255729999999E-3</v>
      </c>
      <c r="EY98">
        <v>-228.61832911447701</v>
      </c>
      <c r="EZ98">
        <v>-152.260127084576</v>
      </c>
      <c r="FA98">
        <v>-76.331459412279997</v>
      </c>
      <c r="FB98" s="26">
        <f t="shared" si="161"/>
        <v>-2.469314116899568E-2</v>
      </c>
      <c r="FC98" s="26">
        <f t="shared" si="162"/>
        <v>-2.1488399982985129E-2</v>
      </c>
      <c r="FD98" s="26">
        <f t="shared" si="163"/>
        <v>-4.5503232189929577E-3</v>
      </c>
      <c r="FE98">
        <v>-5.6320974360999997E-2</v>
      </c>
      <c r="FF98">
        <v>-4.6034874989000003E-2</v>
      </c>
      <c r="FG98">
        <v>-8.9267718749999996E-3</v>
      </c>
      <c r="FH98">
        <v>-228.68525470029601</v>
      </c>
      <c r="FI98">
        <v>-152.300527713245</v>
      </c>
      <c r="FJ98">
        <v>-76.355548793457999</v>
      </c>
      <c r="FK98">
        <v>-228.70425319402599</v>
      </c>
      <c r="FL98">
        <v>-152.311527161914</v>
      </c>
      <c r="FM98">
        <v>-76.363411933188999</v>
      </c>
      <c r="FN98">
        <v>-228.70873868203901</v>
      </c>
      <c r="FO98">
        <v>-152.314023993115</v>
      </c>
      <c r="FP98">
        <v>-76.365363668957002</v>
      </c>
      <c r="FQ98">
        <v>-228.673826974413</v>
      </c>
      <c r="FR98">
        <v>-152.294596728985</v>
      </c>
      <c r="FS98">
        <v>-76.351812849284997</v>
      </c>
      <c r="FT98">
        <f t="shared" si="203"/>
        <v>-1.1717941233996498E-2</v>
      </c>
      <c r="FU98">
        <f t="shared" si="204"/>
        <v>-1.1033087335988512E-2</v>
      </c>
      <c r="FV98">
        <f t="shared" si="205"/>
        <v>-2.1013401159990508E-3</v>
      </c>
      <c r="FW98">
        <v>-5.9737497310999997E-2</v>
      </c>
      <c r="FX98">
        <v>-4.858006384E-2</v>
      </c>
      <c r="FY98">
        <v>-9.6911825800000007E-3</v>
      </c>
      <c r="FZ98">
        <v>-4.1544941590000002E-2</v>
      </c>
      <c r="GA98">
        <v>-3.5203403431999999E-2</v>
      </c>
      <c r="GB98">
        <v>-5.3789118080000003E-3</v>
      </c>
    </row>
    <row r="99" spans="1:184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f t="shared" si="164"/>
        <v>-19.50765133005612</v>
      </c>
      <c r="G99" s="4">
        <f t="shared" si="134"/>
        <v>-19.426302270043674</v>
      </c>
      <c r="H99" s="4">
        <f t="shared" si="135"/>
        <v>-19.446754726690532</v>
      </c>
      <c r="I99" s="4">
        <f t="shared" si="136"/>
        <v>-19.434053685311977</v>
      </c>
      <c r="J99" s="4">
        <f t="shared" si="137"/>
        <v>-19.447713619588132</v>
      </c>
      <c r="K99" s="4">
        <f t="shared" si="138"/>
        <v>-17.525894755575294</v>
      </c>
      <c r="L99" s="4">
        <f t="shared" si="139"/>
        <v>-18.779215285024343</v>
      </c>
      <c r="M99" s="4">
        <f t="shared" si="140"/>
        <v>-19.168417022657909</v>
      </c>
      <c r="N99" s="4">
        <f t="shared" si="165"/>
        <v>-19.302722596045253</v>
      </c>
      <c r="O99" s="4">
        <f t="shared" si="141"/>
        <v>-17.409395924490106</v>
      </c>
      <c r="P99" s="4">
        <f t="shared" si="142"/>
        <v>-18.850180313039431</v>
      </c>
      <c r="Q99" s="4">
        <f t="shared" si="143"/>
        <v>-19.262176043343135</v>
      </c>
      <c r="R99" s="4">
        <f t="shared" si="166"/>
        <v>-18.539955816024126</v>
      </c>
      <c r="S99" s="4">
        <f t="shared" si="167"/>
        <v>-18.627574049453322</v>
      </c>
      <c r="T99" s="73">
        <f t="shared" si="144"/>
        <v>-18.660601480237926</v>
      </c>
      <c r="U99" s="4">
        <f t="shared" si="145"/>
        <v>-19.115500142989596</v>
      </c>
      <c r="V99" s="4">
        <f t="shared" si="146"/>
        <v>-19.362363349807801</v>
      </c>
      <c r="W99" s="85">
        <f t="shared" si="168"/>
        <v>-19.196824556389817</v>
      </c>
      <c r="X99" s="4">
        <f t="shared" si="169"/>
        <v>-19.401086745936482</v>
      </c>
      <c r="Y99" s="4">
        <f t="shared" si="147"/>
        <v>-17.771379396796906</v>
      </c>
      <c r="Z99" s="4">
        <f t="shared" si="148"/>
        <v>-17.743921832573506</v>
      </c>
      <c r="AA99" s="93">
        <f t="shared" si="149"/>
        <v>-19.419297162467132</v>
      </c>
      <c r="AB99" s="4">
        <f t="shared" si="170"/>
        <v>-19.50765133005612</v>
      </c>
      <c r="AC99" s="88">
        <f t="shared" si="171"/>
        <v>-19.520875275132031</v>
      </c>
      <c r="AD99" s="65">
        <f t="shared" si="172"/>
        <v>-19.906533287197679</v>
      </c>
      <c r="AE99" s="4">
        <f t="shared" si="173"/>
        <v>-19.451299931431912</v>
      </c>
      <c r="AF99" s="4">
        <f t="shared" si="174"/>
        <v>-19.451295286931582</v>
      </c>
      <c r="AG99" s="4">
        <f t="shared" si="150"/>
        <v>-19.423591048344512</v>
      </c>
      <c r="AH99" s="4">
        <f t="shared" si="151"/>
        <v>-19.443633361566402</v>
      </c>
      <c r="AI99" s="4">
        <f t="shared" si="175"/>
        <v>-19.532294593446501</v>
      </c>
      <c r="AL99" s="4">
        <f t="shared" si="152"/>
        <v>0.58284443491173665</v>
      </c>
      <c r="AM99" s="4">
        <f t="shared" si="153"/>
        <v>-0.55538687006513754</v>
      </c>
      <c r="AN99" s="39">
        <f t="shared" si="176"/>
        <v>2.7457564846599114E-2</v>
      </c>
      <c r="AO99" s="47">
        <f t="shared" si="154"/>
        <v>0.64917892226360385</v>
      </c>
      <c r="AP99" s="4">
        <f t="shared" si="155"/>
        <v>-0.72014395025517586</v>
      </c>
      <c r="AQ99" s="39">
        <f t="shared" si="177"/>
        <v>-7.0965027991572005E-2</v>
      </c>
      <c r="AR99" s="47">
        <f t="shared" si="178"/>
        <v>0.68364892394582788</v>
      </c>
      <c r="AS99" s="4">
        <f t="shared" si="156"/>
        <v>-0.77740794463698348</v>
      </c>
      <c r="AT99" s="39">
        <f t="shared" si="179"/>
        <v>-9.3759020691155603E-2</v>
      </c>
      <c r="AU99" s="4">
        <f t="shared" si="180"/>
        <v>0.71211332352806456</v>
      </c>
      <c r="AV99" s="50">
        <f t="shared" si="181"/>
        <v>-0.85583397503540581</v>
      </c>
      <c r="AW99" s="39">
        <f t="shared" si="182"/>
        <v>-0.14372065150734126</v>
      </c>
      <c r="AX99" s="4">
        <f t="shared" si="183"/>
        <v>0.82447887360849281</v>
      </c>
      <c r="AY99" s="4">
        <f t="shared" si="157"/>
        <v>-0.57554432696547053</v>
      </c>
      <c r="AZ99" s="4">
        <f t="shared" si="158"/>
        <v>-0.65686874036569154</v>
      </c>
      <c r="BA99" s="4">
        <f t="shared" si="159"/>
        <v>0.24893454664302228</v>
      </c>
      <c r="BB99" s="39">
        <f t="shared" si="160"/>
        <v>0.16761013324280127</v>
      </c>
      <c r="BC99" s="4">
        <f t="shared" si="184"/>
        <v>0.7994779319108668</v>
      </c>
      <c r="BD99" s="4">
        <f t="shared" si="185"/>
        <v>-0.73478930035447831</v>
      </c>
      <c r="BE99" s="4">
        <f t="shared" si="186"/>
        <v>-0.77351269648315935</v>
      </c>
      <c r="BF99" s="4">
        <f t="shared" si="187"/>
        <v>6.4688631556388487E-2</v>
      </c>
      <c r="BG99" s="4">
        <f t="shared" si="188"/>
        <v>2.5965235427707456E-2</v>
      </c>
      <c r="BH99" s="61">
        <f t="shared" si="189"/>
        <v>-5.6356043124539013E-2</v>
      </c>
      <c r="BI99" s="53">
        <f t="shared" si="190"/>
        <v>0.78625398683495751</v>
      </c>
      <c r="BJ99" s="56">
        <f t="shared" si="191"/>
        <v>-6.9579988200448306E-2</v>
      </c>
      <c r="BK99" s="4">
        <f t="shared" si="192"/>
        <v>-0.50707886571497196</v>
      </c>
      <c r="BL99" s="4">
        <f t="shared" si="193"/>
        <v>-1.2547159321769625</v>
      </c>
      <c r="BN99" t="s">
        <v>18</v>
      </c>
      <c r="BO99">
        <v>-228.705703836423</v>
      </c>
      <c r="BP99">
        <v>-152.311417630758</v>
      </c>
      <c r="BQ99">
        <v>-76.363328423718997</v>
      </c>
      <c r="BR99">
        <v>-228.71030083781699</v>
      </c>
      <c r="BS99">
        <v>-152.31399764025201</v>
      </c>
      <c r="BT99">
        <v>-76.365312822556007</v>
      </c>
      <c r="BU99">
        <v>-228.70627196719201</v>
      </c>
      <c r="BV99">
        <v>-152.311882388057</v>
      </c>
      <c r="BW99">
        <v>-76.363419444523004</v>
      </c>
      <c r="BX99">
        <v>-228.710435114728</v>
      </c>
      <c r="BY99">
        <v>-152.314097225024</v>
      </c>
      <c r="BZ99">
        <v>-76.365345986601994</v>
      </c>
      <c r="CA99">
        <v>-228.37655818953101</v>
      </c>
      <c r="CB99" s="26">
        <v>-152.08946971562699</v>
      </c>
      <c r="CC99" s="26">
        <v>-76.259159183980003</v>
      </c>
      <c r="CD99" s="26">
        <v>-228.59528065541701</v>
      </c>
      <c r="CE99">
        <v>-152.238564436177</v>
      </c>
      <c r="CF99">
        <v>-76.326789636000996</v>
      </c>
      <c r="CG99">
        <v>-228.66370842535201</v>
      </c>
      <c r="CH99">
        <v>-152.28352463330401</v>
      </c>
      <c r="CI99">
        <v>-76.349636976385995</v>
      </c>
      <c r="CJ99">
        <v>-228.68746364273699</v>
      </c>
      <c r="CK99">
        <v>-152.29875726381599</v>
      </c>
      <c r="CL99">
        <v>-76.357945533713007</v>
      </c>
      <c r="CM99">
        <v>-228.45935163166999</v>
      </c>
      <c r="CN99">
        <v>-152.15946390247299</v>
      </c>
      <c r="CO99">
        <v>-76.272144091970006</v>
      </c>
      <c r="CP99">
        <v>-228.676411511959</v>
      </c>
      <c r="CQ99">
        <v>-152.30610479910899</v>
      </c>
      <c r="CR99">
        <v>-76.340267039644999</v>
      </c>
      <c r="CS99">
        <v>-228.73528643392899</v>
      </c>
      <c r="CT99">
        <v>-152.34315441634601</v>
      </c>
      <c r="CU99">
        <v>-76.361435787416994</v>
      </c>
      <c r="CV99">
        <v>-228.67178393064401</v>
      </c>
      <c r="CW99">
        <v>-152.292612649462</v>
      </c>
      <c r="CX99">
        <v>-76.349625982161001</v>
      </c>
      <c r="CY99">
        <v>-228.69546644636901</v>
      </c>
      <c r="CZ99">
        <v>-152.30631708675801</v>
      </c>
      <c r="DA99">
        <v>-76.359464432053002</v>
      </c>
      <c r="DB99">
        <v>-228.700991011338</v>
      </c>
      <c r="DC99">
        <v>-152.30929405854701</v>
      </c>
      <c r="DD99">
        <v>-76.361959392673995</v>
      </c>
      <c r="DE99">
        <v>-228.71983828471099</v>
      </c>
      <c r="DF99">
        <v>-152.33263072975501</v>
      </c>
      <c r="DG99">
        <v>-76.356745067706001</v>
      </c>
      <c r="DH99">
        <v>-228.75196408072901</v>
      </c>
      <c r="DI99">
        <v>-152.35261884895701</v>
      </c>
      <c r="DJ99">
        <v>-76.368489342977</v>
      </c>
      <c r="DK99">
        <v>-228.38623283360701</v>
      </c>
      <c r="DL99">
        <v>-152.09712220768799</v>
      </c>
      <c r="DM99">
        <v>-76.260790131334005</v>
      </c>
      <c r="DN99">
        <v>-228.46943124121699</v>
      </c>
      <c r="DO99">
        <v>-152.16715508807999</v>
      </c>
      <c r="DP99">
        <v>-76.273999414963995</v>
      </c>
      <c r="DR99">
        <v>-1.1130739528139999</v>
      </c>
      <c r="DS99">
        <v>-0.80348239820599998</v>
      </c>
      <c r="DT99">
        <v>-0.30183105529900001</v>
      </c>
      <c r="DU99">
        <v>-227.59499726060201</v>
      </c>
      <c r="DV99">
        <v>-151.50925400205901</v>
      </c>
      <c r="DW99">
        <v>-76.062531491843004</v>
      </c>
      <c r="DX99">
        <v>-1.115303577215</v>
      </c>
      <c r="DY99">
        <v>-0.80474363819299999</v>
      </c>
      <c r="DZ99">
        <v>-0.30278133071399999</v>
      </c>
      <c r="EA99">
        <f t="shared" si="194"/>
        <v>-228.71119264397726</v>
      </c>
      <c r="EB99">
        <f t="shared" si="195"/>
        <v>-152.31450211158335</v>
      </c>
      <c r="EC99">
        <f t="shared" si="196"/>
        <v>-76.365692914140425</v>
      </c>
      <c r="ED99">
        <v>-1.113578726846</v>
      </c>
      <c r="EE99">
        <v>-0.80391799257100005</v>
      </c>
      <c r="EF99">
        <v>-0.30189548406</v>
      </c>
      <c r="EG99">
        <v>-227.59500682734799</v>
      </c>
      <c r="EH99">
        <v>-151.509259128346</v>
      </c>
      <c r="EI99">
        <v>-76.062536977063999</v>
      </c>
      <c r="EJ99">
        <v>-1.1154282873800001</v>
      </c>
      <c r="EK99">
        <v>-0.80483809667799999</v>
      </c>
      <c r="EL99">
        <v>-0.302809009538</v>
      </c>
      <c r="EM99">
        <f t="shared" si="197"/>
        <v>-228.71109777638898</v>
      </c>
      <c r="EN99">
        <f t="shared" si="198"/>
        <v>-152.31442688047707</v>
      </c>
      <c r="EO99">
        <f t="shared" si="199"/>
        <v>-76.365673285059913</v>
      </c>
      <c r="EP99">
        <v>-228.42709277650201</v>
      </c>
      <c r="EQ99">
        <v>-152.131329131434</v>
      </c>
      <c r="ER99">
        <v>-76.268371972173995</v>
      </c>
      <c r="ES99">
        <f t="shared" si="200"/>
        <v>-4.0859942894996948E-2</v>
      </c>
      <c r="ET99">
        <f t="shared" si="201"/>
        <v>-3.4206923746012308E-2</v>
      </c>
      <c r="EU99">
        <f t="shared" si="202"/>
        <v>-7.5818408399896953E-3</v>
      </c>
      <c r="EV99">
        <v>-4.2338464713999997E-2</v>
      </c>
      <c r="EW99">
        <v>-3.5825956646000003E-2</v>
      </c>
      <c r="EX99">
        <v>-5.6274427900000002E-3</v>
      </c>
      <c r="EY99">
        <v>-228.62030998114099</v>
      </c>
      <c r="EZ99">
        <v>-152.26007581680801</v>
      </c>
      <c r="FA99">
        <v>-76.331342113515007</v>
      </c>
      <c r="FB99" s="26">
        <f t="shared" si="161"/>
        <v>-2.5029325723977536E-2</v>
      </c>
      <c r="FC99" s="26">
        <f t="shared" si="162"/>
        <v>-2.1511380631011434E-2</v>
      </c>
      <c r="FD99" s="26">
        <f t="shared" si="163"/>
        <v>-4.5524775140108886E-3</v>
      </c>
      <c r="FE99">
        <v>-5.6101530817999998E-2</v>
      </c>
      <c r="FF99">
        <v>-4.6028982300999999E-2</v>
      </c>
      <c r="FG99">
        <v>-8.92492613E-3</v>
      </c>
      <c r="FH99">
        <v>-228.686844531265</v>
      </c>
      <c r="FI99">
        <v>-152.300494704399</v>
      </c>
      <c r="FJ99">
        <v>-76.355490637181006</v>
      </c>
      <c r="FK99">
        <v>-228.70583653640901</v>
      </c>
      <c r="FL99">
        <v>-152.31151511153001</v>
      </c>
      <c r="FM99">
        <v>-76.363362448192007</v>
      </c>
      <c r="FN99">
        <v>-228.71033321516899</v>
      </c>
      <c r="FO99">
        <v>-152.314021507549</v>
      </c>
      <c r="FP99">
        <v>-76.365321172071006</v>
      </c>
      <c r="FQ99">
        <v>-228.675776407874</v>
      </c>
      <c r="FR99">
        <v>-152.294576816259</v>
      </c>
      <c r="FS99">
        <v>-76.351742239816005</v>
      </c>
      <c r="FT99">
        <f t="shared" si="203"/>
        <v>-1.2067982521983822E-2</v>
      </c>
      <c r="FU99">
        <f t="shared" si="204"/>
        <v>-1.1052182954983891E-2</v>
      </c>
      <c r="FV99">
        <f t="shared" si="205"/>
        <v>-2.1052634300104955E-3</v>
      </c>
      <c r="FW99">
        <v>-5.9510026054999998E-2</v>
      </c>
      <c r="FX99">
        <v>-4.8577600087000003E-2</v>
      </c>
      <c r="FY99">
        <v>-9.693547601E-3</v>
      </c>
      <c r="FZ99">
        <v>-4.1357655721000003E-2</v>
      </c>
      <c r="GA99">
        <v>-3.5188159245000003E-2</v>
      </c>
      <c r="GB99">
        <v>-5.3614149E-3</v>
      </c>
    </row>
    <row r="100" spans="1:184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f t="shared" si="164"/>
        <v>-19.884466924081906</v>
      </c>
      <c r="G100" s="4">
        <f t="shared" si="134"/>
        <v>-19.765708849744659</v>
      </c>
      <c r="H100" s="4">
        <f t="shared" si="135"/>
        <v>-19.783531041353164</v>
      </c>
      <c r="I100" s="4">
        <f t="shared" si="136"/>
        <v>-19.772461296237616</v>
      </c>
      <c r="J100" s="4">
        <f t="shared" si="137"/>
        <v>-19.78408584385291</v>
      </c>
      <c r="K100" s="4">
        <f t="shared" si="138"/>
        <v>-18.142405314237593</v>
      </c>
      <c r="L100" s="4">
        <f t="shared" si="139"/>
        <v>-19.217732524251755</v>
      </c>
      <c r="M100" s="4">
        <f>627.5095*(CG100-CH100-CI100)</f>
        <v>-19.543682430051465</v>
      </c>
      <c r="N100" s="4">
        <f t="shared" si="165"/>
        <v>-19.658561452033741</v>
      </c>
      <c r="O100" s="4">
        <f t="shared" si="141"/>
        <v>-18.083354987290079</v>
      </c>
      <c r="P100" s="4">
        <f t="shared" si="142"/>
        <v>-19.325708120320886</v>
      </c>
      <c r="Q100" s="4">
        <f t="shared" si="143"/>
        <v>-19.674363937160418</v>
      </c>
      <c r="R100" s="4">
        <f t="shared" si="166"/>
        <v>-19.075688919113588</v>
      </c>
      <c r="S100" s="4">
        <f t="shared" si="167"/>
        <v>-19.142822683485267</v>
      </c>
      <c r="T100" s="73">
        <f t="shared" si="144"/>
        <v>-19.172314489182153</v>
      </c>
      <c r="U100" s="4">
        <f t="shared" si="145"/>
        <v>-19.559313199083661</v>
      </c>
      <c r="V100" s="4">
        <f t="shared" si="146"/>
        <v>-19.762233658199683</v>
      </c>
      <c r="W100" s="85">
        <f t="shared" si="168"/>
        <v>-19.627649309843431</v>
      </c>
      <c r="X100" s="4">
        <f t="shared" si="169"/>
        <v>-19.794876616567134</v>
      </c>
      <c r="Y100" s="4">
        <f t="shared" si="147"/>
        <v>-18.361373349258319</v>
      </c>
      <c r="Z100" s="4">
        <f t="shared" si="148"/>
        <v>-18.387689545858155</v>
      </c>
      <c r="AA100" s="93">
        <f t="shared" si="149"/>
        <v>-19.809847237953001</v>
      </c>
      <c r="AB100" s="4">
        <f t="shared" si="170"/>
        <v>-19.884466924081906</v>
      </c>
      <c r="AC100" s="88">
        <f t="shared" si="171"/>
        <v>-19.896684712902886</v>
      </c>
      <c r="AD100" s="65">
        <f t="shared" si="172"/>
        <v>-20.22095799848627</v>
      </c>
      <c r="AE100" s="4">
        <f t="shared" si="173"/>
        <v>-19.787315517483094</v>
      </c>
      <c r="AF100" s="4">
        <f t="shared" si="174"/>
        <v>-19.787177333171613</v>
      </c>
      <c r="AG100" s="4">
        <f t="shared" si="150"/>
        <v>-19.757386382507583</v>
      </c>
      <c r="AH100" s="4">
        <f t="shared" si="151"/>
        <v>-19.779090261982358</v>
      </c>
      <c r="AI100" s="4">
        <f t="shared" si="175"/>
        <v>-19.902954664691439</v>
      </c>
      <c r="AL100" s="4">
        <f t="shared" si="152"/>
        <v>0.44346673674808684</v>
      </c>
      <c r="AM100" s="4">
        <f t="shared" si="153"/>
        <v>-0.46978293333640303</v>
      </c>
      <c r="AN100" s="39">
        <f t="shared" si="176"/>
        <v>-2.6316196588316187E-2</v>
      </c>
      <c r="AO100" s="47">
        <f t="shared" si="154"/>
        <v>0.49782433865605613</v>
      </c>
      <c r="AP100" s="4">
        <f t="shared" si="155"/>
        <v>-0.60579993472676807</v>
      </c>
      <c r="AQ100" s="39">
        <f t="shared" si="177"/>
        <v>-0.10797559607071194</v>
      </c>
      <c r="AR100" s="47">
        <f t="shared" si="178"/>
        <v>0.52364984668058878</v>
      </c>
      <c r="AS100" s="4">
        <f t="shared" si="156"/>
        <v>-0.6543313550492772</v>
      </c>
      <c r="AT100" s="39">
        <f t="shared" si="179"/>
        <v>-0.13068150836868841</v>
      </c>
      <c r="AU100" s="4">
        <f t="shared" si="180"/>
        <v>0.54497585607859955</v>
      </c>
      <c r="AV100" s="50">
        <f t="shared" si="181"/>
        <v>-0.72079766929404276</v>
      </c>
      <c r="AW100" s="39">
        <f t="shared" si="182"/>
        <v>-0.17582181321544321</v>
      </c>
      <c r="AX100" s="4">
        <f t="shared" si="183"/>
        <v>0.64531053135850125</v>
      </c>
      <c r="AY100" s="4">
        <f t="shared" si="157"/>
        <v>-0.48362427997007273</v>
      </c>
      <c r="AZ100" s="4">
        <f t="shared" si="158"/>
        <v>-0.55196039072984404</v>
      </c>
      <c r="BA100" s="4">
        <f t="shared" si="159"/>
        <v>0.16168625138842851</v>
      </c>
      <c r="BB100" s="39">
        <f t="shared" si="160"/>
        <v>9.3350140628657208E-2</v>
      </c>
      <c r="BC100" s="4">
        <f t="shared" si="184"/>
        <v>0.62350807838375122</v>
      </c>
      <c r="BD100" s="4">
        <f t="shared" si="185"/>
        <v>-0.61941097471441608</v>
      </c>
      <c r="BE100" s="4">
        <f t="shared" si="186"/>
        <v>-0.65205393308186577</v>
      </c>
      <c r="BF100" s="4">
        <f t="shared" si="187"/>
        <v>4.0971036693351337E-3</v>
      </c>
      <c r="BG100" s="4">
        <f t="shared" si="188"/>
        <v>-2.8545854698114548E-2</v>
      </c>
      <c r="BH100" s="61">
        <f t="shared" si="189"/>
        <v>-9.7289590910291546E-2</v>
      </c>
      <c r="BI100" s="53">
        <f t="shared" si="190"/>
        <v>0.61129028956277065</v>
      </c>
      <c r="BJ100" s="56">
        <f t="shared" si="191"/>
        <v>-0.10950737973127211</v>
      </c>
      <c r="BK100" s="4">
        <f t="shared" si="192"/>
        <v>-0.42584942384014862</v>
      </c>
      <c r="BL100" s="4">
        <f t="shared" si="193"/>
        <v>-1.0572887436984071</v>
      </c>
      <c r="BN100" t="s">
        <v>17</v>
      </c>
      <c r="BO100">
        <v>-228.70622309354701</v>
      </c>
      <c r="BP100">
        <v>-152.31140528360001</v>
      </c>
      <c r="BQ100">
        <v>-76.36331914921</v>
      </c>
      <c r="BR100">
        <v>-228.71083220933099</v>
      </c>
      <c r="BS100">
        <v>-152.313995029567</v>
      </c>
      <c r="BT100">
        <v>-76.365310117557996</v>
      </c>
      <c r="BU100">
        <v>-228.70679948290299</v>
      </c>
      <c r="BV100">
        <v>-152.311877914137</v>
      </c>
      <c r="BW100">
        <v>-76.363412147321</v>
      </c>
      <c r="BX100">
        <v>-228.71096859485101</v>
      </c>
      <c r="BY100">
        <v>-152.31409595185499</v>
      </c>
      <c r="BZ100">
        <v>-76.365344696655995</v>
      </c>
      <c r="CA100">
        <v>-228.377256434835</v>
      </c>
      <c r="CB100" s="26">
        <v>-152.08932516888899</v>
      </c>
      <c r="CC100" s="26">
        <v>-76.25901950395</v>
      </c>
      <c r="CD100" s="26">
        <v>-228.59584303407499</v>
      </c>
      <c r="CE100">
        <v>-152.23850010720099</v>
      </c>
      <c r="CF100">
        <v>-76.326717521961001</v>
      </c>
      <c r="CG100">
        <v>-228.66424268792201</v>
      </c>
      <c r="CH100">
        <v>-152.28349243908301</v>
      </c>
      <c r="CI100">
        <v>-76.349605409709</v>
      </c>
      <c r="CJ100">
        <v>-228.68799553455901</v>
      </c>
      <c r="CK100">
        <v>-152.29873866046299</v>
      </c>
      <c r="CL100">
        <v>-76.357928963598994</v>
      </c>
      <c r="CM100">
        <v>-228.46013297005999</v>
      </c>
      <c r="CN100">
        <v>-152.159320997425</v>
      </c>
      <c r="CO100">
        <v>-76.271994313321002</v>
      </c>
      <c r="CP100">
        <v>-228.67704731708599</v>
      </c>
      <c r="CQ100">
        <v>-152.30605454772399</v>
      </c>
      <c r="CR100">
        <v>-76.340195294390995</v>
      </c>
      <c r="CS100">
        <v>-228.735899537211</v>
      </c>
      <c r="CT100">
        <v>-152.34313617017699</v>
      </c>
      <c r="CU100">
        <v>-76.361410273675006</v>
      </c>
      <c r="CV100">
        <v>-228.672589148637</v>
      </c>
      <c r="CW100">
        <v>-152.29258267649101</v>
      </c>
      <c r="CX100">
        <v>-76.349607428116997</v>
      </c>
      <c r="CY100">
        <v>-228.69626772075699</v>
      </c>
      <c r="CZ100">
        <v>-152.30630787119401</v>
      </c>
      <c r="DA100">
        <v>-76.359453821074993</v>
      </c>
      <c r="DB100">
        <v>-228.70180195595501</v>
      </c>
      <c r="DC100">
        <v>-152.309291628609</v>
      </c>
      <c r="DD100">
        <v>-76.361957300675996</v>
      </c>
      <c r="DE100">
        <v>-228.720468324206</v>
      </c>
      <c r="DF100">
        <v>-152.33258080026101</v>
      </c>
      <c r="DG100">
        <v>-76.356717775600004</v>
      </c>
      <c r="DH100">
        <v>-228.75256717804999</v>
      </c>
      <c r="DI100">
        <v>-152.352600505195</v>
      </c>
      <c r="DJ100">
        <v>-76.368473550188</v>
      </c>
      <c r="DK100">
        <v>-228.386824704817</v>
      </c>
      <c r="DL100">
        <v>-152.096923943913</v>
      </c>
      <c r="DM100">
        <v>-76.260640051147007</v>
      </c>
      <c r="DN100">
        <v>-228.47010352680701</v>
      </c>
      <c r="DO100">
        <v>-152.16695904853501</v>
      </c>
      <c r="DP100">
        <v>-76.273841830988005</v>
      </c>
      <c r="DR100">
        <v>-1.111621052554</v>
      </c>
      <c r="DS100">
        <v>-0.80347065870699996</v>
      </c>
      <c r="DT100">
        <v>-0.30182493785100001</v>
      </c>
      <c r="DU100">
        <v>-227.596971214609</v>
      </c>
      <c r="DV100">
        <v>-151.50925388410101</v>
      </c>
      <c r="DW100">
        <v>-76.062530802401</v>
      </c>
      <c r="DX100">
        <v>-1.1138609947210001</v>
      </c>
      <c r="DY100">
        <v>-0.80474114546499997</v>
      </c>
      <c r="DZ100">
        <v>-0.30277931515700002</v>
      </c>
      <c r="EA100">
        <f t="shared" si="194"/>
        <v>-228.71172814239489</v>
      </c>
      <c r="EB100">
        <f t="shared" si="195"/>
        <v>-152.31450319942493</v>
      </c>
      <c r="EC100">
        <f t="shared" si="196"/>
        <v>-76.365691849817608</v>
      </c>
      <c r="ED100">
        <v>-1.11213468454</v>
      </c>
      <c r="EE100">
        <v>-0.80391395103600005</v>
      </c>
      <c r="EF100">
        <v>-0.30189188772199999</v>
      </c>
      <c r="EG100">
        <v>-227.59698091783201</v>
      </c>
      <c r="EH100">
        <v>-151.509259006272</v>
      </c>
      <c r="EI100">
        <v>-76.062536561684993</v>
      </c>
      <c r="EJ100">
        <v>-1.1139876770179999</v>
      </c>
      <c r="EK100">
        <v>-0.80483694558300001</v>
      </c>
      <c r="EL100">
        <v>-0.30280813497100001</v>
      </c>
      <c r="EM100">
        <f t="shared" si="197"/>
        <v>-228.71163248610995</v>
      </c>
      <c r="EN100">
        <f t="shared" si="198"/>
        <v>-152.31442664289665</v>
      </c>
      <c r="EO100">
        <f t="shared" si="199"/>
        <v>-76.36567297027166</v>
      </c>
      <c r="EP100">
        <v>-228.42793243034399</v>
      </c>
      <c r="EQ100">
        <v>-152.131149856657</v>
      </c>
      <c r="ER100">
        <v>-76.268228573130003</v>
      </c>
      <c r="ES100">
        <f t="shared" si="200"/>
        <v>-4.1107725526984495E-2</v>
      </c>
      <c r="ET100">
        <f t="shared" si="201"/>
        <v>-3.4225912744005882E-2</v>
      </c>
      <c r="EU100">
        <f t="shared" si="202"/>
        <v>-7.5885219829956441E-3</v>
      </c>
      <c r="EV100">
        <v>-4.2171096462999998E-2</v>
      </c>
      <c r="EW100">
        <v>-3.5809191878000003E-2</v>
      </c>
      <c r="EX100">
        <v>-5.613257858E-3</v>
      </c>
      <c r="EY100">
        <v>-228.621138785862</v>
      </c>
      <c r="EZ100">
        <v>-152.26003063562899</v>
      </c>
      <c r="FA100">
        <v>-76.331276078868996</v>
      </c>
      <c r="FB100" s="26">
        <f t="shared" si="161"/>
        <v>-2.5295751787012932E-2</v>
      </c>
      <c r="FC100" s="26">
        <f t="shared" si="162"/>
        <v>-2.1530528428002071E-2</v>
      </c>
      <c r="FD100" s="26">
        <f t="shared" si="163"/>
        <v>-4.5585569079946708E-3</v>
      </c>
      <c r="FE100">
        <v>-5.5908531224000003E-2</v>
      </c>
      <c r="FF100">
        <v>-4.6023912095000001E-2</v>
      </c>
      <c r="FG100">
        <v>-8.919215522E-3</v>
      </c>
      <c r="FH100">
        <v>-228.68736257259499</v>
      </c>
      <c r="FI100">
        <v>-152.30046258160701</v>
      </c>
      <c r="FJ100">
        <v>-76.355472579210996</v>
      </c>
      <c r="FK100">
        <v>-228.70635605604201</v>
      </c>
      <c r="FL100">
        <v>-152.31150315450199</v>
      </c>
      <c r="FM100">
        <v>-76.363353249723005</v>
      </c>
      <c r="FN100">
        <v>-228.710864687917</v>
      </c>
      <c r="FO100">
        <v>-152.31401901232499</v>
      </c>
      <c r="FP100">
        <v>-76.365318495878</v>
      </c>
      <c r="FQ100">
        <v>-228.676589478214</v>
      </c>
      <c r="FR100">
        <v>-152.29456063241599</v>
      </c>
      <c r="FS100">
        <v>-76.351718495781995</v>
      </c>
      <c r="FT100">
        <f t="shared" si="203"/>
        <v>-1.2346790291985599E-2</v>
      </c>
      <c r="FU100">
        <f t="shared" si="204"/>
        <v>-1.1068193332988585E-2</v>
      </c>
      <c r="FV100">
        <f t="shared" si="205"/>
        <v>-2.1130860729954293E-3</v>
      </c>
      <c r="FW100">
        <v>-5.9310058997000002E-2</v>
      </c>
      <c r="FX100">
        <v>-4.8575537760000002E-2</v>
      </c>
      <c r="FY100">
        <v>-9.6917778920000003E-3</v>
      </c>
      <c r="FZ100">
        <v>-4.1196641227000001E-2</v>
      </c>
      <c r="GA100">
        <v>-3.5175886779999999E-2</v>
      </c>
      <c r="GB100">
        <v>-5.3421202210000001E-3</v>
      </c>
    </row>
    <row r="101" spans="1:184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f t="shared" si="164"/>
        <v>-19.782260263086769</v>
      </c>
      <c r="G101" s="4">
        <f t="shared" si="134"/>
        <v>-19.645151654954166</v>
      </c>
      <c r="H101" s="4">
        <f t="shared" si="135"/>
        <v>-19.66117330844876</v>
      </c>
      <c r="I101" s="4">
        <f t="shared" si="136"/>
        <v>-19.651320142357825</v>
      </c>
      <c r="J101" s="4">
        <f t="shared" si="137"/>
        <v>-19.661401871881434</v>
      </c>
      <c r="K101" s="4">
        <f t="shared" si="138"/>
        <v>-18.284432588419328</v>
      </c>
      <c r="L101" s="4">
        <f t="shared" si="139"/>
        <v>-19.176680225250891</v>
      </c>
      <c r="M101" s="4">
        <f t="shared" si="140"/>
        <v>-19.453012338664447</v>
      </c>
      <c r="N101" s="4">
        <f t="shared" si="165"/>
        <v>-19.5516835865639</v>
      </c>
      <c r="O101" s="4">
        <f t="shared" si="141"/>
        <v>-18.262267237914884</v>
      </c>
      <c r="P101" s="4">
        <f t="shared" si="142"/>
        <v>-19.302367011526034</v>
      </c>
      <c r="Q101" s="4">
        <f t="shared" si="143"/>
        <v>-19.60123907728256</v>
      </c>
      <c r="R101" s="4">
        <f t="shared" si="166"/>
        <v>-19.106647230187566</v>
      </c>
      <c r="S101" s="4">
        <f t="shared" si="167"/>
        <v>-19.158109248523516</v>
      </c>
      <c r="T101" s="73">
        <f t="shared" si="144"/>
        <v>-19.184918690803144</v>
      </c>
      <c r="U101" s="4">
        <f t="shared" si="145"/>
        <v>-19.511506598065441</v>
      </c>
      <c r="V101" s="4">
        <f t="shared" si="146"/>
        <v>-19.678770542929058</v>
      </c>
      <c r="W101" s="85">
        <f t="shared" si="168"/>
        <v>-19.568713226746585</v>
      </c>
      <c r="X101" s="4">
        <f t="shared" si="169"/>
        <v>-19.706209393144231</v>
      </c>
      <c r="Y101" s="4">
        <f t="shared" si="147"/>
        <v>-18.462903831649051</v>
      </c>
      <c r="Z101" s="4">
        <f t="shared" si="148"/>
        <v>-18.521126262076073</v>
      </c>
      <c r="AA101" s="93">
        <f t="shared" si="149"/>
        <v>-19.719395738875782</v>
      </c>
      <c r="AB101" s="4">
        <f t="shared" si="170"/>
        <v>-19.782260263086769</v>
      </c>
      <c r="AC101" s="88">
        <f t="shared" si="171"/>
        <v>-19.793501884935676</v>
      </c>
      <c r="AD101" s="65">
        <f t="shared" si="172"/>
        <v>-20.06138817572926</v>
      </c>
      <c r="AE101" s="4">
        <f t="shared" si="173"/>
        <v>-19.664505854988327</v>
      </c>
      <c r="AF101" s="4">
        <f t="shared" si="174"/>
        <v>-19.664150629324986</v>
      </c>
      <c r="AG101" s="4">
        <f t="shared" si="150"/>
        <v>-19.634185162390665</v>
      </c>
      <c r="AH101" s="4">
        <f t="shared" si="151"/>
        <v>-19.655207518786277</v>
      </c>
      <c r="AI101" s="4">
        <f t="shared" si="175"/>
        <v>-19.79718986786245</v>
      </c>
      <c r="AL101" s="4">
        <f t="shared" si="152"/>
        <v>0.33909305463844347</v>
      </c>
      <c r="AM101" s="4">
        <f t="shared" si="153"/>
        <v>-0.3973154850487724</v>
      </c>
      <c r="AN101" s="39">
        <f t="shared" si="176"/>
        <v>-5.8222430410328929E-2</v>
      </c>
      <c r="AO101" s="47">
        <f t="shared" si="154"/>
        <v>0.38290436102753184</v>
      </c>
      <c r="AP101" s="4">
        <f t="shared" si="155"/>
        <v>-0.50859114729472421</v>
      </c>
      <c r="AQ101" s="39">
        <f t="shared" si="177"/>
        <v>-0.12568678626719237</v>
      </c>
      <c r="AR101" s="47">
        <f t="shared" si="178"/>
        <v>0.40133089762296625</v>
      </c>
      <c r="AS101" s="4">
        <f t="shared" si="156"/>
        <v>-0.54955763625262544</v>
      </c>
      <c r="AT101" s="39">
        <f t="shared" si="179"/>
        <v>-0.14822673862965918</v>
      </c>
      <c r="AU101" s="4">
        <f t="shared" si="180"/>
        <v>0.41654703556819977</v>
      </c>
      <c r="AV101" s="50">
        <f t="shared" si="181"/>
        <v>-0.60566338198365832</v>
      </c>
      <c r="AW101" s="39">
        <f t="shared" si="182"/>
        <v>-0.18911634641545855</v>
      </c>
      <c r="AX101" s="4">
        <f t="shared" si="183"/>
        <v>0.506941626258405</v>
      </c>
      <c r="AY101" s="4">
        <f t="shared" si="157"/>
        <v>-0.4048593678778758</v>
      </c>
      <c r="AZ101" s="4">
        <f t="shared" si="158"/>
        <v>-0.46206599655901964</v>
      </c>
      <c r="BA101" s="4">
        <f t="shared" si="159"/>
        <v>0.1020822583805292</v>
      </c>
      <c r="BB101" s="39">
        <f t="shared" si="160"/>
        <v>4.4875629699385355E-2</v>
      </c>
      <c r="BC101" s="4">
        <f t="shared" si="184"/>
        <v>0.48755374822187447</v>
      </c>
      <c r="BD101" s="4">
        <f t="shared" si="185"/>
        <v>-0.52066129440554221</v>
      </c>
      <c r="BE101" s="4">
        <f t="shared" si="186"/>
        <v>-0.54810014462071421</v>
      </c>
      <c r="BF101" s="4">
        <f t="shared" si="187"/>
        <v>-3.3107546183667735E-2</v>
      </c>
      <c r="BG101" s="4">
        <f t="shared" si="188"/>
        <v>-6.0546396398839741E-2</v>
      </c>
      <c r="BH101" s="61">
        <f t="shared" si="189"/>
        <v>-0.11810963376178385</v>
      </c>
      <c r="BI101" s="53">
        <f t="shared" si="190"/>
        <v>0.47631212637296599</v>
      </c>
      <c r="BJ101" s="56">
        <f t="shared" si="191"/>
        <v>-0.12935125561069233</v>
      </c>
      <c r="BK101" s="4">
        <f t="shared" si="192"/>
        <v>-0.35864854104916444</v>
      </c>
      <c r="BL101" s="4">
        <f t="shared" si="193"/>
        <v>-0.88479129462614803</v>
      </c>
      <c r="BN101" t="s">
        <v>16</v>
      </c>
      <c r="BO101">
        <v>-228.70601429460999</v>
      </c>
      <c r="BP101">
        <v>-152.31139343087199</v>
      </c>
      <c r="BQ101">
        <v>-76.363314323111993</v>
      </c>
      <c r="BR101">
        <v>-228.71063560341599</v>
      </c>
      <c r="BS101">
        <v>-152.313992501809</v>
      </c>
      <c r="BT101">
        <v>-76.365311028852005</v>
      </c>
      <c r="BU101">
        <v>-228.70659943736399</v>
      </c>
      <c r="BV101">
        <v>-152.311873969929</v>
      </c>
      <c r="BW101">
        <v>-76.363409096699002</v>
      </c>
      <c r="BX101">
        <v>-228.710774111831</v>
      </c>
      <c r="BY101">
        <v>-152.31409478884601</v>
      </c>
      <c r="BZ101">
        <v>-76.365346885991002</v>
      </c>
      <c r="CA101">
        <v>-228.377229282153</v>
      </c>
      <c r="CB101" s="26">
        <v>-152.08920214461301</v>
      </c>
      <c r="CC101" s="26">
        <v>-76.258889040685006</v>
      </c>
      <c r="CD101" s="26">
        <v>-228.595663547128</v>
      </c>
      <c r="CE101">
        <v>-152.23844462032801</v>
      </c>
      <c r="CF101">
        <v>-76.326658942886993</v>
      </c>
      <c r="CG101">
        <v>-228.66404764700599</v>
      </c>
      <c r="CH101">
        <v>-152.28346602072199</v>
      </c>
      <c r="CI101">
        <v>-76.349581279136004</v>
      </c>
      <c r="CJ101">
        <v>-228.687798222976</v>
      </c>
      <c r="CK101">
        <v>-152.298722839498</v>
      </c>
      <c r="CL101">
        <v>-76.357917793694</v>
      </c>
      <c r="CM101">
        <v>-228.46015541107201</v>
      </c>
      <c r="CN101">
        <v>-152.159198514818</v>
      </c>
      <c r="CO101">
        <v>-76.271854122131998</v>
      </c>
      <c r="CP101">
        <v>-228.67690788789301</v>
      </c>
      <c r="CQ101">
        <v>-152.30601061818399</v>
      </c>
      <c r="CR101">
        <v>-76.340136991161003</v>
      </c>
      <c r="CS101">
        <v>-228.73574934693599</v>
      </c>
      <c r="CT101">
        <v>-152.34312136109</v>
      </c>
      <c r="CU101">
        <v>-76.361391424364001</v>
      </c>
      <c r="CV101">
        <v>-228.67259811590799</v>
      </c>
      <c r="CW101">
        <v>-152.292554664748</v>
      </c>
      <c r="CX101">
        <v>-76.349595071924</v>
      </c>
      <c r="CY101">
        <v>-228.69627780307999</v>
      </c>
      <c r="CZ101">
        <v>-152.30629904201999</v>
      </c>
      <c r="DA101">
        <v>-76.359448371881001</v>
      </c>
      <c r="DB101">
        <v>-228.70182181641999</v>
      </c>
      <c r="DC101">
        <v>-152.309289398619</v>
      </c>
      <c r="DD101">
        <v>-76.361959305057994</v>
      </c>
      <c r="DE101">
        <v>-228.720325987097</v>
      </c>
      <c r="DF101">
        <v>-152.33253460594199</v>
      </c>
      <c r="DG101">
        <v>-76.356697817474995</v>
      </c>
      <c r="DH101">
        <v>-228.752406434291</v>
      </c>
      <c r="DI101">
        <v>-152.352583220192</v>
      </c>
      <c r="DJ101">
        <v>-76.368463098367002</v>
      </c>
      <c r="DK101">
        <v>-228.38666791820901</v>
      </c>
      <c r="DL101">
        <v>-152.09673883716201</v>
      </c>
      <c r="DM101">
        <v>-76.260506572173995</v>
      </c>
      <c r="DN101">
        <v>-228.46999262689701</v>
      </c>
      <c r="DO101">
        <v>-152.16677576755001</v>
      </c>
      <c r="DP101">
        <v>-76.273701567128995</v>
      </c>
      <c r="DR101">
        <v>-1.1104219653780001</v>
      </c>
      <c r="DS101">
        <v>-0.80345922370199996</v>
      </c>
      <c r="DT101">
        <v>-0.30181632469300002</v>
      </c>
      <c r="DU101">
        <v>-227.59796270876001</v>
      </c>
      <c r="DV101">
        <v>-151.50925378186801</v>
      </c>
      <c r="DW101">
        <v>-76.062536548645994</v>
      </c>
      <c r="DX101">
        <v>-1.1126728946560001</v>
      </c>
      <c r="DY101">
        <v>-0.80473871994199997</v>
      </c>
      <c r="DZ101">
        <v>-0.30277448020499997</v>
      </c>
      <c r="EA101">
        <f t="shared" si="194"/>
        <v>-228.71153593111043</v>
      </c>
      <c r="EB101">
        <f t="shared" si="195"/>
        <v>-152.31450427528557</v>
      </c>
      <c r="EC101">
        <f t="shared" si="196"/>
        <v>-76.365694272319132</v>
      </c>
      <c r="ED101">
        <v>-1.110945210501</v>
      </c>
      <c r="EE101">
        <v>-0.80391026174799995</v>
      </c>
      <c r="EF101">
        <v>-0.30188582298</v>
      </c>
      <c r="EG101">
        <v>-227.59797254366401</v>
      </c>
      <c r="EH101">
        <v>-151.50925890372599</v>
      </c>
      <c r="EI101">
        <v>-76.062542554958</v>
      </c>
      <c r="EJ101">
        <v>-1.112801568167</v>
      </c>
      <c r="EK101">
        <v>-0.80483588512100002</v>
      </c>
      <c r="EL101">
        <v>-0.30280433103299997</v>
      </c>
      <c r="EM101">
        <f t="shared" si="197"/>
        <v>-228.71143920877253</v>
      </c>
      <c r="EN101">
        <f t="shared" si="198"/>
        <v>-152.31442642174602</v>
      </c>
      <c r="EO101">
        <f t="shared" si="199"/>
        <v>-76.365675969608887</v>
      </c>
      <c r="EP101">
        <v>-228.42796547487299</v>
      </c>
      <c r="EQ101">
        <v>-152.13098169767801</v>
      </c>
      <c r="ER101">
        <v>-76.268101647479</v>
      </c>
      <c r="ES101">
        <f t="shared" si="200"/>
        <v>-4.1297556663977275E-2</v>
      </c>
      <c r="ET101">
        <f t="shared" si="201"/>
        <v>-3.4242860516002338E-2</v>
      </c>
      <c r="EU101">
        <f t="shared" si="202"/>
        <v>-7.5950753050051389E-3</v>
      </c>
      <c r="EV101">
        <v>-4.2027152023000003E-2</v>
      </c>
      <c r="EW101">
        <v>-3.5794069871999998E-2</v>
      </c>
      <c r="EX101">
        <v>-5.5999196489999997E-3</v>
      </c>
      <c r="EY101">
        <v>-228.62116437089799</v>
      </c>
      <c r="EZ101">
        <v>-152.25999107778199</v>
      </c>
      <c r="FA101">
        <v>-76.331223506117993</v>
      </c>
      <c r="FB101" s="26">
        <f t="shared" si="161"/>
        <v>-2.5500823769988301E-2</v>
      </c>
      <c r="FC101" s="26">
        <f t="shared" si="162"/>
        <v>-2.1546457453979428E-2</v>
      </c>
      <c r="FD101" s="26">
        <f t="shared" si="163"/>
        <v>-4.5645632309998518E-3</v>
      </c>
      <c r="FE101">
        <v>-5.5743516995999998E-2</v>
      </c>
      <c r="FF101">
        <v>-4.6019540402999999E-2</v>
      </c>
      <c r="FG101">
        <v>-8.9134850429999999E-3</v>
      </c>
      <c r="FH101">
        <v>-228.687147881399</v>
      </c>
      <c r="FI101">
        <v>-152.30043204865899</v>
      </c>
      <c r="FJ101">
        <v>-76.355459590633004</v>
      </c>
      <c r="FK101">
        <v>-228.706147437635</v>
      </c>
      <c r="FL101">
        <v>-152.31149158771601</v>
      </c>
      <c r="FM101">
        <v>-76.363348494418005</v>
      </c>
      <c r="FN101">
        <v>-228.71066817600999</v>
      </c>
      <c r="FO101">
        <v>-152.31401657701801</v>
      </c>
      <c r="FP101">
        <v>-76.365319434591001</v>
      </c>
      <c r="FQ101">
        <v>-228.676609965951</v>
      </c>
      <c r="FR101">
        <v>-152.29454755018099</v>
      </c>
      <c r="FS101">
        <v>-76.351701630091</v>
      </c>
      <c r="FT101">
        <f t="shared" si="203"/>
        <v>-1.2562318945015249E-2</v>
      </c>
      <c r="FU101">
        <f t="shared" si="204"/>
        <v>-1.1081529459005424E-2</v>
      </c>
      <c r="FV101">
        <f t="shared" si="205"/>
        <v>-2.1203509549962973E-3</v>
      </c>
      <c r="FW101">
        <v>-5.9139380984999997E-2</v>
      </c>
      <c r="FX101">
        <v>-4.8573810909000002E-2</v>
      </c>
      <c r="FY101">
        <v>-9.6897942729999992E-3</v>
      </c>
      <c r="FZ101">
        <v>-4.1061075491E-2</v>
      </c>
      <c r="GA101">
        <v>-3.5165919447000003E-2</v>
      </c>
      <c r="GB101">
        <v>-5.323613237E-3</v>
      </c>
    </row>
    <row r="102" spans="1:184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f t="shared" si="164"/>
        <v>-19.363302680263399</v>
      </c>
      <c r="G102" s="4">
        <f t="shared" si="134"/>
        <v>-19.221102878391754</v>
      </c>
      <c r="H102" s="4">
        <f t="shared" si="135"/>
        <v>-19.235884080545777</v>
      </c>
      <c r="I102" s="4">
        <f t="shared" si="136"/>
        <v>-19.227017040591498</v>
      </c>
      <c r="J102" s="4">
        <f t="shared" si="137"/>
        <v>-19.235838242847343</v>
      </c>
      <c r="K102" s="4">
        <f t="shared" si="138"/>
        <v>-18.109719141309931</v>
      </c>
      <c r="L102" s="4">
        <f t="shared" si="139"/>
        <v>-18.817864414634617</v>
      </c>
      <c r="M102" s="4">
        <f t="shared" si="140"/>
        <v>-19.054308917433854</v>
      </c>
      <c r="N102" s="4">
        <f t="shared" si="165"/>
        <v>-19.139547448481558</v>
      </c>
      <c r="O102" s="4">
        <f t="shared" si="141"/>
        <v>-18.109389439669787</v>
      </c>
      <c r="P102" s="4">
        <f t="shared" si="142"/>
        <v>-18.947877695684554</v>
      </c>
      <c r="Q102" s="4">
        <f t="shared" si="143"/>
        <v>-19.206608574857768</v>
      </c>
      <c r="R102" s="4">
        <f t="shared" si="166"/>
        <v>-18.801445977483681</v>
      </c>
      <c r="S102" s="4">
        <f t="shared" si="167"/>
        <v>-18.840493542395119</v>
      </c>
      <c r="T102" s="73">
        <f t="shared" si="144"/>
        <v>-18.865252478768983</v>
      </c>
      <c r="U102" s="4">
        <f t="shared" si="145"/>
        <v>-19.137750338456954</v>
      </c>
      <c r="V102" s="4">
        <f t="shared" si="146"/>
        <v>-19.27528831684371</v>
      </c>
      <c r="W102" s="85">
        <f t="shared" si="168"/>
        <v>-19.185270144662478</v>
      </c>
      <c r="X102" s="4">
        <f t="shared" si="169"/>
        <v>-19.298202001457152</v>
      </c>
      <c r="Y102" s="4">
        <f t="shared" si="147"/>
        <v>-18.23808097923138</v>
      </c>
      <c r="Z102" s="4">
        <f t="shared" si="148"/>
        <v>-18.312509582961514</v>
      </c>
      <c r="AA102" s="93">
        <f t="shared" si="149"/>
        <v>-19.31031268427591</v>
      </c>
      <c r="AB102" s="4">
        <f t="shared" si="170"/>
        <v>-19.363302680263399</v>
      </c>
      <c r="AC102" s="88">
        <f t="shared" si="171"/>
        <v>-19.373648165832478</v>
      </c>
      <c r="AD102" s="65">
        <f t="shared" si="172"/>
        <v>-19.58969590138922</v>
      </c>
      <c r="AE102" s="4">
        <f t="shared" si="173"/>
        <v>-19.238966634538663</v>
      </c>
      <c r="AF102" s="4">
        <f t="shared" si="174"/>
        <v>-19.238325788419615</v>
      </c>
      <c r="AG102" s="4">
        <f t="shared" si="150"/>
        <v>-19.209330053766895</v>
      </c>
      <c r="AH102" s="4">
        <f t="shared" si="151"/>
        <v>-19.228978038433247</v>
      </c>
      <c r="AI102" s="4">
        <f t="shared" si="175"/>
        <v>-19.376241424930555</v>
      </c>
      <c r="AL102" s="4">
        <f t="shared" si="152"/>
        <v>0.2602593718510669</v>
      </c>
      <c r="AM102" s="4">
        <f t="shared" si="153"/>
        <v>-0.33468797558006053</v>
      </c>
      <c r="AN102" s="39">
        <f t="shared" si="176"/>
        <v>-7.4428603728993625E-2</v>
      </c>
      <c r="AO102" s="47">
        <f t="shared" si="154"/>
        <v>0.2945788591133463</v>
      </c>
      <c r="AP102" s="4">
        <f t="shared" si="155"/>
        <v>-0.42459213953085001</v>
      </c>
      <c r="AQ102" s="39">
        <f t="shared" si="177"/>
        <v>-0.13001328041750371</v>
      </c>
      <c r="AR102" s="47">
        <f t="shared" si="178"/>
        <v>0.30664922334711586</v>
      </c>
      <c r="AS102" s="4">
        <f t="shared" si="156"/>
        <v>-0.45894888141738682</v>
      </c>
      <c r="AT102" s="39">
        <f t="shared" si="179"/>
        <v>-0.15229965807027096</v>
      </c>
      <c r="AU102" s="4">
        <f t="shared" si="180"/>
        <v>0.31661660524110441</v>
      </c>
      <c r="AV102" s="50">
        <f t="shared" si="181"/>
        <v>-0.50600223340011719</v>
      </c>
      <c r="AW102" s="39">
        <f t="shared" si="182"/>
        <v>-0.18938562815901278</v>
      </c>
      <c r="AX102" s="4">
        <f t="shared" si="183"/>
        <v>0.39852520727832463</v>
      </c>
      <c r="AY102" s="4">
        <f t="shared" si="157"/>
        <v>-0.33630436097327276</v>
      </c>
      <c r="AZ102" s="4">
        <f t="shared" si="158"/>
        <v>-0.38382416717879619</v>
      </c>
      <c r="BA102" s="4">
        <f t="shared" si="159"/>
        <v>6.2220846305051869E-2</v>
      </c>
      <c r="BB102" s="39">
        <f t="shared" si="160"/>
        <v>1.470104009952844E-2</v>
      </c>
      <c r="BC102" s="4">
        <f t="shared" si="184"/>
        <v>0.38102534155633577</v>
      </c>
      <c r="BD102" s="4">
        <f t="shared" si="185"/>
        <v>-0.43479477444859072</v>
      </c>
      <c r="BE102" s="4">
        <f t="shared" si="186"/>
        <v>-0.45770845906203145</v>
      </c>
      <c r="BF102" s="4">
        <f t="shared" si="187"/>
        <v>-5.3769432892254942E-2</v>
      </c>
      <c r="BG102" s="4">
        <f t="shared" si="188"/>
        <v>-7.6683117505695675E-2</v>
      </c>
      <c r="BH102" s="61">
        <f t="shared" si="189"/>
        <v>-0.12497689184378141</v>
      </c>
      <c r="BI102" s="53">
        <f t="shared" si="190"/>
        <v>0.37067985598725539</v>
      </c>
      <c r="BJ102" s="56">
        <f t="shared" si="191"/>
        <v>-0.13532237741286179</v>
      </c>
      <c r="BK102" s="4">
        <f t="shared" si="192"/>
        <v>-0.30191055211316359</v>
      </c>
      <c r="BL102" s="4">
        <f t="shared" si="193"/>
        <v>-0.73239545452593857</v>
      </c>
      <c r="BN102" t="s">
        <v>15</v>
      </c>
      <c r="BO102">
        <v>-228.70531950632599</v>
      </c>
      <c r="BP102">
        <v>-152.31138169530601</v>
      </c>
      <c r="BQ102">
        <v>-76.363307035106004</v>
      </c>
      <c r="BR102">
        <v>-228.70995304165601</v>
      </c>
      <c r="BS102">
        <v>-152.313990005536</v>
      </c>
      <c r="BT102">
        <v>-76.365308704862002</v>
      </c>
      <c r="BU102">
        <v>-228.70591403929899</v>
      </c>
      <c r="BV102">
        <v>-152.31187038615101</v>
      </c>
      <c r="BW102">
        <v>-76.363403452417003</v>
      </c>
      <c r="BX102">
        <v>-228.710093735557</v>
      </c>
      <c r="BY102">
        <v>-152.314093728106</v>
      </c>
      <c r="BZ102">
        <v>-76.365345749240007</v>
      </c>
      <c r="CA102">
        <v>-228.37671740145299</v>
      </c>
      <c r="CB102" s="26">
        <v>-152.08909896621699</v>
      </c>
      <c r="CC102" s="26">
        <v>-76.25875876197</v>
      </c>
      <c r="CD102" s="26">
        <v>-228.59498938859099</v>
      </c>
      <c r="CE102">
        <v>-152.23839632546</v>
      </c>
      <c r="CF102">
        <v>-76.326604888586004</v>
      </c>
      <c r="CG102">
        <v>-228.66336619935799</v>
      </c>
      <c r="CH102">
        <v>-152.28344389812</v>
      </c>
      <c r="CI102">
        <v>-76.349557328409006</v>
      </c>
      <c r="CJ102">
        <v>-228.687115426274</v>
      </c>
      <c r="CK102">
        <v>-152.29870955545601</v>
      </c>
      <c r="CL102">
        <v>-76.357905061748994</v>
      </c>
      <c r="CM102">
        <v>-228.45966922660301</v>
      </c>
      <c r="CN102">
        <v>-152.159095421431</v>
      </c>
      <c r="CO102">
        <v>-76.271714657318995</v>
      </c>
      <c r="CP102">
        <v>-228.67625048898401</v>
      </c>
      <c r="CQ102">
        <v>-152.305971958123</v>
      </c>
      <c r="CR102">
        <v>-76.340083166973002</v>
      </c>
      <c r="CS102">
        <v>-228.73508871721299</v>
      </c>
      <c r="CT102">
        <v>-152.343109015099</v>
      </c>
      <c r="CU102">
        <v>-76.361372024342003</v>
      </c>
      <c r="CV102">
        <v>-228.672071299885</v>
      </c>
      <c r="CW102">
        <v>-152.29252844875199</v>
      </c>
      <c r="CX102">
        <v>-76.349580841031994</v>
      </c>
      <c r="CY102">
        <v>-228.69575502033501</v>
      </c>
      <c r="CZ102">
        <v>-152.30629048145599</v>
      </c>
      <c r="DA102">
        <v>-76.359440302525002</v>
      </c>
      <c r="DB102">
        <v>-228.70130853411899</v>
      </c>
      <c r="DC102">
        <v>-152.30928727237401</v>
      </c>
      <c r="DD102">
        <v>-76.361957569515994</v>
      </c>
      <c r="DE102">
        <v>-228.71966691631499</v>
      </c>
      <c r="DF102">
        <v>-152.33249161854999</v>
      </c>
      <c r="DG102">
        <v>-76.356677352573001</v>
      </c>
      <c r="DH102">
        <v>-228.75173473033001</v>
      </c>
      <c r="DI102">
        <v>-152.35256662117999</v>
      </c>
      <c r="DJ102">
        <v>-76.368450983247001</v>
      </c>
      <c r="DK102">
        <v>-228.38601784044499</v>
      </c>
      <c r="DL102">
        <v>-152.09657186482499</v>
      </c>
      <c r="DM102">
        <v>-76.260381744753005</v>
      </c>
      <c r="DN102">
        <v>-228.46936407242299</v>
      </c>
      <c r="DO102">
        <v>-152.166610556525</v>
      </c>
      <c r="DP102">
        <v>-76.273570675505994</v>
      </c>
      <c r="DR102">
        <v>-1.1094209972369999</v>
      </c>
      <c r="DS102">
        <v>-0.80344775372300004</v>
      </c>
      <c r="DT102">
        <v>-0.301811244704</v>
      </c>
      <c r="DU102">
        <v>-227.598269667338</v>
      </c>
      <c r="DV102">
        <v>-151.50925369622101</v>
      </c>
      <c r="DW102">
        <v>-76.062535920174994</v>
      </c>
      <c r="DX102">
        <v>-1.1116833743179999</v>
      </c>
      <c r="DY102">
        <v>-0.80473630931499995</v>
      </c>
      <c r="DZ102">
        <v>-0.30277278468699997</v>
      </c>
      <c r="EA102">
        <f t="shared" si="194"/>
        <v>-228.71085794824779</v>
      </c>
      <c r="EB102">
        <f t="shared" si="195"/>
        <v>-152.31450540257518</v>
      </c>
      <c r="EC102">
        <f t="shared" si="196"/>
        <v>-76.365693302052335</v>
      </c>
      <c r="ED102">
        <v>-1.109954647783</v>
      </c>
      <c r="EE102">
        <v>-0.80390683430200005</v>
      </c>
      <c r="EF102">
        <v>-0.30188326663499998</v>
      </c>
      <c r="EG102">
        <v>-227.59827962134401</v>
      </c>
      <c r="EH102">
        <v>-151.50925881836301</v>
      </c>
      <c r="EI102">
        <v>-76.062542156009002</v>
      </c>
      <c r="EJ102">
        <v>-1.111814114213</v>
      </c>
      <c r="EK102">
        <v>-0.80483490974399996</v>
      </c>
      <c r="EL102">
        <v>-0.30280359323099998</v>
      </c>
      <c r="EM102">
        <f t="shared" si="197"/>
        <v>-228.71075994630834</v>
      </c>
      <c r="EN102">
        <f t="shared" si="198"/>
        <v>-152.31442623953475</v>
      </c>
      <c r="EO102">
        <f t="shared" si="199"/>
        <v>-76.365675484406566</v>
      </c>
      <c r="EP102">
        <v>-228.427462451944</v>
      </c>
      <c r="EQ102">
        <v>-152.130830104523</v>
      </c>
      <c r="ER102">
        <v>-76.267982866246001</v>
      </c>
      <c r="ES102">
        <f t="shared" si="200"/>
        <v>-4.1444611499002804E-2</v>
      </c>
      <c r="ET102">
        <f t="shared" si="201"/>
        <v>-3.42582396980049E-2</v>
      </c>
      <c r="EU102">
        <f t="shared" si="202"/>
        <v>-7.6011214929962989E-3</v>
      </c>
      <c r="EV102">
        <v>-4.1901620479E-2</v>
      </c>
      <c r="EW102">
        <v>-3.5780452002000002E-2</v>
      </c>
      <c r="EX102">
        <v>-5.5878092599999998E-3</v>
      </c>
      <c r="EY102">
        <v>-228.620649713945</v>
      </c>
      <c r="EZ102">
        <v>-152.259956232544</v>
      </c>
      <c r="FA102">
        <v>-76.331174748129996</v>
      </c>
      <c r="FB102" s="26">
        <f t="shared" si="161"/>
        <v>-2.5660325354010638E-2</v>
      </c>
      <c r="FC102" s="26">
        <f t="shared" si="162"/>
        <v>-2.1559907083997132E-2</v>
      </c>
      <c r="FD102" s="26">
        <f t="shared" si="163"/>
        <v>-4.5698595439915835E-3</v>
      </c>
      <c r="FE102">
        <v>-5.5600775037999997E-2</v>
      </c>
      <c r="FF102">
        <v>-4.6015725579000001E-2</v>
      </c>
      <c r="FG102">
        <v>-8.9084188429999992E-3</v>
      </c>
      <c r="FH102">
        <v>-228.68644482079901</v>
      </c>
      <c r="FI102">
        <v>-152.30040289704999</v>
      </c>
      <c r="FJ102">
        <v>-76.355444823330998</v>
      </c>
      <c r="FK102">
        <v>-228.705452807884</v>
      </c>
      <c r="FL102">
        <v>-152.31148009630999</v>
      </c>
      <c r="FM102">
        <v>-76.363341272713001</v>
      </c>
      <c r="FN102">
        <v>-228.709985702832</v>
      </c>
      <c r="FO102">
        <v>-152.31401415705801</v>
      </c>
      <c r="FP102">
        <v>-76.365317137618007</v>
      </c>
      <c r="FQ102">
        <v>-228.67609663427001</v>
      </c>
      <c r="FR102">
        <v>-152.29453668057999</v>
      </c>
      <c r="FS102">
        <v>-76.351683657484003</v>
      </c>
      <c r="FT102">
        <f t="shared" si="203"/>
        <v>-1.2730434912015198E-2</v>
      </c>
      <c r="FU102">
        <f t="shared" si="204"/>
        <v>-1.1092782459996897E-2</v>
      </c>
      <c r="FV102">
        <f t="shared" si="205"/>
        <v>-2.126329074997102E-3</v>
      </c>
      <c r="FW102">
        <v>-5.8992082942999999E-2</v>
      </c>
      <c r="FX102">
        <v>-4.8572334517999999E-2</v>
      </c>
      <c r="FY102">
        <v>-9.6883668579999995E-3</v>
      </c>
      <c r="FZ102">
        <v>-4.0944567245999999E-2</v>
      </c>
      <c r="GA102">
        <v>-3.5157533024000001E-2</v>
      </c>
      <c r="GB102">
        <v>-5.3059091520000004E-3</v>
      </c>
    </row>
    <row r="103" spans="1:184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f t="shared" si="164"/>
        <v>-17.21217617941759</v>
      </c>
      <c r="G103" s="4">
        <f t="shared" si="134"/>
        <v>-17.096680812151885</v>
      </c>
      <c r="H103" s="4">
        <f t="shared" si="135"/>
        <v>-17.109686058880641</v>
      </c>
      <c r="I103" s="4">
        <f t="shared" si="136"/>
        <v>-17.103499883838101</v>
      </c>
      <c r="J103" s="4">
        <f t="shared" si="137"/>
        <v>-17.109021112150096</v>
      </c>
      <c r="K103" s="4">
        <f t="shared" si="138"/>
        <v>-16.600848970521426</v>
      </c>
      <c r="L103" s="4">
        <f t="shared" si="139"/>
        <v>-16.832283121844238</v>
      </c>
      <c r="M103" s="4">
        <f t="shared" si="140"/>
        <v>-16.984803891024068</v>
      </c>
      <c r="N103" s="4">
        <f t="shared" si="165"/>
        <v>-17.041627956671331</v>
      </c>
      <c r="O103" s="4">
        <f t="shared" si="141"/>
        <v>-16.610397081652458</v>
      </c>
      <c r="P103" s="4">
        <f t="shared" si="142"/>
        <v>-16.933072053019909</v>
      </c>
      <c r="Q103" s="4">
        <f t="shared" si="143"/>
        <v>-17.107317607088312</v>
      </c>
      <c r="R103" s="4">
        <f t="shared" si="166"/>
        <v>-16.897668338508463</v>
      </c>
      <c r="S103" s="4">
        <f t="shared" si="167"/>
        <v>-16.912022025961186</v>
      </c>
      <c r="T103" s="73">
        <f t="shared" si="144"/>
        <v>-16.933003372105581</v>
      </c>
      <c r="U103" s="4">
        <f t="shared" si="145"/>
        <v>-17.081340347829695</v>
      </c>
      <c r="V103" s="4">
        <f t="shared" si="146"/>
        <v>-17.155514712320102</v>
      </c>
      <c r="W103" s="85">
        <f t="shared" si="168"/>
        <v>-17.107293202746785</v>
      </c>
      <c r="X103" s="4">
        <f t="shared" si="169"/>
        <v>-17.168346776891216</v>
      </c>
      <c r="Y103" s="4">
        <f t="shared" si="147"/>
        <v>-16.567840979983856</v>
      </c>
      <c r="Z103" s="4">
        <f t="shared" si="148"/>
        <v>-16.636372729475017</v>
      </c>
      <c r="AA103" s="93">
        <f t="shared" si="149"/>
        <v>-17.178217808371802</v>
      </c>
      <c r="AB103" s="4">
        <f t="shared" si="170"/>
        <v>-17.21217617941759</v>
      </c>
      <c r="AC103" s="88">
        <f t="shared" si="171"/>
        <v>-17.220298118317601</v>
      </c>
      <c r="AD103" s="65">
        <f t="shared" si="172"/>
        <v>-17.31505941692031</v>
      </c>
      <c r="AE103" s="4">
        <f t="shared" si="173"/>
        <v>-17.112682083387163</v>
      </c>
      <c r="AF103" s="4">
        <f t="shared" si="174"/>
        <v>-17.110822807864469</v>
      </c>
      <c r="AG103" s="4">
        <f t="shared" si="150"/>
        <v>-17.084801745373518</v>
      </c>
      <c r="AH103" s="4">
        <f t="shared" si="151"/>
        <v>-17.101246648497966</v>
      </c>
      <c r="AI103" s="4">
        <f t="shared" si="175"/>
        <v>-17.221558976512746</v>
      </c>
      <c r="AL103" s="4">
        <f t="shared" si="152"/>
        <v>0.12613165912460422</v>
      </c>
      <c r="AM103" s="4">
        <f t="shared" si="153"/>
        <v>-0.19466340861331055</v>
      </c>
      <c r="AN103" s="39">
        <f t="shared" si="176"/>
        <v>-6.8531749488706328E-2</v>
      </c>
      <c r="AO103" s="47">
        <f t="shared" si="154"/>
        <v>0.13865577925958017</v>
      </c>
      <c r="AP103" s="4">
        <f t="shared" si="155"/>
        <v>-0.23944471042697807</v>
      </c>
      <c r="AQ103" s="39">
        <f t="shared" si="177"/>
        <v>-0.1007889311673979</v>
      </c>
      <c r="AR103" s="47">
        <f t="shared" si="178"/>
        <v>0.13666041010286409</v>
      </c>
      <c r="AS103" s="4">
        <f t="shared" si="156"/>
        <v>-0.25917412742982721</v>
      </c>
      <c r="AT103" s="39">
        <f t="shared" si="179"/>
        <v>-0.12251371732696312</v>
      </c>
      <c r="AU103" s="4">
        <f t="shared" si="180"/>
        <v>0.13501268796132074</v>
      </c>
      <c r="AV103" s="50">
        <f t="shared" si="181"/>
        <v>-0.28619459420502241</v>
      </c>
      <c r="AW103" s="39">
        <f t="shared" si="182"/>
        <v>-0.15118190624370167</v>
      </c>
      <c r="AX103" s="4">
        <f t="shared" si="183"/>
        <v>0.1991182723758651</v>
      </c>
      <c r="AY103" s="4">
        <f t="shared" si="157"/>
        <v>-0.1836720093212314</v>
      </c>
      <c r="AZ103" s="4">
        <f t="shared" si="158"/>
        <v>-0.20962486423832138</v>
      </c>
      <c r="BA103" s="4">
        <f t="shared" si="159"/>
        <v>1.5446263054633702E-2</v>
      </c>
      <c r="BB103" s="39">
        <f t="shared" si="160"/>
        <v>-1.0506591862456283E-2</v>
      </c>
      <c r="BC103" s="4">
        <f t="shared" si="184"/>
        <v>0.18484122265190142</v>
      </c>
      <c r="BD103" s="4">
        <f t="shared" si="185"/>
        <v>-0.24349268635891619</v>
      </c>
      <c r="BE103" s="4">
        <f t="shared" si="186"/>
        <v>-0.25632475093003104</v>
      </c>
      <c r="BF103" s="4">
        <f t="shared" si="187"/>
        <v>-5.8651463707014767E-2</v>
      </c>
      <c r="BG103" s="4">
        <f t="shared" si="188"/>
        <v>-7.1483528278129621E-2</v>
      </c>
      <c r="BH103" s="61">
        <f t="shared" si="189"/>
        <v>-0.10135337155312099</v>
      </c>
      <c r="BI103" s="53">
        <f t="shared" si="190"/>
        <v>0.17671928375188856</v>
      </c>
      <c r="BJ103" s="56">
        <f t="shared" si="191"/>
        <v>-0.10947531045313386</v>
      </c>
      <c r="BK103" s="4">
        <f t="shared" si="192"/>
        <v>-0.17980523302472859</v>
      </c>
      <c r="BL103" s="4">
        <f t="shared" si="193"/>
        <v>-0.38907783170773996</v>
      </c>
      <c r="BN103" t="s">
        <v>14</v>
      </c>
      <c r="BO103">
        <v>-228.70188285064501</v>
      </c>
      <c r="BP103">
        <v>-152.31134734593701</v>
      </c>
      <c r="BQ103">
        <v>-76.363290210713004</v>
      </c>
      <c r="BR103">
        <v>-228.70655178599401</v>
      </c>
      <c r="BS103">
        <v>-152.31398288281699</v>
      </c>
      <c r="BT103">
        <v>-76.365302884003</v>
      </c>
      <c r="BU103">
        <v>-228.70250827336099</v>
      </c>
      <c r="BV103">
        <v>-152.311861576442</v>
      </c>
      <c r="BW103">
        <v>-76.363390536042004</v>
      </c>
      <c r="BX103">
        <v>-228.706699139081</v>
      </c>
      <c r="BY103">
        <v>-152.314091216447</v>
      </c>
      <c r="BZ103">
        <v>-76.36534296312</v>
      </c>
      <c r="CA103">
        <v>-228.37372057865801</v>
      </c>
      <c r="CB103" s="26">
        <v>-152.08888139356</v>
      </c>
      <c r="CC103" s="26">
        <v>-76.258384049406004</v>
      </c>
      <c r="CD103" s="26">
        <v>-228.59158948583101</v>
      </c>
      <c r="CE103">
        <v>-152.23829009290799</v>
      </c>
      <c r="CF103">
        <v>-76.326475443449993</v>
      </c>
      <c r="CG103">
        <v>-228.659969940595</v>
      </c>
      <c r="CH103">
        <v>-152.28339883366999</v>
      </c>
      <c r="CI103">
        <v>-76.349504100144998</v>
      </c>
      <c r="CJ103">
        <v>-228.68371880062199</v>
      </c>
      <c r="CK103">
        <v>-152.29868302645201</v>
      </c>
      <c r="CL103">
        <v>-76.357878212480998</v>
      </c>
      <c r="CM103">
        <v>-228.456666649228</v>
      </c>
      <c r="CN103">
        <v>-152.15887705378699</v>
      </c>
      <c r="CO103">
        <v>-76.271319243866003</v>
      </c>
      <c r="CP103">
        <v>-228.672824263846</v>
      </c>
      <c r="CQ103">
        <v>-152.30588516814399</v>
      </c>
      <c r="CR103">
        <v>-76.339954528850001</v>
      </c>
      <c r="CS103">
        <v>-228.73167456521</v>
      </c>
      <c r="CT103">
        <v>-152.34308367742901</v>
      </c>
      <c r="CU103">
        <v>-76.361328642974996</v>
      </c>
      <c r="CV103">
        <v>-228.66894200138401</v>
      </c>
      <c r="CW103">
        <v>-152.29246529554501</v>
      </c>
      <c r="CX103">
        <v>-76.349548558395</v>
      </c>
      <c r="CY103">
        <v>-228.692640778732</v>
      </c>
      <c r="CZ103">
        <v>-152.30626672128099</v>
      </c>
      <c r="DA103">
        <v>-76.359423035950996</v>
      </c>
      <c r="DB103">
        <v>-228.698219253791</v>
      </c>
      <c r="DC103">
        <v>-152.30928159814499</v>
      </c>
      <c r="DD103">
        <v>-76.361953198243995</v>
      </c>
      <c r="DE103">
        <v>-228.71624019923399</v>
      </c>
      <c r="DF103">
        <v>-152.33238841841799</v>
      </c>
      <c r="DG103">
        <v>-76.356630933405995</v>
      </c>
      <c r="DH103">
        <v>-228.748286070451</v>
      </c>
      <c r="DI103">
        <v>-152.35252184172299</v>
      </c>
      <c r="DJ103">
        <v>-76.368425176949003</v>
      </c>
      <c r="DK103">
        <v>-228.382674889372</v>
      </c>
      <c r="DL103">
        <v>-152.09620006066299</v>
      </c>
      <c r="DM103">
        <v>-76.260072294596</v>
      </c>
      <c r="DN103">
        <v>-228.466000255616</v>
      </c>
      <c r="DO103">
        <v>-152.16624270456199</v>
      </c>
      <c r="DP103">
        <v>-76.273245804650998</v>
      </c>
      <c r="DR103">
        <v>-1.107338519777</v>
      </c>
      <c r="DS103">
        <v>-0.80341435137799999</v>
      </c>
      <c r="DT103">
        <v>-0.30179969782600002</v>
      </c>
      <c r="DU103">
        <v>-227.59691738159501</v>
      </c>
      <c r="DV103">
        <v>-151.509253501779</v>
      </c>
      <c r="DW103">
        <v>-76.062534267974002</v>
      </c>
      <c r="DX103">
        <v>-1.1096344043990001</v>
      </c>
      <c r="DY103">
        <v>-0.80472938103900005</v>
      </c>
      <c r="DZ103">
        <v>-0.30276861602900002</v>
      </c>
      <c r="EA103">
        <f t="shared" si="194"/>
        <v>-228.70747009494696</v>
      </c>
      <c r="EB103">
        <f t="shared" si="195"/>
        <v>-152.3145088689671</v>
      </c>
      <c r="EC103">
        <f t="shared" si="196"/>
        <v>-76.365690432337075</v>
      </c>
      <c r="ED103">
        <v>-1.1079057417460001</v>
      </c>
      <c r="EE103">
        <v>-0.80389862167500004</v>
      </c>
      <c r="EF103">
        <v>-0.30187801123899999</v>
      </c>
      <c r="EG103">
        <v>-227.596927541859</v>
      </c>
      <c r="EH103">
        <v>-151.50925864022801</v>
      </c>
      <c r="EI103">
        <v>-76.062541064737005</v>
      </c>
      <c r="EJ103">
        <v>-1.1097715972219999</v>
      </c>
      <c r="EK103">
        <v>-0.80483257621899995</v>
      </c>
      <c r="EL103">
        <v>-0.30280189838299998</v>
      </c>
      <c r="EM103">
        <f t="shared" si="197"/>
        <v>-228.70736763890361</v>
      </c>
      <c r="EN103">
        <f t="shared" si="198"/>
        <v>-152.314425834243</v>
      </c>
      <c r="EO103">
        <f t="shared" si="199"/>
        <v>-76.365673973961847</v>
      </c>
      <c r="EP103">
        <v>-228.42438301691701</v>
      </c>
      <c r="EQ103">
        <v>-152.13049304892701</v>
      </c>
      <c r="ER103">
        <v>-76.267688437461999</v>
      </c>
      <c r="ES103">
        <f t="shared" si="200"/>
        <v>-4.1708127545007301E-2</v>
      </c>
      <c r="ET103">
        <f t="shared" si="201"/>
        <v>-3.4292988264013502E-2</v>
      </c>
      <c r="EU103">
        <f t="shared" si="202"/>
        <v>-7.6161428659986541E-3</v>
      </c>
      <c r="EV103">
        <v>-4.1617238698999998E-2</v>
      </c>
      <c r="EW103">
        <v>-3.5749655636000001E-2</v>
      </c>
      <c r="EX103">
        <v>-5.5573671879999998E-3</v>
      </c>
      <c r="EY103">
        <v>-228.617540194931</v>
      </c>
      <c r="EZ103">
        <v>-152.259877700462</v>
      </c>
      <c r="FA103">
        <v>-76.331059507036002</v>
      </c>
      <c r="FB103" s="26">
        <f t="shared" si="161"/>
        <v>-2.5950709099987535E-2</v>
      </c>
      <c r="FC103" s="26">
        <f t="shared" si="162"/>
        <v>-2.1587607554010901E-2</v>
      </c>
      <c r="FD103" s="26">
        <f t="shared" si="163"/>
        <v>-4.5840635860088241E-3</v>
      </c>
      <c r="FE103">
        <v>-5.5284068914999998E-2</v>
      </c>
      <c r="FF103">
        <v>-4.6007467682000001E-2</v>
      </c>
      <c r="FG103">
        <v>-8.8950218140000006E-3</v>
      </c>
      <c r="FH103">
        <v>-228.682984461422</v>
      </c>
      <c r="FI103">
        <v>-152.300329300649</v>
      </c>
      <c r="FJ103">
        <v>-76.355409698176999</v>
      </c>
      <c r="FK103">
        <v>-228.702016699968</v>
      </c>
      <c r="FL103">
        <v>-152.31144649533601</v>
      </c>
      <c r="FM103">
        <v>-76.363324619905995</v>
      </c>
      <c r="FN103">
        <v>-228.70658466878501</v>
      </c>
      <c r="FO103">
        <v>-152.314007208889</v>
      </c>
      <c r="FP103">
        <v>-76.365311382401003</v>
      </c>
      <c r="FQ103">
        <v>-228.673007299175</v>
      </c>
      <c r="FR103">
        <v>-152.29451443481599</v>
      </c>
      <c r="FS103">
        <v>-76.351643639795995</v>
      </c>
      <c r="FT103">
        <f t="shared" si="203"/>
        <v>-1.3037358579992997E-2</v>
      </c>
      <c r="FU103">
        <f t="shared" si="204"/>
        <v>-1.1115601146002518E-2</v>
      </c>
      <c r="FV103">
        <f t="shared" si="205"/>
        <v>-2.1395396509973352E-3</v>
      </c>
      <c r="FW103">
        <v>-5.8667266035999997E-2</v>
      </c>
      <c r="FX103">
        <v>-4.8569242611999998E-2</v>
      </c>
      <c r="FY103">
        <v>-9.6850031789999999E-3</v>
      </c>
      <c r="FZ103">
        <v>-4.0682554223000003E-2</v>
      </c>
      <c r="GA103">
        <v>-3.5138871836E-2</v>
      </c>
      <c r="GB103">
        <v>-5.2571445210000001E-3</v>
      </c>
    </row>
    <row r="104" spans="1:184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f t="shared" si="164"/>
        <v>-13.333414439766125</v>
      </c>
      <c r="G104" s="4">
        <f t="shared" si="134"/>
        <v>-13.292150758154772</v>
      </c>
      <c r="H104" s="4">
        <f t="shared" si="135"/>
        <v>-13.303483250288902</v>
      </c>
      <c r="I104" s="4">
        <f t="shared" si="136"/>
        <v>-13.301421545238723</v>
      </c>
      <c r="J104" s="4">
        <f t="shared" si="137"/>
        <v>-13.302484015452627</v>
      </c>
      <c r="K104" s="4">
        <f t="shared" si="138"/>
        <v>-13.363588251265847</v>
      </c>
      <c r="L104" s="4">
        <f t="shared" si="139"/>
        <v>-13.169815298694946</v>
      </c>
      <c r="M104" s="4">
        <f t="shared" si="140"/>
        <v>-13.230544291986792</v>
      </c>
      <c r="N104" s="4">
        <f t="shared" si="165"/>
        <v>-13.261838324405229</v>
      </c>
      <c r="O104" s="4">
        <f t="shared" si="141"/>
        <v>-13.330697178901001</v>
      </c>
      <c r="P104" s="4">
        <f t="shared" si="142"/>
        <v>-13.195973116926693</v>
      </c>
      <c r="Q104" s="4">
        <f t="shared" si="143"/>
        <v>-13.276617204144115</v>
      </c>
      <c r="R104" s="4">
        <f t="shared" si="166"/>
        <v>-13.243509225606976</v>
      </c>
      <c r="S104" s="4">
        <f t="shared" si="167"/>
        <v>-13.232197663423877</v>
      </c>
      <c r="T104" s="73">
        <f t="shared" si="144"/>
        <v>-13.249368058405162</v>
      </c>
      <c r="U104" s="4">
        <f t="shared" si="145"/>
        <v>-13.292400451717315</v>
      </c>
      <c r="V104" s="4">
        <f t="shared" si="146"/>
        <v>-13.304437875475033</v>
      </c>
      <c r="W104" s="85">
        <f t="shared" si="168"/>
        <v>-13.299308781966706</v>
      </c>
      <c r="X104" s="4">
        <f t="shared" si="169"/>
        <v>-13.308244934650128</v>
      </c>
      <c r="Y104" s="4">
        <f t="shared" si="147"/>
        <v>-13.128717546052227</v>
      </c>
      <c r="Z104" s="4">
        <f t="shared" si="148"/>
        <v>-13.137222054912517</v>
      </c>
      <c r="AA104" s="93">
        <f t="shared" si="149"/>
        <v>-13.311987759149192</v>
      </c>
      <c r="AB104" s="4">
        <f t="shared" si="170"/>
        <v>-13.333414439766125</v>
      </c>
      <c r="AC104" s="88">
        <f t="shared" si="171"/>
        <v>-13.339265402365037</v>
      </c>
      <c r="AD104" s="65">
        <f t="shared" si="172"/>
        <v>-13.332955480441155</v>
      </c>
      <c r="AE104" s="4">
        <f t="shared" si="173"/>
        <v>-13.306358963400609</v>
      </c>
      <c r="AF104" s="4">
        <f t="shared" si="174"/>
        <v>-13.303104307419666</v>
      </c>
      <c r="AG104" s="4">
        <f t="shared" si="150"/>
        <v>-13.270360305626395</v>
      </c>
      <c r="AH104" s="4">
        <f t="shared" si="151"/>
        <v>-13.294671407598344</v>
      </c>
      <c r="AI104" s="4">
        <f t="shared" si="175"/>
        <v>-13.329490237312497</v>
      </c>
      <c r="AL104" s="4">
        <f t="shared" si="152"/>
        <v>5.4859137638245473E-2</v>
      </c>
      <c r="AM104" s="4">
        <f t="shared" si="153"/>
        <v>-6.3363645883235523E-2</v>
      </c>
      <c r="AN104" s="39">
        <f t="shared" si="176"/>
        <v>-8.50450824499005E-3</v>
      </c>
      <c r="AO104" s="47">
        <f t="shared" si="154"/>
        <v>4.9811609336959002E-2</v>
      </c>
      <c r="AP104" s="4">
        <f t="shared" si="155"/>
        <v>-7.5969427577345899E-2</v>
      </c>
      <c r="AQ104" s="39">
        <f t="shared" si="177"/>
        <v>-2.6157818240386897E-2</v>
      </c>
      <c r="AR104" s="47">
        <f t="shared" si="178"/>
        <v>3.5937930899056961E-2</v>
      </c>
      <c r="AS104" s="4">
        <f t="shared" si="156"/>
        <v>-8.2010842432111639E-2</v>
      </c>
      <c r="AT104" s="39">
        <f t="shared" si="179"/>
        <v>-4.6072911533054678E-2</v>
      </c>
      <c r="AU104" s="4">
        <f t="shared" si="180"/>
        <v>2.4481420673948519E-2</v>
      </c>
      <c r="AV104" s="50">
        <f t="shared" si="181"/>
        <v>-9.0284875533788916E-2</v>
      </c>
      <c r="AW104" s="39">
        <f t="shared" si="182"/>
        <v>-6.5803454859840405E-2</v>
      </c>
      <c r="AX104" s="4">
        <f t="shared" si="183"/>
        <v>7.2870812015442932E-2</v>
      </c>
      <c r="AY104" s="4">
        <f t="shared" si="157"/>
        <v>-4.8891226110338692E-2</v>
      </c>
      <c r="AZ104" s="4">
        <f t="shared" si="158"/>
        <v>-5.5799556359729552E-2</v>
      </c>
      <c r="BA104" s="4">
        <f t="shared" si="159"/>
        <v>2.3979585905104239E-2</v>
      </c>
      <c r="BB104" s="39">
        <f t="shared" si="160"/>
        <v>1.707125565571338E-2</v>
      </c>
      <c r="BC104" s="4">
        <f t="shared" si="184"/>
        <v>5.9974743187329101E-2</v>
      </c>
      <c r="BD104" s="4">
        <f t="shared" si="185"/>
        <v>-7.224021205115605E-2</v>
      </c>
      <c r="BE104" s="4">
        <f t="shared" si="186"/>
        <v>-7.6047271226251975E-2</v>
      </c>
      <c r="BF104" s="4">
        <f t="shared" si="187"/>
        <v>-1.2265468863826949E-2</v>
      </c>
      <c r="BG104" s="4">
        <f t="shared" si="188"/>
        <v>-1.6072528038922874E-2</v>
      </c>
      <c r="BH104" s="61">
        <f t="shared" si="189"/>
        <v>-3.0310132346459816E-2</v>
      </c>
      <c r="BI104" s="53">
        <f t="shared" si="190"/>
        <v>5.4123780588418435E-2</v>
      </c>
      <c r="BJ104" s="56">
        <f t="shared" si="191"/>
        <v>-3.6161094945370481E-2</v>
      </c>
      <c r="BK104" s="4">
        <f t="shared" si="192"/>
        <v>-7.0446627989006957E-2</v>
      </c>
      <c r="BL104" s="4">
        <f t="shared" si="193"/>
        <v>-8.9825916208818926E-2</v>
      </c>
      <c r="BN104" t="s">
        <v>13</v>
      </c>
      <c r="BO104">
        <v>-228.69575283380601</v>
      </c>
      <c r="BP104">
        <v>-152.31129744940901</v>
      </c>
      <c r="BQ104">
        <v>-76.363272994715004</v>
      </c>
      <c r="BR104">
        <v>-228.700468561805</v>
      </c>
      <c r="BS104">
        <v>-152.31397232030099</v>
      </c>
      <c r="BT104">
        <v>-76.365295792346998</v>
      </c>
      <c r="BU104">
        <v>-228.69642777559</v>
      </c>
      <c r="BV104">
        <v>-152.31185433491899</v>
      </c>
      <c r="BW104">
        <v>-76.363376277049994</v>
      </c>
      <c r="BX104">
        <v>-228.700627185804</v>
      </c>
      <c r="BY104">
        <v>-152.31408846815199</v>
      </c>
      <c r="BZ104">
        <v>-76.365339860877</v>
      </c>
      <c r="CA104">
        <v>-228.367766505074</v>
      </c>
      <c r="CB104" s="26">
        <v>-152.08865458476399</v>
      </c>
      <c r="CC104" s="26">
        <v>-76.257815687741001</v>
      </c>
      <c r="CD104" s="26">
        <v>-228.585513618199</v>
      </c>
      <c r="CE104">
        <v>-152.23820115098101</v>
      </c>
      <c r="CF104">
        <v>-76.326325031492004</v>
      </c>
      <c r="CG104">
        <v>-228.65390145311801</v>
      </c>
      <c r="CH104">
        <v>-152.28336606760701</v>
      </c>
      <c r="CI104">
        <v>-76.349451171978004</v>
      </c>
      <c r="CJ104">
        <v>-228.67764903635799</v>
      </c>
      <c r="CK104">
        <v>-152.298662614503</v>
      </c>
      <c r="CL104">
        <v>-76.357852338108998</v>
      </c>
      <c r="CM104">
        <v>-228.45062615761299</v>
      </c>
      <c r="CN104">
        <v>-152.15864580777901</v>
      </c>
      <c r="CO104">
        <v>-76.270736532523003</v>
      </c>
      <c r="CP104">
        <v>-228.666646107188</v>
      </c>
      <c r="CQ104">
        <v>-152.30581041579001</v>
      </c>
      <c r="CR104">
        <v>-76.339806570536993</v>
      </c>
      <c r="CS104">
        <v>-228.72550652803201</v>
      </c>
      <c r="CT104">
        <v>-152.34306468885799</v>
      </c>
      <c r="CU104">
        <v>-76.361284203785004</v>
      </c>
      <c r="CV104">
        <v>-228.66301696399299</v>
      </c>
      <c r="CW104">
        <v>-152.29239993965399</v>
      </c>
      <c r="CX104">
        <v>-76.349512149869994</v>
      </c>
      <c r="CY104">
        <v>-228.68672767230299</v>
      </c>
      <c r="CZ104">
        <v>-152.306233128017</v>
      </c>
      <c r="DA104">
        <v>-76.359407695938003</v>
      </c>
      <c r="DB104">
        <v>-228.69233662078099</v>
      </c>
      <c r="DC104">
        <v>-152.309274480049</v>
      </c>
      <c r="DD104">
        <v>-76.361947929619006</v>
      </c>
      <c r="DE104">
        <v>-228.71004778400999</v>
      </c>
      <c r="DF104">
        <v>-152.33228516917899</v>
      </c>
      <c r="DG104">
        <v>-76.356579827236999</v>
      </c>
      <c r="DH104">
        <v>-228.74206784537</v>
      </c>
      <c r="DI104">
        <v>-152.35246305005299</v>
      </c>
      <c r="DJ104">
        <v>-76.368402824867999</v>
      </c>
      <c r="DK104">
        <v>-228.37645788431499</v>
      </c>
      <c r="DL104">
        <v>-152.095816736774</v>
      </c>
      <c r="DM104">
        <v>-76.259719205249993</v>
      </c>
      <c r="DN104">
        <v>-228.459661112254</v>
      </c>
      <c r="DO104">
        <v>-152.16585790545801</v>
      </c>
      <c r="DP104">
        <v>-76.272867711708003</v>
      </c>
      <c r="DR104">
        <v>-1.1056634493240001</v>
      </c>
      <c r="DS104">
        <v>-0.80336542574500003</v>
      </c>
      <c r="DT104">
        <v>-0.30178915417199997</v>
      </c>
      <c r="DU104">
        <v>-227.59246552438901</v>
      </c>
      <c r="DV104">
        <v>-151.50925326362099</v>
      </c>
      <c r="DW104">
        <v>-76.062532138429006</v>
      </c>
      <c r="DX104">
        <v>-1.1080030374159999</v>
      </c>
      <c r="DY104">
        <v>-0.80471905667999999</v>
      </c>
      <c r="DZ104">
        <v>-0.30276365391799998</v>
      </c>
      <c r="EA104">
        <f t="shared" si="194"/>
        <v>-228.70140435129133</v>
      </c>
      <c r="EB104">
        <f t="shared" si="195"/>
        <v>-152.31451374620482</v>
      </c>
      <c r="EC104">
        <f t="shared" si="196"/>
        <v>-76.36568557318914</v>
      </c>
      <c r="ED104">
        <v>-1.1062829504939999</v>
      </c>
      <c r="EE104">
        <v>-0.803891794677</v>
      </c>
      <c r="EF104">
        <v>-0.30187264738199998</v>
      </c>
      <c r="EG104">
        <v>-227.59247567699501</v>
      </c>
      <c r="EH104">
        <v>-151.50925844185599</v>
      </c>
      <c r="EI104">
        <v>-76.062539645811995</v>
      </c>
      <c r="EJ104">
        <v>-1.1081515088080001</v>
      </c>
      <c r="EK104">
        <v>-0.80483002629599998</v>
      </c>
      <c r="EL104">
        <v>-0.30280021506600002</v>
      </c>
      <c r="EM104">
        <f t="shared" si="197"/>
        <v>-228.70129665400003</v>
      </c>
      <c r="EN104">
        <f t="shared" si="198"/>
        <v>-152.31442461834098</v>
      </c>
      <c r="EO104">
        <f t="shared" si="199"/>
        <v>-76.365672190385922</v>
      </c>
      <c r="EP104">
        <v>-228.418322217281</v>
      </c>
      <c r="EQ104">
        <v>-152.13014037454499</v>
      </c>
      <c r="ER104">
        <v>-76.267347324042007</v>
      </c>
      <c r="ES104">
        <f t="shared" si="200"/>
        <v>-4.1864332966014217E-2</v>
      </c>
      <c r="ET104">
        <f t="shared" si="201"/>
        <v>-3.4323637770995674E-2</v>
      </c>
      <c r="EU104">
        <f t="shared" si="202"/>
        <v>-7.6281187920130833E-3</v>
      </c>
      <c r="EV104">
        <v>-4.1338894973000001E-2</v>
      </c>
      <c r="EW104">
        <v>-3.5717530913999998E-2</v>
      </c>
      <c r="EX104">
        <v>-5.5203876659999998E-3</v>
      </c>
      <c r="EY104">
        <v>-228.61164639504801</v>
      </c>
      <c r="EZ104">
        <v>-152.259809843081</v>
      </c>
      <c r="FA104">
        <v>-76.330928496089996</v>
      </c>
      <c r="FB104" s="26">
        <f t="shared" si="161"/>
        <v>-2.6132776849010497E-2</v>
      </c>
      <c r="FC104" s="26">
        <f t="shared" si="162"/>
        <v>-2.1608692099988502E-2</v>
      </c>
      <c r="FD104" s="26">
        <f t="shared" si="163"/>
        <v>-4.6034645979915467E-3</v>
      </c>
      <c r="FE104">
        <v>-5.4999712139999997E-2</v>
      </c>
      <c r="FF104">
        <v>-4.6000572709000001E-2</v>
      </c>
      <c r="FG104">
        <v>-8.8780744469999992E-3</v>
      </c>
      <c r="FH104">
        <v>-228.676836323278</v>
      </c>
      <c r="FI104">
        <v>-152.30024823583901</v>
      </c>
      <c r="FJ104">
        <v>-76.355367085943996</v>
      </c>
      <c r="FK104">
        <v>-228.69588733394701</v>
      </c>
      <c r="FL104">
        <v>-152.31139733010701</v>
      </c>
      <c r="FM104">
        <v>-76.363307579658994</v>
      </c>
      <c r="FN104">
        <v>-228.70050163486599</v>
      </c>
      <c r="FO104">
        <v>-152.31399682594301</v>
      </c>
      <c r="FP104">
        <v>-76.365304346079</v>
      </c>
      <c r="FQ104">
        <v>-228.66712768286101</v>
      </c>
      <c r="FR104">
        <v>-152.29449776205999</v>
      </c>
      <c r="FS104">
        <v>-76.351602978003996</v>
      </c>
      <c r="FT104">
        <f t="shared" si="203"/>
        <v>-1.3226229742997475E-2</v>
      </c>
      <c r="FU104">
        <f t="shared" si="204"/>
        <v>-1.1131694452984675E-2</v>
      </c>
      <c r="FV104">
        <f t="shared" si="205"/>
        <v>-2.1518060259921867E-3</v>
      </c>
      <c r="FW104">
        <v>-5.8378845170999998E-2</v>
      </c>
      <c r="FX104">
        <v>-4.8566926798000003E-2</v>
      </c>
      <c r="FY104">
        <v>-9.6812257819999994E-3</v>
      </c>
      <c r="FZ104">
        <v>-4.0427329776999997E-2</v>
      </c>
      <c r="GA104">
        <v>-3.5118981957999999E-2</v>
      </c>
      <c r="GB104">
        <v>-5.1960839760000002E-3</v>
      </c>
    </row>
    <row r="105" spans="1:184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f t="shared" si="164"/>
        <v>-8.2830026368624861</v>
      </c>
      <c r="G105" s="4">
        <f t="shared" si="134"/>
        <v>-8.3228925413524806</v>
      </c>
      <c r="H105" s="4">
        <f t="shared" si="135"/>
        <v>-8.3249860052724856</v>
      </c>
      <c r="I105" s="4">
        <f t="shared" si="136"/>
        <v>-8.3270174373936765</v>
      </c>
      <c r="J105" s="4">
        <f t="shared" si="137"/>
        <v>-8.323975573173378</v>
      </c>
      <c r="K105" s="4">
        <f t="shared" si="138"/>
        <v>-8.6239158740766815</v>
      </c>
      <c r="L105" s="4">
        <f t="shared" si="139"/>
        <v>-8.3269929745644244</v>
      </c>
      <c r="M105" s="4">
        <f t="shared" si="140"/>
        <v>-8.2982871452218649</v>
      </c>
      <c r="N105" s="4">
        <f t="shared" si="165"/>
        <v>-8.3039006456862339</v>
      </c>
      <c r="O105" s="4">
        <f t="shared" si="141"/>
        <v>-8.548538556945795</v>
      </c>
      <c r="P105" s="4">
        <f t="shared" si="142"/>
        <v>-8.2875547529956748</v>
      </c>
      <c r="Q105" s="4">
        <f t="shared" si="143"/>
        <v>-8.2724190958418564</v>
      </c>
      <c r="R105" s="4">
        <f t="shared" si="166"/>
        <v>-8.3560965037328465</v>
      </c>
      <c r="S105" s="4">
        <f t="shared" si="167"/>
        <v>-8.3154444779812593</v>
      </c>
      <c r="T105" s="73">
        <f t="shared" si="144"/>
        <v>-8.3218749236197027</v>
      </c>
      <c r="U105" s="4">
        <f t="shared" si="145"/>
        <v>-8.3285385379811387</v>
      </c>
      <c r="V105" s="4">
        <f t="shared" si="146"/>
        <v>-8.2858779446993758</v>
      </c>
      <c r="W105" s="85">
        <f t="shared" si="168"/>
        <v>-8.3246445974204217</v>
      </c>
      <c r="X105" s="4">
        <f t="shared" si="169"/>
        <v>-8.28431978839542</v>
      </c>
      <c r="Y105" s="4">
        <f t="shared" si="147"/>
        <v>-8.3032987492338854</v>
      </c>
      <c r="Z105" s="4">
        <f t="shared" si="148"/>
        <v>-8.2492453940173984</v>
      </c>
      <c r="AA105" s="93">
        <f t="shared" si="149"/>
        <v>-8.2709326500559985</v>
      </c>
      <c r="AB105" s="4">
        <f t="shared" si="170"/>
        <v>-8.2830026368624861</v>
      </c>
      <c r="AC105" s="88">
        <f t="shared" si="171"/>
        <v>-8.2871632714692911</v>
      </c>
      <c r="AD105" s="65">
        <f t="shared" si="172"/>
        <v>-8.2523426878435053</v>
      </c>
      <c r="AE105" s="4">
        <f t="shared" si="173"/>
        <v>-8.3252078342318541</v>
      </c>
      <c r="AF105" s="4">
        <f t="shared" si="174"/>
        <v>-8.3235137315203858</v>
      </c>
      <c r="AG105" s="4">
        <f t="shared" si="150"/>
        <v>-8.2794666176503515</v>
      </c>
      <c r="AH105" s="4">
        <f t="shared" si="151"/>
        <v>-8.3097902199439329</v>
      </c>
      <c r="AI105" s="4">
        <f t="shared" si="175"/>
        <v>-8.2624956392025428</v>
      </c>
      <c r="AL105" s="4">
        <f t="shared" si="152"/>
        <v>2.9220768645654219E-2</v>
      </c>
      <c r="AM105" s="4">
        <f t="shared" si="153"/>
        <v>2.4832586555817521E-2</v>
      </c>
      <c r="AN105" s="39">
        <f t="shared" si="176"/>
        <v>5.4053355201471739E-2</v>
      </c>
      <c r="AO105" s="47">
        <f t="shared" si="154"/>
        <v>1.8816708197171118E-2</v>
      </c>
      <c r="AP105" s="4">
        <f t="shared" si="155"/>
        <v>2.0621512745974024E-2</v>
      </c>
      <c r="AQ105" s="39">
        <f t="shared" si="177"/>
        <v>3.9438220943145141E-2</v>
      </c>
      <c r="AR105" s="47">
        <f t="shared" si="178"/>
        <v>-5.6002098042569062E-5</v>
      </c>
      <c r="AS105" s="4">
        <f t="shared" si="156"/>
        <v>2.5924050852226682E-2</v>
      </c>
      <c r="AT105" s="39">
        <f t="shared" si="179"/>
        <v>2.5868048754184112E-2</v>
      </c>
      <c r="AU105" s="4">
        <f t="shared" si="180"/>
        <v>-1.5640578275182275E-2</v>
      </c>
      <c r="AV105" s="50">
        <f t="shared" si="181"/>
        <v>3.318615366568111E-2</v>
      </c>
      <c r="AW105" s="39">
        <f t="shared" si="182"/>
        <v>1.7545575390498835E-2</v>
      </c>
      <c r="AX105" s="4">
        <f t="shared" si="183"/>
        <v>2.0304488666138803E-2</v>
      </c>
      <c r="AY105" s="4">
        <f t="shared" si="157"/>
        <v>2.7557965751707769E-2</v>
      </c>
      <c r="AZ105" s="4">
        <f t="shared" si="158"/>
        <v>3.1451906312424074E-2</v>
      </c>
      <c r="BA105" s="4">
        <f t="shared" si="159"/>
        <v>4.7862454417846576E-2</v>
      </c>
      <c r="BB105" s="39">
        <f t="shared" si="160"/>
        <v>5.1756394978562881E-2</v>
      </c>
      <c r="BC105" s="4">
        <f t="shared" si="184"/>
        <v>7.3249409922184943E-3</v>
      </c>
      <c r="BD105" s="4">
        <f t="shared" si="185"/>
        <v>2.9566533281883522E-2</v>
      </c>
      <c r="BE105" s="4">
        <f t="shared" si="186"/>
        <v>3.1124689585838784E-2</v>
      </c>
      <c r="BF105" s="4">
        <f t="shared" si="187"/>
        <v>3.6891474274102019E-2</v>
      </c>
      <c r="BG105" s="4">
        <f t="shared" si="188"/>
        <v>3.8449630578057281E-2</v>
      </c>
      <c r="BH105" s="61">
        <f t="shared" si="189"/>
        <v>4.0511094657899607E-2</v>
      </c>
      <c r="BI105" s="53">
        <f t="shared" si="190"/>
        <v>3.164306385412239E-3</v>
      </c>
      <c r="BJ105" s="56">
        <f t="shared" si="191"/>
        <v>3.6350460051093353E-2</v>
      </c>
      <c r="BK105" s="4">
        <f t="shared" si="192"/>
        <v>3.3934289313422576E-3</v>
      </c>
      <c r="BL105" s="4">
        <f t="shared" si="193"/>
        <v>6.3846102684662745E-2</v>
      </c>
      <c r="BN105" t="s">
        <v>11</v>
      </c>
      <c r="BO105">
        <v>-228.68776283054001</v>
      </c>
      <c r="BP105">
        <v>-152.311247214574</v>
      </c>
      <c r="BQ105">
        <v>-76.363252242995003</v>
      </c>
      <c r="BR105">
        <v>-228.69250925304399</v>
      </c>
      <c r="BS105">
        <v>-152.313958440226</v>
      </c>
      <c r="BT105">
        <v>-76.365284103700006</v>
      </c>
      <c r="BU105">
        <v>-228.68847532268501</v>
      </c>
      <c r="BV105">
        <v>-152.31184831775701</v>
      </c>
      <c r="BW105">
        <v>-76.363357058516996</v>
      </c>
      <c r="BX105">
        <v>-228.69268445915401</v>
      </c>
      <c r="BY105">
        <v>-152.31408671384901</v>
      </c>
      <c r="BZ105">
        <v>-76.365332646412995</v>
      </c>
      <c r="CA105">
        <v>-228.35950313590499</v>
      </c>
      <c r="CB105" s="26">
        <v>-152.08846605081101</v>
      </c>
      <c r="CC105" s="26">
        <v>-76.257294000927004</v>
      </c>
      <c r="CD105" s="26">
        <v>-228.57757856477599</v>
      </c>
      <c r="CE105">
        <v>-152.23815420818599</v>
      </c>
      <c r="CF105">
        <v>-76.326154449162999</v>
      </c>
      <c r="CG105">
        <v>-228.64595512457299</v>
      </c>
      <c r="CH105">
        <v>-152.28334354015601</v>
      </c>
      <c r="CI105">
        <v>-76.349387422638998</v>
      </c>
      <c r="CJ105">
        <v>-228.66971278094601</v>
      </c>
      <c r="CK105">
        <v>-152.29865102986099</v>
      </c>
      <c r="CL105">
        <v>-76.357828643624998</v>
      </c>
      <c r="CM105">
        <v>-228.442274460383</v>
      </c>
      <c r="CN105">
        <v>-152.15845126090201</v>
      </c>
      <c r="CO105">
        <v>-76.270200236709996</v>
      </c>
      <c r="CP105">
        <v>-228.65861743087601</v>
      </c>
      <c r="CQ105">
        <v>-152.30577041662599</v>
      </c>
      <c r="CR105">
        <v>-76.339639955627007</v>
      </c>
      <c r="CS105">
        <v>-228.717461263426</v>
      </c>
      <c r="CT105">
        <v>-152.343050041965</v>
      </c>
      <c r="CU105">
        <v>-76.361228283041996</v>
      </c>
      <c r="CV105">
        <v>-228.655122913528</v>
      </c>
      <c r="CW105">
        <v>-152.29234542235</v>
      </c>
      <c r="CX105">
        <v>-76.349461204327</v>
      </c>
      <c r="CY105">
        <v>-228.678837940775</v>
      </c>
      <c r="CZ105">
        <v>-152.30619691653999</v>
      </c>
      <c r="DA105">
        <v>-76.359389520508003</v>
      </c>
      <c r="DB105">
        <v>-228.684464318827</v>
      </c>
      <c r="DC105">
        <v>-152.309264851569</v>
      </c>
      <c r="DD105">
        <v>-76.361937715964004</v>
      </c>
      <c r="DE105">
        <v>-228.70198786571299</v>
      </c>
      <c r="DF105">
        <v>-152.33220194189201</v>
      </c>
      <c r="DG105">
        <v>-76.356513553382001</v>
      </c>
      <c r="DH105">
        <v>-228.73398798903901</v>
      </c>
      <c r="DI105">
        <v>-152.352404399233</v>
      </c>
      <c r="DJ105">
        <v>-76.368379203347004</v>
      </c>
      <c r="DK105">
        <v>-228.36804122124701</v>
      </c>
      <c r="DL105">
        <v>-152.095393266625</v>
      </c>
      <c r="DM105">
        <v>-76.259415806345004</v>
      </c>
      <c r="DN105">
        <v>-228.451108526757</v>
      </c>
      <c r="DO105">
        <v>-152.165427144478</v>
      </c>
      <c r="DP105">
        <v>-76.272535373503004</v>
      </c>
      <c r="DR105">
        <v>-1.1047799410320001</v>
      </c>
      <c r="DS105">
        <v>-0.80331684280799998</v>
      </c>
      <c r="DT105">
        <v>-0.30178213143999999</v>
      </c>
      <c r="DU105">
        <v>-227.58536056078799</v>
      </c>
      <c r="DV105">
        <v>-151.509252943859</v>
      </c>
      <c r="DW105">
        <v>-76.062522758401997</v>
      </c>
      <c r="DX105">
        <v>-1.1071486922560001</v>
      </c>
      <c r="DY105">
        <v>-0.80470549636599997</v>
      </c>
      <c r="DZ105">
        <v>-0.30276134529799997</v>
      </c>
      <c r="EA105">
        <f t="shared" si="194"/>
        <v>-228.69345670721282</v>
      </c>
      <c r="EB105">
        <f t="shared" si="195"/>
        <v>-152.31451387449317</v>
      </c>
      <c r="EC105">
        <f t="shared" si="196"/>
        <v>-76.365675770094725</v>
      </c>
      <c r="ED105">
        <v>-1.1054406130250001</v>
      </c>
      <c r="EE105">
        <v>-0.80388637475900004</v>
      </c>
      <c r="EF105">
        <v>-0.301868418044</v>
      </c>
      <c r="EG105">
        <v>-227.585370888927</v>
      </c>
      <c r="EH105">
        <v>-151.509258307956</v>
      </c>
      <c r="EI105">
        <v>-76.062531248069007</v>
      </c>
      <c r="EJ105">
        <v>-1.1073135702270001</v>
      </c>
      <c r="EK105">
        <v>-0.80482840589299998</v>
      </c>
      <c r="EL105">
        <v>-0.30280139834399999</v>
      </c>
      <c r="EM105">
        <f t="shared" si="197"/>
        <v>-228.69335550338727</v>
      </c>
      <c r="EN105">
        <f t="shared" si="198"/>
        <v>-152.3144242253305</v>
      </c>
      <c r="EO105">
        <f t="shared" si="199"/>
        <v>-76.365666915156254</v>
      </c>
      <c r="EP105">
        <v>-228.40998925199</v>
      </c>
      <c r="EQ105">
        <v>-152.12974962808099</v>
      </c>
      <c r="ER105">
        <v>-76.267054041888997</v>
      </c>
      <c r="ES105">
        <f t="shared" si="200"/>
        <v>-4.1948030742986475E-2</v>
      </c>
      <c r="ET105">
        <f t="shared" si="201"/>
        <v>-3.4356361455991191E-2</v>
      </c>
      <c r="EU105">
        <f t="shared" si="202"/>
        <v>-7.6382355439932326E-3</v>
      </c>
      <c r="EV105">
        <v>-4.1119274767000003E-2</v>
      </c>
      <c r="EW105">
        <v>-3.5677516397000002E-2</v>
      </c>
      <c r="EX105">
        <v>-5.481331614E-3</v>
      </c>
      <c r="EY105">
        <v>-228.603793622674</v>
      </c>
      <c r="EZ105">
        <v>-152.25977382745799</v>
      </c>
      <c r="FA105">
        <v>-76.330779874121006</v>
      </c>
      <c r="FB105" s="26">
        <f t="shared" si="161"/>
        <v>-2.6215057898014038E-2</v>
      </c>
      <c r="FC105" s="26">
        <f t="shared" si="162"/>
        <v>-2.1619619272001955E-2</v>
      </c>
      <c r="FD105" s="26">
        <f t="shared" si="163"/>
        <v>-4.6254249580073292E-3</v>
      </c>
      <c r="FE105">
        <v>-5.4823808203E-2</v>
      </c>
      <c r="FF105">
        <v>-4.5996589168E-2</v>
      </c>
      <c r="FG105">
        <v>-8.8600815059999994E-3</v>
      </c>
      <c r="FH105">
        <v>-228.66883925040599</v>
      </c>
      <c r="FI105">
        <v>-152.300182495451</v>
      </c>
      <c r="FJ105">
        <v>-76.355308110842998</v>
      </c>
      <c r="FK105">
        <v>-228.68789790181401</v>
      </c>
      <c r="FL105">
        <v>-152.31134779199499</v>
      </c>
      <c r="FM105">
        <v>-76.363286933056003</v>
      </c>
      <c r="FN105">
        <v>-228.69254256291799</v>
      </c>
      <c r="FO105">
        <v>-152.313983066367</v>
      </c>
      <c r="FP105">
        <v>-76.365292702613999</v>
      </c>
      <c r="FQ105">
        <v>-228.659261189256</v>
      </c>
      <c r="FR105">
        <v>-152.294484717567</v>
      </c>
      <c r="FS105">
        <v>-76.351552220665994</v>
      </c>
      <c r="FT105">
        <f t="shared" si="203"/>
        <v>-1.3306064683007435E-2</v>
      </c>
      <c r="FU105">
        <f t="shared" si="204"/>
        <v>-1.1141177410991077E-2</v>
      </c>
      <c r="FV105">
        <f t="shared" si="205"/>
        <v>-2.1647980269960954E-3</v>
      </c>
      <c r="FW105">
        <v>-5.8200074171000003E-2</v>
      </c>
      <c r="FX105">
        <v>-4.8565324398000001E-2</v>
      </c>
      <c r="FY105">
        <v>-9.6760623759999994E-3</v>
      </c>
      <c r="FZ105">
        <v>-4.0239403271E-2</v>
      </c>
      <c r="GA105">
        <v>-3.5100446224999998E-2</v>
      </c>
      <c r="GB105">
        <v>-5.144364819E-3</v>
      </c>
    </row>
    <row r="106" spans="1:184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f t="shared" si="164"/>
        <v>-2.9187099943007691</v>
      </c>
      <c r="G106" s="4">
        <f t="shared" si="134"/>
        <v>-2.8385817119197485</v>
      </c>
      <c r="H106" s="4">
        <f t="shared" si="135"/>
        <v>-2.8548011049714406</v>
      </c>
      <c r="I106" s="4">
        <f t="shared" si="136"/>
        <v>-2.8556657873313558</v>
      </c>
      <c r="J106" s="4">
        <f t="shared" si="137"/>
        <v>-2.8603252555662713</v>
      </c>
      <c r="K106" s="4">
        <f t="shared" si="138"/>
        <v>-2.1436958253970904</v>
      </c>
      <c r="L106" s="4">
        <f t="shared" si="139"/>
        <v>-2.658820776664327</v>
      </c>
      <c r="M106" s="4">
        <f t="shared" si="140"/>
        <v>-2.7771318564323053</v>
      </c>
      <c r="N106" s="4">
        <f t="shared" si="165"/>
        <v>-2.8185931247130505</v>
      </c>
      <c r="O106" s="4">
        <f t="shared" si="141"/>
        <v>-2.1355631617028452</v>
      </c>
      <c r="P106" s="4">
        <f t="shared" si="142"/>
        <v>-2.7221533137640299</v>
      </c>
      <c r="Q106" s="4">
        <f t="shared" si="143"/>
        <v>-2.8399253647597651</v>
      </c>
      <c r="R106" s="4">
        <f t="shared" si="166"/>
        <v>-2.4152084368041167</v>
      </c>
      <c r="S106" s="4">
        <f t="shared" si="167"/>
        <v>-2.473028644931285</v>
      </c>
      <c r="T106" s="73">
        <f t="shared" si="144"/>
        <v>-2.4894337343593671</v>
      </c>
      <c r="U106" s="4">
        <f t="shared" si="145"/>
        <v>-2.7241595946558643</v>
      </c>
      <c r="V106" s="4">
        <f t="shared" si="146"/>
        <v>-2.8455362484619289</v>
      </c>
      <c r="W106" s="85">
        <f t="shared" si="168"/>
        <v>-2.7678143932603163</v>
      </c>
      <c r="X106" s="4">
        <f t="shared" si="169"/>
        <v>-2.8651673991679938</v>
      </c>
      <c r="Y106" s="4">
        <f t="shared" si="147"/>
        <v>-2.404615251894394</v>
      </c>
      <c r="Z106" s="4">
        <f t="shared" si="148"/>
        <v>-2.4535560845058031</v>
      </c>
      <c r="AA106" s="93">
        <f t="shared" si="149"/>
        <v>-2.9037419375828497</v>
      </c>
      <c r="AB106" s="4">
        <f t="shared" si="170"/>
        <v>-2.9187099943007691</v>
      </c>
      <c r="AC106" s="88">
        <f t="shared" si="171"/>
        <v>-2.9192204004913571</v>
      </c>
      <c r="AD106" s="65">
        <f t="shared" si="172"/>
        <v>-3.0864822340083959</v>
      </c>
      <c r="AE106" s="4">
        <f t="shared" si="173"/>
        <v>-2.861048144920356</v>
      </c>
      <c r="AF106" s="4">
        <f t="shared" si="174"/>
        <v>-2.8619903402563862</v>
      </c>
      <c r="AG106" s="4">
        <f t="shared" si="150"/>
        <v>-2.8547006635277858</v>
      </c>
      <c r="AH106" s="4">
        <f t="shared" si="151"/>
        <v>-2.862093471761701</v>
      </c>
      <c r="AI106" s="4">
        <f t="shared" si="175"/>
        <v>-2.9171407660801059</v>
      </c>
      <c r="AL106" s="4">
        <f t="shared" si="152"/>
        <v>0.26872877720614474</v>
      </c>
      <c r="AM106" s="4">
        <f t="shared" si="153"/>
        <v>-0.31766960983289899</v>
      </c>
      <c r="AN106" s="39">
        <f t="shared" si="176"/>
        <v>-4.8940832626754249E-2</v>
      </c>
      <c r="AO106" s="47">
        <f t="shared" si="154"/>
        <v>0.30590561706195829</v>
      </c>
      <c r="AP106" s="4">
        <f t="shared" si="155"/>
        <v>-0.36923815480008138</v>
      </c>
      <c r="AQ106" s="39">
        <f t="shared" si="177"/>
        <v>-6.3332537738123085E-2</v>
      </c>
      <c r="AR106" s="47">
        <f t="shared" si="178"/>
        <v>0.32896210700422057</v>
      </c>
      <c r="AS106" s="4">
        <f t="shared" si="156"/>
        <v>-0.39175561533671804</v>
      </c>
      <c r="AT106" s="39">
        <f t="shared" si="179"/>
        <v>-6.2793508332497472E-2</v>
      </c>
      <c r="AU106" s="4">
        <f t="shared" si="180"/>
        <v>0.34800153580177756</v>
      </c>
      <c r="AV106" s="50">
        <f t="shared" si="181"/>
        <v>-0.42259445331171225</v>
      </c>
      <c r="AW106" s="39">
        <f t="shared" si="182"/>
        <v>-7.4592917509934686E-2</v>
      </c>
      <c r="AX106" s="4">
        <f t="shared" si="183"/>
        <v>0.36607222442648268</v>
      </c>
      <c r="AY106" s="4">
        <f t="shared" si="157"/>
        <v>-0.30895115785174765</v>
      </c>
      <c r="AZ106" s="4">
        <f t="shared" si="158"/>
        <v>-0.35260595645619958</v>
      </c>
      <c r="BA106" s="4">
        <f t="shared" si="159"/>
        <v>5.7121066574735035E-2</v>
      </c>
      <c r="BB106" s="39">
        <f t="shared" si="160"/>
        <v>1.3466267970283108E-2</v>
      </c>
      <c r="BC106" s="4">
        <f t="shared" si="184"/>
        <v>0.36587479926732958</v>
      </c>
      <c r="BD106" s="4">
        <f t="shared" si="185"/>
        <v>-0.37250760353064383</v>
      </c>
      <c r="BE106" s="4">
        <f t="shared" si="186"/>
        <v>-0.39213875423670874</v>
      </c>
      <c r="BF106" s="4">
        <f t="shared" si="187"/>
        <v>-6.6328042633142514E-3</v>
      </c>
      <c r="BG106" s="4">
        <f t="shared" si="188"/>
        <v>-2.6263954969379166E-2</v>
      </c>
      <c r="BH106" s="61">
        <f t="shared" si="189"/>
        <v>-5.6719654044382672E-2</v>
      </c>
      <c r="BI106" s="53">
        <f t="shared" si="190"/>
        <v>0.36536439307674123</v>
      </c>
      <c r="BJ106" s="56">
        <f t="shared" si="191"/>
        <v>-5.7230060234971014E-2</v>
      </c>
      <c r="BK106" s="4">
        <f t="shared" si="192"/>
        <v>-0.28110265147542107</v>
      </c>
      <c r="BL106" s="4">
        <f t="shared" si="193"/>
        <v>-0.59036669301933919</v>
      </c>
      <c r="BN106" t="s">
        <v>10</v>
      </c>
      <c r="BO106">
        <v>-192.750689250227</v>
      </c>
      <c r="BP106">
        <v>-152.31141913409999</v>
      </c>
      <c r="BQ106">
        <v>-40.434746548417003</v>
      </c>
      <c r="BR106">
        <v>-192.75413550909801</v>
      </c>
      <c r="BS106">
        <v>-152.31403002931799</v>
      </c>
      <c r="BT106">
        <v>-40.435556064822997</v>
      </c>
      <c r="BU106">
        <v>-192.75122303303701</v>
      </c>
      <c r="BV106">
        <v>-152.31190547895099</v>
      </c>
      <c r="BW106">
        <v>-40.434766761170003</v>
      </c>
      <c r="BX106">
        <v>-192.754250608154</v>
      </c>
      <c r="BY106">
        <v>-152.31412968965901</v>
      </c>
      <c r="BZ106">
        <v>-40.435562700243999</v>
      </c>
      <c r="CA106">
        <v>-192.45877043660201</v>
      </c>
      <c r="CB106" s="26">
        <v>-152.08928276554499</v>
      </c>
      <c r="CC106" s="26">
        <v>-40.366071474449001</v>
      </c>
      <c r="CD106" s="26">
        <v>-192.65597007495299</v>
      </c>
      <c r="CE106">
        <v>-152.238445695824</v>
      </c>
      <c r="CF106">
        <v>-40.413287278692003</v>
      </c>
      <c r="CG106">
        <v>-192.71456502782499</v>
      </c>
      <c r="CH106">
        <v>-152.28347874726299</v>
      </c>
      <c r="CI106">
        <v>-40.426660639425997</v>
      </c>
      <c r="CJ106">
        <v>-192.73453491152401</v>
      </c>
      <c r="CK106">
        <v>-152.298739382995</v>
      </c>
      <c r="CL106">
        <v>-40.431303814659003</v>
      </c>
      <c r="CM106">
        <v>-192.55699410280999</v>
      </c>
      <c r="CN106">
        <v>-152.159312634939</v>
      </c>
      <c r="CO106">
        <v>-40.394278231487</v>
      </c>
      <c r="CP106">
        <v>-192.750584451332</v>
      </c>
      <c r="CQ106">
        <v>-152.30605829116001</v>
      </c>
      <c r="CR106">
        <v>-40.440188132917001</v>
      </c>
      <c r="CS106">
        <v>-192.79916050901301</v>
      </c>
      <c r="CT106">
        <v>-152.343181117315</v>
      </c>
      <c r="CU106">
        <v>-40.451453682740997</v>
      </c>
      <c r="CV106">
        <v>-192.739771594882</v>
      </c>
      <c r="CW106">
        <v>-152.29252811830099</v>
      </c>
      <c r="CX106">
        <v>-40.443394597103001</v>
      </c>
      <c r="CY106">
        <v>-192.75819572578601</v>
      </c>
      <c r="CZ106">
        <v>-152.30631267969201</v>
      </c>
      <c r="DA106">
        <v>-40.447942024253003</v>
      </c>
      <c r="DB106">
        <v>-192.76236157271401</v>
      </c>
      <c r="DC106">
        <v>-152.309312826764</v>
      </c>
      <c r="DD106">
        <v>-40.449081580936003</v>
      </c>
      <c r="DE106">
        <v>-192.78575189524199</v>
      </c>
      <c r="DF106">
        <v>-152.33250865563701</v>
      </c>
      <c r="DG106">
        <v>-40.448902015138003</v>
      </c>
      <c r="DH106">
        <v>-192.81170313837299</v>
      </c>
      <c r="DI106">
        <v>-152.35261958113301</v>
      </c>
      <c r="DJ106">
        <v>-40.454548906771002</v>
      </c>
      <c r="DK106">
        <v>-192.469088594884</v>
      </c>
      <c r="DL106">
        <v>-152.096848246848</v>
      </c>
      <c r="DM106">
        <v>-40.368408349871999</v>
      </c>
      <c r="DN106">
        <v>-192.56735513407199</v>
      </c>
      <c r="DO106">
        <v>-152.166932164923</v>
      </c>
      <c r="DP106">
        <v>-40.396512978807003</v>
      </c>
      <c r="DR106">
        <v>-1.0261797267870001</v>
      </c>
      <c r="DS106">
        <v>-0.80340900714899999</v>
      </c>
      <c r="DT106">
        <v>-0.21877914633199999</v>
      </c>
      <c r="DU106">
        <v>-191.72637285968199</v>
      </c>
      <c r="DV106">
        <v>-151.50932818264499</v>
      </c>
      <c r="DW106">
        <v>-40.216511724835001</v>
      </c>
      <c r="DX106">
        <v>-1.0277626494150001</v>
      </c>
      <c r="DY106">
        <v>-0.80470184667300004</v>
      </c>
      <c r="DZ106">
        <v>-0.21904433998799999</v>
      </c>
      <c r="EA106">
        <f t="shared" si="194"/>
        <v>-192.75476864719423</v>
      </c>
      <c r="EB106">
        <f t="shared" si="195"/>
        <v>-152.31454713984621</v>
      </c>
      <c r="EC106">
        <f t="shared" si="196"/>
        <v>-40.435662137099563</v>
      </c>
      <c r="ED106">
        <v>-1.026672808309</v>
      </c>
      <c r="EE106">
        <v>-0.80386620336900005</v>
      </c>
      <c r="EF106">
        <v>-0.21879287777699999</v>
      </c>
      <c r="EG106">
        <v>-191.72638330373599</v>
      </c>
      <c r="EH106">
        <v>-151.509333160777</v>
      </c>
      <c r="EI106">
        <v>-40.216513058021</v>
      </c>
      <c r="EJ106">
        <v>-1.0278673044190001</v>
      </c>
      <c r="EK106">
        <v>-0.80479652888200004</v>
      </c>
      <c r="EL106">
        <v>-0.219049642223</v>
      </c>
      <c r="EM106">
        <f t="shared" si="197"/>
        <v>-192.75467857294001</v>
      </c>
      <c r="EN106">
        <f t="shared" si="198"/>
        <v>-152.31446300724357</v>
      </c>
      <c r="EO106">
        <f t="shared" si="199"/>
        <v>-40.435654693964203</v>
      </c>
      <c r="EP106">
        <v>-192.52642160362001</v>
      </c>
      <c r="EQ106">
        <v>-152.131101563367</v>
      </c>
      <c r="ER106">
        <v>-40.391916288636999</v>
      </c>
      <c r="ES106">
        <f t="shared" si="200"/>
        <v>-5.7333008736009106E-2</v>
      </c>
      <c r="ET106">
        <f t="shared" si="201"/>
        <v>-3.42533165189991E-2</v>
      </c>
      <c r="EU106">
        <f t="shared" si="202"/>
        <v>-2.3507938765000347E-2</v>
      </c>
      <c r="EV106">
        <v>-4.0933530452000003E-2</v>
      </c>
      <c r="EW106">
        <v>-3.5830601556E-2</v>
      </c>
      <c r="EX106">
        <v>-4.5966901699999998E-3</v>
      </c>
      <c r="EY106">
        <v>-192.697388308249</v>
      </c>
      <c r="EZ106">
        <v>-152.260003533543</v>
      </c>
      <c r="FA106">
        <v>-40.433635165879998</v>
      </c>
      <c r="FB106" s="26">
        <f t="shared" si="161"/>
        <v>-4.1418233296013796E-2</v>
      </c>
      <c r="FC106" s="26">
        <f t="shared" si="162"/>
        <v>-2.1557837719001327E-2</v>
      </c>
      <c r="FD106" s="26">
        <f t="shared" si="163"/>
        <v>-2.0347887187995184E-2</v>
      </c>
      <c r="FE106">
        <v>-5.3196143082999997E-2</v>
      </c>
      <c r="FF106">
        <v>-4.6054757616000003E-2</v>
      </c>
      <c r="FG106">
        <v>-6.5529670370000001E-3</v>
      </c>
      <c r="FH106">
        <v>-192.73619323697801</v>
      </c>
      <c r="FI106">
        <v>-152.30040855950099</v>
      </c>
      <c r="FJ106">
        <v>-40.431352424799996</v>
      </c>
      <c r="FK106">
        <v>-192.75079679139699</v>
      </c>
      <c r="FL106">
        <v>-152.31151719375899</v>
      </c>
      <c r="FM106">
        <v>-40.434755517215002</v>
      </c>
      <c r="FN106">
        <v>-192.754162165281</v>
      </c>
      <c r="FO106">
        <v>-152.31405421726899</v>
      </c>
      <c r="FP106">
        <v>-40.435558537799999</v>
      </c>
      <c r="FQ106">
        <v>-192.74288024155501</v>
      </c>
      <c r="FR106">
        <v>-152.29456909787899</v>
      </c>
      <c r="FS106">
        <v>-40.444409737005003</v>
      </c>
      <c r="FT106">
        <f t="shared" si="203"/>
        <v>-2.831521373002488E-2</v>
      </c>
      <c r="FU106">
        <f t="shared" si="204"/>
        <v>-1.1090350616001388E-2</v>
      </c>
      <c r="FV106">
        <f t="shared" si="205"/>
        <v>-1.7749097579006445E-2</v>
      </c>
      <c r="FW106">
        <v>-5.6280267458000001E-2</v>
      </c>
      <c r="FX106">
        <v>-4.8612019435999999E-2</v>
      </c>
      <c r="FY106">
        <v>-7.0439457359999999E-3</v>
      </c>
      <c r="FZ106">
        <v>-4.0047760359999997E-2</v>
      </c>
      <c r="GA106">
        <v>-3.5200060353000003E-2</v>
      </c>
      <c r="GB106">
        <v>-4.3997344359999998E-3</v>
      </c>
    </row>
    <row r="107" spans="1:184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f t="shared" si="164"/>
        <v>-3.2054900148814931</v>
      </c>
      <c r="G107" s="4">
        <f t="shared" si="134"/>
        <v>-3.1164676392560864</v>
      </c>
      <c r="H107" s="4">
        <f t="shared" si="135"/>
        <v>-3.1316796699682325</v>
      </c>
      <c r="I107" s="4">
        <f t="shared" si="136"/>
        <v>-3.1332914620059888</v>
      </c>
      <c r="J107" s="4">
        <f t="shared" si="137"/>
        <v>-3.1373252511910286</v>
      </c>
      <c r="K107" s="4">
        <f t="shared" si="138"/>
        <v>-2.5465154535314634</v>
      </c>
      <c r="L107" s="4">
        <f t="shared" si="139"/>
        <v>-2.9723984434903379</v>
      </c>
      <c r="M107" s="4">
        <f t="shared" si="140"/>
        <v>-3.0690101022980283</v>
      </c>
      <c r="N107" s="4">
        <f t="shared" si="165"/>
        <v>-3.1028492599097883</v>
      </c>
      <c r="O107" s="4">
        <f t="shared" si="141"/>
        <v>-2.5577083053402259</v>
      </c>
      <c r="P107" s="4">
        <f t="shared" si="142"/>
        <v>-3.0424131171429507</v>
      </c>
      <c r="Q107" s="4">
        <f t="shared" si="143"/>
        <v>-3.1396474743396205</v>
      </c>
      <c r="R107" s="4">
        <f t="shared" si="166"/>
        <v>-2.7764792402739307</v>
      </c>
      <c r="S107" s="4">
        <f t="shared" si="167"/>
        <v>-2.8285030684969215</v>
      </c>
      <c r="T107" s="73">
        <f t="shared" si="144"/>
        <v>-2.8437768555435059</v>
      </c>
      <c r="U107" s="4">
        <f t="shared" si="145"/>
        <v>-3.0355164294484451</v>
      </c>
      <c r="V107" s="4">
        <f t="shared" si="146"/>
        <v>-3.1409536673640752</v>
      </c>
      <c r="W107" s="85">
        <f t="shared" si="168"/>
        <v>-3.072118384278804</v>
      </c>
      <c r="X107" s="4">
        <f t="shared" si="169"/>
        <v>-3.1574198139243741</v>
      </c>
      <c r="Y107" s="4">
        <f t="shared" si="147"/>
        <v>-2.7851460005053084</v>
      </c>
      <c r="Z107" s="4">
        <f t="shared" si="148"/>
        <v>-2.8470568282437729</v>
      </c>
      <c r="AA107" s="93">
        <f t="shared" si="149"/>
        <v>-3.1935904977066971</v>
      </c>
      <c r="AB107" s="4">
        <f t="shared" si="170"/>
        <v>-3.2054900148814931</v>
      </c>
      <c r="AC107" s="88">
        <f t="shared" si="171"/>
        <v>-3.2058374342479827</v>
      </c>
      <c r="AD107" s="65">
        <f t="shared" si="172"/>
        <v>-3.3421519905569279</v>
      </c>
      <c r="AE107" s="4">
        <f t="shared" si="173"/>
        <v>-3.1376354662847574</v>
      </c>
      <c r="AF107" s="4">
        <f t="shared" si="174"/>
        <v>-3.1388266783090253</v>
      </c>
      <c r="AG107" s="4">
        <f t="shared" si="150"/>
        <v>-3.1323520237809936</v>
      </c>
      <c r="AH107" s="4">
        <f t="shared" si="151"/>
        <v>-3.1383526383877003</v>
      </c>
      <c r="AI107" s="4">
        <f t="shared" si="175"/>
        <v>-3.2033976582719537</v>
      </c>
      <c r="AL107" s="4">
        <f t="shared" si="152"/>
        <v>0.20798257573083487</v>
      </c>
      <c r="AM107" s="4">
        <f t="shared" si="153"/>
        <v>-0.26989340346872859</v>
      </c>
      <c r="AN107" s="39">
        <f t="shared" si="176"/>
        <v>-6.191082773789372E-2</v>
      </c>
      <c r="AO107" s="47">
        <f t="shared" si="154"/>
        <v>0.23969603237699877</v>
      </c>
      <c r="AP107" s="4">
        <f t="shared" si="155"/>
        <v>-0.30971070604135742</v>
      </c>
      <c r="AQ107" s="39">
        <f t="shared" si="177"/>
        <v>-7.0014673664358651E-2</v>
      </c>
      <c r="AR107" s="47">
        <f t="shared" si="178"/>
        <v>0.25814615580971939</v>
      </c>
      <c r="AS107" s="4">
        <f t="shared" si="156"/>
        <v>-0.32878352785136711</v>
      </c>
      <c r="AT107" s="39">
        <f t="shared" si="179"/>
        <v>-7.0637372041647717E-2</v>
      </c>
      <c r="AU107" s="4">
        <f t="shared" si="180"/>
        <v>0.27338177113031209</v>
      </c>
      <c r="AV107" s="50">
        <f t="shared" si="181"/>
        <v>-0.35490475322524218</v>
      </c>
      <c r="AW107" s="39">
        <f t="shared" si="182"/>
        <v>-8.1522982094930085E-2</v>
      </c>
      <c r="AX107" s="4">
        <f t="shared" si="183"/>
        <v>0.2878706633611528</v>
      </c>
      <c r="AY107" s="4">
        <f t="shared" si="157"/>
        <v>-0.25903718917451446</v>
      </c>
      <c r="AZ107" s="4">
        <f t="shared" si="158"/>
        <v>-0.29563914400487334</v>
      </c>
      <c r="BA107" s="4">
        <f t="shared" si="159"/>
        <v>2.8833474186638341E-2</v>
      </c>
      <c r="BB107" s="39">
        <f t="shared" si="160"/>
        <v>-7.7684806437205434E-3</v>
      </c>
      <c r="BC107" s="4">
        <f t="shared" si="184"/>
        <v>0.28824141665277431</v>
      </c>
      <c r="BD107" s="4">
        <f t="shared" si="185"/>
        <v>-0.31245059886715376</v>
      </c>
      <c r="BE107" s="4">
        <f t="shared" si="186"/>
        <v>-0.32891674542745275</v>
      </c>
      <c r="BF107" s="4">
        <f t="shared" si="187"/>
        <v>-2.4209182214379454E-2</v>
      </c>
      <c r="BG107" s="4">
        <f t="shared" si="188"/>
        <v>-4.0675328774678443E-2</v>
      </c>
      <c r="BH107" s="61">
        <f t="shared" si="189"/>
        <v>-6.6663336572467868E-2</v>
      </c>
      <c r="BI107" s="53">
        <f t="shared" si="190"/>
        <v>0.28789399728628473</v>
      </c>
      <c r="BJ107" s="56">
        <f t="shared" si="191"/>
        <v>-6.7010755938957445E-2</v>
      </c>
      <c r="BK107" s="4">
        <f t="shared" si="192"/>
        <v>-0.23722810277178455</v>
      </c>
      <c r="BL107" s="4">
        <f t="shared" si="193"/>
        <v>-0.49156672890067687</v>
      </c>
      <c r="BN107" t="s">
        <v>9</v>
      </c>
      <c r="BO107">
        <v>-192.75113161878599</v>
      </c>
      <c r="BP107">
        <v>-152.31140753260999</v>
      </c>
      <c r="BQ107">
        <v>-40.434757679070998</v>
      </c>
      <c r="BR107">
        <v>-192.75458721886801</v>
      </c>
      <c r="BS107">
        <v>-152.314027676281</v>
      </c>
      <c r="BT107">
        <v>-40.435568893568998</v>
      </c>
      <c r="BU107">
        <v>-192.75167420320901</v>
      </c>
      <c r="BV107">
        <v>-152.31190302268999</v>
      </c>
      <c r="BW107">
        <v>-40.434777962947003</v>
      </c>
      <c r="BX107">
        <v>-192.75470434319701</v>
      </c>
      <c r="BY107">
        <v>-152.31412905378201</v>
      </c>
      <c r="BZ107">
        <v>-40.435575643591001</v>
      </c>
      <c r="CA107">
        <v>-192.45927036644099</v>
      </c>
      <c r="CB107" s="26">
        <v>-152.08920214451101</v>
      </c>
      <c r="CC107" s="26">
        <v>-40.366010091409997</v>
      </c>
      <c r="CD107" s="26">
        <v>-192.65641938665601</v>
      </c>
      <c r="CE107">
        <v>-152.23841048806801</v>
      </c>
      <c r="CF107">
        <v>-40.413272080351</v>
      </c>
      <c r="CG107">
        <v>-192.71501787687899</v>
      </c>
      <c r="CH107">
        <v>-152.28346463373899</v>
      </c>
      <c r="CI107">
        <v>-40.426662464430997</v>
      </c>
      <c r="CJ107">
        <v>-192.734986680617</v>
      </c>
      <c r="CK107">
        <v>-152.298730960347</v>
      </c>
      <c r="CL107">
        <v>-40.431311015433003</v>
      </c>
      <c r="CM107">
        <v>-192.55752230599199</v>
      </c>
      <c r="CN107">
        <v>-152.15923285407601</v>
      </c>
      <c r="CO107">
        <v>-40.394213484452003</v>
      </c>
      <c r="CP107">
        <v>-192.75104903078699</v>
      </c>
      <c r="CQ107">
        <v>-152.30602998248801</v>
      </c>
      <c r="CR107">
        <v>-40.440170654581998</v>
      </c>
      <c r="CS107">
        <v>-192.799631552714</v>
      </c>
      <c r="CT107">
        <v>-152.34317323752401</v>
      </c>
      <c r="CU107">
        <v>-40.451454968668003</v>
      </c>
      <c r="CV107">
        <v>-192.740327637223</v>
      </c>
      <c r="CW107">
        <v>-152.29250781896801</v>
      </c>
      <c r="CX107">
        <v>-40.443395217129002</v>
      </c>
      <c r="CY107">
        <v>-192.75876202411601</v>
      </c>
      <c r="CZ107">
        <v>-152.30630445530599</v>
      </c>
      <c r="DA107">
        <v>-40.44795006244</v>
      </c>
      <c r="DB107">
        <v>-192.76293461533601</v>
      </c>
      <c r="DC107">
        <v>-152.309310917327</v>
      </c>
      <c r="DD107">
        <v>-40.449091851311003</v>
      </c>
      <c r="DE107">
        <v>-192.78621135494799</v>
      </c>
      <c r="DF107">
        <v>-152.33247620542099</v>
      </c>
      <c r="DG107">
        <v>-40.448897746381</v>
      </c>
      <c r="DH107">
        <v>-192.81216416045899</v>
      </c>
      <c r="DI107">
        <v>-152.35260487499801</v>
      </c>
      <c r="DJ107">
        <v>-40.454553857387999</v>
      </c>
      <c r="DK107">
        <v>-192.46946121724099</v>
      </c>
      <c r="DL107">
        <v>-152.096691783138</v>
      </c>
      <c r="DM107">
        <v>-40.368331021616001</v>
      </c>
      <c r="DN107">
        <v>-192.567744823216</v>
      </c>
      <c r="DO107">
        <v>-152.166775203436</v>
      </c>
      <c r="DP107">
        <v>-40.396432546112997</v>
      </c>
      <c r="DR107">
        <v>-1.0254319094019999</v>
      </c>
      <c r="DS107">
        <v>-0.80339779627499996</v>
      </c>
      <c r="DT107">
        <v>-0.21877435886499999</v>
      </c>
      <c r="DU107">
        <v>-191.72756359995199</v>
      </c>
      <c r="DV107">
        <v>-151.50932809590901</v>
      </c>
      <c r="DW107">
        <v>-40.21652833836</v>
      </c>
      <c r="DX107">
        <v>-1.0270236189169999</v>
      </c>
      <c r="DY107">
        <v>-0.80469958037300005</v>
      </c>
      <c r="DZ107">
        <v>-0.21904055520900001</v>
      </c>
      <c r="EA107">
        <f t="shared" si="194"/>
        <v>-192.75522387154925</v>
      </c>
      <c r="EB107">
        <f t="shared" si="195"/>
        <v>-152.31454836446491</v>
      </c>
      <c r="EC107">
        <f t="shared" si="196"/>
        <v>-40.435675366901144</v>
      </c>
      <c r="ED107">
        <v>-1.025933684083</v>
      </c>
      <c r="EE107">
        <v>-0.803863961583</v>
      </c>
      <c r="EF107">
        <v>-0.21878806678599999</v>
      </c>
      <c r="EG107">
        <v>-191.72757411795101</v>
      </c>
      <c r="EH107">
        <v>-151.50933311074101</v>
      </c>
      <c r="EI107">
        <v>-40.216529695318997</v>
      </c>
      <c r="EJ107">
        <v>-1.027130225246</v>
      </c>
      <c r="EK107">
        <v>-0.80479594304099999</v>
      </c>
      <c r="EL107">
        <v>-0.219045948272</v>
      </c>
      <c r="EM107">
        <f t="shared" si="197"/>
        <v>-192.75513304068483</v>
      </c>
      <c r="EN107">
        <f t="shared" si="198"/>
        <v>-152.31446296465955</v>
      </c>
      <c r="EO107">
        <f t="shared" si="199"/>
        <v>-40.435668037524962</v>
      </c>
      <c r="EP107">
        <v>-192.52690648306501</v>
      </c>
      <c r="EQ107">
        <v>-152.13095715760301</v>
      </c>
      <c r="ER107">
        <v>-40.391842354292997</v>
      </c>
      <c r="ES107">
        <f t="shared" si="200"/>
        <v>-5.7445265824014768E-2</v>
      </c>
      <c r="ET107">
        <f t="shared" si="201"/>
        <v>-3.4265374465007881E-2</v>
      </c>
      <c r="EU107">
        <f t="shared" si="202"/>
        <v>-2.3511332676996233E-2</v>
      </c>
      <c r="EV107">
        <v>-4.0838340150999998E-2</v>
      </c>
      <c r="EW107">
        <v>-3.5818045833000002E-2</v>
      </c>
      <c r="EX107">
        <v>-4.5901918199999997E-3</v>
      </c>
      <c r="EY107">
        <v>-192.69795335590899</v>
      </c>
      <c r="EZ107">
        <v>-152.259977826236</v>
      </c>
      <c r="FA107">
        <v>-40.433620691362002</v>
      </c>
      <c r="FB107" s="26">
        <f t="shared" si="161"/>
        <v>-4.1533969252981251E-2</v>
      </c>
      <c r="FC107" s="26">
        <f t="shared" si="162"/>
        <v>-2.1567338167983507E-2</v>
      </c>
      <c r="FD107" s="26">
        <f t="shared" si="163"/>
        <v>-2.0348611011002049E-2</v>
      </c>
      <c r="FE107">
        <v>-5.3095674878000002E-2</v>
      </c>
      <c r="FF107">
        <v>-4.6052156252000001E-2</v>
      </c>
      <c r="FG107">
        <v>-6.5499632199999998E-3</v>
      </c>
      <c r="FH107">
        <v>-192.73662744345401</v>
      </c>
      <c r="FI107">
        <v>-152.30038652081299</v>
      </c>
      <c r="FJ107">
        <v>-40.431357570430997</v>
      </c>
      <c r="FK107">
        <v>-192.75123940549199</v>
      </c>
      <c r="FL107">
        <v>-152.31150587673099</v>
      </c>
      <c r="FM107">
        <v>-40.434766680473999</v>
      </c>
      <c r="FN107">
        <v>-192.75461394513701</v>
      </c>
      <c r="FO107">
        <v>-152.314051922</v>
      </c>
      <c r="FP107">
        <v>-40.435571388169997</v>
      </c>
      <c r="FQ107">
        <v>-192.74345479848699</v>
      </c>
      <c r="FR107">
        <v>-152.29456212266101</v>
      </c>
      <c r="FS107">
        <v>-40.444413279185</v>
      </c>
      <c r="FT107">
        <f t="shared" si="203"/>
        <v>-2.843692160800515E-2</v>
      </c>
      <c r="FU107">
        <f t="shared" si="204"/>
        <v>-1.1097488922018783E-2</v>
      </c>
      <c r="FV107">
        <f t="shared" si="205"/>
        <v>-1.775081475400242E-2</v>
      </c>
      <c r="FW107">
        <v>-5.6176754226999998E-2</v>
      </c>
      <c r="FX107">
        <v>-4.8611114863000002E-2</v>
      </c>
      <c r="FY107">
        <v>-7.0416894829999997E-3</v>
      </c>
      <c r="FZ107">
        <v>-3.9965113822999998E-2</v>
      </c>
      <c r="GA107">
        <v>-3.5192938553999999E-2</v>
      </c>
      <c r="GB107">
        <v>-4.3941282390000001E-3</v>
      </c>
    </row>
    <row r="108" spans="1:184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f t="shared" si="164"/>
        <v>-3.2684321270612702</v>
      </c>
      <c r="G108" s="4">
        <f t="shared" si="134"/>
        <v>-3.1787483744262595</v>
      </c>
      <c r="H108" s="4">
        <f t="shared" si="135"/>
        <v>-3.1929982146850779</v>
      </c>
      <c r="I108" s="4">
        <f t="shared" si="136"/>
        <v>-3.1952661777141822</v>
      </c>
      <c r="J108" s="4">
        <f t="shared" si="137"/>
        <v>-3.19873806290191</v>
      </c>
      <c r="K108" s="4">
        <f t="shared" si="138"/>
        <v>-2.7129347919623634</v>
      </c>
      <c r="L108" s="4">
        <f t="shared" si="139"/>
        <v>-3.0616483854940517</v>
      </c>
      <c r="M108" s="4">
        <f t="shared" si="140"/>
        <v>-3.1424927442392403</v>
      </c>
      <c r="N108" s="4">
        <f t="shared" si="165"/>
        <v>-3.1698057346537207</v>
      </c>
      <c r="O108" s="4">
        <f t="shared" si="141"/>
        <v>-2.7341243947083456</v>
      </c>
      <c r="P108" s="4">
        <f t="shared" si="142"/>
        <v>-3.1308600886008375</v>
      </c>
      <c r="Q108" s="4">
        <f t="shared" si="143"/>
        <v>-3.2131212414242194</v>
      </c>
      <c r="R108" s="4">
        <f t="shared" si="166"/>
        <v>-2.8998254782399857</v>
      </c>
      <c r="S108" s="4">
        <f t="shared" si="167"/>
        <v>-2.9473655584075455</v>
      </c>
      <c r="T108" s="73">
        <f t="shared" si="144"/>
        <v>-2.9615791631359278</v>
      </c>
      <c r="U108" s="4">
        <f t="shared" si="145"/>
        <v>-3.1181484259685193</v>
      </c>
      <c r="V108" s="4">
        <f t="shared" si="146"/>
        <v>-3.2109113255400437</v>
      </c>
      <c r="W108" s="85">
        <f t="shared" si="168"/>
        <v>-3.1489974584825609</v>
      </c>
      <c r="X108" s="4">
        <f t="shared" si="169"/>
        <v>-3.2248001874679262</v>
      </c>
      <c r="Y108" s="4">
        <f t="shared" si="147"/>
        <v>-2.9269081532021901</v>
      </c>
      <c r="Z108" s="4">
        <f t="shared" si="148"/>
        <v>-2.9925471284513292</v>
      </c>
      <c r="AA108" s="93">
        <f t="shared" si="149"/>
        <v>-3.258637189934217</v>
      </c>
      <c r="AB108" s="4">
        <f t="shared" si="170"/>
        <v>-3.2684321270612702</v>
      </c>
      <c r="AC108" s="88">
        <f t="shared" si="171"/>
        <v>-3.2686592321481491</v>
      </c>
      <c r="AD108" s="65">
        <f t="shared" si="172"/>
        <v>-3.3791066550832238</v>
      </c>
      <c r="AE108" s="4">
        <f t="shared" si="173"/>
        <v>-3.1986516889536456</v>
      </c>
      <c r="AF108" s="4">
        <f t="shared" si="174"/>
        <v>-3.2000814842673133</v>
      </c>
      <c r="AG108" s="4">
        <f t="shared" si="150"/>
        <v>-3.1954970822992221</v>
      </c>
      <c r="AH108" s="4">
        <f t="shared" si="151"/>
        <v>-3.1984619868918642</v>
      </c>
      <c r="AI108" s="4">
        <f t="shared" si="175"/>
        <v>-3.2670544783393285</v>
      </c>
      <c r="AL108" s="4">
        <f t="shared" si="152"/>
        <v>0.16503793524492028</v>
      </c>
      <c r="AM108" s="4">
        <f t="shared" si="153"/>
        <v>-0.23067691174940747</v>
      </c>
      <c r="AN108" s="39">
        <f t="shared" si="176"/>
        <v>-6.563897650448719E-2</v>
      </c>
      <c r="AO108" s="47">
        <f t="shared" si="154"/>
        <v>0.19214048408727968</v>
      </c>
      <c r="AP108" s="4">
        <f t="shared" si="155"/>
        <v>-0.26135218717643621</v>
      </c>
      <c r="AQ108" s="39">
        <f t="shared" si="177"/>
        <v>-6.9211703089156529E-2</v>
      </c>
      <c r="AR108" s="47">
        <f t="shared" si="178"/>
        <v>0.2070272170089448</v>
      </c>
      <c r="AS108" s="4">
        <f t="shared" si="156"/>
        <v>-0.27765571355399526</v>
      </c>
      <c r="AT108" s="39">
        <f t="shared" si="179"/>
        <v>-7.0628496545050462E-2</v>
      </c>
      <c r="AU108" s="4">
        <f t="shared" si="180"/>
        <v>0.2193202803590065</v>
      </c>
      <c r="AV108" s="50">
        <f t="shared" si="181"/>
        <v>-0.2999842442318017</v>
      </c>
      <c r="AW108" s="39">
        <f t="shared" si="182"/>
        <v>-8.0663963872795202E-2</v>
      </c>
      <c r="AX108" s="4">
        <f t="shared" si="183"/>
        <v>0.23089648106555521</v>
      </c>
      <c r="AY108" s="4">
        <f t="shared" si="157"/>
        <v>-0.21832294772853356</v>
      </c>
      <c r="AZ108" s="4">
        <f t="shared" si="158"/>
        <v>-0.24917198024257534</v>
      </c>
      <c r="BA108" s="4">
        <f t="shared" si="159"/>
        <v>1.2573533337021658E-2</v>
      </c>
      <c r="BB108" s="39">
        <f t="shared" si="160"/>
        <v>-1.8275499177020121E-2</v>
      </c>
      <c r="BC108" s="4">
        <f t="shared" si="184"/>
        <v>0.23163360143784475</v>
      </c>
      <c r="BD108" s="4">
        <f t="shared" si="185"/>
        <v>-0.26354576713249811</v>
      </c>
      <c r="BE108" s="4">
        <f t="shared" si="186"/>
        <v>-0.27743462906038074</v>
      </c>
      <c r="BF108" s="4">
        <f t="shared" si="187"/>
        <v>-3.1912165694653355E-2</v>
      </c>
      <c r="BG108" s="4">
        <f t="shared" si="188"/>
        <v>-4.5801027622535989E-2</v>
      </c>
      <c r="BH108" s="61">
        <f t="shared" si="189"/>
        <v>-6.8350642793956945E-2</v>
      </c>
      <c r="BI108" s="53">
        <f t="shared" si="190"/>
        <v>0.23140649635096591</v>
      </c>
      <c r="BJ108" s="56">
        <f t="shared" si="191"/>
        <v>-6.8577747880835788E-2</v>
      </c>
      <c r="BK108" s="4">
        <f t="shared" si="192"/>
        <v>-0.20184285775452396</v>
      </c>
      <c r="BL108" s="4">
        <f t="shared" si="193"/>
        <v>-0.41065877225375524</v>
      </c>
      <c r="BN108" t="s">
        <v>8</v>
      </c>
      <c r="BO108">
        <v>-192.75121480083001</v>
      </c>
      <c r="BP108">
        <v>-152.31139624836601</v>
      </c>
      <c r="BQ108">
        <v>-40.434752894694</v>
      </c>
      <c r="BR108">
        <v>-192.75467902454099</v>
      </c>
      <c r="BS108">
        <v>-152.31402535719801</v>
      </c>
      <c r="BT108">
        <v>-40.435565301007998</v>
      </c>
      <c r="BU108">
        <v>-192.75176605106699</v>
      </c>
      <c r="BV108">
        <v>-152.31190082810201</v>
      </c>
      <c r="BW108">
        <v>-40.434773242401</v>
      </c>
      <c r="BX108">
        <v>-192.75479817059599</v>
      </c>
      <c r="BY108">
        <v>-152.31412849427801</v>
      </c>
      <c r="BZ108">
        <v>-40.435572162953001</v>
      </c>
      <c r="CA108">
        <v>-192.45941527903699</v>
      </c>
      <c r="CB108" s="26">
        <v>-152.08913541765199</v>
      </c>
      <c r="CC108" s="26">
        <v>-40.365956524779001</v>
      </c>
      <c r="CD108" s="26">
        <v>-192.65650671806901</v>
      </c>
      <c r="CE108">
        <v>-152.238381001937</v>
      </c>
      <c r="CF108">
        <v>-40.413246669065003</v>
      </c>
      <c r="CG108">
        <v>-192.71511185082599</v>
      </c>
      <c r="CH108">
        <v>-152.28345325202699</v>
      </c>
      <c r="CI108">
        <v>-40.426650718051</v>
      </c>
      <c r="CJ108">
        <v>-192.73507923005599</v>
      </c>
      <c r="CK108">
        <v>-152.29872489789599</v>
      </c>
      <c r="CL108">
        <v>-40.431302925392998</v>
      </c>
      <c r="CM108">
        <v>-192.55768552395699</v>
      </c>
      <c r="CN108">
        <v>-152.15916674714899</v>
      </c>
      <c r="CO108">
        <v>-40.394161672422001</v>
      </c>
      <c r="CP108">
        <v>-192.75114270086601</v>
      </c>
      <c r="CQ108">
        <v>-152.30600614704599</v>
      </c>
      <c r="CR108">
        <v>-40.440147210888</v>
      </c>
      <c r="CS108">
        <v>-192.799733954369</v>
      </c>
      <c r="CT108">
        <v>-152.343166830283</v>
      </c>
      <c r="CU108">
        <v>-40.451446689668003</v>
      </c>
      <c r="CV108">
        <v>-192.74049570572501</v>
      </c>
      <c r="CW108">
        <v>-152.29249048476899</v>
      </c>
      <c r="CX108">
        <v>-40.443384055095997</v>
      </c>
      <c r="CY108">
        <v>-192.758938764155</v>
      </c>
      <c r="CZ108">
        <v>-152.30629665498901</v>
      </c>
      <c r="DA108">
        <v>-40.447945183369001</v>
      </c>
      <c r="DB108">
        <v>-192.76311713027499</v>
      </c>
      <c r="DC108">
        <v>-152.309309062354</v>
      </c>
      <c r="DD108">
        <v>-40.449088491304003</v>
      </c>
      <c r="DE108">
        <v>-192.786301644204</v>
      </c>
      <c r="DF108">
        <v>-152.33244856510399</v>
      </c>
      <c r="DG108">
        <v>-40.448883993491002</v>
      </c>
      <c r="DH108">
        <v>-192.81225600737201</v>
      </c>
      <c r="DI108">
        <v>-152.35259111323799</v>
      </c>
      <c r="DJ108">
        <v>-40.454547981441003</v>
      </c>
      <c r="DK108">
        <v>-192.469476566173</v>
      </c>
      <c r="DL108">
        <v>-152.09654741992901</v>
      </c>
      <c r="DM108">
        <v>-40.368264821395996</v>
      </c>
      <c r="DN108">
        <v>-192.56776735096599</v>
      </c>
      <c r="DO108">
        <v>-152.166630314727</v>
      </c>
      <c r="DP108">
        <v>-40.39636810903</v>
      </c>
      <c r="DR108">
        <v>-1.0248463151330001</v>
      </c>
      <c r="DS108">
        <v>-0.80338687068400005</v>
      </c>
      <c r="DT108">
        <v>-0.218773749125</v>
      </c>
      <c r="DU108">
        <v>-191.728232724734</v>
      </c>
      <c r="DV108">
        <v>-151.50932801783199</v>
      </c>
      <c r="DW108">
        <v>-40.216524560453003</v>
      </c>
      <c r="DX108">
        <v>-1.0264462998070001</v>
      </c>
      <c r="DY108">
        <v>-0.80469733936599996</v>
      </c>
      <c r="DZ108">
        <v>-0.219040740555</v>
      </c>
      <c r="EA108">
        <f t="shared" si="194"/>
        <v>-192.75531898712299</v>
      </c>
      <c r="EB108">
        <f t="shared" si="195"/>
        <v>-152.31454951904465</v>
      </c>
      <c r="EC108">
        <f t="shared" si="196"/>
        <v>-40.435672092359006</v>
      </c>
      <c r="ED108">
        <v>-1.0253566722330001</v>
      </c>
      <c r="EE108">
        <v>-0.80386196554800005</v>
      </c>
      <c r="EF108">
        <v>-0.21878746379799999</v>
      </c>
      <c r="EG108">
        <v>-191.728243302116</v>
      </c>
      <c r="EH108">
        <v>-151.509333067471</v>
      </c>
      <c r="EI108">
        <v>-40.216525939589999</v>
      </c>
      <c r="EJ108">
        <v>-1.0265548684800001</v>
      </c>
      <c r="EK108">
        <v>-0.804795426807</v>
      </c>
      <c r="EL108">
        <v>-0.219046223363</v>
      </c>
      <c r="EM108">
        <f t="shared" si="197"/>
        <v>-192.7552274610683</v>
      </c>
      <c r="EN108">
        <f t="shared" si="198"/>
        <v>-152.31446293533955</v>
      </c>
      <c r="EO108">
        <f t="shared" si="199"/>
        <v>-40.435664871485642</v>
      </c>
      <c r="EP108">
        <v>-192.52700775699199</v>
      </c>
      <c r="EQ108">
        <v>-152.130823965085</v>
      </c>
      <c r="ER108">
        <v>-40.391782471738999</v>
      </c>
      <c r="ES108">
        <f t="shared" si="200"/>
        <v>-5.7531190818991718E-2</v>
      </c>
      <c r="ET108">
        <f t="shared" si="201"/>
        <v>-3.4276545155989879E-2</v>
      </c>
      <c r="EU108">
        <f t="shared" si="202"/>
        <v>-2.3517650343002572E-2</v>
      </c>
      <c r="EV108">
        <v>-4.0759593975000001E-2</v>
      </c>
      <c r="EW108">
        <v>-3.5806349642000003E-2</v>
      </c>
      <c r="EX108">
        <v>-4.5856372899999998E-3</v>
      </c>
      <c r="EY108">
        <v>-192.698127327468</v>
      </c>
      <c r="EZ108">
        <v>-152.25995621992601</v>
      </c>
      <c r="FA108">
        <v>-40.433598255813997</v>
      </c>
      <c r="FB108" s="26">
        <f t="shared" si="161"/>
        <v>-4.1620609398989927E-2</v>
      </c>
      <c r="FC108" s="26">
        <f t="shared" si="162"/>
        <v>-2.1575217989010298E-2</v>
      </c>
      <c r="FD108" s="26">
        <f t="shared" si="163"/>
        <v>-2.0351586748994066E-2</v>
      </c>
      <c r="FE108">
        <v>-5.3015373397999999E-2</v>
      </c>
      <c r="FF108">
        <v>-4.6049927119000002E-2</v>
      </c>
      <c r="FG108">
        <v>-6.5489550749999997E-3</v>
      </c>
      <c r="FH108">
        <v>-192.73670408279099</v>
      </c>
      <c r="FI108">
        <v>-152.30036724678601</v>
      </c>
      <c r="FJ108">
        <v>-40.431347713195997</v>
      </c>
      <c r="FK108">
        <v>-192.751322863235</v>
      </c>
      <c r="FL108">
        <v>-152.31149487715001</v>
      </c>
      <c r="FM108">
        <v>-40.434761928663001</v>
      </c>
      <c r="FN108">
        <v>-192.75470581461701</v>
      </c>
      <c r="FO108">
        <v>-152.314049651559</v>
      </c>
      <c r="FP108">
        <v>-40.435567816731002</v>
      </c>
      <c r="FQ108">
        <v>-192.74363974133999</v>
      </c>
      <c r="FR108">
        <v>-152.29455647107901</v>
      </c>
      <c r="FS108">
        <v>-40.444405308370001</v>
      </c>
      <c r="FT108">
        <f t="shared" si="203"/>
        <v>-2.8527890513998955E-2</v>
      </c>
      <c r="FU108">
        <f t="shared" si="204"/>
        <v>-1.1103219052017721E-2</v>
      </c>
      <c r="FV108">
        <f t="shared" si="205"/>
        <v>-1.775459031900084E-2</v>
      </c>
      <c r="FW108">
        <v>-5.6094213029000001E-2</v>
      </c>
      <c r="FX108">
        <v>-4.8610359204000003E-2</v>
      </c>
      <c r="FY108">
        <v>-7.0413812990000003E-3</v>
      </c>
      <c r="FZ108">
        <v>-3.9898935901999999E-2</v>
      </c>
      <c r="GA108">
        <v>-3.5186764705999997E-2</v>
      </c>
      <c r="GB108">
        <v>-4.3905141409999997E-3</v>
      </c>
    </row>
    <row r="109" spans="1:184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f t="shared" si="164"/>
        <v>-3.1942579223602814</v>
      </c>
      <c r="G109" s="4">
        <f t="shared" si="134"/>
        <v>-3.1075068883016344</v>
      </c>
      <c r="H109" s="4">
        <f t="shared" si="135"/>
        <v>-3.120804648582939</v>
      </c>
      <c r="I109" s="4">
        <f t="shared" si="136"/>
        <v>-3.1236980007512796</v>
      </c>
      <c r="J109" s="4">
        <f t="shared" si="137"/>
        <v>-3.1266148814011379</v>
      </c>
      <c r="K109" s="4">
        <f t="shared" si="138"/>
        <v>-2.7289544204787823</v>
      </c>
      <c r="L109" s="4">
        <f t="shared" si="139"/>
        <v>-3.0118692208855506</v>
      </c>
      <c r="M109" s="4">
        <f t="shared" si="140"/>
        <v>-3.0804185036233847</v>
      </c>
      <c r="N109" s="4">
        <f t="shared" si="165"/>
        <v>-3.1028185169734135</v>
      </c>
      <c r="O109" s="4">
        <f t="shared" si="141"/>
        <v>-2.755496695584617</v>
      </c>
      <c r="P109" s="4">
        <f t="shared" si="142"/>
        <v>-3.0774206830361601</v>
      </c>
      <c r="Q109" s="4">
        <f t="shared" si="143"/>
        <v>-3.1478387367585197</v>
      </c>
      <c r="R109" s="4">
        <f t="shared" si="166"/>
        <v>-2.8764272177455794</v>
      </c>
      <c r="S109" s="4">
        <f t="shared" si="167"/>
        <v>-2.9201347767671186</v>
      </c>
      <c r="T109" s="73">
        <f t="shared" si="144"/>
        <v>-2.9333323206150905</v>
      </c>
      <c r="U109" s="4">
        <f t="shared" si="145"/>
        <v>-3.0606579445618118</v>
      </c>
      <c r="V109" s="4">
        <f t="shared" si="146"/>
        <v>-3.1427464482092549</v>
      </c>
      <c r="W109" s="85">
        <f t="shared" si="168"/>
        <v>-3.0866897462609453</v>
      </c>
      <c r="X109" s="4">
        <f t="shared" si="169"/>
        <v>-3.1544780832942556</v>
      </c>
      <c r="Y109" s="4">
        <f t="shared" si="147"/>
        <v>-2.9182456173613258</v>
      </c>
      <c r="Z109" s="4">
        <f t="shared" si="148"/>
        <v>-2.9833539787374117</v>
      </c>
      <c r="AA109" s="93">
        <f t="shared" si="149"/>
        <v>-3.1859130099590249</v>
      </c>
      <c r="AB109" s="4">
        <f t="shared" si="170"/>
        <v>-3.1942579223602814</v>
      </c>
      <c r="AC109" s="88">
        <f t="shared" si="171"/>
        <v>-3.1944037950888933</v>
      </c>
      <c r="AD109" s="65">
        <f t="shared" si="172"/>
        <v>-3.2832803552584533</v>
      </c>
      <c r="AE109" s="4">
        <f t="shared" si="173"/>
        <v>-3.1261445112897346</v>
      </c>
      <c r="AF109" s="4">
        <f t="shared" si="174"/>
        <v>-3.127796040645471</v>
      </c>
      <c r="AG109" s="4">
        <f t="shared" si="150"/>
        <v>-3.1253617675987657</v>
      </c>
      <c r="AH109" s="4">
        <f t="shared" si="151"/>
        <v>-3.1263201703242633</v>
      </c>
      <c r="AI109" s="4">
        <f t="shared" si="175"/>
        <v>-3.194007231171224</v>
      </c>
      <c r="AL109" s="4">
        <f t="shared" si="152"/>
        <v>0.13240211116898626</v>
      </c>
      <c r="AM109" s="4">
        <f t="shared" si="153"/>
        <v>-0.19751047192561091</v>
      </c>
      <c r="AN109" s="39">
        <f t="shared" si="176"/>
        <v>-6.5108360756624656E-2</v>
      </c>
      <c r="AO109" s="47">
        <f t="shared" si="154"/>
        <v>0.15544122286316675</v>
      </c>
      <c r="AP109" s="4">
        <f t="shared" si="155"/>
        <v>-0.22099268439282785</v>
      </c>
      <c r="AQ109" s="39">
        <f t="shared" si="177"/>
        <v>-6.5551461529661098E-2</v>
      </c>
      <c r="AR109" s="47">
        <f t="shared" si="178"/>
        <v>0.16752957905259244</v>
      </c>
      <c r="AS109" s="4">
        <f t="shared" si="156"/>
        <v>-0.23494981093274153</v>
      </c>
      <c r="AT109" s="39">
        <f t="shared" si="179"/>
        <v>-6.742023188014909E-2</v>
      </c>
      <c r="AU109" s="4">
        <f t="shared" si="180"/>
        <v>0.17751181821928388</v>
      </c>
      <c r="AV109" s="50">
        <f t="shared" si="181"/>
        <v>-0.25406482451345058</v>
      </c>
      <c r="AW109" s="39">
        <f t="shared" si="182"/>
        <v>-7.6553006294166698E-2</v>
      </c>
      <c r="AX109" s="4">
        <f t="shared" si="183"/>
        <v>0.18662203687710727</v>
      </c>
      <c r="AY109" s="4">
        <f t="shared" si="157"/>
        <v>-0.18423072681623243</v>
      </c>
      <c r="AZ109" s="4">
        <f t="shared" si="158"/>
        <v>-0.21026252851536606</v>
      </c>
      <c r="BA109" s="4">
        <f t="shared" si="159"/>
        <v>2.3913100608748405E-3</v>
      </c>
      <c r="BB109" s="39">
        <f t="shared" si="160"/>
        <v>-2.3640491638258793E-2</v>
      </c>
      <c r="BC109" s="4">
        <f t="shared" si="184"/>
        <v>0.18760294279864029</v>
      </c>
      <c r="BD109" s="4">
        <f t="shared" si="185"/>
        <v>-0.22261167144213623</v>
      </c>
      <c r="BE109" s="4">
        <f t="shared" si="186"/>
        <v>-0.23434330652713681</v>
      </c>
      <c r="BF109" s="4">
        <f t="shared" si="187"/>
        <v>-3.500872864349594E-2</v>
      </c>
      <c r="BG109" s="4">
        <f t="shared" si="188"/>
        <v>-4.674036372849652E-2</v>
      </c>
      <c r="BH109" s="61">
        <f t="shared" si="189"/>
        <v>-6.6461881714810295E-2</v>
      </c>
      <c r="BI109" s="53">
        <f t="shared" si="190"/>
        <v>0.18745707007002801</v>
      </c>
      <c r="BJ109" s="56">
        <f t="shared" si="191"/>
        <v>-6.6607754443422568E-2</v>
      </c>
      <c r="BK109" s="4">
        <f t="shared" si="192"/>
        <v>-0.17232928376223572</v>
      </c>
      <c r="BL109" s="4">
        <f t="shared" si="193"/>
        <v>-0.34308725741162238</v>
      </c>
      <c r="BN109" t="s">
        <v>7</v>
      </c>
      <c r="BO109">
        <v>-192.75108858204399</v>
      </c>
      <c r="BP109">
        <v>-152.311385197638</v>
      </c>
      <c r="BQ109">
        <v>-40.434751257165999</v>
      </c>
      <c r="BR109">
        <v>-192.75456102351001</v>
      </c>
      <c r="BS109">
        <v>-152.31402305144499</v>
      </c>
      <c r="BT109">
        <v>-40.435564653496002</v>
      </c>
      <c r="BU109">
        <v>-192.751648436529</v>
      </c>
      <c r="BV109">
        <v>-152.311898871773</v>
      </c>
      <c r="BW109">
        <v>-40.434771635337</v>
      </c>
      <c r="BX109">
        <v>-192.754682188168</v>
      </c>
      <c r="BY109">
        <v>-152.31412799287</v>
      </c>
      <c r="BZ109">
        <v>-40.435571617534002</v>
      </c>
      <c r="CA109">
        <v>-192.45933890126099</v>
      </c>
      <c r="CB109" s="26">
        <v>-152.08907958408801</v>
      </c>
      <c r="CC109" s="26">
        <v>-40.365910451665002</v>
      </c>
      <c r="CD109" s="26">
        <v>-192.65638380175699</v>
      </c>
      <c r="CE109">
        <v>-152.23835681871799</v>
      </c>
      <c r="CF109">
        <v>-40.413227264116998</v>
      </c>
      <c r="CG109">
        <v>-192.71499621975701</v>
      </c>
      <c r="CH109">
        <v>-152.28344385019901</v>
      </c>
      <c r="CI109">
        <v>-40.426643410404999</v>
      </c>
      <c r="CJ109">
        <v>-192.73496245221901</v>
      </c>
      <c r="CK109">
        <v>-152.298719124922</v>
      </c>
      <c r="CL109">
        <v>-40.431298671451998</v>
      </c>
      <c r="CM109">
        <v>-192.557618926608</v>
      </c>
      <c r="CN109">
        <v>-152.15911132700001</v>
      </c>
      <c r="CO109">
        <v>-40.394116436293999</v>
      </c>
      <c r="CP109">
        <v>-192.751019635311</v>
      </c>
      <c r="CQ109">
        <v>-152.30598649459799</v>
      </c>
      <c r="CR109">
        <v>-40.440128958891002</v>
      </c>
      <c r="CS109">
        <v>-192.79961962426901</v>
      </c>
      <c r="CT109">
        <v>-152.343161427046</v>
      </c>
      <c r="CU109">
        <v>-40.451441797093999</v>
      </c>
      <c r="CV109">
        <v>-192.74043641507501</v>
      </c>
      <c r="CW109">
        <v>-152.29247574545201</v>
      </c>
      <c r="CX109">
        <v>-40.443376791262999</v>
      </c>
      <c r="CY109">
        <v>-192.75888604626601</v>
      </c>
      <c r="CZ109">
        <v>-152.306289173382</v>
      </c>
      <c r="DA109">
        <v>-40.447943342098</v>
      </c>
      <c r="DB109">
        <v>-192.763069714003</v>
      </c>
      <c r="DC109">
        <v>-152.309307300619</v>
      </c>
      <c r="DD109">
        <v>-40.449087850974003</v>
      </c>
      <c r="DE109">
        <v>-192.78617710746599</v>
      </c>
      <c r="DF109">
        <v>-152.33242511799901</v>
      </c>
      <c r="DG109">
        <v>-40.448874520768001</v>
      </c>
      <c r="DH109">
        <v>-192.81213160139799</v>
      </c>
      <c r="DI109">
        <v>-152.352578140216</v>
      </c>
      <c r="DJ109">
        <v>-40.454545176130999</v>
      </c>
      <c r="DK109">
        <v>-192.46927411869001</v>
      </c>
      <c r="DL109">
        <v>-152.09641584040301</v>
      </c>
      <c r="DM109">
        <v>-40.368207758068003</v>
      </c>
      <c r="DN109">
        <v>-192.567564345775</v>
      </c>
      <c r="DO109">
        <v>-152.166498166856</v>
      </c>
      <c r="DP109">
        <v>-40.396311901925998</v>
      </c>
      <c r="DR109">
        <v>-1.024368584903</v>
      </c>
      <c r="DS109">
        <v>-0.803376207221</v>
      </c>
      <c r="DT109">
        <v>-0.21877280031599999</v>
      </c>
      <c r="DU109">
        <v>-191.72858459841399</v>
      </c>
      <c r="DV109">
        <v>-151.509327946572</v>
      </c>
      <c r="DW109">
        <v>-40.216524185714</v>
      </c>
      <c r="DX109">
        <v>-1.0259764250950001</v>
      </c>
      <c r="DY109">
        <v>-0.804695104873</v>
      </c>
      <c r="DZ109">
        <v>-0.21904046778200001</v>
      </c>
      <c r="EA109">
        <f t="shared" si="194"/>
        <v>-192.75520412814458</v>
      </c>
      <c r="EB109">
        <f t="shared" si="195"/>
        <v>-152.31455058471485</v>
      </c>
      <c r="EC109">
        <f t="shared" si="196"/>
        <v>-40.435671715248183</v>
      </c>
      <c r="ED109">
        <v>-1.0248874949190001</v>
      </c>
      <c r="EE109">
        <v>-0.803860226324</v>
      </c>
      <c r="EF109">
        <v>-0.21878654093700001</v>
      </c>
      <c r="EG109">
        <v>-191.72859521024401</v>
      </c>
      <c r="EH109">
        <v>-151.50933302854099</v>
      </c>
      <c r="EI109">
        <v>-40.216525585291997</v>
      </c>
      <c r="EJ109">
        <v>-1.0260869779240001</v>
      </c>
      <c r="EK109">
        <v>-0.804794964329</v>
      </c>
      <c r="EL109">
        <v>-0.219046032242</v>
      </c>
      <c r="EM109">
        <f t="shared" si="197"/>
        <v>-192.75511193966074</v>
      </c>
      <c r="EN109">
        <f t="shared" si="198"/>
        <v>-152.31446289136485</v>
      </c>
      <c r="EO109">
        <f t="shared" si="199"/>
        <v>-40.435664588234886</v>
      </c>
      <c r="EP109">
        <v>-192.52687294931701</v>
      </c>
      <c r="EQ109">
        <v>-152.130702740749</v>
      </c>
      <c r="ER109">
        <v>-40.391730684534998</v>
      </c>
      <c r="ES109">
        <f t="shared" si="200"/>
        <v>-5.7598830627000552E-2</v>
      </c>
      <c r="ET109">
        <f t="shared" si="201"/>
        <v>-3.4286900345989579E-2</v>
      </c>
      <c r="EU109">
        <f t="shared" si="202"/>
        <v>-2.3522926466995386E-2</v>
      </c>
      <c r="EV109">
        <v>-4.0691396456999998E-2</v>
      </c>
      <c r="EW109">
        <v>-3.5795426106999997E-2</v>
      </c>
      <c r="EX109">
        <v>-4.581217391E-3</v>
      </c>
      <c r="EY109">
        <v>-192.69807148485401</v>
      </c>
      <c r="EZ109">
        <v>-152.25993844188</v>
      </c>
      <c r="FA109">
        <v>-40.433581035397999</v>
      </c>
      <c r="FB109" s="26">
        <f t="shared" si="161"/>
        <v>-4.1687683097023864E-2</v>
      </c>
      <c r="FC109" s="26">
        <f t="shared" si="162"/>
        <v>-2.1581623162006736E-2</v>
      </c>
      <c r="FD109" s="26">
        <f t="shared" si="163"/>
        <v>-2.0353771281001798E-2</v>
      </c>
      <c r="FE109">
        <v>-5.2948150457E-2</v>
      </c>
      <c r="FF109">
        <v>-4.6048052717999999E-2</v>
      </c>
      <c r="FG109">
        <v>-6.5479234940000004E-3</v>
      </c>
      <c r="FH109">
        <v>-192.73657319027899</v>
      </c>
      <c r="FI109">
        <v>-152.30035040284201</v>
      </c>
      <c r="FJ109">
        <v>-40.431341507943003</v>
      </c>
      <c r="FK109">
        <v>-192.75119690465399</v>
      </c>
      <c r="FL109">
        <v>-152.31148409429099</v>
      </c>
      <c r="FM109">
        <v>-40.434760315269997</v>
      </c>
      <c r="FN109">
        <v>-192.754587867434</v>
      </c>
      <c r="FO109">
        <v>-152.31404738657099</v>
      </c>
      <c r="FP109">
        <v>-40.435567186608999</v>
      </c>
      <c r="FQ109">
        <v>-192.74359451584601</v>
      </c>
      <c r="FR109">
        <v>-152.294551713972</v>
      </c>
      <c r="FS109">
        <v>-40.444400818087999</v>
      </c>
      <c r="FT109">
        <f t="shared" si="203"/>
        <v>-2.8598296089000996E-2</v>
      </c>
      <c r="FU109">
        <f t="shared" si="204"/>
        <v>-1.1107863772991777E-2</v>
      </c>
      <c r="FV109">
        <f t="shared" si="205"/>
        <v>-1.7757407682999826E-2</v>
      </c>
      <c r="FW109">
        <v>-5.6025108422000001E-2</v>
      </c>
      <c r="FX109">
        <v>-4.8609713074999998E-2</v>
      </c>
      <c r="FY109">
        <v>-7.0409790060000001E-3</v>
      </c>
      <c r="FZ109">
        <v>-3.9842962390999999E-2</v>
      </c>
      <c r="GA109">
        <v>-3.5181329086000003E-2</v>
      </c>
      <c r="GB109">
        <v>-4.3870091220000003E-3</v>
      </c>
    </row>
    <row r="110" spans="1:184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f t="shared" si="164"/>
        <v>-3.0419185230792625</v>
      </c>
      <c r="G110" s="4">
        <f t="shared" si="134"/>
        <v>-2.959955789792136</v>
      </c>
      <c r="H110" s="4">
        <f t="shared" si="135"/>
        <v>-2.9723422035640015</v>
      </c>
      <c r="I110" s="4">
        <f t="shared" si="136"/>
        <v>-2.9758170669291175</v>
      </c>
      <c r="J110" s="4">
        <f t="shared" si="137"/>
        <v>-2.9781746571514236</v>
      </c>
      <c r="K110" s="4">
        <f t="shared" si="138"/>
        <v>-2.6529164324749068</v>
      </c>
      <c r="L110" s="4">
        <f t="shared" si="139"/>
        <v>-2.8819064568837529</v>
      </c>
      <c r="M110" s="4">
        <f t="shared" si="140"/>
        <v>-2.9402555977848261</v>
      </c>
      <c r="N110" s="4">
        <f t="shared" si="165"/>
        <v>-2.9583723837829354</v>
      </c>
      <c r="O110" s="4">
        <f t="shared" si="141"/>
        <v>-2.681923924442561</v>
      </c>
      <c r="P110" s="4">
        <f t="shared" si="142"/>
        <v>-2.942611913539078</v>
      </c>
      <c r="Q110" s="4">
        <f t="shared" si="143"/>
        <v>-3.0029844481656531</v>
      </c>
      <c r="R110" s="4">
        <f t="shared" si="166"/>
        <v>-2.7669478717108182</v>
      </c>
      <c r="S110" s="4">
        <f t="shared" si="167"/>
        <v>-2.8072200295730849</v>
      </c>
      <c r="T110" s="73">
        <f t="shared" si="144"/>
        <v>-2.8194652242302962</v>
      </c>
      <c r="U110" s="4">
        <f t="shared" si="145"/>
        <v>-2.9227453116700945</v>
      </c>
      <c r="V110" s="4">
        <f t="shared" si="146"/>
        <v>-2.9956735627631765</v>
      </c>
      <c r="W110" s="85">
        <f t="shared" si="168"/>
        <v>-2.9447594899363403</v>
      </c>
      <c r="X110" s="4">
        <f t="shared" si="169"/>
        <v>-3.0056050639622942</v>
      </c>
      <c r="Y110" s="4">
        <f t="shared" si="147"/>
        <v>-2.8193487427672128</v>
      </c>
      <c r="Z110" s="4">
        <f t="shared" si="148"/>
        <v>-2.8816270702001225</v>
      </c>
      <c r="AA110" s="93">
        <f t="shared" si="149"/>
        <v>-3.0346205309969112</v>
      </c>
      <c r="AB110" s="4">
        <f t="shared" si="170"/>
        <v>-3.0419185230792625</v>
      </c>
      <c r="AC110" s="88">
        <f t="shared" si="171"/>
        <v>-3.0420045226062489</v>
      </c>
      <c r="AD110" s="65">
        <f t="shared" si="172"/>
        <v>-3.1134603009554978</v>
      </c>
      <c r="AE110" s="4">
        <f t="shared" si="173"/>
        <v>-2.9773698120067795</v>
      </c>
      <c r="AF110" s="4">
        <f t="shared" si="174"/>
        <v>-2.9791851311937401</v>
      </c>
      <c r="AG110" s="4">
        <f t="shared" si="150"/>
        <v>-2.9785112984649191</v>
      </c>
      <c r="AH110" s="4">
        <f t="shared" si="151"/>
        <v>-2.9773801592563616</v>
      </c>
      <c r="AI110" s="4">
        <f t="shared" si="175"/>
        <v>-3.042566755262317</v>
      </c>
      <c r="AL110" s="4">
        <f t="shared" si="152"/>
        <v>0.10721273715109403</v>
      </c>
      <c r="AM110" s="4">
        <f t="shared" si="153"/>
        <v>-0.16949106394132463</v>
      </c>
      <c r="AN110" s="39">
        <f t="shared" si="176"/>
        <v>-6.2278326790230598E-2</v>
      </c>
      <c r="AO110" s="47">
        <f t="shared" si="154"/>
        <v>0.12670836419679524</v>
      </c>
      <c r="AP110" s="4">
        <f t="shared" si="155"/>
        <v>-0.18741382148026692</v>
      </c>
      <c r="AQ110" s="39">
        <f t="shared" si="177"/>
        <v>-6.0705457283471681E-2</v>
      </c>
      <c r="AR110" s="47">
        <f t="shared" si="178"/>
        <v>0.13661322263300218</v>
      </c>
      <c r="AS110" s="4">
        <f t="shared" si="156"/>
        <v>-0.19934207363712206</v>
      </c>
      <c r="AT110" s="39">
        <f t="shared" si="179"/>
        <v>-6.2728851004119873E-2</v>
      </c>
      <c r="AU110" s="4">
        <f t="shared" si="180"/>
        <v>0.14479238812689524</v>
      </c>
      <c r="AV110" s="50">
        <f t="shared" si="181"/>
        <v>-0.21567843781067619</v>
      </c>
      <c r="AW110" s="39">
        <f t="shared" si="182"/>
        <v>-7.0886049683780955E-2</v>
      </c>
      <c r="AX110" s="4">
        <f t="shared" si="183"/>
        <v>0.15180795920642012</v>
      </c>
      <c r="AY110" s="4">
        <f t="shared" si="157"/>
        <v>-0.15579743995927631</v>
      </c>
      <c r="AZ110" s="4">
        <f t="shared" si="158"/>
        <v>-0.17781161822552205</v>
      </c>
      <c r="BA110" s="4">
        <f t="shared" si="159"/>
        <v>-3.9894807528561838E-3</v>
      </c>
      <c r="BB110" s="39">
        <f t="shared" si="160"/>
        <v>-2.6003659019101927E-2</v>
      </c>
      <c r="BC110" s="4">
        <f t="shared" si="184"/>
        <v>0.15294504592515393</v>
      </c>
      <c r="BD110" s="4">
        <f t="shared" si="185"/>
        <v>-0.18845353319009162</v>
      </c>
      <c r="BE110" s="4">
        <f t="shared" si="186"/>
        <v>-0.19838503438920943</v>
      </c>
      <c r="BF110" s="4">
        <f t="shared" si="187"/>
        <v>-3.5508487264937688E-2</v>
      </c>
      <c r="BG110" s="4">
        <f t="shared" si="188"/>
        <v>-4.5439988464055503E-2</v>
      </c>
      <c r="BH110" s="61">
        <f t="shared" si="189"/>
        <v>-6.2733391885522266E-2</v>
      </c>
      <c r="BI110" s="53">
        <f t="shared" si="190"/>
        <v>0.15285904639816755</v>
      </c>
      <c r="BJ110" s="56">
        <f t="shared" si="191"/>
        <v>-6.2819391412508641E-2</v>
      </c>
      <c r="BK110" s="4">
        <f t="shared" si="192"/>
        <v>-0.14763385070281806</v>
      </c>
      <c r="BL110" s="4">
        <f t="shared" si="193"/>
        <v>-0.28722021568691125</v>
      </c>
      <c r="BN110" t="s">
        <v>6</v>
      </c>
      <c r="BO110">
        <v>-192.75084467499099</v>
      </c>
      <c r="BP110">
        <v>-152.31137463073799</v>
      </c>
      <c r="BQ110">
        <v>-40.434753054646002</v>
      </c>
      <c r="BR110">
        <v>-192.75432485706699</v>
      </c>
      <c r="BS110">
        <v>-152.31402081249001</v>
      </c>
      <c r="BT110">
        <v>-40.435567315964001</v>
      </c>
      <c r="BU110">
        <v>-192.75141287337701</v>
      </c>
      <c r="BV110">
        <v>-152.311897180485</v>
      </c>
      <c r="BW110">
        <v>-40.434773426732001</v>
      </c>
      <c r="BX110">
        <v>-192.75444793477601</v>
      </c>
      <c r="BY110">
        <v>-152.314127545048</v>
      </c>
      <c r="BZ110">
        <v>-40.435574366509002</v>
      </c>
      <c r="CA110">
        <v>-192.45913089094699</v>
      </c>
      <c r="CB110" s="26">
        <v>-152.08903250944701</v>
      </c>
      <c r="CC110" s="26">
        <v>-40.365870690233997</v>
      </c>
      <c r="CD110" s="26">
        <v>-192.65614352047299</v>
      </c>
      <c r="CE110">
        <v>-152.23833741974099</v>
      </c>
      <c r="CF110">
        <v>-40.413213490648999</v>
      </c>
      <c r="CG110">
        <v>-192.71476216293499</v>
      </c>
      <c r="CH110">
        <v>-152.283436065948</v>
      </c>
      <c r="CI110">
        <v>-40.426640501633003</v>
      </c>
      <c r="CJ110">
        <v>-192.734727674217</v>
      </c>
      <c r="CK110">
        <v>-152.29871474187999</v>
      </c>
      <c r="CL110">
        <v>-40.431298466047998</v>
      </c>
      <c r="CM110">
        <v>-192.55741452470599</v>
      </c>
      <c r="CN110">
        <v>-152.15906443515101</v>
      </c>
      <c r="CO110">
        <v>-40.394076171910001</v>
      </c>
      <c r="CP110">
        <v>-192.750775216069</v>
      </c>
      <c r="CQ110">
        <v>-152.30597060397599</v>
      </c>
      <c r="CR110">
        <v>-40.440115261711</v>
      </c>
      <c r="CS110">
        <v>-192.799382453123</v>
      </c>
      <c r="CT110">
        <v>-152.343156880512</v>
      </c>
      <c r="CU110">
        <v>-40.451440012474997</v>
      </c>
      <c r="CV110">
        <v>-192.74024611726799</v>
      </c>
      <c r="CW110">
        <v>-152.29246330798401</v>
      </c>
      <c r="CX110">
        <v>-40.443373397359998</v>
      </c>
      <c r="CY110">
        <v>-192.75870025413801</v>
      </c>
      <c r="CZ110">
        <v>-152.30628210743501</v>
      </c>
      <c r="DA110">
        <v>-40.447944557013003</v>
      </c>
      <c r="DB110">
        <v>-192.762888854365</v>
      </c>
      <c r="DC110">
        <v>-152.30930568225401</v>
      </c>
      <c r="DD110">
        <v>-40.449090068461999</v>
      </c>
      <c r="DE110">
        <v>-192.785932176708</v>
      </c>
      <c r="DF110">
        <v>-152.33240540486199</v>
      </c>
      <c r="DG110">
        <v>-40.448869080907997</v>
      </c>
      <c r="DH110">
        <v>-192.81188529054401</v>
      </c>
      <c r="DI110">
        <v>-152.35256608818801</v>
      </c>
      <c r="DJ110">
        <v>-40.454545292856999</v>
      </c>
      <c r="DK110">
        <v>-192.46894900807499</v>
      </c>
      <c r="DL110">
        <v>-152.09629920743501</v>
      </c>
      <c r="DM110">
        <v>-40.368156882615999</v>
      </c>
      <c r="DN110">
        <v>-192.567233776622</v>
      </c>
      <c r="DO110">
        <v>-152.16638094369</v>
      </c>
      <c r="DP110">
        <v>-40.396260668079996</v>
      </c>
      <c r="DR110">
        <v>-1.0239775953900001</v>
      </c>
      <c r="DS110">
        <v>-0.80336603953899999</v>
      </c>
      <c r="DT110">
        <v>-0.21877130751000001</v>
      </c>
      <c r="DU110">
        <v>-191.728732093188</v>
      </c>
      <c r="DV110">
        <v>-151.50932788040399</v>
      </c>
      <c r="DW110">
        <v>-40.216527763496998</v>
      </c>
      <c r="DX110">
        <v>-1.0255927638789999</v>
      </c>
      <c r="DY110">
        <v>-0.80469293208500003</v>
      </c>
      <c r="DZ110">
        <v>-0.21903955246699999</v>
      </c>
      <c r="EA110">
        <f t="shared" si="194"/>
        <v>-192.75497089287808</v>
      </c>
      <c r="EB110">
        <f t="shared" si="195"/>
        <v>-152.3145515435601</v>
      </c>
      <c r="EC110">
        <f t="shared" si="196"/>
        <v>-40.435674608701291</v>
      </c>
      <c r="ED110">
        <v>-1.0245048097459999</v>
      </c>
      <c r="EE110">
        <v>-0.80385874329100004</v>
      </c>
      <c r="EF110">
        <v>-0.21878507863400001</v>
      </c>
      <c r="EG110">
        <v>-191.728742714764</v>
      </c>
      <c r="EH110">
        <v>-151.509332992434</v>
      </c>
      <c r="EI110">
        <v>-40.216529181429998</v>
      </c>
      <c r="EJ110">
        <v>-1.025705220012</v>
      </c>
      <c r="EK110">
        <v>-0.80479455261400001</v>
      </c>
      <c r="EL110">
        <v>-0.219045185078</v>
      </c>
      <c r="EM110">
        <f t="shared" si="197"/>
        <v>-192.7548780184884</v>
      </c>
      <c r="EN110">
        <f t="shared" si="198"/>
        <v>-152.31446282737531</v>
      </c>
      <c r="EO110">
        <f t="shared" si="199"/>
        <v>-40.435667557601256</v>
      </c>
      <c r="EP110">
        <v>-192.52660142606999</v>
      </c>
      <c r="EQ110">
        <v>-152.13059555389</v>
      </c>
      <c r="ER110">
        <v>-40.391683808521002</v>
      </c>
      <c r="ES110">
        <f t="shared" si="200"/>
        <v>-5.7652417995001315E-2</v>
      </c>
      <c r="ET110">
        <f t="shared" si="201"/>
        <v>-3.4296346454993909E-2</v>
      </c>
      <c r="EU110">
        <f t="shared" si="202"/>
        <v>-2.3526925905002827E-2</v>
      </c>
      <c r="EV110">
        <v>-4.0632350551999999E-2</v>
      </c>
      <c r="EW110">
        <v>-3.5785389799999998E-2</v>
      </c>
      <c r="EX110">
        <v>-4.5768595600000003E-3</v>
      </c>
      <c r="EY110">
        <v>-192.69788331612801</v>
      </c>
      <c r="EZ110">
        <v>-152.25992408683101</v>
      </c>
      <c r="FA110">
        <v>-40.433568541836998</v>
      </c>
      <c r="FB110" s="26">
        <f t="shared" si="161"/>
        <v>-4.1739795655018952E-2</v>
      </c>
      <c r="FC110" s="26">
        <f t="shared" si="162"/>
        <v>-2.1586667090019773E-2</v>
      </c>
      <c r="FD110" s="26">
        <f t="shared" si="163"/>
        <v>-2.0355051187998185E-2</v>
      </c>
      <c r="FE110">
        <v>-5.2891899941999998E-2</v>
      </c>
      <c r="FF110">
        <v>-4.6046517145E-2</v>
      </c>
      <c r="FG110">
        <v>-6.5467198740000003E-3</v>
      </c>
      <c r="FH110">
        <v>-192.73632637353501</v>
      </c>
      <c r="FI110">
        <v>-152.30033581156499</v>
      </c>
      <c r="FJ110">
        <v>-40.431339228673998</v>
      </c>
      <c r="FK110">
        <v>-192.750953213001</v>
      </c>
      <c r="FL110">
        <v>-152.31147376170301</v>
      </c>
      <c r="FM110">
        <v>-40.434762128172999</v>
      </c>
      <c r="FN110">
        <v>-192.75435174356701</v>
      </c>
      <c r="FO110">
        <v>-152.31404518142199</v>
      </c>
      <c r="FP110">
        <v>-40.43556986211</v>
      </c>
      <c r="FQ110">
        <v>-192.743415281708</v>
      </c>
      <c r="FR110">
        <v>-152.29454771806999</v>
      </c>
      <c r="FS110">
        <v>-40.444399675303004</v>
      </c>
      <c r="FT110">
        <f t="shared" si="203"/>
        <v>-2.8653118773007691E-2</v>
      </c>
      <c r="FU110">
        <f t="shared" si="204"/>
        <v>-1.111165212199694E-2</v>
      </c>
      <c r="FV110">
        <f t="shared" si="205"/>
        <v>-1.7759173670000905E-2</v>
      </c>
      <c r="FW110">
        <v>-5.5967171415000003E-2</v>
      </c>
      <c r="FX110">
        <v>-4.8609162440999998E-2</v>
      </c>
      <c r="FY110">
        <v>-7.040337172E-3</v>
      </c>
      <c r="FZ110">
        <v>-3.9795327098000002E-2</v>
      </c>
      <c r="GA110">
        <v>-3.5176558375E-2</v>
      </c>
      <c r="GB110">
        <v>-4.3834992159999999E-3</v>
      </c>
    </row>
    <row r="111" spans="1:184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f t="shared" si="164"/>
        <v>-2.4309796088431654</v>
      </c>
      <c r="G111" s="4">
        <f t="shared" si="134"/>
        <v>-2.37145429525444</v>
      </c>
      <c r="H111" s="4">
        <f t="shared" si="135"/>
        <v>-2.3815212488013229</v>
      </c>
      <c r="I111" s="4">
        <f t="shared" si="136"/>
        <v>-2.3860888741385211</v>
      </c>
      <c r="J111" s="4">
        <f t="shared" si="137"/>
        <v>-2.3872231496590497</v>
      </c>
      <c r="K111" s="4">
        <f t="shared" si="138"/>
        <v>-2.2005136699261381</v>
      </c>
      <c r="L111" s="4">
        <f t="shared" si="139"/>
        <v>-2.3294574137305366</v>
      </c>
      <c r="M111" s="4">
        <f t="shared" si="140"/>
        <v>-2.3651993025084037</v>
      </c>
      <c r="N111" s="4">
        <f t="shared" si="165"/>
        <v>-2.3756677065234073</v>
      </c>
      <c r="O111" s="4">
        <f t="shared" si="141"/>
        <v>-2.2230479728127039</v>
      </c>
      <c r="P111" s="4">
        <f t="shared" si="142"/>
        <v>-2.3698716667083395</v>
      </c>
      <c r="Q111" s="4">
        <f t="shared" si="143"/>
        <v>-2.4070489922707026</v>
      </c>
      <c r="R111" s="4">
        <f t="shared" si="166"/>
        <v>-2.2479636830519141</v>
      </c>
      <c r="S111" s="4">
        <f t="shared" si="167"/>
        <v>-2.2793353465535833</v>
      </c>
      <c r="T111" s="73">
        <f t="shared" si="144"/>
        <v>-2.2892756498726827</v>
      </c>
      <c r="U111" s="4">
        <f t="shared" si="145"/>
        <v>-2.3447370654873012</v>
      </c>
      <c r="V111" s="4">
        <f t="shared" si="146"/>
        <v>-2.3968189759721241</v>
      </c>
      <c r="W111" s="85">
        <f t="shared" si="168"/>
        <v>-2.3584111444254212</v>
      </c>
      <c r="X111" s="4">
        <f t="shared" si="169"/>
        <v>-2.4030103632424811</v>
      </c>
      <c r="Y111" s="4">
        <f t="shared" si="147"/>
        <v>-2.3137789363738155</v>
      </c>
      <c r="Z111" s="4">
        <f t="shared" si="148"/>
        <v>-2.3574932059832832</v>
      </c>
      <c r="AA111" s="93">
        <f t="shared" si="149"/>
        <v>-2.4252355184107905</v>
      </c>
      <c r="AB111" s="4">
        <f t="shared" si="170"/>
        <v>-2.4309796088431654</v>
      </c>
      <c r="AC111" s="88">
        <f t="shared" si="171"/>
        <v>-2.4309953160242257</v>
      </c>
      <c r="AD111" s="65">
        <f t="shared" si="172"/>
        <v>-2.4704316643831015</v>
      </c>
      <c r="AE111" s="4">
        <f t="shared" si="173"/>
        <v>-2.385686290347687</v>
      </c>
      <c r="AF111" s="4">
        <f t="shared" si="174"/>
        <v>-2.3878286311789734</v>
      </c>
      <c r="AG111" s="4">
        <f t="shared" si="150"/>
        <v>-2.3886329122876027</v>
      </c>
      <c r="AH111" s="4">
        <f t="shared" si="151"/>
        <v>-2.3866509500801323</v>
      </c>
      <c r="AI111" s="4">
        <f t="shared" si="175"/>
        <v>-2.4314237237035345</v>
      </c>
      <c r="AL111" s="4">
        <f t="shared" si="152"/>
        <v>6.565522272489667E-2</v>
      </c>
      <c r="AM111" s="4">
        <f t="shared" si="153"/>
        <v>-0.10936949232554394</v>
      </c>
      <c r="AN111" s="39">
        <f t="shared" si="176"/>
        <v>-4.3714269600647268E-2</v>
      </c>
      <c r="AO111" s="47">
        <f t="shared" si="154"/>
        <v>7.7441204685927967E-2</v>
      </c>
      <c r="AP111" s="4">
        <f t="shared" si="155"/>
        <v>-0.11785545703386817</v>
      </c>
      <c r="AQ111" s="39">
        <f t="shared" si="177"/>
        <v>-4.0414252347940202E-2</v>
      </c>
      <c r="AR111" s="47">
        <f t="shared" si="178"/>
        <v>8.3403606667707686E-2</v>
      </c>
      <c r="AS111" s="4">
        <f t="shared" si="156"/>
        <v>-0.12525329579633113</v>
      </c>
      <c r="AT111" s="39">
        <f t="shared" si="179"/>
        <v>-4.1849689128623441E-2</v>
      </c>
      <c r="AU111" s="4">
        <f t="shared" si="180"/>
        <v>8.8327197738108459E-2</v>
      </c>
      <c r="AV111" s="50">
        <f t="shared" si="181"/>
        <v>-0.13538502226653118</v>
      </c>
      <c r="AW111" s="39">
        <f t="shared" si="182"/>
        <v>-4.705782452842272E-2</v>
      </c>
      <c r="AX111" s="4">
        <f t="shared" si="183"/>
        <v>9.0929430385006269E-2</v>
      </c>
      <c r="AY111" s="4">
        <f t="shared" si="157"/>
        <v>-9.6773382435387134E-2</v>
      </c>
      <c r="AZ111" s="4">
        <f t="shared" si="158"/>
        <v>-0.11044746137350733</v>
      </c>
      <c r="BA111" s="4">
        <f t="shared" si="159"/>
        <v>-5.8439520503808656E-3</v>
      </c>
      <c r="BB111" s="39">
        <f t="shared" si="160"/>
        <v>-1.9518030988501064E-2</v>
      </c>
      <c r="BC111" s="4">
        <f t="shared" si="184"/>
        <v>9.2234044602339041E-2</v>
      </c>
      <c r="BD111" s="4">
        <f t="shared" si="185"/>
        <v>-0.11748362941854085</v>
      </c>
      <c r="BE111" s="4">
        <f t="shared" si="186"/>
        <v>-0.12367501668889795</v>
      </c>
      <c r="BF111" s="4">
        <f t="shared" si="187"/>
        <v>-2.5249584816201806E-2</v>
      </c>
      <c r="BG111" s="4">
        <f t="shared" si="188"/>
        <v>-3.144097208655891E-2</v>
      </c>
      <c r="BH111" s="61">
        <f t="shared" si="189"/>
        <v>-4.3150977664192139E-2</v>
      </c>
      <c r="BI111" s="53">
        <f t="shared" si="190"/>
        <v>9.2218337421278662E-2</v>
      </c>
      <c r="BJ111" s="56">
        <f t="shared" si="191"/>
        <v>-4.3166684845252518E-2</v>
      </c>
      <c r="BK111" s="4">
        <f t="shared" si="192"/>
        <v>-9.5144214661034704E-2</v>
      </c>
      <c r="BL111" s="4">
        <f t="shared" si="193"/>
        <v>-0.17483707780646718</v>
      </c>
      <c r="BN111" t="s">
        <v>5</v>
      </c>
      <c r="BO111">
        <v>-192.74987687669901</v>
      </c>
      <c r="BP111">
        <v>-152.31134632573699</v>
      </c>
      <c r="BQ111">
        <v>-40.434751398144002</v>
      </c>
      <c r="BR111">
        <v>-192.75337711975101</v>
      </c>
      <c r="BS111">
        <v>-152.31401458455201</v>
      </c>
      <c r="BT111">
        <v>-40.435567339670001</v>
      </c>
      <c r="BU111">
        <v>-192.750467446615</v>
      </c>
      <c r="BV111">
        <v>-152.31189344320501</v>
      </c>
      <c r="BW111">
        <v>-40.434771528907</v>
      </c>
      <c r="BX111">
        <v>-192.75350538476101</v>
      </c>
      <c r="BY111">
        <v>-152.31412652090799</v>
      </c>
      <c r="BZ111">
        <v>-40.435574581767</v>
      </c>
      <c r="CA111">
        <v>-192.45820968578599</v>
      </c>
      <c r="CB111" s="26">
        <v>-152.08892658527699</v>
      </c>
      <c r="CC111" s="26">
        <v>-40.365776358905997</v>
      </c>
      <c r="CD111" s="26">
        <v>-192.65518805365301</v>
      </c>
      <c r="CE111">
        <v>-152.238298479642</v>
      </c>
      <c r="CF111">
        <v>-40.413177347481003</v>
      </c>
      <c r="CG111">
        <v>-192.71381746835499</v>
      </c>
      <c r="CH111">
        <v>-152.283419521014</v>
      </c>
      <c r="CI111">
        <v>-40.426628762488001</v>
      </c>
      <c r="CJ111">
        <v>-192.733784500729</v>
      </c>
      <c r="CK111">
        <v>-152.29870617088301</v>
      </c>
      <c r="CL111">
        <v>-40.431292462530003</v>
      </c>
      <c r="CM111">
        <v>-192.556482095668</v>
      </c>
      <c r="CN111">
        <v>-152.15895808911901</v>
      </c>
      <c r="CO111">
        <v>-40.393981354250002</v>
      </c>
      <c r="CP111">
        <v>-192.74979523520199</v>
      </c>
      <c r="CQ111">
        <v>-152.305937890255</v>
      </c>
      <c r="CR111">
        <v>-40.440080714208001</v>
      </c>
      <c r="CS111">
        <v>-192.79841470264</v>
      </c>
      <c r="CT111">
        <v>-152.343146905548</v>
      </c>
      <c r="CU111">
        <v>-40.451431920516001</v>
      </c>
      <c r="CV111">
        <v>-192.739378561455</v>
      </c>
      <c r="CW111">
        <v>-152.29243409770899</v>
      </c>
      <c r="CX111">
        <v>-40.443362105737002</v>
      </c>
      <c r="CY111">
        <v>-192.75783835534699</v>
      </c>
      <c r="CZ111">
        <v>-152.30626334143099</v>
      </c>
      <c r="DA111">
        <v>-40.447942661981003</v>
      </c>
      <c r="DB111">
        <v>-192.76203977015399</v>
      </c>
      <c r="DC111">
        <v>-152.30930144695199</v>
      </c>
      <c r="DD111">
        <v>-40.449090130385997</v>
      </c>
      <c r="DE111">
        <v>-192.78495033326701</v>
      </c>
      <c r="DF111">
        <v>-152.332359754105</v>
      </c>
      <c r="DG111">
        <v>-40.448854002958001</v>
      </c>
      <c r="DH111">
        <v>-192.81089592098701</v>
      </c>
      <c r="DI111">
        <v>-152.35253473699001</v>
      </c>
      <c r="DJ111">
        <v>-40.454541609989001</v>
      </c>
      <c r="DK111">
        <v>-192.467746978094</v>
      </c>
      <c r="DL111">
        <v>-152.09603679582801</v>
      </c>
      <c r="DM111">
        <v>-40.368022940979003</v>
      </c>
      <c r="DN111">
        <v>-192.566000769331</v>
      </c>
      <c r="DO111">
        <v>-152.166116839517</v>
      </c>
      <c r="DP111">
        <v>-40.396127025406997</v>
      </c>
      <c r="DR111">
        <v>-1.0232042069139999</v>
      </c>
      <c r="DS111">
        <v>-0.80333861222400005</v>
      </c>
      <c r="DT111">
        <v>-0.218769214696</v>
      </c>
      <c r="DU111">
        <v>-191.72853866432101</v>
      </c>
      <c r="DV111">
        <v>-151.50932771526399</v>
      </c>
      <c r="DW111">
        <v>-40.216528727872998</v>
      </c>
      <c r="DX111">
        <v>-1.0248384554300001</v>
      </c>
      <c r="DY111">
        <v>-0.80468686928800004</v>
      </c>
      <c r="DZ111">
        <v>-0.21903861179699999</v>
      </c>
      <c r="EA111">
        <f t="shared" si="194"/>
        <v>-192.75403078719978</v>
      </c>
      <c r="EB111">
        <f t="shared" si="195"/>
        <v>-152.31455386101251</v>
      </c>
      <c r="EC111">
        <f t="shared" si="196"/>
        <v>-40.435675093242352</v>
      </c>
      <c r="ED111">
        <v>-1.0237537334169999</v>
      </c>
      <c r="EE111">
        <v>-0.80385534596300001</v>
      </c>
      <c r="EF111">
        <v>-0.21878290299399999</v>
      </c>
      <c r="EG111">
        <v>-191.72854921387301</v>
      </c>
      <c r="EH111">
        <v>-151.50933290525401</v>
      </c>
      <c r="EI111">
        <v>-40.216530204123004</v>
      </c>
      <c r="EJ111">
        <v>-1.024956170888</v>
      </c>
      <c r="EK111">
        <v>-0.80479361565399998</v>
      </c>
      <c r="EL111">
        <v>-0.219044377644</v>
      </c>
      <c r="EM111">
        <f t="shared" si="197"/>
        <v>-192.7539361947816</v>
      </c>
      <c r="EN111">
        <f t="shared" si="198"/>
        <v>-152.31446268473746</v>
      </c>
      <c r="EO111">
        <f t="shared" si="199"/>
        <v>-40.435668263061935</v>
      </c>
      <c r="EP111">
        <v>-192.52549946894999</v>
      </c>
      <c r="EQ111">
        <v>-152.130356151602</v>
      </c>
      <c r="ER111">
        <v>-40.391560704314003</v>
      </c>
      <c r="ES111">
        <f t="shared" si="200"/>
        <v>-5.7752490855989436E-2</v>
      </c>
      <c r="ET111">
        <f t="shared" si="201"/>
        <v>-3.4319355773988036E-2</v>
      </c>
      <c r="EU111">
        <f t="shared" si="202"/>
        <v>-2.3537763334999795E-2</v>
      </c>
      <c r="EV111">
        <v>-4.0501300380999999E-2</v>
      </c>
      <c r="EW111">
        <v>-3.5760687914999999E-2</v>
      </c>
      <c r="EX111">
        <v>-4.566321093E-3</v>
      </c>
      <c r="EY111">
        <v>-192.69701963451999</v>
      </c>
      <c r="EZ111">
        <v>-152.259894578255</v>
      </c>
      <c r="FA111">
        <v>-40.433536240145003</v>
      </c>
      <c r="FB111" s="26">
        <f t="shared" si="161"/>
        <v>-4.1831580866983131E-2</v>
      </c>
      <c r="FC111" s="26">
        <f t="shared" si="162"/>
        <v>-2.1596098613002823E-2</v>
      </c>
      <c r="FD111" s="26">
        <f t="shared" si="163"/>
        <v>-2.0358892663999484E-2</v>
      </c>
      <c r="FE111">
        <v>-5.2775600681999997E-2</v>
      </c>
      <c r="FF111">
        <v>-4.6043312001000002E-2</v>
      </c>
      <c r="FG111">
        <v>-6.544474063E-3</v>
      </c>
      <c r="FH111">
        <v>-192.73535611848899</v>
      </c>
      <c r="FI111">
        <v>-152.30030009878999</v>
      </c>
      <c r="FJ111">
        <v>-40.431328756425003</v>
      </c>
      <c r="FK111">
        <v>-192.74998578220499</v>
      </c>
      <c r="FL111">
        <v>-152.31144596235299</v>
      </c>
      <c r="FM111">
        <v>-40.434760483616998</v>
      </c>
      <c r="FN111">
        <v>-192.75340408269801</v>
      </c>
      <c r="FO111">
        <v>-152.314039027116</v>
      </c>
      <c r="FP111">
        <v>-40.435569903496997</v>
      </c>
      <c r="FQ111">
        <v>-192.74256765623599</v>
      </c>
      <c r="FR111">
        <v>-152.294538958533</v>
      </c>
      <c r="FS111">
        <v>-40.444392424951999</v>
      </c>
      <c r="FT111">
        <f t="shared" si="203"/>
        <v>-2.8750187881001921E-2</v>
      </c>
      <c r="FU111">
        <f t="shared" si="204"/>
        <v>-1.1119437518999575E-2</v>
      </c>
      <c r="FV111">
        <f t="shared" si="205"/>
        <v>-1.7763662463998742E-2</v>
      </c>
      <c r="FW111">
        <v>-5.5847046405000003E-2</v>
      </c>
      <c r="FX111">
        <v>-4.8607947015999999E-2</v>
      </c>
      <c r="FY111">
        <v>-7.0394955649999997E-3</v>
      </c>
      <c r="FZ111">
        <v>-3.9692354894999997E-2</v>
      </c>
      <c r="GA111">
        <v>-3.5165379435999997E-2</v>
      </c>
      <c r="GB111">
        <v>-4.3753535079999999E-3</v>
      </c>
    </row>
    <row r="112" spans="1:184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f t="shared" si="164"/>
        <v>-1.5515703042205808</v>
      </c>
      <c r="G112" s="4">
        <f t="shared" si="134"/>
        <v>-1.5211674888960145</v>
      </c>
      <c r="H112" s="4">
        <f t="shared" si="135"/>
        <v>-1.5278549975727453</v>
      </c>
      <c r="I112" s="4">
        <f t="shared" si="136"/>
        <v>-1.5327166656975284</v>
      </c>
      <c r="J112" s="4">
        <f t="shared" si="137"/>
        <v>-1.5330513880561432</v>
      </c>
      <c r="K112" s="4">
        <f t="shared" si="138"/>
        <v>-1.4414370153462122</v>
      </c>
      <c r="L112" s="4">
        <f t="shared" si="139"/>
        <v>-1.5080223910289998</v>
      </c>
      <c r="M112" s="4">
        <f t="shared" si="140"/>
        <v>-1.5233620960573844</v>
      </c>
      <c r="N112" s="4">
        <f t="shared" si="165"/>
        <v>-1.5284995357999338</v>
      </c>
      <c r="O112" s="4">
        <f t="shared" si="141"/>
        <v>-1.4499057009652787</v>
      </c>
      <c r="P112" s="4">
        <f t="shared" si="142"/>
        <v>-1.5244747042878315</v>
      </c>
      <c r="Q112" s="4">
        <f t="shared" si="143"/>
        <v>-1.5404002980115994</v>
      </c>
      <c r="R112" s="4">
        <f t="shared" si="166"/>
        <v>-1.4529540643051826</v>
      </c>
      <c r="S112" s="4">
        <f t="shared" si="167"/>
        <v>-1.4727902118999876</v>
      </c>
      <c r="T112" s="73">
        <f t="shared" si="144"/>
        <v>-1.4795124067766527</v>
      </c>
      <c r="U112" s="4">
        <f t="shared" si="145"/>
        <v>-1.5000469002736592</v>
      </c>
      <c r="V112" s="4">
        <f t="shared" si="146"/>
        <v>-1.5300678627551592</v>
      </c>
      <c r="W112" s="85">
        <f t="shared" si="168"/>
        <v>-1.5067011179960048</v>
      </c>
      <c r="X112" s="4">
        <f t="shared" si="169"/>
        <v>-1.5330863949552267</v>
      </c>
      <c r="Y112" s="4">
        <f t="shared" si="147"/>
        <v>-1.5096412481900576</v>
      </c>
      <c r="Z112" s="4">
        <f t="shared" si="148"/>
        <v>-1.5282164932575808</v>
      </c>
      <c r="AA112" s="93">
        <f t="shared" si="149"/>
        <v>-1.5464302426402685</v>
      </c>
      <c r="AB112" s="4">
        <f t="shared" si="170"/>
        <v>-1.5515703042205808</v>
      </c>
      <c r="AC112" s="88">
        <f t="shared" si="171"/>
        <v>-1.5515128368880133</v>
      </c>
      <c r="AD112" s="65">
        <f t="shared" si="172"/>
        <v>-1.5694243693090382</v>
      </c>
      <c r="AE112" s="4">
        <f t="shared" si="173"/>
        <v>-1.5306891358241028</v>
      </c>
      <c r="AF112" s="4">
        <f t="shared" si="174"/>
        <v>-1.5333657598703438</v>
      </c>
      <c r="AG112" s="4">
        <f t="shared" si="150"/>
        <v>-1.5334193334909523</v>
      </c>
      <c r="AH112" s="4">
        <f t="shared" si="151"/>
        <v>-1.5338896365134282</v>
      </c>
      <c r="AI112" s="4">
        <f t="shared" si="175"/>
        <v>-1.5508416641952449</v>
      </c>
      <c r="AL112" s="4">
        <f t="shared" si="152"/>
        <v>3.6966540088924214E-2</v>
      </c>
      <c r="AM112" s="4">
        <f t="shared" si="153"/>
        <v>-5.5541785773928751E-2</v>
      </c>
      <c r="AN112" s="39">
        <f t="shared" si="176"/>
        <v>-1.8575245685004536E-2</v>
      </c>
      <c r="AO112" s="47">
        <f t="shared" si="154"/>
        <v>4.2183330278617516E-2</v>
      </c>
      <c r="AP112" s="4">
        <f t="shared" si="155"/>
        <v>-5.8635642924989087E-2</v>
      </c>
      <c r="AQ112" s="39">
        <f t="shared" si="177"/>
        <v>-1.6452312646371571E-2</v>
      </c>
      <c r="AR112" s="47">
        <f t="shared" si="178"/>
        <v>4.4926280970930287E-2</v>
      </c>
      <c r="AS112" s="4">
        <f t="shared" si="156"/>
        <v>-6.1964482931008931E-2</v>
      </c>
      <c r="AT112" s="39">
        <f t="shared" si="179"/>
        <v>-1.7038201960078644E-2</v>
      </c>
      <c r="AU112" s="4">
        <f t="shared" si="180"/>
        <v>4.7191335822396305E-2</v>
      </c>
      <c r="AV112" s="50">
        <f t="shared" si="181"/>
        <v>-6.652350313771907E-2</v>
      </c>
      <c r="AW112" s="39">
        <f t="shared" si="182"/>
        <v>-1.9332167315322765E-2</v>
      </c>
      <c r="AX112" s="4">
        <f t="shared" si="183"/>
        <v>4.69928291352616E-2</v>
      </c>
      <c r="AY112" s="4">
        <f t="shared" si="157"/>
        <v>-4.7092835968476576E-2</v>
      </c>
      <c r="AZ112" s="4">
        <f t="shared" si="158"/>
        <v>-5.3747053690822319E-2</v>
      </c>
      <c r="BA112" s="4">
        <f t="shared" si="159"/>
        <v>-1.0000683321497589E-4</v>
      </c>
      <c r="BB112" s="39">
        <f t="shared" si="160"/>
        <v>-6.7542245555607186E-3</v>
      </c>
      <c r="BC112" s="4">
        <f t="shared" si="184"/>
        <v>4.8318958787482061E-2</v>
      </c>
      <c r="BD112" s="4">
        <f t="shared" si="185"/>
        <v>-5.7277650855171558E-2</v>
      </c>
      <c r="BE112" s="4">
        <f t="shared" si="186"/>
        <v>-6.0296183055239094E-2</v>
      </c>
      <c r="BF112" s="4">
        <f t="shared" si="187"/>
        <v>-8.9586920676894971E-3</v>
      </c>
      <c r="BG112" s="4">
        <f t="shared" si="188"/>
        <v>-1.1977224267757033E-2</v>
      </c>
      <c r="BH112" s="61">
        <f t="shared" si="189"/>
        <v>-1.8204544350237009E-2</v>
      </c>
      <c r="BI112" s="53">
        <f t="shared" si="190"/>
        <v>4.8376426120049699E-2</v>
      </c>
      <c r="BJ112" s="56">
        <f t="shared" si="191"/>
        <v>-1.814707701766937E-2</v>
      </c>
      <c r="BK112" s="4">
        <f t="shared" si="192"/>
        <v>-4.8375648619250138E-2</v>
      </c>
      <c r="BL112" s="4">
        <f t="shared" si="193"/>
        <v>-8.4377568226176536E-2</v>
      </c>
      <c r="BN112" t="s">
        <v>4</v>
      </c>
      <c r="BO112">
        <v>-192.748488210266</v>
      </c>
      <c r="BP112">
        <v>-152.311313080578</v>
      </c>
      <c r="BQ112">
        <v>-40.434750995091001</v>
      </c>
      <c r="BR112">
        <v>-192.75200917237899</v>
      </c>
      <c r="BS112">
        <v>-152.31400598615599</v>
      </c>
      <c r="BT112">
        <v>-40.435568394402999</v>
      </c>
      <c r="BU112">
        <v>-192.749102340234</v>
      </c>
      <c r="BV112">
        <v>-152.31188927076201</v>
      </c>
      <c r="BW112">
        <v>-40.434770530091001</v>
      </c>
      <c r="BX112">
        <v>-192.75214443181599</v>
      </c>
      <c r="BY112">
        <v>-152.31412557177299</v>
      </c>
      <c r="BZ112">
        <v>-40.435575787247998</v>
      </c>
      <c r="CA112">
        <v>-192.45678422518199</v>
      </c>
      <c r="CB112" s="26">
        <v>-152.08881577027401</v>
      </c>
      <c r="CC112" s="26">
        <v>-40.365671378903002</v>
      </c>
      <c r="CD112" s="26">
        <v>-192.653815132673</v>
      </c>
      <c r="CE112">
        <v>-152.238264576853</v>
      </c>
      <c r="CF112">
        <v>-40.413147369268998</v>
      </c>
      <c r="CG112">
        <v>-192.71245001098799</v>
      </c>
      <c r="CH112">
        <v>-152.28340492190401</v>
      </c>
      <c r="CI112">
        <v>-40.426617457158002</v>
      </c>
      <c r="CJ112">
        <v>-192.73242199184099</v>
      </c>
      <c r="CK112">
        <v>-152.29869857264299</v>
      </c>
      <c r="CL112">
        <v>-40.431287600240999</v>
      </c>
      <c r="CM112">
        <v>-192.555028547516</v>
      </c>
      <c r="CN112">
        <v>-152.15884479861001</v>
      </c>
      <c r="CO112">
        <v>-40.393873177191999</v>
      </c>
      <c r="CP112">
        <v>-192.74839010852699</v>
      </c>
      <c r="CQ112">
        <v>-152.30590882374901</v>
      </c>
      <c r="CR112">
        <v>-40.440051879797998</v>
      </c>
      <c r="CS112">
        <v>-192.79701545732399</v>
      </c>
      <c r="CT112">
        <v>-152.343137264635</v>
      </c>
      <c r="CU112">
        <v>-40.451423408661</v>
      </c>
      <c r="CV112">
        <v>-192.73806943208501</v>
      </c>
      <c r="CW112">
        <v>-152.29240031469001</v>
      </c>
      <c r="CX112">
        <v>-40.443353687805001</v>
      </c>
      <c r="CY112">
        <v>-192.756529734373</v>
      </c>
      <c r="CZ112">
        <v>-152.30624092983399</v>
      </c>
      <c r="DA112">
        <v>-40.447941764036997</v>
      </c>
      <c r="DB112">
        <v>-192.760744399505</v>
      </c>
      <c r="DC112">
        <v>-152.30929564214901</v>
      </c>
      <c r="DD112">
        <v>-40.449091004354997</v>
      </c>
      <c r="DE112">
        <v>-192.78353965788801</v>
      </c>
      <c r="DF112">
        <v>-152.33230727875701</v>
      </c>
      <c r="DG112">
        <v>-40.448841902333001</v>
      </c>
      <c r="DH112">
        <v>-192.809475747645</v>
      </c>
      <c r="DI112">
        <v>-152.352498433324</v>
      </c>
      <c r="DJ112">
        <v>-40.454538996076003</v>
      </c>
      <c r="DK112">
        <v>-192.46606144255199</v>
      </c>
      <c r="DL112">
        <v>-152.09578806715399</v>
      </c>
      <c r="DM112">
        <v>-40.367867609034001</v>
      </c>
      <c r="DN112">
        <v>-192.564272433398</v>
      </c>
      <c r="DO112">
        <v>-152.16586519791699</v>
      </c>
      <c r="DP112">
        <v>-40.395971867580997</v>
      </c>
      <c r="DR112">
        <v>-1.0225828057749999</v>
      </c>
      <c r="DS112">
        <v>-0.80330644531299999</v>
      </c>
      <c r="DT112">
        <v>-0.21876739861700001</v>
      </c>
      <c r="DU112">
        <v>-191.72777266635501</v>
      </c>
      <c r="DV112">
        <v>-151.50932750328201</v>
      </c>
      <c r="DW112">
        <v>-40.216530624862997</v>
      </c>
      <c r="DX112">
        <v>-1.024236506024</v>
      </c>
      <c r="DY112">
        <v>-0.80467848287400001</v>
      </c>
      <c r="DZ112">
        <v>-0.219037769539</v>
      </c>
      <c r="EA112">
        <f t="shared" si="194"/>
        <v>-192.75267062014063</v>
      </c>
      <c r="EB112">
        <f t="shared" si="195"/>
        <v>-152.31455477435031</v>
      </c>
      <c r="EC112">
        <f t="shared" si="196"/>
        <v>-40.435676537483715</v>
      </c>
      <c r="ED112">
        <v>-1.02315589637</v>
      </c>
      <c r="EE112">
        <v>-0.80385156164000005</v>
      </c>
      <c r="EF112">
        <v>-0.21878054294800001</v>
      </c>
      <c r="EG112">
        <v>-191.72778291584601</v>
      </c>
      <c r="EH112">
        <v>-151.509332812819</v>
      </c>
      <c r="EI112">
        <v>-40.216532220308999</v>
      </c>
      <c r="EJ112">
        <v>-1.0243615159699999</v>
      </c>
      <c r="EK112">
        <v>-0.80479275895299995</v>
      </c>
      <c r="EL112">
        <v>-0.21904356693900001</v>
      </c>
      <c r="EM112">
        <f t="shared" si="197"/>
        <v>-192.7525763819317</v>
      </c>
      <c r="EN112">
        <f t="shared" si="198"/>
        <v>-152.31446278451159</v>
      </c>
      <c r="EO112">
        <f t="shared" si="199"/>
        <v>-40.435670023641755</v>
      </c>
      <c r="EP112">
        <v>-192.52389405532901</v>
      </c>
      <c r="EQ112">
        <v>-152.13012991962501</v>
      </c>
      <c r="ER112">
        <v>-40.391417279269</v>
      </c>
      <c r="ES112">
        <f t="shared" si="200"/>
        <v>-5.7832612777019676E-2</v>
      </c>
      <c r="ET112">
        <f t="shared" si="201"/>
        <v>-3.4341852471015955E-2</v>
      </c>
      <c r="EU112">
        <f t="shared" si="202"/>
        <v>-2.3549670234999098E-2</v>
      </c>
      <c r="EV112">
        <v>-4.0378378069E-2</v>
      </c>
      <c r="EW112">
        <v>-3.5735278290999997E-2</v>
      </c>
      <c r="EX112">
        <v>-4.5545883119999997E-3</v>
      </c>
      <c r="EY112">
        <v>-192.69571413698901</v>
      </c>
      <c r="EZ112">
        <v>-152.259868434026</v>
      </c>
      <c r="FA112">
        <v>-40.433509739824999</v>
      </c>
      <c r="FB112" s="26">
        <f t="shared" si="161"/>
        <v>-4.1899004316007904E-2</v>
      </c>
      <c r="FC112" s="26">
        <f t="shared" si="162"/>
        <v>-2.1603857173005281E-2</v>
      </c>
      <c r="FD112" s="26">
        <f t="shared" si="163"/>
        <v>-2.0362370556000542E-2</v>
      </c>
      <c r="FE112">
        <v>-5.2675971538000001E-2</v>
      </c>
      <c r="FF112">
        <v>-4.6040389723000001E-2</v>
      </c>
      <c r="FG112">
        <v>-6.5421399740000002E-3</v>
      </c>
      <c r="FH112">
        <v>-192.73396757615399</v>
      </c>
      <c r="FI112">
        <v>-152.30025638966401</v>
      </c>
      <c r="FJ112">
        <v>-40.431320869063001</v>
      </c>
      <c r="FK112">
        <v>-192.74859725377101</v>
      </c>
      <c r="FL112">
        <v>-152.31141317845999</v>
      </c>
      <c r="FM112">
        <v>-40.434760033650001</v>
      </c>
      <c r="FN112">
        <v>-192.75203616695001</v>
      </c>
      <c r="FO112">
        <v>-152.31403044852499</v>
      </c>
      <c r="FP112">
        <v>-40.435570872684998</v>
      </c>
      <c r="FQ112">
        <v>-192.74127124606699</v>
      </c>
      <c r="FR112">
        <v>-152.29453036308999</v>
      </c>
      <c r="FS112">
        <v>-40.444384845633998</v>
      </c>
      <c r="FT112">
        <f t="shared" si="203"/>
        <v>-2.8821235078993368E-2</v>
      </c>
      <c r="FU112">
        <f t="shared" si="204"/>
        <v>-1.1125441185981799E-2</v>
      </c>
      <c r="FV112">
        <f t="shared" si="205"/>
        <v>-1.776738847599546E-2</v>
      </c>
      <c r="FW112">
        <v>-5.5744211257E-2</v>
      </c>
      <c r="FX112">
        <v>-4.8606901544999997E-2</v>
      </c>
      <c r="FY112">
        <v>-7.0385630269999997E-3</v>
      </c>
      <c r="FZ112">
        <v>-3.9596735867000001E-2</v>
      </c>
      <c r="GA112">
        <v>-3.5153633396E-2</v>
      </c>
      <c r="GB112">
        <v>-4.3660109710000001E-3</v>
      </c>
    </row>
    <row r="113" spans="1:184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f t="shared" si="164"/>
        <v>-0.67154817685642765</v>
      </c>
      <c r="G113" s="4">
        <f t="shared" si="134"/>
        <v>-0.66374936338690838</v>
      </c>
      <c r="H113" s="4">
        <f t="shared" si="135"/>
        <v>-0.66632620730371384</v>
      </c>
      <c r="I113" s="4">
        <f t="shared" si="136"/>
        <v>-0.66953468094475799</v>
      </c>
      <c r="J113" s="4">
        <f t="shared" si="137"/>
        <v>-0.66990296437572627</v>
      </c>
      <c r="K113" s="4">
        <f t="shared" si="138"/>
        <v>-0.63177340383279645</v>
      </c>
      <c r="L113" s="4">
        <f t="shared" si="139"/>
        <v>-0.66235064846807901</v>
      </c>
      <c r="M113" s="4">
        <f t="shared" si="140"/>
        <v>-0.66703667919849019</v>
      </c>
      <c r="N113" s="4">
        <f t="shared" si="165"/>
        <v>-0.6686158853044849</v>
      </c>
      <c r="O113" s="4">
        <f t="shared" si="141"/>
        <v>-0.63014160681058895</v>
      </c>
      <c r="P113" s="4">
        <f t="shared" si="142"/>
        <v>-0.66310548781069867</v>
      </c>
      <c r="Q113" s="4">
        <f t="shared" si="143"/>
        <v>-0.66790296423307216</v>
      </c>
      <c r="R113" s="4">
        <f t="shared" si="166"/>
        <v>-0.63510808909256744</v>
      </c>
      <c r="S113" s="4">
        <f t="shared" si="167"/>
        <v>-0.64458873792290161</v>
      </c>
      <c r="T113" s="73">
        <f t="shared" si="144"/>
        <v>-0.64695925485312433</v>
      </c>
      <c r="U113" s="4">
        <f t="shared" si="145"/>
        <v>-0.64950055223260794</v>
      </c>
      <c r="V113" s="4">
        <f t="shared" si="146"/>
        <v>-0.66209011656991856</v>
      </c>
      <c r="W113" s="85">
        <f t="shared" si="168"/>
        <v>-0.65153420727429567</v>
      </c>
      <c r="X113" s="4">
        <f t="shared" si="169"/>
        <v>-0.66301243922461639</v>
      </c>
      <c r="Y113" s="4">
        <f t="shared" si="147"/>
        <v>-0.66381063403709106</v>
      </c>
      <c r="Z113" s="4">
        <f t="shared" si="148"/>
        <v>-0.66462809444337945</v>
      </c>
      <c r="AA113" s="93">
        <f t="shared" si="149"/>
        <v>-0.66714366771000222</v>
      </c>
      <c r="AB113" s="4">
        <f t="shared" si="170"/>
        <v>-0.67154817685642765</v>
      </c>
      <c r="AC113" s="88">
        <f t="shared" si="171"/>
        <v>-0.67139019884600959</v>
      </c>
      <c r="AD113" s="65">
        <f t="shared" si="172"/>
        <v>-0.67789274696014512</v>
      </c>
      <c r="AE113" s="4">
        <f t="shared" si="173"/>
        <v>-0.66740442336918493</v>
      </c>
      <c r="AF113" s="4">
        <f t="shared" si="174"/>
        <v>-0.67012513004895069</v>
      </c>
      <c r="AG113" s="4">
        <f t="shared" si="150"/>
        <v>-0.67010900187937184</v>
      </c>
      <c r="AH113" s="4">
        <f t="shared" si="151"/>
        <v>-0.67027275728454494</v>
      </c>
      <c r="AI113" s="4">
        <f t="shared" si="175"/>
        <v>-0.67104835453702349</v>
      </c>
      <c r="AL113" s="4">
        <f t="shared" si="152"/>
        <v>1.6533892630604827E-2</v>
      </c>
      <c r="AM113" s="4">
        <f t="shared" si="153"/>
        <v>-1.7351351780814504E-2</v>
      </c>
      <c r="AN113" s="39">
        <f t="shared" si="176"/>
        <v>-8.1745915020967758E-4</v>
      </c>
      <c r="AO113" s="47">
        <f t="shared" si="154"/>
        <v>1.772746339522719E-2</v>
      </c>
      <c r="AP113" s="4">
        <f t="shared" si="155"/>
        <v>-1.8482302740018004E-2</v>
      </c>
      <c r="AQ113" s="39">
        <f t="shared" si="177"/>
        <v>-7.5483934479081416E-4</v>
      </c>
      <c r="AR113" s="47">
        <f t="shared" si="178"/>
        <v>1.8497451441536798E-2</v>
      </c>
      <c r="AS113" s="4">
        <f t="shared" si="156"/>
        <v>-1.9363737096739671E-2</v>
      </c>
      <c r="AT113" s="39">
        <f t="shared" si="179"/>
        <v>-8.6628565520287248E-4</v>
      </c>
      <c r="AU113" s="4">
        <f t="shared" si="180"/>
        <v>1.9133286844904503E-2</v>
      </c>
      <c r="AV113" s="50">
        <f t="shared" si="181"/>
        <v>-2.0570907473181809E-2</v>
      </c>
      <c r="AW113" s="39">
        <f t="shared" si="182"/>
        <v>-1.4376206282773057E-3</v>
      </c>
      <c r="AX113" s="4">
        <f t="shared" si="183"/>
        <v>1.8090071647419916E-2</v>
      </c>
      <c r="AY113" s="4">
        <f t="shared" si="157"/>
        <v>-1.4392463140040501E-2</v>
      </c>
      <c r="AZ113" s="4">
        <f t="shared" si="158"/>
        <v>-1.6426118181728223E-2</v>
      </c>
      <c r="BA113" s="4">
        <f t="shared" si="159"/>
        <v>3.6976085073794143E-3</v>
      </c>
      <c r="BB113" s="39">
        <f t="shared" si="160"/>
        <v>1.6639534656916928E-3</v>
      </c>
      <c r="BC113" s="4">
        <f t="shared" si="184"/>
        <v>1.9147860665704838E-2</v>
      </c>
      <c r="BD113" s="4">
        <f t="shared" si="185"/>
        <v>-1.7501378647016952E-2</v>
      </c>
      <c r="BE113" s="4">
        <f t="shared" si="186"/>
        <v>-1.8423701301714744E-2</v>
      </c>
      <c r="BF113" s="4">
        <f t="shared" si="187"/>
        <v>1.6464820186878858E-3</v>
      </c>
      <c r="BG113" s="4">
        <f t="shared" si="188"/>
        <v>7.2415936399009354E-4</v>
      </c>
      <c r="BH113" s="61">
        <f t="shared" si="189"/>
        <v>-1.4230468074769714E-3</v>
      </c>
      <c r="BI113" s="53">
        <f>627.5095*((DB113-FN113)-(DC113-FO113)-(DD113-FP113))</f>
        <v>1.9305838676122893E-2</v>
      </c>
      <c r="BJ113" s="56">
        <f t="shared" si="191"/>
        <v>-1.2650687970589165E-3</v>
      </c>
      <c r="BK113" s="4">
        <f t="shared" si="192"/>
        <v>-1.5121080733763819E-2</v>
      </c>
      <c r="BL113" s="4">
        <f t="shared" si="193"/>
        <v>-2.6915477576899258E-2</v>
      </c>
      <c r="BN113" t="s">
        <v>0</v>
      </c>
      <c r="BO113">
        <v>-192.747097060573</v>
      </c>
      <c r="BP113">
        <v>-152.31128079208099</v>
      </c>
      <c r="BQ113">
        <v>-40.434758516595998</v>
      </c>
      <c r="BR113">
        <v>-192.75063301154401</v>
      </c>
      <c r="BS113">
        <v>-152.313994199717</v>
      </c>
      <c r="BT113">
        <v>-40.435576953469003</v>
      </c>
      <c r="BU113">
        <v>-192.747730364391</v>
      </c>
      <c r="BV113">
        <v>-152.31188601456</v>
      </c>
      <c r="BW113">
        <v>-40.434777378444998</v>
      </c>
      <c r="BX113">
        <v>-192.75077708925099</v>
      </c>
      <c r="BY113">
        <v>-152.314124740094</v>
      </c>
      <c r="BZ113">
        <v>-40.435584790874003</v>
      </c>
      <c r="CA113">
        <v>-192.45531987226599</v>
      </c>
      <c r="CB113" s="26">
        <v>-152.08873708371499</v>
      </c>
      <c r="CC113" s="26">
        <v>-40.365575993588003</v>
      </c>
      <c r="CD113" s="26">
        <v>-192.65242181373699</v>
      </c>
      <c r="CE113">
        <v>-152.23823821559</v>
      </c>
      <c r="CF113">
        <v>-40.413128075244998</v>
      </c>
      <c r="CG113">
        <v>-192.711071972258</v>
      </c>
      <c r="CH113">
        <v>-152.28339462271001</v>
      </c>
      <c r="CI113">
        <v>-40.426614358980999</v>
      </c>
      <c r="CJ113">
        <v>-192.73105053264101</v>
      </c>
      <c r="CK113">
        <v>-152.29869375268299</v>
      </c>
      <c r="CL113">
        <v>-40.431291272766003</v>
      </c>
      <c r="CM113">
        <v>-192.55354059961601</v>
      </c>
      <c r="CN113">
        <v>-152.15876418926999</v>
      </c>
      <c r="CO113">
        <v>-40.393772215817002</v>
      </c>
      <c r="CP113">
        <v>-192.746973359843</v>
      </c>
      <c r="CQ113">
        <v>-152.30588581740099</v>
      </c>
      <c r="CR113">
        <v>-40.440030816627001</v>
      </c>
      <c r="CS113">
        <v>-192.795614667628</v>
      </c>
      <c r="CT113">
        <v>-152.34313004174999</v>
      </c>
      <c r="CU113">
        <v>-40.451420254798002</v>
      </c>
      <c r="CV113">
        <v>-192.73673451133899</v>
      </c>
      <c r="CW113">
        <v>-152.292369196084</v>
      </c>
      <c r="CX113">
        <v>-40.443353206132997</v>
      </c>
      <c r="CY113">
        <v>-192.75519385871399</v>
      </c>
      <c r="CZ113">
        <v>-152.30621917279501</v>
      </c>
      <c r="DA113">
        <v>-40.447947468422001</v>
      </c>
      <c r="DB113">
        <v>-192.75941661708001</v>
      </c>
      <c r="DC113">
        <v>-152.30928753214499</v>
      </c>
      <c r="DD113">
        <v>-40.449098089779</v>
      </c>
      <c r="DE113">
        <v>-192.782132715111</v>
      </c>
      <c r="DF113">
        <v>-152.332259853268</v>
      </c>
      <c r="DG113">
        <v>-40.448837816872</v>
      </c>
      <c r="DH113">
        <v>-192.80806167206299</v>
      </c>
      <c r="DI113">
        <v>-152.35246401246599</v>
      </c>
      <c r="DJ113">
        <v>-40.454542551879001</v>
      </c>
      <c r="DK113">
        <v>-192.46441150724101</v>
      </c>
      <c r="DL113">
        <v>-152.09561827224601</v>
      </c>
      <c r="DM113">
        <v>-40.367735385457998</v>
      </c>
      <c r="DN113">
        <v>-192.56259040751601</v>
      </c>
      <c r="DO113">
        <v>-152.16569343557299</v>
      </c>
      <c r="DP113">
        <v>-40.395837819699999</v>
      </c>
      <c r="DR113">
        <v>-1.022188621263</v>
      </c>
      <c r="DS113">
        <v>-0.80327535492299995</v>
      </c>
      <c r="DT113">
        <v>-0.21876423206699999</v>
      </c>
      <c r="DU113">
        <v>-191.72677755922601</v>
      </c>
      <c r="DV113">
        <v>-151.50932722716101</v>
      </c>
      <c r="DW113">
        <v>-40.216541803802997</v>
      </c>
      <c r="DX113">
        <v>-1.023855452319</v>
      </c>
      <c r="DY113">
        <v>-0.80466697255599995</v>
      </c>
      <c r="DZ113">
        <v>-0.21903514966599999</v>
      </c>
      <c r="EA113">
        <f t="shared" si="194"/>
        <v>-192.75129971137264</v>
      </c>
      <c r="EB113">
        <f t="shared" si="195"/>
        <v>-152.31455081955721</v>
      </c>
      <c r="EC113">
        <f t="shared" si="196"/>
        <v>-40.435685315210819</v>
      </c>
      <c r="ED113">
        <v>-1.0227809275699999</v>
      </c>
      <c r="EE113">
        <v>-0.80384868317299996</v>
      </c>
      <c r="EF113">
        <v>-0.218776503122</v>
      </c>
      <c r="EG113">
        <v>-191.72678714777601</v>
      </c>
      <c r="EH113">
        <v>-151.50933275022899</v>
      </c>
      <c r="EI113">
        <v>-40.216543568709</v>
      </c>
      <c r="EJ113">
        <v>-1.023989941475</v>
      </c>
      <c r="EK113">
        <v>-0.804791989865</v>
      </c>
      <c r="EL113">
        <v>-0.21904122216399999</v>
      </c>
      <c r="EM113">
        <f t="shared" si="197"/>
        <v>-192.75121025548034</v>
      </c>
      <c r="EN113">
        <f t="shared" si="198"/>
        <v>-152.31446270858319</v>
      </c>
      <c r="EO113">
        <f t="shared" si="199"/>
        <v>-40.435679634570647</v>
      </c>
      <c r="EP113">
        <v>-192.52230002067401</v>
      </c>
      <c r="EQ113">
        <v>-152.12997467038099</v>
      </c>
      <c r="ER113">
        <v>-40.391293849189999</v>
      </c>
      <c r="ES113">
        <f t="shared" si="200"/>
        <v>-5.7888513432999389E-2</v>
      </c>
      <c r="ET113">
        <f t="shared" si="201"/>
        <v>-3.4356398134974597E-2</v>
      </c>
      <c r="EU113">
        <f t="shared" si="202"/>
        <v>-2.3558463732001655E-2</v>
      </c>
      <c r="EV113">
        <v>-4.0290386841000003E-2</v>
      </c>
      <c r="EW113">
        <v>-3.5718765192999997E-2</v>
      </c>
      <c r="EX113">
        <v>-4.5439705100000002E-3</v>
      </c>
      <c r="EY113">
        <v>-192.69436691281101</v>
      </c>
      <c r="EZ113">
        <v>-152.259847652259</v>
      </c>
      <c r="FA113">
        <v>-40.43349198816</v>
      </c>
      <c r="FB113" s="26">
        <f t="shared" si="161"/>
        <v>-4.1945099074013115E-2</v>
      </c>
      <c r="FC113" s="26">
        <f t="shared" si="162"/>
        <v>-2.1609436668995841E-2</v>
      </c>
      <c r="FD113" s="26">
        <f t="shared" si="163"/>
        <v>-2.0363912915001947E-2</v>
      </c>
      <c r="FE113">
        <v>-5.2606447032E-2</v>
      </c>
      <c r="FF113">
        <v>-4.6038165142000001E-2</v>
      </c>
      <c r="FG113">
        <v>-6.5388284670000003E-3</v>
      </c>
      <c r="FH113">
        <v>-192.73257680686001</v>
      </c>
      <c r="FI113">
        <v>-152.30021339694201</v>
      </c>
      <c r="FJ113">
        <v>-40.431322472433003</v>
      </c>
      <c r="FK113">
        <v>-192.747206349301</v>
      </c>
      <c r="FL113">
        <v>-152.31138118470699</v>
      </c>
      <c r="FM113">
        <v>-40.434767433040001</v>
      </c>
      <c r="FN113">
        <v>-192.750659993705</v>
      </c>
      <c r="FO113">
        <v>-152.31401871755199</v>
      </c>
      <c r="FP113">
        <v>-40.435579515185999</v>
      </c>
      <c r="FQ113">
        <v>-192.739940818099</v>
      </c>
      <c r="FR113">
        <v>-152.294523870706</v>
      </c>
      <c r="FS113">
        <v>-40.444383434389998</v>
      </c>
      <c r="FT113">
        <f t="shared" si="203"/>
        <v>-2.8868845841003576E-2</v>
      </c>
      <c r="FU113">
        <f t="shared" si="204"/>
        <v>-1.1129247995995684E-2</v>
      </c>
      <c r="FV113">
        <f t="shared" si="205"/>
        <v>-1.7769075408999413E-2</v>
      </c>
      <c r="FW113">
        <v>-5.5673849529000001E-2</v>
      </c>
      <c r="FX113">
        <v>-4.8606171043000003E-2</v>
      </c>
      <c r="FY113">
        <v>-7.0368204080000002E-3</v>
      </c>
      <c r="FZ113">
        <v>-3.9527025355000002E-2</v>
      </c>
      <c r="GA113">
        <v>-3.5145406625E-2</v>
      </c>
      <c r="GB113">
        <v>-4.3575217549999996E-3</v>
      </c>
    </row>
    <row r="115" spans="1:184" x14ac:dyDescent="0.2">
      <c r="AL115" s="4">
        <f>AL18-$BI18</f>
        <v>-0.10102112729954327</v>
      </c>
      <c r="AM115" s="4">
        <f>AM18-$AV18</f>
        <v>0.1323937142044232</v>
      </c>
      <c r="AN115" s="4">
        <f>AN18-$BJ18</f>
        <v>3.1372586904879929E-2</v>
      </c>
      <c r="AO115" s="4">
        <f>AO18-$BI18</f>
        <v>-6.2881606909845567E-2</v>
      </c>
      <c r="AP115" s="4">
        <f>AP18-$AV18</f>
        <v>5.9442050093644117E-2</v>
      </c>
      <c r="AQ115" s="4">
        <f>AQ18-$BJ18</f>
        <v>-3.43955681620145E-3</v>
      </c>
      <c r="AR115" s="4">
        <f>AR18-$BI18</f>
        <v>-3.8226987714974792E-2</v>
      </c>
      <c r="AS115" s="4">
        <f>AS18-$AV18</f>
        <v>3.435627663226648E-2</v>
      </c>
      <c r="AT115" s="4">
        <f>AT18-$BJ18</f>
        <v>-3.8707110827083113E-3</v>
      </c>
      <c r="AU115" s="4">
        <f>AU18-$BI18</f>
        <v>-1.7867866796434595E-2</v>
      </c>
      <c r="AV115" s="50">
        <f>AV18-$AV18</f>
        <v>0</v>
      </c>
      <c r="AW115" s="4">
        <f>AW18-$BJ18</f>
        <v>-1.7867866796434595E-2</v>
      </c>
      <c r="AX115" s="4">
        <f>AX18-$BI18</f>
        <v>2.9057159669160226E-3</v>
      </c>
      <c r="AY115" s="4">
        <f>AY18-$AV18</f>
        <v>0.14989364205111477</v>
      </c>
      <c r="AZ115" s="4">
        <f>AZ18-$AV18</f>
        <v>8.6251910745777205E-2</v>
      </c>
      <c r="BA115" s="4">
        <f>BA18-$BJ18</f>
        <v>0.1527993580180308</v>
      </c>
      <c r="BB115" s="4">
        <f>BB18-$BJ18</f>
        <v>8.9157626712693228E-2</v>
      </c>
      <c r="BC115" s="4">
        <f>BC18-$BI18</f>
        <v>-7.2578566039782633E-4</v>
      </c>
      <c r="BD115" s="4">
        <f>BD18-$AV18</f>
        <v>6.5510504353750276E-2</v>
      </c>
      <c r="BE115" s="4">
        <f>BE18-$AV18</f>
        <v>3.7327354187535966E-2</v>
      </c>
      <c r="BF115" s="4">
        <f>BF18-$BJ18</f>
        <v>6.478471869335245E-2</v>
      </c>
      <c r="BG115" s="4">
        <f>BG18-$BJ18</f>
        <v>3.660156852713814E-2</v>
      </c>
      <c r="BH115" s="61">
        <f>BH18-$BJ18</f>
        <v>-7.2578566039782633E-4</v>
      </c>
      <c r="BI115" s="53">
        <f>BI18-$BI18</f>
        <v>0</v>
      </c>
      <c r="BJ115" s="56">
        <f>BJ18-$BJ18</f>
        <v>0</v>
      </c>
      <c r="BK115" s="4"/>
      <c r="BL115" s="50">
        <f>BL18-$AV18</f>
        <v>-0.20069370502182782</v>
      </c>
    </row>
    <row r="116" spans="1:184" x14ac:dyDescent="0.2">
      <c r="M116" s="3"/>
      <c r="AL116" s="4">
        <f t="shared" ref="AL116:AL179" si="206">AL19-$BI19</f>
        <v>-8.6365938471451575E-2</v>
      </c>
      <c r="AM116" s="4">
        <f t="shared" ref="AM116:AM179" si="207">AM19-$AV19</f>
        <v>0.11229542514357371</v>
      </c>
      <c r="AN116" s="4">
        <f t="shared" ref="AN116:AN179" si="208">AN19-$BJ19</f>
        <v>2.5929486672122137E-2</v>
      </c>
      <c r="AO116" s="4">
        <f t="shared" ref="AO116:AO179" si="209">AO19-$BI19</f>
        <v>-5.2755201203024238E-2</v>
      </c>
      <c r="AP116" s="4">
        <f t="shared" ref="AP116:AP179" si="210">AP19-$AV19</f>
        <v>5.0615560441467033E-2</v>
      </c>
      <c r="AQ116" s="4">
        <f t="shared" ref="AQ116:AQ179" si="211">AQ19-$BJ19</f>
        <v>-2.1396407615572044E-3</v>
      </c>
      <c r="AR116" s="4">
        <f t="shared" ref="AR116:AR179" si="212">AR19-$BI19</f>
        <v>-3.2044701285422916E-2</v>
      </c>
      <c r="AS116" s="4">
        <f t="shared" ref="AS116:AS179" si="213">AS19-$AV19</f>
        <v>2.9254748005573705E-2</v>
      </c>
      <c r="AT116" s="4">
        <f t="shared" ref="AT116:AT179" si="214">AT19-$BJ19</f>
        <v>-2.789953279849211E-3</v>
      </c>
      <c r="AU116" s="4">
        <f t="shared" ref="AU116:AU179" si="215">AU19-$BI19</f>
        <v>-1.4942527904720948E-2</v>
      </c>
      <c r="AV116" s="50">
        <f t="shared" ref="AV116:AV179" si="216">AV19-$AV19</f>
        <v>0</v>
      </c>
      <c r="AW116" s="4">
        <f t="shared" ref="AW116:AW179" si="217">AW19-$BJ19</f>
        <v>-1.4942527904720948E-2</v>
      </c>
      <c r="AX116" s="4">
        <f t="shared" ref="AX116:AX179" si="218">AX19-$BI19</f>
        <v>1.6554692306661734E-3</v>
      </c>
      <c r="AY116" s="4">
        <f t="shared" ref="AY116:AZ116" si="219">AY19-$AV19</f>
        <v>0.12962809280024723</v>
      </c>
      <c r="AZ116" s="4">
        <f t="shared" si="219"/>
        <v>7.4155312577311561E-2</v>
      </c>
      <c r="BA116" s="4">
        <f t="shared" ref="BA116:BB116" si="220">BA19-$BJ19</f>
        <v>0.1312835620309134</v>
      </c>
      <c r="BB116" s="4">
        <f t="shared" si="220"/>
        <v>7.5810781807977734E-2</v>
      </c>
      <c r="BC116" s="4">
        <f t="shared" ref="BC116:BC179" si="221">BC19-$BI19</f>
        <v>-8.6762534906004163E-4</v>
      </c>
      <c r="BD116" s="4">
        <f t="shared" ref="BD116:BE116" si="222">BD19-$AV19</f>
        <v>5.6696296937530755E-2</v>
      </c>
      <c r="BE116" s="4">
        <f t="shared" si="222"/>
        <v>3.2163367956933586E-2</v>
      </c>
      <c r="BF116" s="4">
        <f t="shared" ref="BF116:BH116" si="223">BF19-$BJ19</f>
        <v>5.5828671588470713E-2</v>
      </c>
      <c r="BG116" s="4">
        <f t="shared" si="223"/>
        <v>3.1295742607873545E-2</v>
      </c>
      <c r="BH116" s="61">
        <f t="shared" si="223"/>
        <v>-8.6762534906004163E-4</v>
      </c>
      <c r="BI116" s="53">
        <f t="shared" ref="BI116:BI179" si="224">BI19-$BI19</f>
        <v>0</v>
      </c>
      <c r="BJ116" s="56">
        <f t="shared" ref="BJ116:BJ179" si="225">BJ19-$BJ19</f>
        <v>0</v>
      </c>
      <c r="BK116" s="4"/>
      <c r="BL116" s="50">
        <f t="shared" ref="BL116:BL179" si="226">BL19-$AV19</f>
        <v>-0.17199021072241683</v>
      </c>
    </row>
    <row r="117" spans="1:184" x14ac:dyDescent="0.2">
      <c r="M117" s="3"/>
      <c r="AA117" s="93"/>
      <c r="AL117" s="4">
        <f t="shared" si="206"/>
        <v>-7.3917729418200684E-2</v>
      </c>
      <c r="AM117" s="4">
        <f>AM20-$AV20</f>
        <v>9.549708749236524E-2</v>
      </c>
      <c r="AN117" s="4">
        <f t="shared" si="208"/>
        <v>2.1579358074164556E-2</v>
      </c>
      <c r="AO117" s="4">
        <f t="shared" si="209"/>
        <v>-4.4305148868978184E-2</v>
      </c>
      <c r="AP117" s="4">
        <f t="shared" si="210"/>
        <v>4.3299971279097793E-2</v>
      </c>
      <c r="AQ117" s="4">
        <f t="shared" si="211"/>
        <v>-1.0051775898803905E-3</v>
      </c>
      <c r="AR117" s="4">
        <f t="shared" si="212"/>
        <v>-2.6902011195700237E-2</v>
      </c>
      <c r="AS117" s="4">
        <f t="shared" si="213"/>
        <v>2.5026488640453926E-2</v>
      </c>
      <c r="AT117" s="4">
        <f t="shared" si="214"/>
        <v>-1.8755225552463117E-3</v>
      </c>
      <c r="AU117" s="4">
        <f t="shared" si="215"/>
        <v>-1.2530968534210651E-2</v>
      </c>
      <c r="AV117" s="50">
        <f t="shared" si="216"/>
        <v>0</v>
      </c>
      <c r="AW117" s="4">
        <f t="shared" si="217"/>
        <v>-1.2530968534210651E-2</v>
      </c>
      <c r="AX117" s="4">
        <f t="shared" si="218"/>
        <v>5.8531455005994548E-4</v>
      </c>
      <c r="AY117" s="4">
        <f t="shared" ref="AY117:AZ117" si="227">AY20-$AV20</f>
        <v>0.11246185320787483</v>
      </c>
      <c r="AZ117" s="4">
        <f t="shared" si="227"/>
        <v>6.4051416729285104E-2</v>
      </c>
      <c r="BA117" s="4">
        <f t="shared" ref="BA117:BB117" si="228">BA20-$BJ20</f>
        <v>0.11304716775793477</v>
      </c>
      <c r="BB117" s="4">
        <f t="shared" si="228"/>
        <v>6.463673127934505E-2</v>
      </c>
      <c r="BC117" s="4">
        <f t="shared" si="221"/>
        <v>-9.627256873736556E-4</v>
      </c>
      <c r="BD117" s="4">
        <f t="shared" ref="BD117:BE117" si="229">BD20-$AV20</f>
        <v>4.9251000910110476E-2</v>
      </c>
      <c r="BE117" s="4">
        <f t="shared" si="229"/>
        <v>2.7864374964140903E-2</v>
      </c>
      <c r="BF117" s="4">
        <f t="shared" ref="BF117:BH117" si="230">BF20-$BJ20</f>
        <v>4.8288275222736821E-2</v>
      </c>
      <c r="BG117" s="4">
        <f t="shared" si="230"/>
        <v>2.6901649276767248E-2</v>
      </c>
      <c r="BH117" s="61">
        <f t="shared" si="230"/>
        <v>-9.627256873736556E-4</v>
      </c>
      <c r="BI117" s="53">
        <f t="shared" si="224"/>
        <v>0</v>
      </c>
      <c r="BJ117" s="56">
        <f t="shared" si="225"/>
        <v>0</v>
      </c>
      <c r="BK117" s="4"/>
      <c r="BL117" s="50">
        <f t="shared" si="226"/>
        <v>-0.14701776235994868</v>
      </c>
    </row>
    <row r="118" spans="1:184" x14ac:dyDescent="0.2">
      <c r="M118" s="3"/>
      <c r="AA118" s="93"/>
      <c r="AL118" s="4">
        <f t="shared" si="206"/>
        <v>-6.322040181269778E-2</v>
      </c>
      <c r="AM118" s="4">
        <f t="shared" si="207"/>
        <v>8.1241360124294504E-2</v>
      </c>
      <c r="AN118" s="4">
        <f t="shared" si="208"/>
        <v>1.8020958311596724E-2</v>
      </c>
      <c r="AO118" s="4">
        <f t="shared" si="209"/>
        <v>-3.7178274998415917E-2</v>
      </c>
      <c r="AP118" s="4">
        <f t="shared" si="210"/>
        <v>3.7195624319018239E-2</v>
      </c>
      <c r="AQ118" s="4">
        <f t="shared" si="211"/>
        <v>1.7349320602322305E-5</v>
      </c>
      <c r="AR118" s="4">
        <f t="shared" si="212"/>
        <v>-2.2560822092318411E-2</v>
      </c>
      <c r="AS118" s="4">
        <f t="shared" si="213"/>
        <v>2.1498302238917744E-2</v>
      </c>
      <c r="AT118" s="4">
        <f t="shared" si="214"/>
        <v>-1.0625198534006675E-3</v>
      </c>
      <c r="AU118" s="4">
        <f t="shared" si="215"/>
        <v>-1.0490122931074819E-2</v>
      </c>
      <c r="AV118" s="50">
        <f t="shared" si="216"/>
        <v>0</v>
      </c>
      <c r="AW118" s="4">
        <f t="shared" si="217"/>
        <v>-1.0490122931074819E-2</v>
      </c>
      <c r="AX118" s="4">
        <f t="shared" si="218"/>
        <v>-3.0569817530545773E-4</v>
      </c>
      <c r="AY118" s="4">
        <f t="shared" ref="AY118:AZ118" si="231">AY21-$AV21</f>
        <v>9.7697857012212175E-2</v>
      </c>
      <c r="AZ118" s="4">
        <f t="shared" si="231"/>
        <v>5.5485150990532472E-2</v>
      </c>
      <c r="BA118" s="4">
        <f t="shared" ref="BA118:BB118" si="232">BA21-$BJ21</f>
        <v>9.7392158836906717E-2</v>
      </c>
      <c r="BB118" s="4">
        <f t="shared" si="232"/>
        <v>5.5179452815227015E-2</v>
      </c>
      <c r="BC118" s="4">
        <f t="shared" si="221"/>
        <v>-1.0168107841422858E-3</v>
      </c>
      <c r="BD118" s="4">
        <f t="shared" ref="BD118:BE118" si="233">BD21-$AV21</f>
        <v>4.2905174502605392E-2</v>
      </c>
      <c r="BE118" s="4">
        <f t="shared" si="233"/>
        <v>2.4273724640063776E-2</v>
      </c>
      <c r="BF118" s="4">
        <f t="shared" ref="BF118:BH118" si="234">BF21-$BJ21</f>
        <v>4.1888363718463106E-2</v>
      </c>
      <c r="BG118" s="4">
        <f t="shared" si="234"/>
        <v>2.3256913855921491E-2</v>
      </c>
      <c r="BH118" s="61">
        <f t="shared" si="234"/>
        <v>-1.0168107841422858E-3</v>
      </c>
      <c r="BI118" s="53">
        <f t="shared" si="224"/>
        <v>0</v>
      </c>
      <c r="BJ118" s="56">
        <f t="shared" si="225"/>
        <v>0</v>
      </c>
      <c r="BK118" s="4"/>
      <c r="BL118" s="50">
        <f t="shared" si="226"/>
        <v>-0.12503251428994339</v>
      </c>
    </row>
    <row r="119" spans="1:184" x14ac:dyDescent="0.2">
      <c r="M119" s="3"/>
      <c r="AA119" s="93"/>
      <c r="AL119" s="4">
        <f t="shared" si="206"/>
        <v>-5.4137029211688836E-2</v>
      </c>
      <c r="AM119" s="4">
        <f t="shared" si="207"/>
        <v>6.918870800641963E-2</v>
      </c>
      <c r="AN119" s="4">
        <f t="shared" si="208"/>
        <v>1.5051678794730794E-2</v>
      </c>
      <c r="AO119" s="4">
        <f t="shared" si="209"/>
        <v>-3.1226745202879935E-2</v>
      </c>
      <c r="AP119" s="4">
        <f t="shared" si="210"/>
        <v>3.2105455540163308E-2</v>
      </c>
      <c r="AQ119" s="4">
        <f t="shared" si="211"/>
        <v>8.7871033728337267E-4</v>
      </c>
      <c r="AR119" s="4">
        <f t="shared" si="212"/>
        <v>-1.8862378354621345E-2</v>
      </c>
      <c r="AS119" s="4">
        <f t="shared" si="213"/>
        <v>1.855628986895802E-2</v>
      </c>
      <c r="AT119" s="4">
        <f t="shared" si="214"/>
        <v>-3.0608848566332503E-4</v>
      </c>
      <c r="AU119" s="4">
        <f t="shared" si="215"/>
        <v>-8.6522170150676869E-3</v>
      </c>
      <c r="AV119" s="50">
        <f t="shared" si="216"/>
        <v>0</v>
      </c>
      <c r="AW119" s="4">
        <f t="shared" si="217"/>
        <v>-8.6522170150676869E-3</v>
      </c>
      <c r="AX119" s="4">
        <f t="shared" si="218"/>
        <v>-1.0427557375616292E-3</v>
      </c>
      <c r="AY119" s="4">
        <f t="shared" ref="AY119:AZ119" si="235">AY22-$AV22</f>
        <v>8.4995845504711176E-2</v>
      </c>
      <c r="AZ119" s="4">
        <f t="shared" si="235"/>
        <v>4.8172174798093215E-2</v>
      </c>
      <c r="BA119" s="4">
        <f t="shared" ref="BA119:BB119" si="236">BA22-$BJ22</f>
        <v>8.3953089767149547E-2</v>
      </c>
      <c r="BB119" s="4">
        <f t="shared" si="236"/>
        <v>4.7129419060531585E-2</v>
      </c>
      <c r="BC119" s="4">
        <f t="shared" si="221"/>
        <v>-1.0424777272546315E-3</v>
      </c>
      <c r="BD119" s="4">
        <f t="shared" ref="BD119:BE119" si="237">BD22-$AV22</f>
        <v>3.7492947748792305E-2</v>
      </c>
      <c r="BE119" s="4">
        <f t="shared" si="237"/>
        <v>2.1255592834374781E-2</v>
      </c>
      <c r="BF119" s="4">
        <f t="shared" ref="BF119:BH119" si="238">BF22-$BJ22</f>
        <v>3.6450470021537673E-2</v>
      </c>
      <c r="BG119" s="4">
        <f t="shared" si="238"/>
        <v>2.021311510712015E-2</v>
      </c>
      <c r="BH119" s="61">
        <f t="shared" si="238"/>
        <v>-1.0424777272546315E-3</v>
      </c>
      <c r="BI119" s="53">
        <f t="shared" si="224"/>
        <v>0</v>
      </c>
      <c r="BJ119" s="56">
        <f t="shared" si="225"/>
        <v>0</v>
      </c>
      <c r="BK119" s="4"/>
      <c r="BL119" s="50">
        <f t="shared" si="226"/>
        <v>-0.10600498899696481</v>
      </c>
    </row>
    <row r="120" spans="1:184" x14ac:dyDescent="0.2">
      <c r="M120" s="3"/>
      <c r="AA120" s="93"/>
      <c r="AL120" s="4">
        <f t="shared" si="206"/>
        <v>-3.4197005610712677E-2</v>
      </c>
      <c r="AM120" s="4">
        <f t="shared" si="207"/>
        <v>4.294164915923479E-2</v>
      </c>
      <c r="AN120" s="4">
        <f t="shared" si="208"/>
        <v>8.744643548522113E-3</v>
      </c>
      <c r="AO120" s="4">
        <f t="shared" si="209"/>
        <v>-1.8566496325894716E-2</v>
      </c>
      <c r="AP120" s="4">
        <f t="shared" si="210"/>
        <v>2.120161265219514E-2</v>
      </c>
      <c r="AQ120" s="4">
        <f t="shared" si="211"/>
        <v>2.635116326300424E-3</v>
      </c>
      <c r="AR120" s="4">
        <f t="shared" si="212"/>
        <v>-1.1164736250812879E-2</v>
      </c>
      <c r="AS120" s="4">
        <f t="shared" si="213"/>
        <v>1.2254093998801424E-2</v>
      </c>
      <c r="AT120" s="4">
        <f t="shared" si="214"/>
        <v>1.0893577479885452E-3</v>
      </c>
      <c r="AU120" s="4">
        <f t="shared" si="215"/>
        <v>-5.0525620092425338E-3</v>
      </c>
      <c r="AV120" s="50">
        <f t="shared" si="216"/>
        <v>0</v>
      </c>
      <c r="AW120" s="4">
        <f t="shared" si="217"/>
        <v>-5.0525620092425338E-3</v>
      </c>
      <c r="AX120" s="4">
        <f t="shared" si="218"/>
        <v>-2.3539933301978122E-3</v>
      </c>
      <c r="AY120" s="4">
        <f t="shared" ref="AY120:AZ120" si="239">AY23-$AV23</f>
        <v>5.6148602549676546E-2</v>
      </c>
      <c r="AZ120" s="4">
        <f t="shared" si="239"/>
        <v>3.1632699835741462E-2</v>
      </c>
      <c r="BA120" s="4">
        <f t="shared" ref="BA120:BB120" si="240">BA23-$BJ23</f>
        <v>5.3794609219478734E-2</v>
      </c>
      <c r="BB120" s="4">
        <f t="shared" si="240"/>
        <v>2.927870650554365E-2</v>
      </c>
      <c r="BC120" s="4">
        <f t="shared" si="221"/>
        <v>-1.0090139576167667E-3</v>
      </c>
      <c r="BD120" s="4">
        <f t="shared" ref="BD120:BE120" si="241">BD23-$AV23</f>
        <v>2.5484745892606048E-2</v>
      </c>
      <c r="BE120" s="4">
        <f t="shared" si="241"/>
        <v>1.472517909671206E-2</v>
      </c>
      <c r="BF120" s="4">
        <f t="shared" ref="BF120:BH120" si="242">BF23-$BJ23</f>
        <v>2.4475731934989281E-2</v>
      </c>
      <c r="BG120" s="4">
        <f t="shared" si="242"/>
        <v>1.3716165139095293E-2</v>
      </c>
      <c r="BH120" s="61">
        <f t="shared" si="242"/>
        <v>-1.0090139576167667E-3</v>
      </c>
      <c r="BI120" s="53">
        <f t="shared" si="224"/>
        <v>0</v>
      </c>
      <c r="BJ120" s="56">
        <f t="shared" si="225"/>
        <v>0</v>
      </c>
      <c r="BK120" s="4"/>
      <c r="BL120" s="50">
        <f t="shared" si="226"/>
        <v>-6.3701133241577584E-2</v>
      </c>
    </row>
    <row r="121" spans="1:184" x14ac:dyDescent="0.2">
      <c r="M121" s="3"/>
      <c r="AA121" s="93"/>
      <c r="AL121" s="4">
        <f t="shared" si="206"/>
        <v>-1.6209437623518619E-2</v>
      </c>
      <c r="AM121" s="4">
        <f t="shared" si="207"/>
        <v>1.9427662478472912E-2</v>
      </c>
      <c r="AN121" s="4">
        <f t="shared" si="208"/>
        <v>3.2182248549542936E-3</v>
      </c>
      <c r="AO121" s="4">
        <f t="shared" si="209"/>
        <v>-7.7083875731398244E-3</v>
      </c>
      <c r="AP121" s="4">
        <f t="shared" si="210"/>
        <v>1.0910709468511831E-2</v>
      </c>
      <c r="AQ121" s="4">
        <f t="shared" si="211"/>
        <v>3.2023218953720067E-3</v>
      </c>
      <c r="AR121" s="4">
        <f t="shared" si="212"/>
        <v>-4.455022517399182E-3</v>
      </c>
      <c r="AS121" s="4">
        <f t="shared" si="213"/>
        <v>6.3061646118185155E-3</v>
      </c>
      <c r="AT121" s="4">
        <f t="shared" si="214"/>
        <v>1.8511420944193335E-3</v>
      </c>
      <c r="AU121" s="4">
        <f t="shared" si="215"/>
        <v>-1.7684812231107405E-3</v>
      </c>
      <c r="AV121" s="50">
        <f t="shared" si="216"/>
        <v>0</v>
      </c>
      <c r="AW121" s="4">
        <f t="shared" si="217"/>
        <v>-1.7684812231107405E-3</v>
      </c>
      <c r="AX121" s="4">
        <f t="shared" si="218"/>
        <v>-2.4808588251361285E-3</v>
      </c>
      <c r="AY121" s="4">
        <f t="shared" ref="AY121:AZ121" si="243">AY24-$AV24</f>
        <v>2.7840332200835052E-2</v>
      </c>
      <c r="AZ121" s="4">
        <f t="shared" si="243"/>
        <v>1.5209732649248534E-2</v>
      </c>
      <c r="BA121" s="4">
        <f t="shared" ref="BA121:BB121" si="244">BA24-$BJ24</f>
        <v>2.5359473375698924E-2</v>
      </c>
      <c r="BB121" s="4">
        <f t="shared" si="244"/>
        <v>1.2728873824112405E-2</v>
      </c>
      <c r="BC121" s="4">
        <f t="shared" si="221"/>
        <v>-8.2030993167811483E-4</v>
      </c>
      <c r="BD121" s="4">
        <f t="shared" ref="BD121:BE121" si="245">BD24-$AV24</f>
        <v>1.3572336217458139E-2</v>
      </c>
      <c r="BE121" s="4">
        <f t="shared" si="245"/>
        <v>8.1096372001985134E-3</v>
      </c>
      <c r="BF121" s="4">
        <f t="shared" ref="BF121:BH121" si="246">BF24-$BJ24</f>
        <v>1.2752026285780024E-2</v>
      </c>
      <c r="BG121" s="4">
        <f t="shared" si="246"/>
        <v>7.2893272685203986E-3</v>
      </c>
      <c r="BH121" s="61">
        <f t="shared" si="246"/>
        <v>-8.2030993167811483E-4</v>
      </c>
      <c r="BI121" s="53">
        <f t="shared" si="224"/>
        <v>0</v>
      </c>
      <c r="BJ121" s="56">
        <f t="shared" si="225"/>
        <v>0</v>
      </c>
      <c r="BK121" s="4"/>
      <c r="BL121" s="50">
        <f t="shared" si="226"/>
        <v>-2.7145647303758305E-2</v>
      </c>
    </row>
    <row r="122" spans="1:184" x14ac:dyDescent="0.2">
      <c r="M122" s="3"/>
      <c r="AA122" s="93"/>
      <c r="AL122" s="4">
        <f t="shared" si="206"/>
        <v>-3.8016552246845983E-3</v>
      </c>
      <c r="AM122" s="4">
        <f t="shared" si="207"/>
        <v>4.083679863313535E-3</v>
      </c>
      <c r="AN122" s="4">
        <f t="shared" si="208"/>
        <v>2.820246386289367E-4</v>
      </c>
      <c r="AO122" s="4">
        <f t="shared" si="209"/>
        <v>-1.2705605184911706E-3</v>
      </c>
      <c r="AP122" s="4">
        <f t="shared" si="210"/>
        <v>2.6496079300912419E-3</v>
      </c>
      <c r="AQ122" s="4">
        <f t="shared" si="211"/>
        <v>1.3790474116000713E-3</v>
      </c>
      <c r="AR122" s="4">
        <f t="shared" si="212"/>
        <v>-5.8871996230198259E-4</v>
      </c>
      <c r="AS122" s="4">
        <f t="shared" si="213"/>
        <v>1.5314186315891418E-3</v>
      </c>
      <c r="AT122" s="4">
        <f t="shared" si="214"/>
        <v>9.4269866928715917E-4</v>
      </c>
      <c r="AU122" s="4">
        <f t="shared" si="215"/>
        <v>-2.5674383666220157E-5</v>
      </c>
      <c r="AV122" s="50">
        <f t="shared" si="216"/>
        <v>0</v>
      </c>
      <c r="AW122" s="4">
        <f t="shared" si="217"/>
        <v>-2.5674383666220157E-5</v>
      </c>
      <c r="AX122" s="4">
        <f t="shared" si="218"/>
        <v>-1.1360914737591973E-3</v>
      </c>
      <c r="AY122" s="4">
        <f t="shared" ref="AY122:AZ122" si="247">AY25-$AV25</f>
        <v>6.6920605365376612E-3</v>
      </c>
      <c r="AZ122" s="4">
        <f t="shared" si="247"/>
        <v>3.0535621587569478E-3</v>
      </c>
      <c r="BA122" s="4">
        <f t="shared" ref="BA122:BB122" si="248">BA25-$BJ25</f>
        <v>5.5559690627784639E-3</v>
      </c>
      <c r="BB122" s="4">
        <f t="shared" si="248"/>
        <v>1.9174706849977505E-3</v>
      </c>
      <c r="BC122" s="4">
        <f t="shared" si="221"/>
        <v>-3.2100431205168284E-4</v>
      </c>
      <c r="BD122" s="4">
        <f t="shared" ref="BD122:BE122" si="249">BD25-$AV25</f>
        <v>3.5014439123517566E-3</v>
      </c>
      <c r="BE122" s="4">
        <f t="shared" si="249"/>
        <v>1.9762646971556476E-3</v>
      </c>
      <c r="BF122" s="4">
        <f t="shared" ref="BF122:BH122" si="250">BF25-$BJ25</f>
        <v>3.1804396003000737E-3</v>
      </c>
      <c r="BG122" s="4">
        <f t="shared" si="250"/>
        <v>1.6552603851039648E-3</v>
      </c>
      <c r="BH122" s="61">
        <f t="shared" si="250"/>
        <v>-3.2100431205168284E-4</v>
      </c>
      <c r="BI122" s="53">
        <f t="shared" si="224"/>
        <v>0</v>
      </c>
      <c r="BJ122" s="56">
        <f t="shared" si="225"/>
        <v>0</v>
      </c>
      <c r="BK122" s="4"/>
      <c r="BL122" s="50">
        <f t="shared" si="226"/>
        <v>-5.996940188147018E-3</v>
      </c>
    </row>
    <row r="123" spans="1:184" x14ac:dyDescent="0.2">
      <c r="M123" s="3"/>
      <c r="AA123" s="93"/>
      <c r="AL123" s="4">
        <f t="shared" si="206"/>
        <v>-0.13211809030697186</v>
      </c>
      <c r="AM123" s="4">
        <f t="shared" si="207"/>
        <v>0.17310251554844147</v>
      </c>
      <c r="AN123" s="4">
        <f t="shared" si="208"/>
        <v>4.0984425241469613E-2</v>
      </c>
      <c r="AO123" s="4">
        <f t="shared" si="209"/>
        <v>-7.6642414563144912E-2</v>
      </c>
      <c r="AP123" s="4">
        <f t="shared" si="210"/>
        <v>7.6205039971912969E-2</v>
      </c>
      <c r="AQ123" s="4">
        <f t="shared" si="211"/>
        <v>-4.3737459123194267E-4</v>
      </c>
      <c r="AR123" s="4">
        <f t="shared" si="212"/>
        <v>-4.8806243720657339E-2</v>
      </c>
      <c r="AS123" s="4">
        <f t="shared" si="213"/>
        <v>4.4044938388286048E-2</v>
      </c>
      <c r="AT123" s="4">
        <f t="shared" si="214"/>
        <v>-4.7613053323712906E-3</v>
      </c>
      <c r="AU123" s="4">
        <f t="shared" si="215"/>
        <v>-2.5819883087301876E-2</v>
      </c>
      <c r="AV123" s="50">
        <f t="shared" si="216"/>
        <v>0</v>
      </c>
      <c r="AW123" s="4">
        <f t="shared" si="217"/>
        <v>-2.5819883087301876E-2</v>
      </c>
      <c r="AX123" s="4">
        <f t="shared" si="218"/>
        <v>1.2769913723703064E-2</v>
      </c>
      <c r="AY123" s="4">
        <f t="shared" ref="AY123:AZ123" si="251">AY26-$AV26</f>
        <v>0.19567611371609683</v>
      </c>
      <c r="AZ123" s="4">
        <f t="shared" si="251"/>
        <v>0.12270191770623495</v>
      </c>
      <c r="BA123" s="4">
        <f t="shared" ref="BA123:BB123" si="252">BA26-$BJ26</f>
        <v>0.2084460274397999</v>
      </c>
      <c r="BB123" s="4">
        <f t="shared" si="252"/>
        <v>0.13547183142993802</v>
      </c>
      <c r="BC123" s="4">
        <f t="shared" si="221"/>
        <v>1.9918306248352113E-3</v>
      </c>
      <c r="BD123" s="4">
        <f t="shared" ref="BD123:BE123" si="253">BD26-$AV26</f>
        <v>8.0884556517628936E-2</v>
      </c>
      <c r="BE123" s="4">
        <f t="shared" si="253"/>
        <v>4.7618196940037438E-2</v>
      </c>
      <c r="BF123" s="4">
        <f t="shared" ref="BF123:BH123" si="254">BF26-$BJ26</f>
        <v>8.2876387142464147E-2</v>
      </c>
      <c r="BG123" s="4">
        <f t="shared" si="254"/>
        <v>4.961002756487265E-2</v>
      </c>
      <c r="BH123" s="61">
        <f t="shared" si="254"/>
        <v>1.9918306248352113E-3</v>
      </c>
      <c r="BI123" s="53">
        <f t="shared" si="224"/>
        <v>0</v>
      </c>
      <c r="BJ123" s="56">
        <f t="shared" si="225"/>
        <v>0</v>
      </c>
      <c r="BK123" s="4"/>
      <c r="BL123" s="50">
        <f t="shared" si="226"/>
        <v>-0.25010601212873163</v>
      </c>
    </row>
    <row r="124" spans="1:184" x14ac:dyDescent="0.2">
      <c r="M124" s="3"/>
      <c r="AA124" s="93"/>
      <c r="AL124" s="4">
        <f t="shared" si="206"/>
        <v>-0.10478782268353537</v>
      </c>
      <c r="AM124" s="4">
        <f t="shared" si="207"/>
        <v>0.13559535692141844</v>
      </c>
      <c r="AN124" s="4">
        <f t="shared" si="208"/>
        <v>3.0807534237883072E-2</v>
      </c>
      <c r="AO124" s="4">
        <f t="shared" si="209"/>
        <v>-5.9621690634318658E-2</v>
      </c>
      <c r="AP124" s="4">
        <f t="shared" si="210"/>
        <v>6.0368448157722132E-2</v>
      </c>
      <c r="AQ124" s="4">
        <f t="shared" si="211"/>
        <v>7.4675752340347401E-4</v>
      </c>
      <c r="AR124" s="4">
        <f t="shared" si="212"/>
        <v>-3.7877700821203564E-2</v>
      </c>
      <c r="AS124" s="4">
        <f t="shared" si="213"/>
        <v>3.489171557003734E-2</v>
      </c>
      <c r="AT124" s="4">
        <f t="shared" si="214"/>
        <v>-2.9859852511662233E-3</v>
      </c>
      <c r="AU124" s="4">
        <f t="shared" si="215"/>
        <v>-1.9922099302571494E-2</v>
      </c>
      <c r="AV124" s="50">
        <f t="shared" si="216"/>
        <v>0</v>
      </c>
      <c r="AW124" s="4">
        <f t="shared" si="217"/>
        <v>-1.9922099302571494E-2</v>
      </c>
      <c r="AX124" s="4">
        <f t="shared" si="218"/>
        <v>8.8878494484436743E-3</v>
      </c>
      <c r="AY124" s="4">
        <f t="shared" ref="AY124:AZ124" si="255">AY27-$AV27</f>
        <v>0.15866499755550101</v>
      </c>
      <c r="AZ124" s="4">
        <f t="shared" si="255"/>
        <v>9.9173776295618188E-2</v>
      </c>
      <c r="BA124" s="4">
        <f t="shared" ref="BA124:BB124" si="256">BA27-$BJ27</f>
        <v>0.16755284700394468</v>
      </c>
      <c r="BB124" s="4">
        <f t="shared" si="256"/>
        <v>0.10806162574406186</v>
      </c>
      <c r="BC124" s="4">
        <f t="shared" si="221"/>
        <v>1.3230115556407407E-3</v>
      </c>
      <c r="BD124" s="4">
        <f t="shared" ref="BD124:BE124" si="257">BD27-$AV27</f>
        <v>6.577712258637658E-2</v>
      </c>
      <c r="BE124" s="4">
        <f t="shared" si="257"/>
        <v>3.8693769081548868E-2</v>
      </c>
      <c r="BF124" s="4">
        <f t="shared" ref="BF124:BH124" si="258">BF27-$BJ27</f>
        <v>6.710013414201732E-2</v>
      </c>
      <c r="BG124" s="4">
        <f t="shared" si="258"/>
        <v>4.0016780637189608E-2</v>
      </c>
      <c r="BH124" s="61">
        <f t="shared" si="258"/>
        <v>1.3230115556407407E-3</v>
      </c>
      <c r="BI124" s="53">
        <f t="shared" si="224"/>
        <v>0</v>
      </c>
      <c r="BJ124" s="56">
        <f t="shared" si="225"/>
        <v>0</v>
      </c>
      <c r="BK124" s="4"/>
      <c r="BL124" s="50">
        <f t="shared" si="226"/>
        <v>-0.19945610380519385</v>
      </c>
    </row>
    <row r="125" spans="1:184" x14ac:dyDescent="0.2">
      <c r="M125" s="3"/>
      <c r="AA125" s="93"/>
      <c r="AL125" s="4">
        <f t="shared" si="206"/>
        <v>-8.341262775706465E-2</v>
      </c>
      <c r="AM125" s="4">
        <f t="shared" si="207"/>
        <v>0.10673538814378464</v>
      </c>
      <c r="AN125" s="4">
        <f t="shared" si="208"/>
        <v>2.3322760386719987E-2</v>
      </c>
      <c r="AO125" s="4">
        <f t="shared" si="209"/>
        <v>-4.6488766432547179E-2</v>
      </c>
      <c r="AP125" s="4">
        <f t="shared" si="210"/>
        <v>4.8256498974421691E-2</v>
      </c>
      <c r="AQ125" s="4">
        <f t="shared" si="211"/>
        <v>1.7677325418745116E-3</v>
      </c>
      <c r="AR125" s="4">
        <f t="shared" si="212"/>
        <v>-2.9431040166532196E-2</v>
      </c>
      <c r="AS125" s="4">
        <f t="shared" si="213"/>
        <v>2.7891259225717557E-2</v>
      </c>
      <c r="AT125" s="4">
        <f t="shared" si="214"/>
        <v>-1.539780940814639E-3</v>
      </c>
      <c r="AU125" s="4">
        <f t="shared" si="215"/>
        <v>-1.5345228947942879E-2</v>
      </c>
      <c r="AV125" s="50">
        <f t="shared" si="216"/>
        <v>0</v>
      </c>
      <c r="AW125" s="4">
        <f t="shared" si="217"/>
        <v>-1.5345228947942879E-2</v>
      </c>
      <c r="AX125" s="4">
        <f t="shared" si="218"/>
        <v>5.982277712304751E-3</v>
      </c>
      <c r="AY125" s="4">
        <f t="shared" ref="AY125:AZ125" si="259">AY28-$AV28</f>
        <v>0.12911076546243389</v>
      </c>
      <c r="AZ125" s="4">
        <f t="shared" si="259"/>
        <v>8.0536300544153394E-2</v>
      </c>
      <c r="BA125" s="4">
        <f t="shared" ref="BA125:BB125" si="260">BA28-$BJ28</f>
        <v>0.13509304317473864</v>
      </c>
      <c r="BB125" s="4">
        <f t="shared" si="260"/>
        <v>8.6518578256458145E-2</v>
      </c>
      <c r="BC125" s="4">
        <f t="shared" si="221"/>
        <v>9.0030292095910625E-4</v>
      </c>
      <c r="BD125" s="4">
        <f t="shared" ref="BD125:BE125" si="261">BD28-$AV28</f>
        <v>5.3925753623602357E-2</v>
      </c>
      <c r="BE125" s="4">
        <f t="shared" si="261"/>
        <v>3.1846912549990503E-2</v>
      </c>
      <c r="BF125" s="4">
        <f t="shared" ref="BF125:BH125" si="262">BF28-$BJ28</f>
        <v>5.4826056544561463E-2</v>
      </c>
      <c r="BG125" s="4">
        <f t="shared" si="262"/>
        <v>3.2747215470949609E-2</v>
      </c>
      <c r="BH125" s="61">
        <f t="shared" si="262"/>
        <v>9.0030292095910625E-4</v>
      </c>
      <c r="BI125" s="53">
        <f t="shared" si="224"/>
        <v>0</v>
      </c>
      <c r="BJ125" s="56">
        <f t="shared" si="225"/>
        <v>0</v>
      </c>
      <c r="BK125" s="4"/>
      <c r="BL125" s="50">
        <f t="shared" si="226"/>
        <v>-0.1593633474718153</v>
      </c>
    </row>
    <row r="126" spans="1:184" x14ac:dyDescent="0.2">
      <c r="M126" s="3"/>
      <c r="AA126" s="93"/>
      <c r="AL126" s="4">
        <f t="shared" si="206"/>
        <v>-6.6640580186595133E-2</v>
      </c>
      <c r="AM126" s="4">
        <f t="shared" si="207"/>
        <v>8.4502880027063021E-2</v>
      </c>
      <c r="AN126" s="4">
        <f t="shared" si="208"/>
        <v>1.7862299840467888E-2</v>
      </c>
      <c r="AO126" s="4">
        <f t="shared" si="209"/>
        <v>-3.6345099840155215E-2</v>
      </c>
      <c r="AP126" s="4">
        <f t="shared" si="210"/>
        <v>3.8937978235307313E-2</v>
      </c>
      <c r="AQ126" s="4">
        <f t="shared" si="211"/>
        <v>2.5928783951520984E-3</v>
      </c>
      <c r="AR126" s="4">
        <f t="shared" si="212"/>
        <v>-2.2907573756096089E-2</v>
      </c>
      <c r="AS126" s="4">
        <f t="shared" si="213"/>
        <v>2.2505346798199211E-2</v>
      </c>
      <c r="AT126" s="4">
        <f t="shared" si="214"/>
        <v>-4.0222695789687846E-4</v>
      </c>
      <c r="AU126" s="4">
        <f t="shared" si="215"/>
        <v>-1.1811226405157749E-2</v>
      </c>
      <c r="AV126" s="50">
        <f t="shared" si="216"/>
        <v>0</v>
      </c>
      <c r="AW126" s="4">
        <f t="shared" si="217"/>
        <v>-1.1811226405157749E-2</v>
      </c>
      <c r="AX126" s="4">
        <f t="shared" si="218"/>
        <v>3.7961808668004471E-3</v>
      </c>
      <c r="AY126" s="4">
        <f t="shared" ref="AY126:AZ126" si="263">AY29-$AV29</f>
        <v>0.10542591045788163</v>
      </c>
      <c r="AZ126" s="4">
        <f t="shared" si="263"/>
        <v>6.5682593773852882E-2</v>
      </c>
      <c r="BA126" s="4">
        <f t="shared" ref="BA126:BB126" si="264">BA29-$BJ29</f>
        <v>0.10922209132468208</v>
      </c>
      <c r="BB126" s="4">
        <f t="shared" si="264"/>
        <v>6.9478774640653329E-2</v>
      </c>
      <c r="BC126" s="4">
        <f t="shared" si="221"/>
        <v>6.219177780203422E-4</v>
      </c>
      <c r="BD126" s="4">
        <f t="shared" ref="BD126:BE126" si="265">BD29-$AV29</f>
        <v>4.4524463117197266E-2</v>
      </c>
      <c r="BE126" s="4">
        <f t="shared" si="265"/>
        <v>2.6492077937542657E-2</v>
      </c>
      <c r="BF126" s="4">
        <f t="shared" ref="BF126:BH126" si="266">BF29-$BJ29</f>
        <v>4.5146380895217608E-2</v>
      </c>
      <c r="BG126" s="4">
        <f t="shared" si="266"/>
        <v>2.7113995715563E-2</v>
      </c>
      <c r="BH126" s="61">
        <f t="shared" si="266"/>
        <v>6.219177780203422E-4</v>
      </c>
      <c r="BI126" s="53">
        <f t="shared" si="224"/>
        <v>0</v>
      </c>
      <c r="BJ126" s="56">
        <f t="shared" si="225"/>
        <v>0</v>
      </c>
      <c r="BK126" s="4"/>
      <c r="BL126" s="50">
        <f t="shared" si="226"/>
        <v>-0.12787637208843416</v>
      </c>
    </row>
    <row r="127" spans="1:184" x14ac:dyDescent="0.2">
      <c r="M127" s="3"/>
      <c r="AA127" s="93"/>
      <c r="AL127" s="4">
        <f t="shared" si="206"/>
        <v>-5.335502625743338E-2</v>
      </c>
      <c r="AM127" s="4">
        <f t="shared" si="207"/>
        <v>6.7185504638799076E-2</v>
      </c>
      <c r="AN127" s="4">
        <f t="shared" si="208"/>
        <v>1.3830478381365696E-2</v>
      </c>
      <c r="AO127" s="4">
        <f t="shared" si="209"/>
        <v>-2.847300012458398E-2</v>
      </c>
      <c r="AP127" s="4">
        <f t="shared" si="210"/>
        <v>3.1598745613276025E-2</v>
      </c>
      <c r="AQ127" s="4">
        <f t="shared" si="211"/>
        <v>3.1257454886920444E-3</v>
      </c>
      <c r="AR127" s="4">
        <f t="shared" si="212"/>
        <v>-1.7795978088354425E-2</v>
      </c>
      <c r="AS127" s="4">
        <f t="shared" si="213"/>
        <v>1.8263422001967733E-2</v>
      </c>
      <c r="AT127" s="4">
        <f t="shared" si="214"/>
        <v>4.6744391361330795E-4</v>
      </c>
      <c r="AU127" s="4">
        <f t="shared" si="215"/>
        <v>-8.9791806773954486E-3</v>
      </c>
      <c r="AV127" s="50">
        <f t="shared" si="216"/>
        <v>0</v>
      </c>
      <c r="AW127" s="4">
        <f t="shared" si="217"/>
        <v>-8.9791806773954486E-3</v>
      </c>
      <c r="AX127" s="4">
        <f t="shared" si="218"/>
        <v>2.1979028043063176E-3</v>
      </c>
      <c r="AY127" s="4">
        <f t="shared" ref="AY127:AZ127" si="267">AY30-$AV30</f>
        <v>8.625348708285091E-2</v>
      </c>
      <c r="AZ127" s="4">
        <f t="shared" si="267"/>
        <v>5.3696935089759312E-2</v>
      </c>
      <c r="BA127" s="4">
        <f t="shared" ref="BA127:BB127" si="268">BA30-$BJ30</f>
        <v>8.8451389887157228E-2</v>
      </c>
      <c r="BB127" s="4">
        <f t="shared" si="268"/>
        <v>5.589483789406563E-2</v>
      </c>
      <c r="BC127" s="4">
        <f t="shared" si="221"/>
        <v>4.2824819693326743E-4</v>
      </c>
      <c r="BD127" s="4">
        <f t="shared" ref="BD127:BE127" si="269">BD30-$AV30</f>
        <v>3.6907894556177656E-2</v>
      </c>
      <c r="BE127" s="4">
        <f t="shared" si="269"/>
        <v>2.2164916932386258E-2</v>
      </c>
      <c r="BF127" s="4">
        <f t="shared" ref="BF127:BH127" si="270">BF30-$BJ30</f>
        <v>3.7336142753110924E-2</v>
      </c>
      <c r="BG127" s="4">
        <f t="shared" si="270"/>
        <v>2.2593165129319526E-2</v>
      </c>
      <c r="BH127" s="61">
        <f t="shared" si="270"/>
        <v>4.2824819693326743E-4</v>
      </c>
      <c r="BI127" s="53">
        <f t="shared" si="224"/>
        <v>0</v>
      </c>
      <c r="BJ127" s="56">
        <f t="shared" si="225"/>
        <v>0</v>
      </c>
      <c r="BK127" s="4"/>
      <c r="BL127" s="50">
        <f t="shared" si="226"/>
        <v>-0.10315362695673841</v>
      </c>
    </row>
    <row r="128" spans="1:184" x14ac:dyDescent="0.2">
      <c r="M128" s="3"/>
      <c r="AA128" s="93"/>
      <c r="AL128" s="4">
        <f t="shared" si="206"/>
        <v>-2.7738796421596379E-2</v>
      </c>
      <c r="AM128" s="4">
        <f t="shared" si="207"/>
        <v>3.4771739445437488E-2</v>
      </c>
      <c r="AN128" s="4">
        <f t="shared" si="208"/>
        <v>7.0329430238411095E-3</v>
      </c>
      <c r="AO128" s="4">
        <f t="shared" si="209"/>
        <v>-1.3867296043209798E-2</v>
      </c>
      <c r="AP128" s="4">
        <f t="shared" si="210"/>
        <v>1.7400334343536245E-2</v>
      </c>
      <c r="AQ128" s="4">
        <f t="shared" si="211"/>
        <v>3.5330383003264465E-3</v>
      </c>
      <c r="AR128" s="4">
        <f t="shared" si="212"/>
        <v>-8.553994257980535E-3</v>
      </c>
      <c r="AS128" s="4">
        <f t="shared" si="213"/>
        <v>1.0057033686736522E-2</v>
      </c>
      <c r="AT128" s="4">
        <f t="shared" si="214"/>
        <v>1.5030394287559867E-3</v>
      </c>
      <c r="AU128" s="4">
        <f t="shared" si="215"/>
        <v>-4.1664126584771422E-3</v>
      </c>
      <c r="AV128" s="50">
        <f t="shared" si="216"/>
        <v>0</v>
      </c>
      <c r="AW128" s="4">
        <f t="shared" si="217"/>
        <v>-4.1664126584771422E-3</v>
      </c>
      <c r="AX128" s="4">
        <f t="shared" si="218"/>
        <v>-3.1682329599705406E-4</v>
      </c>
      <c r="AY128" s="4">
        <f t="shared" ref="AY128:AZ128" si="271">AY31-$AV31</f>
        <v>4.7801272035114029E-2</v>
      </c>
      <c r="AZ128" s="4">
        <f t="shared" si="271"/>
        <v>2.9693317117745505E-2</v>
      </c>
      <c r="BA128" s="4">
        <f t="shared" ref="BA128:BB128" si="272">BA31-$BJ31</f>
        <v>4.7484448739116975E-2</v>
      </c>
      <c r="BB128" s="4">
        <f t="shared" si="272"/>
        <v>2.9376493821748451E-2</v>
      </c>
      <c r="BC128" s="4">
        <f t="shared" si="221"/>
        <v>4.0822606869161948E-5</v>
      </c>
      <c r="BD128" s="4">
        <f t="shared" ref="BD128:BE128" si="273">BD31-$AV31</f>
        <v>2.1426932918259978E-2</v>
      </c>
      <c r="BE128" s="4">
        <f t="shared" si="273"/>
        <v>1.3283366010104519E-2</v>
      </c>
      <c r="BF128" s="4">
        <f t="shared" ref="BF128:BH128" si="274">BF31-$BJ31</f>
        <v>2.146775552512914E-2</v>
      </c>
      <c r="BG128" s="4">
        <f t="shared" si="274"/>
        <v>1.3324188616973681E-2</v>
      </c>
      <c r="BH128" s="61">
        <f t="shared" si="274"/>
        <v>4.0822606869161948E-5</v>
      </c>
      <c r="BI128" s="53">
        <f t="shared" si="224"/>
        <v>0</v>
      </c>
      <c r="BJ128" s="56">
        <f t="shared" si="225"/>
        <v>0</v>
      </c>
      <c r="BK128" s="4"/>
      <c r="BL128" s="50">
        <f t="shared" si="226"/>
        <v>-5.6377588038367232E-2</v>
      </c>
    </row>
    <row r="129" spans="13:64" x14ac:dyDescent="0.2">
      <c r="M129" s="3"/>
      <c r="AA129" s="93"/>
      <c r="AL129" s="4">
        <f t="shared" si="206"/>
        <v>-9.6849634613893343E-3</v>
      </c>
      <c r="AM129" s="4">
        <f t="shared" si="207"/>
        <v>1.2758770955682362E-2</v>
      </c>
      <c r="AN129" s="4">
        <f t="shared" si="208"/>
        <v>3.073807494293028E-3</v>
      </c>
      <c r="AO129" s="4">
        <f t="shared" si="209"/>
        <v>-4.3828576727152069E-3</v>
      </c>
      <c r="AP129" s="4">
        <f t="shared" si="210"/>
        <v>7.0352875541442317E-3</v>
      </c>
      <c r="AQ129" s="4">
        <f t="shared" si="211"/>
        <v>2.6524298814290248E-3</v>
      </c>
      <c r="AR129" s="4">
        <f t="shared" si="212"/>
        <v>-2.7316800433556387E-3</v>
      </c>
      <c r="AS129" s="4">
        <f t="shared" si="213"/>
        <v>4.0662508277715947E-3</v>
      </c>
      <c r="AT129" s="4">
        <f t="shared" si="214"/>
        <v>1.334570784415956E-3</v>
      </c>
      <c r="AU129" s="4">
        <f t="shared" si="215"/>
        <v>-1.3681820007205442E-3</v>
      </c>
      <c r="AV129" s="50">
        <f t="shared" si="216"/>
        <v>0</v>
      </c>
      <c r="AW129" s="4">
        <f t="shared" si="217"/>
        <v>-1.3681820007205442E-3</v>
      </c>
      <c r="AX129" s="4">
        <f t="shared" si="218"/>
        <v>-1.050941008049644E-3</v>
      </c>
      <c r="AY129" s="4">
        <f t="shared" ref="AY129:AZ129" si="275">AY32-$AV32</f>
        <v>1.8669668212574708E-2</v>
      </c>
      <c r="AZ129" s="4">
        <f t="shared" si="275"/>
        <v>1.1479866492894529E-2</v>
      </c>
      <c r="BA129" s="4">
        <f t="shared" ref="BA129:BB129" si="276">BA32-$BJ32</f>
        <v>1.7618727204525064E-2</v>
      </c>
      <c r="BB129" s="4">
        <f t="shared" si="276"/>
        <v>1.0428925484844885E-2</v>
      </c>
      <c r="BC129" s="4">
        <f t="shared" si="221"/>
        <v>-2.2575284977505161E-4</v>
      </c>
      <c r="BD129" s="4">
        <f t="shared" ref="BD129:BE129" si="277">BD32-$AV32</f>
        <v>8.9777061877036046E-3</v>
      </c>
      <c r="BE129" s="4">
        <f t="shared" si="277"/>
        <v>5.7853930754249855E-3</v>
      </c>
      <c r="BF129" s="4">
        <f t="shared" ref="BF129:BH129" si="278">BF32-$BJ32</f>
        <v>8.751953337928553E-3</v>
      </c>
      <c r="BG129" s="4">
        <f t="shared" si="278"/>
        <v>5.5596402256499339E-3</v>
      </c>
      <c r="BH129" s="61">
        <f t="shared" si="278"/>
        <v>-2.2575284977505161E-4</v>
      </c>
      <c r="BI129" s="53">
        <f t="shared" si="224"/>
        <v>0</v>
      </c>
      <c r="BJ129" s="56">
        <f t="shared" si="225"/>
        <v>0</v>
      </c>
      <c r="BK129" s="4"/>
      <c r="BL129" s="50">
        <f t="shared" si="226"/>
        <v>-2.1585342085698414E-2</v>
      </c>
    </row>
    <row r="130" spans="13:64" x14ac:dyDescent="0.2">
      <c r="M130" s="3"/>
      <c r="AA130" s="93"/>
      <c r="AL130" s="4">
        <f t="shared" si="206"/>
        <v>-1.447569072787893E-3</v>
      </c>
      <c r="AM130" s="4">
        <f t="shared" si="207"/>
        <v>2.3633764699157681E-3</v>
      </c>
      <c r="AN130" s="4">
        <f t="shared" si="208"/>
        <v>9.1580739712787511E-4</v>
      </c>
      <c r="AO130" s="4">
        <f t="shared" si="209"/>
        <v>-5.810499596982481E-4</v>
      </c>
      <c r="AP130" s="4">
        <f t="shared" si="210"/>
        <v>1.4736056494848056E-3</v>
      </c>
      <c r="AQ130" s="4">
        <f t="shared" si="211"/>
        <v>8.9255568978655747E-4</v>
      </c>
      <c r="AR130" s="4">
        <f t="shared" si="212"/>
        <v>-4.106660514409631E-4</v>
      </c>
      <c r="AS130" s="4">
        <f t="shared" si="213"/>
        <v>8.5171361453403351E-4</v>
      </c>
      <c r="AT130" s="4">
        <f t="shared" si="214"/>
        <v>4.410475630930704E-4</v>
      </c>
      <c r="AU130" s="4">
        <f t="shared" si="215"/>
        <v>-2.6996760611655915E-4</v>
      </c>
      <c r="AV130" s="50">
        <f t="shared" si="216"/>
        <v>0</v>
      </c>
      <c r="AW130" s="4">
        <f t="shared" si="217"/>
        <v>-2.6996760611655915E-4</v>
      </c>
      <c r="AX130" s="4">
        <f t="shared" si="218"/>
        <v>-4.4123706390931244E-4</v>
      </c>
      <c r="AY130" s="4">
        <f t="shared" ref="AY130:AZ130" si="279">AY33-$AV33</f>
        <v>3.5182600029087848E-3</v>
      </c>
      <c r="AZ130" s="4">
        <f t="shared" si="279"/>
        <v>2.0140374983691183E-3</v>
      </c>
      <c r="BA130" s="4">
        <f t="shared" ref="BA130:BB130" si="280">BA33-$BJ33</f>
        <v>3.0770229389994724E-3</v>
      </c>
      <c r="BB130" s="4">
        <f t="shared" si="280"/>
        <v>1.5728004344598059E-3</v>
      </c>
      <c r="BC130" s="4">
        <f t="shared" si="221"/>
        <v>-1.2423245839333907E-4</v>
      </c>
      <c r="BD130" s="4">
        <f t="shared" ref="BD130:BE130" si="281">BD33-$AV33</f>
        <v>1.7764649692708964E-3</v>
      </c>
      <c r="BE130" s="4">
        <f t="shared" si="281"/>
        <v>1.1236495402179927E-3</v>
      </c>
      <c r="BF130" s="4">
        <f t="shared" ref="BF130:BH130" si="282">BF33-$BJ33</f>
        <v>1.6522325108775573E-3</v>
      </c>
      <c r="BG130" s="4">
        <f t="shared" si="282"/>
        <v>9.9941708182465366E-4</v>
      </c>
      <c r="BH130" s="61">
        <f t="shared" si="282"/>
        <v>-1.2423245839333907E-4</v>
      </c>
      <c r="BI130" s="53">
        <f t="shared" si="224"/>
        <v>0</v>
      </c>
      <c r="BJ130" s="56">
        <f t="shared" si="225"/>
        <v>0</v>
      </c>
      <c r="BK130" s="4"/>
      <c r="BL130" s="50">
        <f t="shared" si="226"/>
        <v>-3.7181458569920302E-3</v>
      </c>
    </row>
    <row r="131" spans="13:64" x14ac:dyDescent="0.2">
      <c r="M131" s="3"/>
      <c r="AA131" s="93"/>
      <c r="AL131" s="4">
        <f t="shared" si="206"/>
        <v>-0.12656673402799345</v>
      </c>
      <c r="AM131" s="4">
        <f t="shared" si="207"/>
        <v>0.14624886301737583</v>
      </c>
      <c r="AN131" s="4">
        <f t="shared" si="208"/>
        <v>1.9682128989382375E-2</v>
      </c>
      <c r="AO131" s="4">
        <f t="shared" si="209"/>
        <v>-6.5275171559760037E-2</v>
      </c>
      <c r="AP131" s="4">
        <f t="shared" si="210"/>
        <v>6.7367801400179006E-2</v>
      </c>
      <c r="AQ131" s="4">
        <f t="shared" si="211"/>
        <v>2.0926298404189692E-3</v>
      </c>
      <c r="AR131" s="4">
        <f t="shared" si="212"/>
        <v>-4.0184031016034405E-2</v>
      </c>
      <c r="AS131" s="4">
        <f t="shared" si="213"/>
        <v>3.8937197108207089E-2</v>
      </c>
      <c r="AT131" s="4">
        <f t="shared" si="214"/>
        <v>-1.2468339078273161E-3</v>
      </c>
      <c r="AU131" s="4">
        <f t="shared" si="215"/>
        <v>-1.9464442517175218E-2</v>
      </c>
      <c r="AV131" s="50">
        <f t="shared" si="216"/>
        <v>0</v>
      </c>
      <c r="AW131" s="4">
        <f t="shared" si="217"/>
        <v>-1.9464442517175218E-2</v>
      </c>
      <c r="AX131" s="4">
        <f t="shared" si="218"/>
        <v>3.2137196498798759E-3</v>
      </c>
      <c r="AY131" s="4">
        <f t="shared" ref="AY131:AZ131" si="283">AY34-$AV34</f>
        <v>0.14706488326764178</v>
      </c>
      <c r="AZ131" s="4">
        <f t="shared" si="283"/>
        <v>9.4378609179022521E-2</v>
      </c>
      <c r="BA131" s="4">
        <f t="shared" ref="BA131:BB131" si="284">BA34-$BJ34</f>
        <v>0.15027860291752165</v>
      </c>
      <c r="BB131" s="4">
        <f t="shared" si="284"/>
        <v>9.7592328828902397E-2</v>
      </c>
      <c r="BC131" s="4">
        <f t="shared" si="221"/>
        <v>1.9426213202001219E-3</v>
      </c>
      <c r="BD131" s="4">
        <f t="shared" ref="BD131:BE131" si="285">BD34-$AV34</f>
        <v>6.3248511537680741E-2</v>
      </c>
      <c r="BE131" s="4">
        <f t="shared" si="285"/>
        <v>3.9181235566547679E-2</v>
      </c>
      <c r="BF131" s="4">
        <f t="shared" ref="BF131:BH131" si="286">BF34-$BJ34</f>
        <v>6.5191132857880862E-2</v>
      </c>
      <c r="BG131" s="4">
        <f t="shared" si="286"/>
        <v>4.11238568867478E-2</v>
      </c>
      <c r="BH131" s="61">
        <f t="shared" si="286"/>
        <v>1.9426213202001219E-3</v>
      </c>
      <c r="BI131" s="53">
        <f t="shared" si="224"/>
        <v>0</v>
      </c>
      <c r="BJ131" s="56">
        <f t="shared" si="225"/>
        <v>0</v>
      </c>
      <c r="BK131" s="4"/>
      <c r="BL131" s="50">
        <f t="shared" si="226"/>
        <v>-0.21564631092912678</v>
      </c>
    </row>
    <row r="132" spans="13:64" x14ac:dyDescent="0.2">
      <c r="M132" s="3"/>
      <c r="AA132" s="93"/>
      <c r="AL132" s="4">
        <f t="shared" si="206"/>
        <v>-0.10097196064705408</v>
      </c>
      <c r="AM132" s="4">
        <f t="shared" si="207"/>
        <v>0.11431346595762149</v>
      </c>
      <c r="AN132" s="4">
        <f t="shared" si="208"/>
        <v>1.3341505310567409E-2</v>
      </c>
      <c r="AO132" s="4">
        <f t="shared" si="209"/>
        <v>-5.0619692228019042E-2</v>
      </c>
      <c r="AP132" s="4">
        <f t="shared" si="210"/>
        <v>5.4339792683405663E-2</v>
      </c>
      <c r="AQ132" s="4">
        <f t="shared" si="211"/>
        <v>3.7201004553866213E-3</v>
      </c>
      <c r="AR132" s="4">
        <f t="shared" si="212"/>
        <v>-3.1284575841128759E-2</v>
      </c>
      <c r="AS132" s="4">
        <f t="shared" si="213"/>
        <v>3.1407277283168888E-2</v>
      </c>
      <c r="AT132" s="4">
        <f t="shared" si="214"/>
        <v>1.2270144204012956E-4</v>
      </c>
      <c r="AU132" s="4">
        <f t="shared" si="215"/>
        <v>-1.5318157159770918E-2</v>
      </c>
      <c r="AV132" s="50">
        <f t="shared" si="216"/>
        <v>0</v>
      </c>
      <c r="AW132" s="4">
        <f t="shared" si="217"/>
        <v>-1.5318157159770918E-2</v>
      </c>
      <c r="AX132" s="4">
        <f t="shared" si="218"/>
        <v>1.6996552931924369E-3</v>
      </c>
      <c r="AY132" s="4">
        <f t="shared" ref="AY132:AZ132" si="287">AY35-$AV35</f>
        <v>0.11874330211558154</v>
      </c>
      <c r="AZ132" s="4">
        <f t="shared" si="287"/>
        <v>7.6053587881869389E-2</v>
      </c>
      <c r="BA132" s="4">
        <f t="shared" ref="BA132:BB132" si="288">BA35-$BJ35</f>
        <v>0.12044295740877398</v>
      </c>
      <c r="BB132" s="4">
        <f t="shared" si="288"/>
        <v>7.7753243175061826E-2</v>
      </c>
      <c r="BC132" s="4">
        <f t="shared" si="221"/>
        <v>1.375596220723585E-3</v>
      </c>
      <c r="BD132" s="4">
        <f t="shared" ref="BD132:BE132" si="289">BD35-$AV35</f>
        <v>5.1140393469259859E-2</v>
      </c>
      <c r="BE132" s="4">
        <f t="shared" si="289"/>
        <v>3.1655937167911319E-2</v>
      </c>
      <c r="BF132" s="4">
        <f t="shared" ref="BF132:BH132" si="290">BF35-$BJ35</f>
        <v>5.2515989689983444E-2</v>
      </c>
      <c r="BG132" s="4">
        <f t="shared" si="290"/>
        <v>3.3031533388634904E-2</v>
      </c>
      <c r="BH132" s="61">
        <f t="shared" si="290"/>
        <v>1.375596220723585E-3</v>
      </c>
      <c r="BI132" s="53">
        <f t="shared" si="224"/>
        <v>0</v>
      </c>
      <c r="BJ132" s="56">
        <f t="shared" si="225"/>
        <v>0</v>
      </c>
      <c r="BK132" s="4"/>
      <c r="BL132" s="50">
        <f t="shared" si="226"/>
        <v>-0.16971925540271088</v>
      </c>
    </row>
    <row r="133" spans="13:64" x14ac:dyDescent="0.2">
      <c r="M133" s="3"/>
      <c r="AA133" s="93"/>
      <c r="AL133" s="4">
        <f t="shared" si="206"/>
        <v>-8.0320629912066649E-2</v>
      </c>
      <c r="AM133" s="4">
        <f t="shared" si="207"/>
        <v>8.9402094350104655E-2</v>
      </c>
      <c r="AN133" s="4">
        <f t="shared" si="208"/>
        <v>9.0814644380380061E-3</v>
      </c>
      <c r="AO133" s="4">
        <f t="shared" si="209"/>
        <v>-3.907351556310476E-2</v>
      </c>
      <c r="AP133" s="4">
        <f t="shared" si="210"/>
        <v>4.4244460656567786E-2</v>
      </c>
      <c r="AQ133" s="4">
        <f t="shared" si="211"/>
        <v>5.1709450934630252E-3</v>
      </c>
      <c r="AR133" s="4">
        <f t="shared" si="212"/>
        <v>-2.4287329751517095E-2</v>
      </c>
      <c r="AS133" s="4">
        <f t="shared" si="213"/>
        <v>2.5572383983522962E-2</v>
      </c>
      <c r="AT133" s="4">
        <f t="shared" si="214"/>
        <v>1.2850542320058667E-3</v>
      </c>
      <c r="AU133" s="4">
        <f t="shared" si="215"/>
        <v>-1.2077295498595209E-2</v>
      </c>
      <c r="AV133" s="50">
        <f t="shared" si="216"/>
        <v>0</v>
      </c>
      <c r="AW133" s="4">
        <f t="shared" si="217"/>
        <v>-1.2077295498595209E-2</v>
      </c>
      <c r="AX133" s="4">
        <f t="shared" si="218"/>
        <v>6.7092182979300308E-4</v>
      </c>
      <c r="AY133" s="4">
        <f t="shared" ref="AY133:AZ133" si="291">AY36-$AV36</f>
        <v>9.6448936951971043E-2</v>
      </c>
      <c r="AZ133" s="4">
        <f t="shared" si="291"/>
        <v>6.1834629586174861E-2</v>
      </c>
      <c r="BA133" s="4">
        <f t="shared" ref="BA133:BB133" si="292">BA36-$BJ36</f>
        <v>9.7119858781764046E-2</v>
      </c>
      <c r="BB133" s="4">
        <f t="shared" si="292"/>
        <v>6.2505551415967864E-2</v>
      </c>
      <c r="BC133" s="4">
        <f t="shared" si="221"/>
        <v>9.9719101999690141E-4</v>
      </c>
      <c r="BD133" s="4">
        <f t="shared" ref="BD133:BE133" si="293">BD36-$AV36</f>
        <v>4.18706248496164E-2</v>
      </c>
      <c r="BE133" s="4">
        <f t="shared" si="293"/>
        <v>2.6084411508988214E-2</v>
      </c>
      <c r="BF133" s="4">
        <f t="shared" ref="BF133:BH133" si="294">BF36-$BJ36</f>
        <v>4.2867815869613302E-2</v>
      </c>
      <c r="BG133" s="4">
        <f t="shared" si="294"/>
        <v>2.7081602528985116E-2</v>
      </c>
      <c r="BH133" s="61">
        <f t="shared" si="294"/>
        <v>9.9719101999690141E-4</v>
      </c>
      <c r="BI133" s="53">
        <f t="shared" si="224"/>
        <v>0</v>
      </c>
      <c r="BJ133" s="56">
        <f t="shared" si="225"/>
        <v>0</v>
      </c>
      <c r="BK133" s="4"/>
      <c r="BL133" s="50">
        <f t="shared" si="226"/>
        <v>-0.13197291027955638</v>
      </c>
    </row>
    <row r="134" spans="13:64" x14ac:dyDescent="0.2">
      <c r="M134" s="3"/>
      <c r="AA134" s="93"/>
      <c r="AL134" s="4">
        <f t="shared" si="206"/>
        <v>-6.3676973950466675E-2</v>
      </c>
      <c r="AM134" s="4">
        <f t="shared" si="207"/>
        <v>7.0036231370863344E-2</v>
      </c>
      <c r="AN134" s="4">
        <f t="shared" si="208"/>
        <v>6.359257420396669E-3</v>
      </c>
      <c r="AO134" s="4">
        <f t="shared" si="209"/>
        <v>-2.9976943322358174E-2</v>
      </c>
      <c r="AP134" s="4">
        <f t="shared" si="210"/>
        <v>3.6388624165070216E-2</v>
      </c>
      <c r="AQ134" s="4">
        <f t="shared" si="211"/>
        <v>6.411680842712042E-3</v>
      </c>
      <c r="AR134" s="4">
        <f t="shared" si="212"/>
        <v>-1.8773524874733161E-2</v>
      </c>
      <c r="AS134" s="4">
        <f t="shared" si="213"/>
        <v>2.1031872825940878E-2</v>
      </c>
      <c r="AT134" s="4">
        <f t="shared" si="214"/>
        <v>2.2583479512077176E-3</v>
      </c>
      <c r="AU134" s="4">
        <f t="shared" si="215"/>
        <v>-9.5220434759186734E-3</v>
      </c>
      <c r="AV134" s="50">
        <f t="shared" si="216"/>
        <v>0</v>
      </c>
      <c r="AW134" s="4">
        <f t="shared" si="217"/>
        <v>-9.5220434759186734E-3</v>
      </c>
      <c r="AX134" s="4">
        <f t="shared" si="218"/>
        <v>1.1677931024967059E-5</v>
      </c>
      <c r="AY134" s="4">
        <f t="shared" ref="AY134:AZ134" si="295">AY37-$AV37</f>
        <v>7.8739376490698176E-2</v>
      </c>
      <c r="AZ134" s="4">
        <f t="shared" si="295"/>
        <v>5.0683594480707167E-2</v>
      </c>
      <c r="BA134" s="4">
        <f t="shared" ref="BA134:BB134" si="296">BA37-$BJ37</f>
        <v>7.8751054421723143E-2</v>
      </c>
      <c r="BB134" s="4">
        <f t="shared" si="296"/>
        <v>5.0695272411732134E-2</v>
      </c>
      <c r="BC134" s="4">
        <f t="shared" si="221"/>
        <v>7.5538901401189795E-4</v>
      </c>
      <c r="BD134" s="4">
        <f t="shared" ref="BD134:BE134" si="297">BD37-$AV37</f>
        <v>3.4673451201601257E-2</v>
      </c>
      <c r="BE134" s="4">
        <f t="shared" si="297"/>
        <v>2.1887343167269757E-2</v>
      </c>
      <c r="BF134" s="4">
        <f t="shared" ref="BF134:BH134" si="298">BF37-$BJ37</f>
        <v>3.5428840215613155E-2</v>
      </c>
      <c r="BG134" s="4">
        <f t="shared" si="298"/>
        <v>2.2642732181281655E-2</v>
      </c>
      <c r="BH134" s="61">
        <f t="shared" si="298"/>
        <v>7.5538901401189795E-4</v>
      </c>
      <c r="BI134" s="53">
        <f t="shared" si="224"/>
        <v>0</v>
      </c>
      <c r="BJ134" s="56">
        <f t="shared" si="225"/>
        <v>0</v>
      </c>
      <c r="BK134" s="4"/>
      <c r="BL134" s="50">
        <f t="shared" si="226"/>
        <v>-0.10151200365319935</v>
      </c>
    </row>
    <row r="135" spans="13:64" x14ac:dyDescent="0.2">
      <c r="M135" s="3"/>
      <c r="AA135" s="93"/>
      <c r="AL135" s="4">
        <f t="shared" si="206"/>
        <v>-5.0412449678303384E-2</v>
      </c>
      <c r="AM135" s="4">
        <f t="shared" si="207"/>
        <v>5.5096152020066846E-2</v>
      </c>
      <c r="AN135" s="4">
        <f t="shared" si="208"/>
        <v>4.6837023417634627E-3</v>
      </c>
      <c r="AO135" s="4">
        <f t="shared" si="209"/>
        <v>-2.2872642228295742E-2</v>
      </c>
      <c r="AP135" s="4">
        <f t="shared" si="210"/>
        <v>3.0241735036253686E-2</v>
      </c>
      <c r="AQ135" s="4">
        <f t="shared" si="211"/>
        <v>7.3690928079579443E-3</v>
      </c>
      <c r="AR135" s="4">
        <f t="shared" si="212"/>
        <v>-1.4460840941448921E-2</v>
      </c>
      <c r="AS135" s="4">
        <f t="shared" si="213"/>
        <v>1.7479097929974208E-2</v>
      </c>
      <c r="AT135" s="4">
        <f t="shared" si="214"/>
        <v>3.0182569885252863E-3</v>
      </c>
      <c r="AU135" s="4">
        <f t="shared" si="215"/>
        <v>-7.5146018538350401E-3</v>
      </c>
      <c r="AV135" s="50">
        <f t="shared" si="216"/>
        <v>0</v>
      </c>
      <c r="AW135" s="4">
        <f t="shared" si="217"/>
        <v>-7.5146018538350401E-3</v>
      </c>
      <c r="AX135" s="4">
        <f t="shared" si="218"/>
        <v>-3.6930943221533119E-4</v>
      </c>
      <c r="AY135" s="4">
        <f t="shared" ref="AY135:AZ135" si="299">AY38-$AV38</f>
        <v>6.4598045840513485E-2</v>
      </c>
      <c r="AZ135" s="4">
        <f t="shared" si="299"/>
        <v>4.1842966154302802E-2</v>
      </c>
      <c r="BA135" s="4">
        <f t="shared" ref="BA135:BB135" si="300">BA38-$BJ38</f>
        <v>6.4228736408298154E-2</v>
      </c>
      <c r="BB135" s="4">
        <f t="shared" si="300"/>
        <v>4.1473656722087471E-2</v>
      </c>
      <c r="BC135" s="4">
        <f t="shared" si="221"/>
        <v>6.0223156106486986E-4</v>
      </c>
      <c r="BD135" s="4">
        <f t="shared" ref="BD135:BE135" si="301">BD38-$AV38</f>
        <v>2.8998591027767195E-2</v>
      </c>
      <c r="BE135" s="4">
        <f t="shared" si="301"/>
        <v>1.8635644136606788E-2</v>
      </c>
      <c r="BF135" s="4">
        <f t="shared" ref="BF135:BH135" si="302">BF38-$BJ38</f>
        <v>2.9600822588832065E-2</v>
      </c>
      <c r="BG135" s="4">
        <f t="shared" si="302"/>
        <v>1.9237875697671658E-2</v>
      </c>
      <c r="BH135" s="61">
        <f t="shared" si="302"/>
        <v>6.0223156106486986E-4</v>
      </c>
      <c r="BI135" s="53">
        <f t="shared" si="224"/>
        <v>0</v>
      </c>
      <c r="BJ135" s="56">
        <f t="shared" si="225"/>
        <v>0</v>
      </c>
      <c r="BK135" s="4"/>
      <c r="BL135" s="50">
        <f t="shared" si="226"/>
        <v>-7.7511121817520012E-2</v>
      </c>
    </row>
    <row r="136" spans="13:64" x14ac:dyDescent="0.2">
      <c r="M136" s="3"/>
      <c r="AA136" s="93"/>
      <c r="AL136" s="4">
        <f t="shared" si="206"/>
        <v>-2.4958488794300099E-2</v>
      </c>
      <c r="AM136" s="4">
        <f t="shared" si="207"/>
        <v>2.762545021947431E-2</v>
      </c>
      <c r="AN136" s="4">
        <f t="shared" si="208"/>
        <v>2.6669614251742108E-3</v>
      </c>
      <c r="AO136" s="4">
        <f t="shared" si="209"/>
        <v>-9.7831642531151092E-3</v>
      </c>
      <c r="AP136" s="4">
        <f t="shared" si="210"/>
        <v>1.7990617900697434E-2</v>
      </c>
      <c r="AQ136" s="4">
        <f t="shared" si="211"/>
        <v>8.2074536475823245E-3</v>
      </c>
      <c r="AR136" s="4">
        <f t="shared" si="212"/>
        <v>-6.4740380933191594E-3</v>
      </c>
      <c r="AS136" s="4">
        <f t="shared" si="213"/>
        <v>1.0398205385043685E-2</v>
      </c>
      <c r="AT136" s="4">
        <f t="shared" si="214"/>
        <v>3.9241672917245257E-3</v>
      </c>
      <c r="AU136" s="4">
        <f t="shared" si="215"/>
        <v>-3.7414507801877273E-3</v>
      </c>
      <c r="AV136" s="50">
        <f t="shared" si="216"/>
        <v>0</v>
      </c>
      <c r="AW136" s="4">
        <f t="shared" si="217"/>
        <v>-3.7414507801877273E-3</v>
      </c>
      <c r="AX136" s="4">
        <f t="shared" si="218"/>
        <v>-5.5618801230158943E-4</v>
      </c>
      <c r="AY136" s="4">
        <f t="shared" ref="AY136:AZ136" si="303">AY39-$AV39</f>
        <v>3.6102683745755232E-2</v>
      </c>
      <c r="AZ136" s="4">
        <f t="shared" si="303"/>
        <v>2.3829645413152328E-2</v>
      </c>
      <c r="BA136" s="4">
        <f t="shared" ref="BA136:BB136" si="304">BA39-$BJ39</f>
        <v>3.5546495733453642E-2</v>
      </c>
      <c r="BB136" s="4">
        <f t="shared" si="304"/>
        <v>2.3273457400850739E-2</v>
      </c>
      <c r="BC136" s="4">
        <f t="shared" si="221"/>
        <v>3.5821571876970548E-4</v>
      </c>
      <c r="BD136" s="4">
        <f t="shared" ref="BD136:BE136" si="305">BD39-$AV39</f>
        <v>1.7359563582033638E-2</v>
      </c>
      <c r="BE136" s="4">
        <f t="shared" si="305"/>
        <v>1.1794383455646318E-2</v>
      </c>
      <c r="BF136" s="4">
        <f t="shared" ref="BF136:BH136" si="306">BF39-$BJ39</f>
        <v>1.7717779300803344E-2</v>
      </c>
      <c r="BG136" s="4">
        <f t="shared" si="306"/>
        <v>1.2152599174416023E-2</v>
      </c>
      <c r="BH136" s="61">
        <f t="shared" si="306"/>
        <v>3.5821571876970548E-4</v>
      </c>
      <c r="BI136" s="53">
        <f t="shared" si="224"/>
        <v>0</v>
      </c>
      <c r="BJ136" s="56">
        <f t="shared" si="225"/>
        <v>0</v>
      </c>
      <c r="BK136" s="4"/>
      <c r="BL136" s="50">
        <f t="shared" si="226"/>
        <v>-3.4420623291815361E-2</v>
      </c>
    </row>
    <row r="137" spans="13:64" x14ac:dyDescent="0.2">
      <c r="M137" s="3"/>
      <c r="AA137" s="93"/>
      <c r="AL137" s="4">
        <f t="shared" si="206"/>
        <v>-7.8061917971095421E-3</v>
      </c>
      <c r="AM137" s="4">
        <f t="shared" si="207"/>
        <v>9.235367550250409E-3</v>
      </c>
      <c r="AN137" s="4">
        <f t="shared" si="208"/>
        <v>1.4291757531408669E-3</v>
      </c>
      <c r="AO137" s="4">
        <f t="shared" si="209"/>
        <v>-1.9916567703013241E-3</v>
      </c>
      <c r="AP137" s="4">
        <f t="shared" si="210"/>
        <v>7.0701215476296972E-3</v>
      </c>
      <c r="AQ137" s="4">
        <f t="shared" si="211"/>
        <v>5.0784647773283731E-3</v>
      </c>
      <c r="AR137" s="4">
        <f t="shared" si="212"/>
        <v>-1.5621384436514119E-3</v>
      </c>
      <c r="AS137" s="4">
        <f t="shared" si="213"/>
        <v>4.0863841561899067E-3</v>
      </c>
      <c r="AT137" s="4">
        <f t="shared" si="214"/>
        <v>2.5242457125384948E-3</v>
      </c>
      <c r="AU137" s="4">
        <f t="shared" si="215"/>
        <v>-1.2074537705734426E-3</v>
      </c>
      <c r="AV137" s="50">
        <f t="shared" si="216"/>
        <v>0</v>
      </c>
      <c r="AW137" s="4">
        <f t="shared" si="217"/>
        <v>-1.2074537705734426E-3</v>
      </c>
      <c r="AX137" s="4">
        <f t="shared" si="218"/>
        <v>-1.4168221547730675E-4</v>
      </c>
      <c r="AY137" s="4">
        <f t="shared" ref="AY137:AZ137" si="307">AY40-$AV40</f>
        <v>1.3356588909823192E-2</v>
      </c>
      <c r="AZ137" s="4">
        <f t="shared" si="307"/>
        <v>8.6786924920286002E-3</v>
      </c>
      <c r="BA137" s="4">
        <f t="shared" ref="BA137:BB137" si="308">BA40-$BJ40</f>
        <v>1.3214906694345885E-2</v>
      </c>
      <c r="BB137" s="4">
        <f t="shared" si="308"/>
        <v>8.5370102765512934E-3</v>
      </c>
      <c r="BC137" s="4">
        <f t="shared" si="221"/>
        <v>1.32491743685903E-4</v>
      </c>
      <c r="BD137" s="4">
        <f t="shared" ref="BD137:BE137" si="309">BD40-$AV40</f>
        <v>6.8808772347626335E-3</v>
      </c>
      <c r="BE137" s="4">
        <f t="shared" si="309"/>
        <v>4.7949140856951844E-3</v>
      </c>
      <c r="BF137" s="4">
        <f t="shared" ref="BF137:BH137" si="310">BF40-$BJ40</f>
        <v>7.0133689784485365E-3</v>
      </c>
      <c r="BG137" s="4">
        <f t="shared" si="310"/>
        <v>4.9274058293810874E-3</v>
      </c>
      <c r="BH137" s="61">
        <f t="shared" si="310"/>
        <v>1.32491743685903E-4</v>
      </c>
      <c r="BI137" s="53">
        <f t="shared" si="224"/>
        <v>0</v>
      </c>
      <c r="BJ137" s="56">
        <f t="shared" si="225"/>
        <v>0</v>
      </c>
      <c r="BK137" s="4"/>
      <c r="BL137" s="50">
        <f t="shared" si="226"/>
        <v>-1.1957040565345696E-2</v>
      </c>
    </row>
    <row r="138" spans="13:64" x14ac:dyDescent="0.2">
      <c r="M138" s="3"/>
      <c r="AA138" s="93"/>
      <c r="AL138" s="4">
        <f t="shared" si="206"/>
        <v>-7.4539283310905667E-4</v>
      </c>
      <c r="AM138" s="4">
        <f t="shared" si="207"/>
        <v>1.5453060451629625E-3</v>
      </c>
      <c r="AN138" s="4">
        <f t="shared" si="208"/>
        <v>7.9991321205390587E-4</v>
      </c>
      <c r="AO138" s="4">
        <f t="shared" si="209"/>
        <v>3.0924606158756578E-4</v>
      </c>
      <c r="AP138" s="4">
        <f t="shared" si="210"/>
        <v>1.2074624604809202E-3</v>
      </c>
      <c r="AQ138" s="4">
        <f t="shared" si="211"/>
        <v>1.516708522068486E-3</v>
      </c>
      <c r="AR138" s="4">
        <f t="shared" si="212"/>
        <v>-2.3718632684356991E-5</v>
      </c>
      <c r="AS138" s="4">
        <f t="shared" si="213"/>
        <v>6.9788835092340386E-4</v>
      </c>
      <c r="AT138" s="4">
        <f t="shared" si="214"/>
        <v>6.7416971823904687E-4</v>
      </c>
      <c r="AU138" s="4">
        <f t="shared" si="215"/>
        <v>-2.9867191501682828E-4</v>
      </c>
      <c r="AV138" s="50">
        <f t="shared" si="216"/>
        <v>0</v>
      </c>
      <c r="AW138" s="4">
        <f t="shared" si="217"/>
        <v>-2.9867191501682828E-4</v>
      </c>
      <c r="AX138" s="4">
        <f t="shared" si="218"/>
        <v>-3.8312631083612866E-5</v>
      </c>
      <c r="AY138" s="4">
        <f t="shared" ref="AY138:AZ138" si="311">AY41-$AV41</f>
        <v>2.2612398224166209E-3</v>
      </c>
      <c r="AZ138" s="4">
        <f t="shared" si="311"/>
        <v>1.3613763039717081E-3</v>
      </c>
      <c r="BA138" s="4">
        <f t="shared" ref="BA138:BB138" si="312">BA41-$BJ41</f>
        <v>2.222927191333008E-3</v>
      </c>
      <c r="BB138" s="4">
        <f t="shared" si="312"/>
        <v>1.3230636728880953E-3</v>
      </c>
      <c r="BC138" s="4">
        <f t="shared" si="221"/>
        <v>3.2787345663479878E-5</v>
      </c>
      <c r="BD138" s="4">
        <f t="shared" ref="BD138:BE138" si="313">BD41-$AV41</f>
        <v>1.1631753539348855E-3</v>
      </c>
      <c r="BE138" s="4">
        <f t="shared" si="313"/>
        <v>7.6968946952412319E-4</v>
      </c>
      <c r="BF138" s="4">
        <f t="shared" ref="BF138:BH138" si="314">BF41-$BJ41</f>
        <v>1.1959626995983654E-3</v>
      </c>
      <c r="BG138" s="4">
        <f t="shared" si="314"/>
        <v>8.0247681518760307E-4</v>
      </c>
      <c r="BH138" s="61">
        <f t="shared" si="314"/>
        <v>3.2787345663479878E-5</v>
      </c>
      <c r="BI138" s="53">
        <f t="shared" si="224"/>
        <v>0</v>
      </c>
      <c r="BJ138" s="56">
        <f t="shared" si="225"/>
        <v>0</v>
      </c>
      <c r="BK138" s="4"/>
      <c r="BL138" s="50">
        <f t="shared" si="226"/>
        <v>-2.1445354836006954E-3</v>
      </c>
    </row>
    <row r="139" spans="13:64" x14ac:dyDescent="0.2">
      <c r="M139" s="3"/>
      <c r="AA139" s="93"/>
      <c r="AL139" s="4">
        <f t="shared" si="206"/>
        <v>-5.5546366579218659E-2</v>
      </c>
      <c r="AM139" s="4">
        <f t="shared" si="207"/>
        <v>5.4661058100208493E-2</v>
      </c>
      <c r="AN139" s="4">
        <f t="shared" si="208"/>
        <v>-8.8530847901016618E-4</v>
      </c>
      <c r="AO139" s="4">
        <f t="shared" si="209"/>
        <v>-2.8095850535971356E-2</v>
      </c>
      <c r="AP139" s="4">
        <f t="shared" si="210"/>
        <v>2.6483360217035262E-2</v>
      </c>
      <c r="AQ139" s="4">
        <f t="shared" si="211"/>
        <v>-1.612490318936094E-3</v>
      </c>
      <c r="AR139" s="4">
        <f t="shared" si="212"/>
        <v>-1.6475251873567354E-2</v>
      </c>
      <c r="AS139" s="4">
        <f t="shared" si="213"/>
        <v>1.5306834948240006E-2</v>
      </c>
      <c r="AT139" s="4">
        <f t="shared" si="214"/>
        <v>-1.168416925327348E-3</v>
      </c>
      <c r="AU139" s="4">
        <f t="shared" si="215"/>
        <v>-6.8792742823608477E-3</v>
      </c>
      <c r="AV139" s="50">
        <f t="shared" si="216"/>
        <v>0</v>
      </c>
      <c r="AW139" s="4">
        <f t="shared" si="217"/>
        <v>-6.8792742823608477E-3</v>
      </c>
      <c r="AX139" s="4">
        <f t="shared" si="218"/>
        <v>2.9619063390030065E-3</v>
      </c>
      <c r="AY139" s="4">
        <f t="shared" ref="AY139:AZ139" si="315">AY42-$AV42</f>
        <v>6.0845120927724067E-2</v>
      </c>
      <c r="AZ139" s="4">
        <f t="shared" si="315"/>
        <v>3.4703955993947794E-2</v>
      </c>
      <c r="BA139" s="4">
        <f t="shared" ref="BA139:BB139" si="316">BA42-$BJ42</f>
        <v>6.3807027266727073E-2</v>
      </c>
      <c r="BB139" s="4">
        <f t="shared" si="316"/>
        <v>3.76658623329508E-2</v>
      </c>
      <c r="BC139" s="4">
        <f t="shared" si="221"/>
        <v>4.1645611367768787E-4</v>
      </c>
      <c r="BD139" s="4">
        <f t="shared" ref="BD139:BE139" si="317">BD42-$AV42</f>
        <v>2.6027852955894243E-2</v>
      </c>
      <c r="BE139" s="4">
        <f t="shared" si="317"/>
        <v>1.4443234936538846E-2</v>
      </c>
      <c r="BF139" s="4">
        <f t="shared" ref="BF139:BH139" si="318">BF42-$BJ42</f>
        <v>2.6444309069571931E-2</v>
      </c>
      <c r="BG139" s="4">
        <f t="shared" si="318"/>
        <v>1.4859691050216534E-2</v>
      </c>
      <c r="BH139" s="61">
        <f t="shared" si="318"/>
        <v>4.1645611367768787E-4</v>
      </c>
      <c r="BI139" s="53">
        <f t="shared" si="224"/>
        <v>0</v>
      </c>
      <c r="BJ139" s="56">
        <f t="shared" si="225"/>
        <v>0</v>
      </c>
      <c r="BK139" s="4"/>
      <c r="BL139" s="50">
        <f t="shared" si="226"/>
        <v>-9.1078404628000292E-2</v>
      </c>
    </row>
    <row r="140" spans="13:64" x14ac:dyDescent="0.2">
      <c r="M140" s="3"/>
      <c r="AA140" s="93"/>
      <c r="AL140" s="4">
        <f t="shared" si="206"/>
        <v>-4.6218322400415623E-2</v>
      </c>
      <c r="AM140" s="4">
        <f t="shared" si="207"/>
        <v>4.4818767744628646E-2</v>
      </c>
      <c r="AN140" s="4">
        <f t="shared" si="208"/>
        <v>-1.3995546557869776E-3</v>
      </c>
      <c r="AO140" s="4">
        <f t="shared" si="209"/>
        <v>-2.282063423217387E-2</v>
      </c>
      <c r="AP140" s="4">
        <f t="shared" si="210"/>
        <v>2.2376037314351005E-2</v>
      </c>
      <c r="AQ140" s="4">
        <f t="shared" si="211"/>
        <v>-4.4459691782286481E-4</v>
      </c>
      <c r="AR140" s="4">
        <f t="shared" si="212"/>
        <v>-1.3303576654466492E-2</v>
      </c>
      <c r="AS140" s="4">
        <f t="shared" si="213"/>
        <v>1.2932887184992303E-2</v>
      </c>
      <c r="AT140" s="4">
        <f t="shared" si="214"/>
        <v>-3.7068946947418913E-4</v>
      </c>
      <c r="AU140" s="4">
        <f t="shared" si="215"/>
        <v>-5.4446466713352071E-3</v>
      </c>
      <c r="AV140" s="50">
        <f t="shared" si="216"/>
        <v>0</v>
      </c>
      <c r="AW140" s="4">
        <f t="shared" si="217"/>
        <v>-5.4446466713352071E-3</v>
      </c>
      <c r="AX140" s="4">
        <f t="shared" si="218"/>
        <v>2.1621624284534624E-3</v>
      </c>
      <c r="AY140" s="4">
        <f t="shared" ref="AY140:AZ140" si="319">AY43-$AV43</f>
        <v>5.1682531298158169E-2</v>
      </c>
      <c r="AZ140" s="4">
        <f t="shared" si="319"/>
        <v>2.9464821716061906E-2</v>
      </c>
      <c r="BA140" s="4">
        <f t="shared" ref="BA140:BB140" si="320">BA43-$BJ43</f>
        <v>5.3844693726611631E-2</v>
      </c>
      <c r="BB140" s="4">
        <f t="shared" si="320"/>
        <v>3.1626984144515369E-2</v>
      </c>
      <c r="BC140" s="4">
        <f t="shared" si="221"/>
        <v>3.1832240344203955E-4</v>
      </c>
      <c r="BD140" s="4">
        <f t="shared" ref="BD140:BE140" si="321">BD43-$AV43</f>
        <v>2.2160987277650507E-2</v>
      </c>
      <c r="BE140" s="4">
        <f t="shared" si="321"/>
        <v>1.2318766699160599E-2</v>
      </c>
      <c r="BF140" s="4">
        <f t="shared" ref="BF140:BH140" si="322">BF43-$BJ43</f>
        <v>2.2479309681092546E-2</v>
      </c>
      <c r="BG140" s="4">
        <f t="shared" si="322"/>
        <v>1.2637089102602639E-2</v>
      </c>
      <c r="BH140" s="61">
        <f t="shared" si="322"/>
        <v>3.1832240344203955E-4</v>
      </c>
      <c r="BI140" s="53">
        <f t="shared" si="224"/>
        <v>0</v>
      </c>
      <c r="BJ140" s="56">
        <f t="shared" si="225"/>
        <v>0</v>
      </c>
      <c r="BK140" s="4"/>
      <c r="BL140" s="50">
        <f t="shared" si="226"/>
        <v>-7.3700247078497344E-2</v>
      </c>
    </row>
    <row r="141" spans="13:64" x14ac:dyDescent="0.2">
      <c r="M141" s="3"/>
      <c r="AA141" s="93"/>
      <c r="AL141" s="4">
        <f t="shared" si="206"/>
        <v>-3.8556744549652217E-2</v>
      </c>
      <c r="AM141" s="4">
        <f t="shared" si="207"/>
        <v>3.6868153282691885E-2</v>
      </c>
      <c r="AN141" s="4">
        <f t="shared" si="208"/>
        <v>-1.688591266960332E-3</v>
      </c>
      <c r="AO141" s="4">
        <f t="shared" si="209"/>
        <v>-1.8582633372455776E-2</v>
      </c>
      <c r="AP141" s="4">
        <f t="shared" si="210"/>
        <v>1.9087281289288799E-2</v>
      </c>
      <c r="AQ141" s="4">
        <f t="shared" si="211"/>
        <v>5.0464791683302312E-4</v>
      </c>
      <c r="AR141" s="4">
        <f t="shared" si="212"/>
        <v>-1.074077829973441E-2</v>
      </c>
      <c r="AS141" s="4">
        <f t="shared" si="213"/>
        <v>1.1032054161988075E-2</v>
      </c>
      <c r="AT141" s="4">
        <f t="shared" si="214"/>
        <v>2.9127586225366486E-4</v>
      </c>
      <c r="AU141" s="4">
        <f t="shared" si="215"/>
        <v>-4.2651854548683699E-3</v>
      </c>
      <c r="AV141" s="50">
        <f t="shared" si="216"/>
        <v>0</v>
      </c>
      <c r="AW141" s="4">
        <f t="shared" si="217"/>
        <v>-4.2651854548683699E-3</v>
      </c>
      <c r="AX141" s="4">
        <f t="shared" si="218"/>
        <v>1.5184456184582917E-3</v>
      </c>
      <c r="AY141" s="4">
        <f t="shared" ref="AY141:AZ141" si="323">AY44-$AV44</f>
        <v>4.4011191160347463E-2</v>
      </c>
      <c r="AZ141" s="4">
        <f t="shared" si="323"/>
        <v>2.5116902858934198E-2</v>
      </c>
      <c r="BA141" s="4">
        <f t="shared" ref="BA141:BB141" si="324">BA44-$BJ44</f>
        <v>4.5529636778805754E-2</v>
      </c>
      <c r="BB141" s="4">
        <f t="shared" si="324"/>
        <v>2.663534847739249E-2</v>
      </c>
      <c r="BC141" s="4">
        <f t="shared" si="221"/>
        <v>2.3626232334775232E-4</v>
      </c>
      <c r="BD141" s="4">
        <f t="shared" ref="BD141:BE141" si="325">BD44-$AV44</f>
        <v>1.8985536904844558E-2</v>
      </c>
      <c r="BE141" s="4">
        <f t="shared" si="325"/>
        <v>1.0619770605094919E-2</v>
      </c>
      <c r="BF141" s="4">
        <f t="shared" ref="BF141:BH141" si="326">BF44-$BJ44</f>
        <v>1.922179922819231E-2</v>
      </c>
      <c r="BG141" s="4">
        <f t="shared" si="326"/>
        <v>1.0856032928442672E-2</v>
      </c>
      <c r="BH141" s="61">
        <f t="shared" si="326"/>
        <v>2.3626232334775232E-4</v>
      </c>
      <c r="BI141" s="53">
        <f t="shared" si="224"/>
        <v>0</v>
      </c>
      <c r="BJ141" s="56">
        <f t="shared" si="225"/>
        <v>0</v>
      </c>
      <c r="BK141" s="4"/>
      <c r="BL141" s="50">
        <f t="shared" si="226"/>
        <v>-5.9382534195669467E-2</v>
      </c>
    </row>
    <row r="142" spans="13:64" x14ac:dyDescent="0.2">
      <c r="M142" s="3"/>
      <c r="AA142" s="93"/>
      <c r="AL142" s="4">
        <f t="shared" si="206"/>
        <v>-3.2058187139518274E-2</v>
      </c>
      <c r="AM142" s="4">
        <f t="shared" si="207"/>
        <v>3.0463416256835935E-2</v>
      </c>
      <c r="AN142" s="4">
        <f t="shared" si="208"/>
        <v>-1.5947708826823392E-3</v>
      </c>
      <c r="AO142" s="4">
        <f t="shared" si="209"/>
        <v>-1.5183247487154078E-2</v>
      </c>
      <c r="AP142" s="4">
        <f t="shared" si="210"/>
        <v>1.6396392095663292E-2</v>
      </c>
      <c r="AQ142" s="4">
        <f t="shared" si="211"/>
        <v>1.2131446085092146E-3</v>
      </c>
      <c r="AR142" s="4">
        <f t="shared" si="212"/>
        <v>-8.6848563517245292E-3</v>
      </c>
      <c r="AS142" s="4">
        <f t="shared" si="213"/>
        <v>9.4767758131200364E-3</v>
      </c>
      <c r="AT142" s="4">
        <f t="shared" si="214"/>
        <v>7.9191946139550717E-4</v>
      </c>
      <c r="AU142" s="4">
        <f t="shared" si="215"/>
        <v>-3.3186598651162857E-3</v>
      </c>
      <c r="AV142" s="50">
        <f t="shared" si="216"/>
        <v>0</v>
      </c>
      <c r="AW142" s="4">
        <f t="shared" si="217"/>
        <v>-3.3186598651162857E-3</v>
      </c>
      <c r="AX142" s="4">
        <f t="shared" si="218"/>
        <v>9.7947016362684436E-4</v>
      </c>
      <c r="AY142" s="4">
        <f t="shared" ref="AY142:AZ142" si="327">AY45-$AV45</f>
        <v>3.7542203452809952E-2</v>
      </c>
      <c r="AZ142" s="4">
        <f t="shared" si="327"/>
        <v>2.1440257352796893E-2</v>
      </c>
      <c r="BA142" s="4">
        <f t="shared" ref="BA142:BB142" si="328">BA45-$BJ45</f>
        <v>3.8521673616436797E-2</v>
      </c>
      <c r="BB142" s="4">
        <f t="shared" si="328"/>
        <v>2.2419727516423738E-2</v>
      </c>
      <c r="BC142" s="4">
        <f t="shared" si="221"/>
        <v>1.6256763278127417E-4</v>
      </c>
      <c r="BD142" s="4">
        <f t="shared" ref="BD142:BE142" si="329">BD45-$AV45</f>
        <v>1.6344631992065484E-2</v>
      </c>
      <c r="BE142" s="4">
        <f t="shared" si="329"/>
        <v>9.2220524639066992E-3</v>
      </c>
      <c r="BF142" s="4">
        <f t="shared" ref="BF142:BH142" si="330">BF45-$BJ45</f>
        <v>1.6507199624846758E-2</v>
      </c>
      <c r="BG142" s="4">
        <f t="shared" si="330"/>
        <v>9.3846200966879734E-3</v>
      </c>
      <c r="BH142" s="61">
        <f t="shared" si="330"/>
        <v>1.6256763278127417E-4</v>
      </c>
      <c r="BI142" s="53">
        <f t="shared" si="224"/>
        <v>0</v>
      </c>
      <c r="BJ142" s="56">
        <f t="shared" si="225"/>
        <v>0</v>
      </c>
      <c r="BK142" s="4"/>
      <c r="BL142" s="50">
        <f t="shared" si="226"/>
        <v>-4.7804935570386564E-2</v>
      </c>
    </row>
    <row r="143" spans="13:64" x14ac:dyDescent="0.2">
      <c r="M143" s="3"/>
      <c r="AA143" s="93"/>
      <c r="AL143" s="4">
        <f t="shared" si="206"/>
        <v>-2.6696830043008296E-2</v>
      </c>
      <c r="AM143" s="4">
        <f t="shared" si="207"/>
        <v>2.5164909102500049E-2</v>
      </c>
      <c r="AN143" s="4">
        <f t="shared" si="208"/>
        <v>-1.5319209405082468E-3</v>
      </c>
      <c r="AO143" s="4">
        <f t="shared" si="209"/>
        <v>-1.2398634512307605E-2</v>
      </c>
      <c r="AP143" s="4">
        <f t="shared" si="210"/>
        <v>1.4085212314609699E-2</v>
      </c>
      <c r="AQ143" s="4">
        <f t="shared" si="211"/>
        <v>1.6865778023020944E-3</v>
      </c>
      <c r="AR143" s="4">
        <f t="shared" si="212"/>
        <v>-7.0082883850617894E-3</v>
      </c>
      <c r="AS143" s="4">
        <f t="shared" si="213"/>
        <v>8.1409616583308364E-3</v>
      </c>
      <c r="AT143" s="4">
        <f t="shared" si="214"/>
        <v>1.132673273269047E-3</v>
      </c>
      <c r="AU143" s="4">
        <f t="shared" si="215"/>
        <v>-2.5570856416743115E-3</v>
      </c>
      <c r="AV143" s="50">
        <f t="shared" si="216"/>
        <v>0</v>
      </c>
      <c r="AW143" s="4">
        <f t="shared" si="217"/>
        <v>-2.5570856416743115E-3</v>
      </c>
      <c r="AX143" s="4">
        <f t="shared" si="218"/>
        <v>6.0156827694760051E-4</v>
      </c>
      <c r="AY143" s="4">
        <f t="shared" ref="AY143:AZ143" si="331">AY46-$AV46</f>
        <v>3.1946342135940942E-2</v>
      </c>
      <c r="AZ143" s="4">
        <f t="shared" si="331"/>
        <v>1.8218110390483447E-2</v>
      </c>
      <c r="BA143" s="4">
        <f t="shared" ref="BA143:BB143" si="332">BA46-$BJ46</f>
        <v>3.2547910412888542E-2</v>
      </c>
      <c r="BB143" s="4">
        <f t="shared" si="332"/>
        <v>1.8819678667431047E-2</v>
      </c>
      <c r="BC143" s="4">
        <f t="shared" si="221"/>
        <v>1.050858940790933E-4</v>
      </c>
      <c r="BD143" s="4">
        <f t="shared" ref="BD143:BE143" si="333">BD46-$AV46</f>
        <v>1.4062812100202216E-2</v>
      </c>
      <c r="BE143" s="4">
        <f t="shared" si="333"/>
        <v>8.0001956937475888E-3</v>
      </c>
      <c r="BF143" s="4">
        <f t="shared" ref="BF143:BH143" si="334">BF46-$BJ46</f>
        <v>1.4167897994281309E-2</v>
      </c>
      <c r="BG143" s="4">
        <f t="shared" si="334"/>
        <v>8.1052815878266821E-3</v>
      </c>
      <c r="BH143" s="61">
        <f t="shared" si="334"/>
        <v>1.050858940790933E-4</v>
      </c>
      <c r="BI143" s="53">
        <f t="shared" si="224"/>
        <v>0</v>
      </c>
      <c r="BJ143" s="56">
        <f t="shared" si="225"/>
        <v>0</v>
      </c>
      <c r="BK143" s="4"/>
      <c r="BL143" s="50">
        <f t="shared" si="226"/>
        <v>-3.8486215885008501E-2</v>
      </c>
    </row>
    <row r="144" spans="13:64" x14ac:dyDescent="0.2">
      <c r="M144" s="3"/>
      <c r="AA144" s="93"/>
      <c r="AL144" s="4">
        <f t="shared" si="206"/>
        <v>-1.5577217385983541E-2</v>
      </c>
      <c r="AM144" s="4">
        <f t="shared" si="207"/>
        <v>1.4266587051765631E-2</v>
      </c>
      <c r="AN144" s="4">
        <f t="shared" si="208"/>
        <v>-1.3106303342179104E-3</v>
      </c>
      <c r="AO144" s="4">
        <f t="shared" si="209"/>
        <v>-6.7595360946494515E-3</v>
      </c>
      <c r="AP144" s="4">
        <f t="shared" si="210"/>
        <v>8.8408725957239559E-3</v>
      </c>
      <c r="AQ144" s="4">
        <f t="shared" si="211"/>
        <v>2.0813365010745044E-3</v>
      </c>
      <c r="AR144" s="4">
        <f t="shared" si="212"/>
        <v>-3.6579003449900976E-3</v>
      </c>
      <c r="AS144" s="4">
        <f t="shared" si="213"/>
        <v>5.1098416708510175E-3</v>
      </c>
      <c r="AT144" s="4">
        <f t="shared" si="214"/>
        <v>1.4519413258609198E-3</v>
      </c>
      <c r="AU144" s="4">
        <f t="shared" si="215"/>
        <v>-1.0966530276630831E-3</v>
      </c>
      <c r="AV144" s="50">
        <f t="shared" si="216"/>
        <v>0</v>
      </c>
      <c r="AW144" s="4">
        <f t="shared" si="217"/>
        <v>-1.0966530276630831E-3</v>
      </c>
      <c r="AX144" s="4">
        <f t="shared" si="218"/>
        <v>4.926575652902665E-5</v>
      </c>
      <c r="AY144" s="4">
        <f t="shared" ref="AY144:AZ144" si="335">AY47-$AV47</f>
        <v>1.9499816724335914E-2</v>
      </c>
      <c r="AZ144" s="4">
        <f t="shared" si="335"/>
        <v>1.0884528969059906E-2</v>
      </c>
      <c r="BA144" s="4">
        <f t="shared" ref="BA144:BB144" si="336">BA47-$BJ47</f>
        <v>1.954908248086494E-2</v>
      </c>
      <c r="BB144" s="4">
        <f t="shared" si="336"/>
        <v>1.0933794725588933E-2</v>
      </c>
      <c r="BC144" s="4">
        <f t="shared" si="221"/>
        <v>1.2564004162773923E-5</v>
      </c>
      <c r="BD144" s="4">
        <f t="shared" ref="BD144:BE144" si="337">BD47-$AV47</f>
        <v>8.8855801448981947E-3</v>
      </c>
      <c r="BE144" s="4">
        <f t="shared" si="337"/>
        <v>5.1130063053072966E-3</v>
      </c>
      <c r="BF144" s="4">
        <f t="shared" ref="BF144:BH144" si="338">BF47-$BJ47</f>
        <v>8.8981441490609686E-3</v>
      </c>
      <c r="BG144" s="4">
        <f t="shared" si="338"/>
        <v>5.1255703094700705E-3</v>
      </c>
      <c r="BH144" s="61">
        <f t="shared" si="338"/>
        <v>1.2564004162773923E-5</v>
      </c>
      <c r="BI144" s="53">
        <f t="shared" si="224"/>
        <v>0</v>
      </c>
      <c r="BJ144" s="56">
        <f t="shared" si="225"/>
        <v>0</v>
      </c>
      <c r="BK144" s="4"/>
      <c r="BL144" s="50">
        <f t="shared" si="226"/>
        <v>-2.0873981744813766E-2</v>
      </c>
    </row>
    <row r="145" spans="13:64" x14ac:dyDescent="0.2">
      <c r="M145" s="3"/>
      <c r="AA145" s="93"/>
      <c r="AL145" s="4">
        <f t="shared" si="206"/>
        <v>-6.5645218250768717E-3</v>
      </c>
      <c r="AM145" s="4">
        <f t="shared" si="207"/>
        <v>5.6266167856385135E-3</v>
      </c>
      <c r="AN145" s="4">
        <f t="shared" si="208"/>
        <v>-9.3790503943835812E-4</v>
      </c>
      <c r="AO145" s="4">
        <f t="shared" si="209"/>
        <v>-2.5185281962282202E-3</v>
      </c>
      <c r="AP145" s="4">
        <f t="shared" si="210"/>
        <v>3.7653796829720046E-3</v>
      </c>
      <c r="AQ145" s="4">
        <f t="shared" si="211"/>
        <v>1.2468514867437844E-3</v>
      </c>
      <c r="AR145" s="4">
        <f t="shared" si="212"/>
        <v>-1.2451972055091062E-3</v>
      </c>
      <c r="AS145" s="4">
        <f t="shared" si="213"/>
        <v>2.1763116482339251E-3</v>
      </c>
      <c r="AT145" s="4">
        <f t="shared" si="214"/>
        <v>9.3111444272481886E-4</v>
      </c>
      <c r="AU145" s="4">
        <f t="shared" si="215"/>
        <v>-1.9371474680748152E-4</v>
      </c>
      <c r="AV145" s="50">
        <f t="shared" si="216"/>
        <v>0</v>
      </c>
      <c r="AW145" s="4">
        <f t="shared" si="217"/>
        <v>-1.9371474680748152E-4</v>
      </c>
      <c r="AX145" s="4">
        <f t="shared" si="218"/>
        <v>-1.6721431342490989E-4</v>
      </c>
      <c r="AY145" s="4">
        <f t="shared" ref="AY145:AZ145" si="339">AY48-$AV48</f>
        <v>8.3446170572211223E-3</v>
      </c>
      <c r="AZ145" s="4">
        <f t="shared" si="339"/>
        <v>4.2404553313815097E-3</v>
      </c>
      <c r="BA145" s="4">
        <f t="shared" ref="BA145:BB145" si="340">BA48-$BJ48</f>
        <v>8.1774027437962124E-3</v>
      </c>
      <c r="BB145" s="4">
        <f t="shared" si="340"/>
        <v>4.0732410179565998E-3</v>
      </c>
      <c r="BC145" s="4">
        <f t="shared" si="221"/>
        <v>3.8817733079080097E-6</v>
      </c>
      <c r="BD145" s="4">
        <f t="shared" ref="BD145:BE145" si="341">BD48-$AV48</f>
        <v>3.8811231931967574E-3</v>
      </c>
      <c r="BE145" s="4">
        <f t="shared" si="341"/>
        <v>2.1151870669041603E-3</v>
      </c>
      <c r="BF145" s="4">
        <f t="shared" ref="BF145:BH145" si="342">BF48-$BJ48</f>
        <v>3.8850049665046654E-3</v>
      </c>
      <c r="BG145" s="4">
        <f t="shared" si="342"/>
        <v>2.1190688402120683E-3</v>
      </c>
      <c r="BH145" s="61">
        <f t="shared" si="342"/>
        <v>3.8817733079080097E-6</v>
      </c>
      <c r="BI145" s="53">
        <f t="shared" si="224"/>
        <v>0</v>
      </c>
      <c r="BJ145" s="56">
        <f t="shared" si="225"/>
        <v>0</v>
      </c>
      <c r="BK145" s="4"/>
      <c r="BL145" s="50">
        <f t="shared" si="226"/>
        <v>-8.9398942307541765E-3</v>
      </c>
    </row>
    <row r="146" spans="13:64" x14ac:dyDescent="0.2">
      <c r="M146" s="3"/>
      <c r="AA146" s="93"/>
      <c r="AL146" s="4">
        <f t="shared" si="206"/>
        <v>-1.3828627846788379E-3</v>
      </c>
      <c r="AM146" s="4">
        <f t="shared" si="207"/>
        <v>1.2738827540915761E-3</v>
      </c>
      <c r="AN146" s="4">
        <f t="shared" si="208"/>
        <v>-1.0898003058726173E-4</v>
      </c>
      <c r="AO146" s="4">
        <f t="shared" si="209"/>
        <v>-4.6334425161846486E-4</v>
      </c>
      <c r="AP146" s="4">
        <f t="shared" si="210"/>
        <v>7.8066091460569052E-4</v>
      </c>
      <c r="AQ146" s="4">
        <f t="shared" si="211"/>
        <v>3.1731666298722566E-4</v>
      </c>
      <c r="AR146" s="4">
        <f t="shared" si="212"/>
        <v>-1.6765423780504794E-4</v>
      </c>
      <c r="AS146" s="4">
        <f t="shared" si="213"/>
        <v>4.5120587691606373E-4</v>
      </c>
      <c r="AT146" s="4">
        <f t="shared" si="214"/>
        <v>2.8355163911101579E-4</v>
      </c>
      <c r="AU146" s="4">
        <f t="shared" si="215"/>
        <v>7.6518616703474124E-5</v>
      </c>
      <c r="AV146" s="50">
        <f t="shared" si="216"/>
        <v>0</v>
      </c>
      <c r="AW146" s="4">
        <f t="shared" si="217"/>
        <v>7.6518616703474124E-5</v>
      </c>
      <c r="AX146" s="4">
        <f t="shared" si="218"/>
        <v>-1.59785255762478E-4</v>
      </c>
      <c r="AY146" s="4">
        <f t="shared" ref="AY146:AZ146" si="343">AY49-$AV49</f>
        <v>1.8554077300238017E-3</v>
      </c>
      <c r="AZ146" s="4">
        <f t="shared" si="343"/>
        <v>7.6928940360325437E-4</v>
      </c>
      <c r="BA146" s="4">
        <f t="shared" ref="BA146:BB146" si="344">BA49-$BJ49</f>
        <v>1.6956224742613237E-3</v>
      </c>
      <c r="BB146" s="4">
        <f t="shared" si="344"/>
        <v>6.0950414784077638E-4</v>
      </c>
      <c r="BC146" s="4">
        <f t="shared" si="221"/>
        <v>7.0594696402765528E-6</v>
      </c>
      <c r="BD146" s="4">
        <f t="shared" ref="BD146:BE146" si="345">BD49-$AV49</f>
        <v>8.375948478494058E-4</v>
      </c>
      <c r="BE146" s="4">
        <f t="shared" si="345"/>
        <v>3.788716376045137E-4</v>
      </c>
      <c r="BF146" s="4">
        <f t="shared" ref="BF146:BH146" si="346">BF49-$BJ49</f>
        <v>8.4465431748968235E-4</v>
      </c>
      <c r="BG146" s="4">
        <f t="shared" si="346"/>
        <v>3.8593110724479025E-4</v>
      </c>
      <c r="BH146" s="61">
        <f t="shared" si="346"/>
        <v>7.0594696402765528E-6</v>
      </c>
      <c r="BI146" s="53">
        <f t="shared" si="224"/>
        <v>0</v>
      </c>
      <c r="BJ146" s="56">
        <f t="shared" si="225"/>
        <v>0</v>
      </c>
      <c r="BK146" s="4"/>
      <c r="BL146" s="50">
        <f t="shared" si="226"/>
        <v>-2.3194886380125315E-3</v>
      </c>
    </row>
    <row r="147" spans="13:64" x14ac:dyDescent="0.2">
      <c r="M147" s="3"/>
      <c r="AA147" s="93"/>
      <c r="AL147" s="4">
        <f t="shared" si="206"/>
        <v>-0.13647267560844356</v>
      </c>
      <c r="AM147" s="4">
        <f t="shared" si="207"/>
        <v>0.23463136567270082</v>
      </c>
      <c r="AN147" s="4">
        <f t="shared" si="208"/>
        <v>9.8158690064257259E-2</v>
      </c>
      <c r="AO147" s="4">
        <f t="shared" si="209"/>
        <v>-0.10360430716898028</v>
      </c>
      <c r="AP147" s="4">
        <f t="shared" si="210"/>
        <v>0.10539745206795015</v>
      </c>
      <c r="AQ147" s="4">
        <f t="shared" si="211"/>
        <v>1.7931448989698673E-3</v>
      </c>
      <c r="AR147" s="4">
        <f t="shared" si="212"/>
        <v>-7.4007556157099419E-2</v>
      </c>
      <c r="AS147" s="4">
        <f t="shared" si="213"/>
        <v>6.0917549342224486E-2</v>
      </c>
      <c r="AT147" s="4">
        <f t="shared" si="214"/>
        <v>-1.3090006814874933E-2</v>
      </c>
      <c r="AU147" s="4">
        <f t="shared" si="215"/>
        <v>-4.9567355808266989E-2</v>
      </c>
      <c r="AV147" s="50">
        <f t="shared" si="216"/>
        <v>0</v>
      </c>
      <c r="AW147" s="4">
        <f t="shared" si="217"/>
        <v>-4.9567355808266989E-2</v>
      </c>
      <c r="AX147" s="4">
        <f t="shared" si="218"/>
        <v>1.1049753270953477E-2</v>
      </c>
      <c r="AY147" s="4">
        <f t="shared" ref="AY147:AZ147" si="347">AY50-$AV50</f>
        <v>0.24730817454322762</v>
      </c>
      <c r="AZ147" s="4">
        <f t="shared" si="347"/>
        <v>0.15303504658229472</v>
      </c>
      <c r="BA147" s="4">
        <f t="shared" ref="BA147:BB147" si="348">BA50-$BJ50</f>
        <v>0.2583579278141811</v>
      </c>
      <c r="BB147" s="4">
        <f t="shared" si="348"/>
        <v>0.1640847998532482</v>
      </c>
      <c r="BC147" s="4">
        <f t="shared" si="221"/>
        <v>2.0605365971864131E-3</v>
      </c>
      <c r="BD147" s="4">
        <f t="shared" ref="BD147:BE147" si="349">BD50-$AV50</f>
        <v>0.11118129062654469</v>
      </c>
      <c r="BE147" s="4">
        <f t="shared" si="349"/>
        <v>6.8846796317304948E-2</v>
      </c>
      <c r="BF147" s="4">
        <f t="shared" ref="BF147:BH147" si="350">BF50-$BJ50</f>
        <v>0.11324182722373111</v>
      </c>
      <c r="BG147" s="4">
        <f t="shared" si="350"/>
        <v>7.0907332914491361E-2</v>
      </c>
      <c r="BH147" s="61">
        <f t="shared" si="350"/>
        <v>2.0605365971864131E-3</v>
      </c>
      <c r="BI147" s="53">
        <f t="shared" si="224"/>
        <v>0</v>
      </c>
      <c r="BJ147" s="56">
        <f t="shared" si="225"/>
        <v>0</v>
      </c>
      <c r="BK147" s="4"/>
      <c r="BL147" s="50">
        <f t="shared" si="226"/>
        <v>-0.32034707945362395</v>
      </c>
    </row>
    <row r="148" spans="13:64" x14ac:dyDescent="0.2">
      <c r="M148" s="3"/>
      <c r="AA148" s="93"/>
      <c r="AL148" s="4">
        <f t="shared" si="206"/>
        <v>-0.11164700670201955</v>
      </c>
      <c r="AM148" s="4">
        <f t="shared" si="207"/>
        <v>0.19907896358229704</v>
      </c>
      <c r="AN148" s="4">
        <f t="shared" si="208"/>
        <v>8.7431956880277495E-2</v>
      </c>
      <c r="AO148" s="4">
        <f t="shared" si="209"/>
        <v>-8.7190779018750497E-2</v>
      </c>
      <c r="AP148" s="4">
        <f t="shared" si="210"/>
        <v>8.9692328952232558E-2</v>
      </c>
      <c r="AQ148" s="4">
        <f t="shared" si="211"/>
        <v>2.5015499334820612E-3</v>
      </c>
      <c r="AR148" s="4">
        <f t="shared" si="212"/>
        <v>-6.3459466581777146E-2</v>
      </c>
      <c r="AS148" s="4">
        <f t="shared" si="213"/>
        <v>5.1840312714999004E-2</v>
      </c>
      <c r="AT148" s="4">
        <f t="shared" si="214"/>
        <v>-1.1619153866778142E-2</v>
      </c>
      <c r="AU148" s="4">
        <f t="shared" si="215"/>
        <v>-4.3862787531852354E-2</v>
      </c>
      <c r="AV148" s="50">
        <f t="shared" si="216"/>
        <v>0</v>
      </c>
      <c r="AW148" s="4">
        <f t="shared" si="217"/>
        <v>-4.3862787531852354E-2</v>
      </c>
      <c r="AX148" s="4">
        <f t="shared" si="218"/>
        <v>9.1112038618519353E-3</v>
      </c>
      <c r="AY148" s="4">
        <f t="shared" ref="AY148:AZ148" si="351">AY51-$AV51</f>
        <v>0.21409263789154132</v>
      </c>
      <c r="AZ148" s="4">
        <f t="shared" si="351"/>
        <v>0.13214887934878394</v>
      </c>
      <c r="BA148" s="4">
        <f t="shared" ref="BA148:BB148" si="352">BA51-$BJ51</f>
        <v>0.22320384175339325</v>
      </c>
      <c r="BB148" s="4">
        <f t="shared" si="352"/>
        <v>0.14126008321063588</v>
      </c>
      <c r="BC148" s="4">
        <f t="shared" si="221"/>
        <v>1.7316400776030694E-3</v>
      </c>
      <c r="BD148" s="4">
        <f t="shared" ref="BD148:BE148" si="353">BD51-$AV51</f>
        <v>9.5959775250443968E-2</v>
      </c>
      <c r="BE148" s="4">
        <f t="shared" si="353"/>
        <v>5.9171993097656528E-2</v>
      </c>
      <c r="BF148" s="4">
        <f t="shared" ref="BF148:BH148" si="354">BF51-$BJ51</f>
        <v>9.7691415328047038E-2</v>
      </c>
      <c r="BG148" s="4">
        <f t="shared" si="354"/>
        <v>6.0903633175259597E-2</v>
      </c>
      <c r="BH148" s="61">
        <f t="shared" si="354"/>
        <v>1.7316400776030694E-3</v>
      </c>
      <c r="BI148" s="53">
        <f t="shared" si="224"/>
        <v>0</v>
      </c>
      <c r="BJ148" s="56">
        <f t="shared" si="225"/>
        <v>0</v>
      </c>
      <c r="BK148" s="4"/>
      <c r="BL148" s="50">
        <f t="shared" si="226"/>
        <v>-0.27717677604182045</v>
      </c>
    </row>
    <row r="149" spans="13:64" x14ac:dyDescent="0.2">
      <c r="M149" s="3"/>
      <c r="AA149" s="93"/>
      <c r="AL149" s="4">
        <f t="shared" si="206"/>
        <v>-9.0027870563362145E-2</v>
      </c>
      <c r="AM149" s="4">
        <f t="shared" si="207"/>
        <v>0.16791911587748176</v>
      </c>
      <c r="AN149" s="4">
        <f t="shared" si="208"/>
        <v>7.7891245314119617E-2</v>
      </c>
      <c r="AO149" s="4">
        <f t="shared" si="209"/>
        <v>-7.2950565303766424E-2</v>
      </c>
      <c r="AP149" s="4">
        <f t="shared" si="210"/>
        <v>7.5881831900434182E-2</v>
      </c>
      <c r="AQ149" s="4">
        <f t="shared" si="211"/>
        <v>2.9312665966677587E-3</v>
      </c>
      <c r="AR149" s="4">
        <f t="shared" si="212"/>
        <v>-5.4324067815349597E-2</v>
      </c>
      <c r="AS149" s="4">
        <f t="shared" si="213"/>
        <v>4.3858130801804562E-2</v>
      </c>
      <c r="AT149" s="4">
        <f t="shared" si="214"/>
        <v>-1.0465937013545035E-2</v>
      </c>
      <c r="AU149" s="4">
        <f t="shared" si="215"/>
        <v>-3.8942807546910374E-2</v>
      </c>
      <c r="AV149" s="50">
        <f t="shared" si="216"/>
        <v>0</v>
      </c>
      <c r="AW149" s="4">
        <f t="shared" si="217"/>
        <v>-3.8942807546910374E-2</v>
      </c>
      <c r="AX149" s="4">
        <f t="shared" si="218"/>
        <v>7.6654000421536583E-3</v>
      </c>
      <c r="AY149" s="4">
        <f t="shared" ref="AY149:AZ149" si="355">AY52-$AV52</f>
        <v>0.18505105333293426</v>
      </c>
      <c r="AZ149" s="4">
        <f t="shared" si="355"/>
        <v>0.11395120881250032</v>
      </c>
      <c r="BA149" s="4">
        <f t="shared" ref="BA149:BB149" si="356">BA52-$BJ52</f>
        <v>0.19271645337508791</v>
      </c>
      <c r="BB149" s="4">
        <f t="shared" si="356"/>
        <v>0.12161660885465397</v>
      </c>
      <c r="BC149" s="4">
        <f t="shared" si="221"/>
        <v>1.4532417368435802E-3</v>
      </c>
      <c r="BD149" s="4">
        <f t="shared" ref="BD149:BE149" si="357">BD52-$AV52</f>
        <v>8.2565391688376732E-2</v>
      </c>
      <c r="BE149" s="4">
        <f t="shared" si="357"/>
        <v>5.064662091329053E-2</v>
      </c>
      <c r="BF149" s="4">
        <f t="shared" ref="BF149:BH149" si="358">BF52-$BJ52</f>
        <v>8.4018633425220313E-2</v>
      </c>
      <c r="BG149" s="4">
        <f t="shared" si="358"/>
        <v>5.209986265013411E-2</v>
      </c>
      <c r="BH149" s="61">
        <f t="shared" si="358"/>
        <v>1.4532417368435802E-3</v>
      </c>
      <c r="BI149" s="53">
        <f t="shared" si="224"/>
        <v>0</v>
      </c>
      <c r="BJ149" s="56">
        <f t="shared" si="225"/>
        <v>0</v>
      </c>
      <c r="BK149" s="4"/>
      <c r="BL149" s="50">
        <f t="shared" si="226"/>
        <v>-0.23812230647404731</v>
      </c>
    </row>
    <row r="150" spans="13:64" x14ac:dyDescent="0.2">
      <c r="M150" s="3"/>
      <c r="AA150" s="93"/>
      <c r="AL150" s="4">
        <f t="shared" si="206"/>
        <v>-7.1157096147656196E-2</v>
      </c>
      <c r="AM150" s="4">
        <f t="shared" si="207"/>
        <v>0.14095599099896111</v>
      </c>
      <c r="AN150" s="4">
        <f t="shared" si="208"/>
        <v>6.9798894851304916E-2</v>
      </c>
      <c r="AO150" s="4">
        <f t="shared" si="209"/>
        <v>-6.0587614760004849E-2</v>
      </c>
      <c r="AP150" s="4">
        <f t="shared" si="210"/>
        <v>6.3986620130758287E-2</v>
      </c>
      <c r="AQ150" s="4">
        <f t="shared" si="211"/>
        <v>3.3990053707534384E-3</v>
      </c>
      <c r="AR150" s="4">
        <f t="shared" si="212"/>
        <v>-4.6471134714970663E-2</v>
      </c>
      <c r="AS150" s="4">
        <f t="shared" si="213"/>
        <v>3.6982944203856505E-2</v>
      </c>
      <c r="AT150" s="4">
        <f t="shared" si="214"/>
        <v>-9.4881905111141585E-3</v>
      </c>
      <c r="AU150" s="4">
        <f t="shared" si="215"/>
        <v>-3.4814125458027756E-2</v>
      </c>
      <c r="AV150" s="50">
        <f t="shared" si="216"/>
        <v>0</v>
      </c>
      <c r="AW150" s="4">
        <f t="shared" si="217"/>
        <v>-3.4814125458027756E-2</v>
      </c>
      <c r="AX150" s="4">
        <f t="shared" si="218"/>
        <v>6.5064012538953442E-3</v>
      </c>
      <c r="AY150" s="4">
        <f t="shared" ref="AY150:AZ150" si="359">AY53-$AV53</f>
        <v>0.15989883614440692</v>
      </c>
      <c r="AZ150" s="4">
        <f t="shared" si="359"/>
        <v>9.8428410929478627E-2</v>
      </c>
      <c r="BA150" s="4">
        <f t="shared" ref="BA150:BB150" si="360">BA53-$BJ53</f>
        <v>0.16640523739830226</v>
      </c>
      <c r="BB150" s="4">
        <f t="shared" si="360"/>
        <v>0.10493481218337397</v>
      </c>
      <c r="BC150" s="4">
        <f t="shared" si="221"/>
        <v>1.2071431536169186E-3</v>
      </c>
      <c r="BD150" s="4">
        <f t="shared" ref="BD150:BE150" si="361">BD53-$AV53</f>
        <v>7.0966462895075244E-2</v>
      </c>
      <c r="BE150" s="4">
        <f t="shared" si="361"/>
        <v>4.3353389890463778E-2</v>
      </c>
      <c r="BF150" s="4">
        <f t="shared" ref="BF150:BH150" si="362">BF53-$BJ53</f>
        <v>7.2173606048692163E-2</v>
      </c>
      <c r="BG150" s="4">
        <f t="shared" si="362"/>
        <v>4.4560533044080697E-2</v>
      </c>
      <c r="BH150" s="61">
        <f t="shared" si="362"/>
        <v>1.2071431536169186E-3</v>
      </c>
      <c r="BI150" s="53">
        <f t="shared" si="224"/>
        <v>0</v>
      </c>
      <c r="BJ150" s="56">
        <f t="shared" si="225"/>
        <v>0</v>
      </c>
      <c r="BK150" s="4"/>
      <c r="BL150" s="50">
        <f t="shared" si="226"/>
        <v>-0.20306018767409806</v>
      </c>
    </row>
    <row r="151" spans="13:64" x14ac:dyDescent="0.2">
      <c r="M151" s="3"/>
      <c r="AA151" s="93"/>
      <c r="AL151" s="4">
        <f t="shared" si="206"/>
        <v>-5.4717725879998125E-2</v>
      </c>
      <c r="AM151" s="4">
        <f t="shared" si="207"/>
        <v>0.11749077887298737</v>
      </c>
      <c r="AN151" s="4">
        <f t="shared" si="208"/>
        <v>6.2773052992989242E-2</v>
      </c>
      <c r="AO151" s="4">
        <f t="shared" si="209"/>
        <v>-4.9822363607809894E-2</v>
      </c>
      <c r="AP151" s="4">
        <f t="shared" si="210"/>
        <v>5.3745235728127672E-2</v>
      </c>
      <c r="AQ151" s="4">
        <f t="shared" si="211"/>
        <v>3.9228721203177774E-3</v>
      </c>
      <c r="AR151" s="4">
        <f t="shared" si="212"/>
        <v>-3.9668540159966903E-2</v>
      </c>
      <c r="AS151" s="4">
        <f t="shared" si="213"/>
        <v>3.1063635649056509E-2</v>
      </c>
      <c r="AT151" s="4">
        <f t="shared" si="214"/>
        <v>-8.6049045109103939E-3</v>
      </c>
      <c r="AU151" s="4">
        <f t="shared" si="215"/>
        <v>-3.1283786060696483E-2</v>
      </c>
      <c r="AV151" s="50">
        <f t="shared" si="216"/>
        <v>0</v>
      </c>
      <c r="AW151" s="4">
        <f t="shared" si="217"/>
        <v>-3.1283786060696483E-2</v>
      </c>
      <c r="AX151" s="4">
        <f t="shared" si="218"/>
        <v>5.6168112179184604E-3</v>
      </c>
      <c r="AY151" s="4">
        <f t="shared" ref="AY151:AZ151" si="363">AY54-$AV54</f>
        <v>0.1379756087208277</v>
      </c>
      <c r="AZ151" s="4">
        <f t="shared" si="363"/>
        <v>8.5162228400731288E-2</v>
      </c>
      <c r="BA151" s="4">
        <f t="shared" ref="BA151:BB151" si="364">BA54-$BJ54</f>
        <v>0.14359241993874616</v>
      </c>
      <c r="BB151" s="4">
        <f t="shared" si="364"/>
        <v>9.0779039618649748E-2</v>
      </c>
      <c r="BC151" s="4">
        <f t="shared" si="221"/>
        <v>1.0051227228982107E-3</v>
      </c>
      <c r="BD151" s="4">
        <f t="shared" ref="BD151:BE151" si="365">BD54-$AV54</f>
        <v>6.0911765105212234E-2</v>
      </c>
      <c r="BE151" s="4">
        <f t="shared" si="365"/>
        <v>3.7152941149152796E-2</v>
      </c>
      <c r="BF151" s="4">
        <f t="shared" ref="BF151:BH151" si="366">BF54-$BJ54</f>
        <v>6.1916887828110445E-2</v>
      </c>
      <c r="BG151" s="4">
        <f t="shared" si="366"/>
        <v>3.8158063872051007E-2</v>
      </c>
      <c r="BH151" s="61">
        <f t="shared" si="366"/>
        <v>1.0051227228982107E-3</v>
      </c>
      <c r="BI151" s="53">
        <f t="shared" si="224"/>
        <v>0</v>
      </c>
      <c r="BJ151" s="56">
        <f t="shared" si="225"/>
        <v>0</v>
      </c>
      <c r="BK151" s="4"/>
      <c r="BL151" s="50">
        <f t="shared" si="226"/>
        <v>-0.17128963296952771</v>
      </c>
    </row>
    <row r="152" spans="13:64" x14ac:dyDescent="0.2">
      <c r="M152" s="3"/>
      <c r="AA152" s="93"/>
      <c r="AL152" s="4">
        <f t="shared" si="206"/>
        <v>-1.7714220434535244E-2</v>
      </c>
      <c r="AM152" s="4">
        <f t="shared" si="207"/>
        <v>6.5146942118527174E-2</v>
      </c>
      <c r="AN152" s="4">
        <f t="shared" si="208"/>
        <v>4.743272168399193E-2</v>
      </c>
      <c r="AO152" s="4">
        <f t="shared" si="209"/>
        <v>-2.558356796756095E-2</v>
      </c>
      <c r="AP152" s="4">
        <f t="shared" si="210"/>
        <v>3.144788603633919E-2</v>
      </c>
      <c r="AQ152" s="4">
        <f t="shared" si="211"/>
        <v>5.8643180687782404E-3</v>
      </c>
      <c r="AR152" s="4">
        <f t="shared" si="212"/>
        <v>-2.4398194369299964E-2</v>
      </c>
      <c r="AS152" s="4">
        <f t="shared" si="213"/>
        <v>1.8176228283889317E-2</v>
      </c>
      <c r="AT152" s="4">
        <f t="shared" si="214"/>
        <v>-6.2219660854106462E-3</v>
      </c>
      <c r="AU152" s="4">
        <f t="shared" si="215"/>
        <v>-2.34193447577975E-2</v>
      </c>
      <c r="AV152" s="50">
        <f t="shared" si="216"/>
        <v>0</v>
      </c>
      <c r="AW152" s="4">
        <f t="shared" si="217"/>
        <v>-2.34193447577975E-2</v>
      </c>
      <c r="AX152" s="4">
        <f t="shared" si="218"/>
        <v>3.9072694819178855E-3</v>
      </c>
      <c r="AY152" s="4">
        <f t="shared" ref="AY152:AZ152" si="367">AY55-$AV55</f>
        <v>8.8191487433838589E-2</v>
      </c>
      <c r="AZ152" s="4">
        <f t="shared" si="367"/>
        <v>5.6095541926209691E-2</v>
      </c>
      <c r="BA152" s="4">
        <f t="shared" ref="BA152:BB152" si="368">BA55-$BJ55</f>
        <v>9.2098756915756474E-2</v>
      </c>
      <c r="BB152" s="4">
        <f t="shared" si="368"/>
        <v>6.0002811408127577E-2</v>
      </c>
      <c r="BC152" s="4">
        <f t="shared" si="221"/>
        <v>5.9372689440140292E-4</v>
      </c>
      <c r="BD152" s="4">
        <f t="shared" ref="BD152:BE152" si="369">BD55-$AV55</f>
        <v>3.8605974125658193E-2</v>
      </c>
      <c r="BE152" s="4">
        <f t="shared" si="369"/>
        <v>2.4022142922851819E-2</v>
      </c>
      <c r="BF152" s="4">
        <f t="shared" ref="BF152:BH152" si="370">BF55-$BJ55</f>
        <v>3.9199701020059596E-2</v>
      </c>
      <c r="BG152" s="4">
        <f t="shared" si="370"/>
        <v>2.4615869817253222E-2</v>
      </c>
      <c r="BH152" s="61">
        <f t="shared" si="370"/>
        <v>5.9372689440140292E-4</v>
      </c>
      <c r="BI152" s="53">
        <f t="shared" si="224"/>
        <v>0</v>
      </c>
      <c r="BJ152" s="56">
        <f t="shared" si="225"/>
        <v>0</v>
      </c>
      <c r="BK152" s="4"/>
      <c r="BL152" s="50">
        <f t="shared" si="226"/>
        <v>-9.5314195827172321E-2</v>
      </c>
    </row>
    <row r="153" spans="13:64" x14ac:dyDescent="0.2">
      <c r="M153" s="3"/>
      <c r="AA153" s="93"/>
      <c r="AL153" s="4">
        <f t="shared" si="206"/>
        <v>1.4704066796090556E-2</v>
      </c>
      <c r="AM153" s="4">
        <f t="shared" si="207"/>
        <v>1.9528435417414391E-2</v>
      </c>
      <c r="AN153" s="4">
        <f t="shared" si="208"/>
        <v>3.4232502213504948E-2</v>
      </c>
      <c r="AO153" s="4">
        <f t="shared" si="209"/>
        <v>-4.0422850591009529E-3</v>
      </c>
      <c r="AP153" s="4">
        <f t="shared" si="210"/>
        <v>1.2307677953329182E-2</v>
      </c>
      <c r="AQ153" s="4">
        <f t="shared" si="211"/>
        <v>8.2653928942282295E-3</v>
      </c>
      <c r="AR153" s="4">
        <f t="shared" si="212"/>
        <v>-1.0429692265774365E-2</v>
      </c>
      <c r="AS153" s="4">
        <f t="shared" si="213"/>
        <v>7.1135835288197447E-3</v>
      </c>
      <c r="AT153" s="4">
        <f t="shared" si="214"/>
        <v>-3.3161087369546205E-3</v>
      </c>
      <c r="AU153" s="4">
        <f t="shared" si="215"/>
        <v>-1.5704241211299083E-2</v>
      </c>
      <c r="AV153" s="50">
        <f t="shared" si="216"/>
        <v>0</v>
      </c>
      <c r="AW153" s="4">
        <f t="shared" si="217"/>
        <v>-1.5704241211299083E-2</v>
      </c>
      <c r="AX153" s="4">
        <f t="shared" si="218"/>
        <v>2.2188510361022679E-3</v>
      </c>
      <c r="AY153" s="4">
        <f t="shared" ref="AY153:AZ153" si="371">AY56-$AV56</f>
        <v>4.006785987789202E-2</v>
      </c>
      <c r="AZ153" s="4">
        <f t="shared" si="371"/>
        <v>2.9018597662249401E-2</v>
      </c>
      <c r="BA153" s="4">
        <f t="shared" ref="BA153:BB153" si="372">BA56-$BJ56</f>
        <v>4.2286710913994288E-2</v>
      </c>
      <c r="BB153" s="4">
        <f t="shared" si="372"/>
        <v>3.1237448698351669E-2</v>
      </c>
      <c r="BC153" s="4">
        <f t="shared" si="221"/>
        <v>4.8923027855245216E-4</v>
      </c>
      <c r="BD153" s="4">
        <f t="shared" ref="BD153:BE153" si="373">BD56-$AV56</f>
        <v>1.854989018825387E-2</v>
      </c>
      <c r="BE153" s="4">
        <f t="shared" si="373"/>
        <v>1.3294901545380891E-2</v>
      </c>
      <c r="BF153" s="4">
        <f t="shared" ref="BF153:BH153" si="374">BF56-$BJ56</f>
        <v>1.9039120466806322E-2</v>
      </c>
      <c r="BG153" s="4">
        <f t="shared" si="374"/>
        <v>1.3784131823933343E-2</v>
      </c>
      <c r="BH153" s="61">
        <f t="shared" si="374"/>
        <v>4.8923027855245216E-4</v>
      </c>
      <c r="BI153" s="53">
        <f t="shared" si="224"/>
        <v>0</v>
      </c>
      <c r="BJ153" s="56">
        <f t="shared" si="225"/>
        <v>0</v>
      </c>
      <c r="BK153" s="4"/>
      <c r="BL153" s="50">
        <f t="shared" si="226"/>
        <v>-2.2801349670594107E-2</v>
      </c>
    </row>
    <row r="154" spans="13:64" x14ac:dyDescent="0.2">
      <c r="M154" s="3"/>
      <c r="AA154" s="93"/>
      <c r="AL154" s="4">
        <f t="shared" si="206"/>
        <v>3.0780624231960832E-2</v>
      </c>
      <c r="AM154" s="4">
        <f t="shared" si="207"/>
        <v>-7.4050314581493859E-3</v>
      </c>
      <c r="AN154" s="4">
        <f t="shared" si="208"/>
        <v>2.3375592773811446E-2</v>
      </c>
      <c r="AO154" s="4">
        <f t="shared" si="209"/>
        <v>7.908413741829462E-3</v>
      </c>
      <c r="AP154" s="4">
        <f t="shared" si="210"/>
        <v>-7.2515580758924364E-4</v>
      </c>
      <c r="AQ154" s="4">
        <f t="shared" si="211"/>
        <v>7.1832579342402184E-3</v>
      </c>
      <c r="AR154" s="4">
        <f t="shared" si="212"/>
        <v>-1.6636820560633758E-3</v>
      </c>
      <c r="AS154" s="4">
        <f t="shared" si="213"/>
        <v>-4.1912507202867405E-4</v>
      </c>
      <c r="AT154" s="4">
        <f t="shared" si="214"/>
        <v>-2.0828071280920499E-3</v>
      </c>
      <c r="AU154" s="4">
        <f t="shared" si="215"/>
        <v>-9.568061119995315E-3</v>
      </c>
      <c r="AV154" s="50">
        <f t="shared" si="216"/>
        <v>0</v>
      </c>
      <c r="AW154" s="4">
        <f t="shared" si="217"/>
        <v>-9.568061119995315E-3</v>
      </c>
      <c r="AX154" s="4">
        <f t="shared" si="218"/>
        <v>3.3402834943609822E-4</v>
      </c>
      <c r="AY154" s="4">
        <f t="shared" ref="AY154:AZ154" si="375">AY57-$AV57</f>
        <v>3.6645091013434265E-3</v>
      </c>
      <c r="AZ154" s="4">
        <f t="shared" si="375"/>
        <v>8.0705506208658094E-3</v>
      </c>
      <c r="BA154" s="4">
        <f t="shared" ref="BA154:BB154" si="376">BA57-$BJ57</f>
        <v>3.9985374507795247E-3</v>
      </c>
      <c r="BB154" s="4">
        <f t="shared" si="376"/>
        <v>8.4045789703019076E-3</v>
      </c>
      <c r="BC154" s="4">
        <f t="shared" si="221"/>
        <v>5.3676032103285726E-4</v>
      </c>
      <c r="BD154" s="4">
        <f t="shared" ref="BD154:BE154" si="377">BD57-$AV57</f>
        <v>2.9827388324661468E-3</v>
      </c>
      <c r="BE154" s="4">
        <f t="shared" si="377"/>
        <v>4.5901102334140013E-3</v>
      </c>
      <c r="BF154" s="4">
        <f t="shared" ref="BF154:BH154" si="378">BF57-$BJ57</f>
        <v>3.519499153499004E-3</v>
      </c>
      <c r="BG154" s="4">
        <f t="shared" si="378"/>
        <v>5.1268705544468586E-3</v>
      </c>
      <c r="BH154" s="61">
        <f t="shared" si="378"/>
        <v>5.3676032103285726E-4</v>
      </c>
      <c r="BI154" s="53">
        <f t="shared" si="224"/>
        <v>0</v>
      </c>
      <c r="BJ154" s="56">
        <f t="shared" si="225"/>
        <v>0</v>
      </c>
      <c r="BK154" s="4"/>
      <c r="BL154" s="50">
        <f t="shared" si="226"/>
        <v>1.7211113028395671E-2</v>
      </c>
    </row>
    <row r="155" spans="13:64" x14ac:dyDescent="0.2">
      <c r="M155" s="3"/>
      <c r="AA155" s="93"/>
      <c r="AL155" s="4">
        <f t="shared" si="206"/>
        <v>-0.26687559735995059</v>
      </c>
      <c r="AM155" s="4">
        <f t="shared" si="207"/>
        <v>0.30796888902432573</v>
      </c>
      <c r="AN155" s="4">
        <f t="shared" si="208"/>
        <v>4.1093291664375142E-2</v>
      </c>
      <c r="AO155" s="4">
        <f t="shared" si="209"/>
        <v>-0.14467459438017394</v>
      </c>
      <c r="AP155" s="4">
        <f t="shared" si="210"/>
        <v>0.13406954449010344</v>
      </c>
      <c r="AQ155" s="4">
        <f t="shared" si="211"/>
        <v>-1.0605049890070495E-2</v>
      </c>
      <c r="AR155" s="4">
        <f t="shared" si="212"/>
        <v>-9.0381520487185174E-2</v>
      </c>
      <c r="AS155" s="4">
        <f t="shared" si="213"/>
        <v>7.7489426276643014E-2</v>
      </c>
      <c r="AT155" s="4">
        <f t="shared" si="214"/>
        <v>-1.289209421054216E-2</v>
      </c>
      <c r="AU155" s="4">
        <f t="shared" si="215"/>
        <v>-4.5547761438229362E-2</v>
      </c>
      <c r="AV155" s="50">
        <f t="shared" si="216"/>
        <v>0</v>
      </c>
      <c r="AW155" s="4">
        <f t="shared" si="217"/>
        <v>-4.5547761438229362E-2</v>
      </c>
      <c r="AX155" s="4">
        <f t="shared" si="218"/>
        <v>9.9305260704214415E-3</v>
      </c>
      <c r="AY155" s="4">
        <f t="shared" ref="AY155:AZ155" si="379">AY58-$AV58</f>
        <v>0.30429610288390285</v>
      </c>
      <c r="AZ155" s="4">
        <f t="shared" si="379"/>
        <v>0.18184861007220843</v>
      </c>
      <c r="BA155" s="4">
        <f t="shared" ref="BA155:BB155" si="380">BA58-$BJ58</f>
        <v>0.31422662895432429</v>
      </c>
      <c r="BB155" s="4">
        <f t="shared" si="380"/>
        <v>0.19177913614262987</v>
      </c>
      <c r="BC155" s="4">
        <f t="shared" si="221"/>
        <v>1.6935188505875498E-3</v>
      </c>
      <c r="BD155" s="4">
        <f t="shared" ref="BD155:BE155" si="381">BD58-$AV58</f>
        <v>0.13097022109871204</v>
      </c>
      <c r="BE155" s="4">
        <f t="shared" si="381"/>
        <v>7.6167278542812911E-2</v>
      </c>
      <c r="BF155" s="4">
        <f t="shared" ref="BF155:BH155" si="382">BF58-$BJ58</f>
        <v>0.13266373994929959</v>
      </c>
      <c r="BG155" s="4">
        <f t="shared" si="382"/>
        <v>7.786079739340046E-2</v>
      </c>
      <c r="BH155" s="61">
        <f t="shared" si="382"/>
        <v>1.6935188505875498E-3</v>
      </c>
      <c r="BI155" s="53">
        <f t="shared" si="224"/>
        <v>0</v>
      </c>
      <c r="BJ155" s="56">
        <f t="shared" si="225"/>
        <v>0</v>
      </c>
      <c r="BK155" s="4"/>
      <c r="BL155" s="50">
        <f t="shared" si="226"/>
        <v>-0.44519261450154257</v>
      </c>
    </row>
    <row r="156" spans="13:64" x14ac:dyDescent="0.2">
      <c r="M156" s="3"/>
      <c r="AA156" s="93"/>
      <c r="AL156" s="4">
        <f t="shared" si="206"/>
        <v>-0.22629460064682472</v>
      </c>
      <c r="AM156" s="4">
        <f t="shared" si="207"/>
        <v>0.25908451116564124</v>
      </c>
      <c r="AN156" s="4">
        <f t="shared" si="208"/>
        <v>3.2789910518816523E-2</v>
      </c>
      <c r="AO156" s="4">
        <f t="shared" si="209"/>
        <v>-0.12132826652500905</v>
      </c>
      <c r="AP156" s="4">
        <f t="shared" si="210"/>
        <v>0.11300951454265251</v>
      </c>
      <c r="AQ156" s="4">
        <f t="shared" si="211"/>
        <v>-8.3187519823565426E-3</v>
      </c>
      <c r="AR156" s="4">
        <f t="shared" si="212"/>
        <v>-7.6046594316050653E-2</v>
      </c>
      <c r="AS156" s="4">
        <f t="shared" si="213"/>
        <v>6.5317164155491714E-2</v>
      </c>
      <c r="AT156" s="4">
        <f t="shared" si="214"/>
        <v>-1.0729430160558939E-2</v>
      </c>
      <c r="AU156" s="4">
        <f t="shared" si="215"/>
        <v>-3.8654208223643183E-2</v>
      </c>
      <c r="AV156" s="50">
        <f t="shared" si="216"/>
        <v>0</v>
      </c>
      <c r="AW156" s="4">
        <f t="shared" si="217"/>
        <v>-3.8654208223643183E-2</v>
      </c>
      <c r="AX156" s="4">
        <f t="shared" si="218"/>
        <v>7.3816828726918082E-3</v>
      </c>
      <c r="AY156" s="4">
        <f t="shared" ref="AY156:AZ156" si="383">AY59-$AV59</f>
        <v>0.26021420459898237</v>
      </c>
      <c r="AZ156" s="4">
        <f t="shared" si="383"/>
        <v>0.15422995137518181</v>
      </c>
      <c r="BA156" s="4">
        <f t="shared" ref="BA156:BB156" si="384">BA59-$BJ59</f>
        <v>0.26759588747167418</v>
      </c>
      <c r="BB156" s="4">
        <f t="shared" si="384"/>
        <v>0.16161163424787361</v>
      </c>
      <c r="BC156" s="4">
        <f t="shared" si="221"/>
        <v>1.2382839195668183E-3</v>
      </c>
      <c r="BD156" s="4">
        <f t="shared" ref="BD156:BE156" si="385">BD59-$AV59</f>
        <v>0.11150667508435652</v>
      </c>
      <c r="BE156" s="4">
        <f t="shared" si="385"/>
        <v>6.4141337147341382E-2</v>
      </c>
      <c r="BF156" s="4">
        <f t="shared" ref="BF156:BH156" si="386">BF59-$BJ59</f>
        <v>0.11274495900392334</v>
      </c>
      <c r="BG156" s="4">
        <f t="shared" si="386"/>
        <v>6.53796210669082E-2</v>
      </c>
      <c r="BH156" s="61">
        <f t="shared" si="386"/>
        <v>1.2382839195668183E-3</v>
      </c>
      <c r="BI156" s="53">
        <f t="shared" si="224"/>
        <v>0</v>
      </c>
      <c r="BJ156" s="56">
        <f t="shared" si="225"/>
        <v>0</v>
      </c>
      <c r="BK156" s="4"/>
      <c r="BL156" s="50">
        <f t="shared" si="226"/>
        <v>-0.37996497092325265</v>
      </c>
    </row>
    <row r="157" spans="13:64" x14ac:dyDescent="0.2">
      <c r="M157" s="3"/>
      <c r="AA157" s="93"/>
      <c r="AL157" s="4">
        <f t="shared" si="206"/>
        <v>-0.19129762716389787</v>
      </c>
      <c r="AM157" s="4">
        <f t="shared" si="207"/>
        <v>0.21713935127983963</v>
      </c>
      <c r="AN157" s="4">
        <f t="shared" si="208"/>
        <v>2.5841724115941767E-2</v>
      </c>
      <c r="AO157" s="4">
        <f t="shared" si="209"/>
        <v>-0.10135270769403304</v>
      </c>
      <c r="AP157" s="4">
        <f t="shared" si="210"/>
        <v>9.4776517352833989E-2</v>
      </c>
      <c r="AQ157" s="4">
        <f t="shared" si="211"/>
        <v>-6.5761903411990508E-3</v>
      </c>
      <c r="AR157" s="4">
        <f t="shared" si="212"/>
        <v>-6.3746712188570864E-2</v>
      </c>
      <c r="AS157" s="4">
        <f t="shared" si="213"/>
        <v>5.4778868549907878E-2</v>
      </c>
      <c r="AT157" s="4">
        <f t="shared" si="214"/>
        <v>-8.9678436386629867E-3</v>
      </c>
      <c r="AU157" s="4">
        <f t="shared" si="215"/>
        <v>-3.2692693316640042E-2</v>
      </c>
      <c r="AV157" s="50">
        <f t="shared" si="216"/>
        <v>0</v>
      </c>
      <c r="AW157" s="4">
        <f t="shared" si="217"/>
        <v>-3.2692693316640042E-2</v>
      </c>
      <c r="AX157" s="4">
        <f t="shared" si="218"/>
        <v>5.5267572714043922E-3</v>
      </c>
      <c r="AY157" s="4">
        <f t="shared" ref="AY157:AZ157" si="387">AY60-$AV60</f>
        <v>0.22216532837860958</v>
      </c>
      <c r="AZ157" s="4">
        <f t="shared" si="387"/>
        <v>0.13057598022435546</v>
      </c>
      <c r="BA157" s="4">
        <f t="shared" ref="BA157:BB157" si="388">BA60-$BJ60</f>
        <v>0.22769208565001398</v>
      </c>
      <c r="BB157" s="4">
        <f t="shared" si="388"/>
        <v>0.13610273749575985</v>
      </c>
      <c r="BC157" s="4">
        <f t="shared" si="221"/>
        <v>9.2660875451433533E-4</v>
      </c>
      <c r="BD157" s="4">
        <f t="shared" ref="BD157:BE157" si="389">BD60-$AV60</f>
        <v>9.4672751729587556E-2</v>
      </c>
      <c r="BE157" s="4">
        <f t="shared" si="389"/>
        <v>5.3794242213155097E-2</v>
      </c>
      <c r="BF157" s="4">
        <f t="shared" ref="BF157:BH157" si="390">BF60-$BJ60</f>
        <v>9.5599360484101892E-2</v>
      </c>
      <c r="BG157" s="4">
        <f t="shared" si="390"/>
        <v>5.4720850967669432E-2</v>
      </c>
      <c r="BH157" s="61">
        <f t="shared" si="390"/>
        <v>9.2660875451433533E-4</v>
      </c>
      <c r="BI157" s="53">
        <f t="shared" si="224"/>
        <v>0</v>
      </c>
      <c r="BJ157" s="56">
        <f t="shared" si="225"/>
        <v>0</v>
      </c>
      <c r="BK157" s="4"/>
      <c r="BL157" s="50">
        <f t="shared" si="226"/>
        <v>-0.32285127735390629</v>
      </c>
    </row>
    <row r="158" spans="13:64" x14ac:dyDescent="0.2">
      <c r="M158" s="3"/>
      <c r="AA158" s="93"/>
      <c r="AL158" s="4">
        <f t="shared" si="206"/>
        <v>-0.1615750918617771</v>
      </c>
      <c r="AM158" s="4">
        <f t="shared" si="207"/>
        <v>0.18186478141646234</v>
      </c>
      <c r="AN158" s="4">
        <f t="shared" si="208"/>
        <v>2.0289689554685242E-2</v>
      </c>
      <c r="AO158" s="4">
        <f t="shared" si="209"/>
        <v>-8.4568805814367543E-2</v>
      </c>
      <c r="AP158" s="4">
        <f t="shared" si="210"/>
        <v>7.9407944410579523E-2</v>
      </c>
      <c r="AQ158" s="4">
        <f t="shared" si="211"/>
        <v>-5.1608614037880196E-3</v>
      </c>
      <c r="AR158" s="4">
        <f t="shared" si="212"/>
        <v>-5.3476919919341004E-2</v>
      </c>
      <c r="AS158" s="4">
        <f t="shared" si="213"/>
        <v>4.5896150968407157E-2</v>
      </c>
      <c r="AT158" s="4">
        <f t="shared" si="214"/>
        <v>-7.5807689509338472E-3</v>
      </c>
      <c r="AU158" s="4">
        <f t="shared" si="215"/>
        <v>-2.7802077427594329E-2</v>
      </c>
      <c r="AV158" s="50">
        <f t="shared" si="216"/>
        <v>0</v>
      </c>
      <c r="AW158" s="4">
        <f t="shared" si="217"/>
        <v>-2.7802077427594329E-2</v>
      </c>
      <c r="AX158" s="4">
        <f t="shared" si="218"/>
        <v>4.168310280905918E-3</v>
      </c>
      <c r="AY158" s="4">
        <f t="shared" ref="AY158:AZ158" si="391">AY61-$AV61</f>
        <v>0.18986923613472007</v>
      </c>
      <c r="AZ158" s="4">
        <f t="shared" si="391"/>
        <v>0.11071509461198348</v>
      </c>
      <c r="BA158" s="4">
        <f t="shared" ref="BA158:BB158" si="392">BA61-$BJ61</f>
        <v>0.19403754641562598</v>
      </c>
      <c r="BB158" s="4">
        <f t="shared" si="392"/>
        <v>0.1148834048928894</v>
      </c>
      <c r="BC158" s="4">
        <f t="shared" si="221"/>
        <v>6.6576877641788546E-4</v>
      </c>
      <c r="BD158" s="4">
        <f t="shared" ref="BD158:BE158" si="393">BD61-$AV61</f>
        <v>8.0426660922407134E-2</v>
      </c>
      <c r="BE158" s="4">
        <f t="shared" si="393"/>
        <v>4.5137287327272957E-2</v>
      </c>
      <c r="BF158" s="4">
        <f t="shared" ref="BF158:BH158" si="394">BF61-$BJ61</f>
        <v>8.1092429698825019E-2</v>
      </c>
      <c r="BG158" s="4">
        <f t="shared" si="394"/>
        <v>4.5803056103690842E-2</v>
      </c>
      <c r="BH158" s="61">
        <f t="shared" si="394"/>
        <v>6.6576877641788546E-4</v>
      </c>
      <c r="BI158" s="53">
        <f t="shared" si="224"/>
        <v>0</v>
      </c>
      <c r="BJ158" s="56">
        <f t="shared" si="225"/>
        <v>0</v>
      </c>
      <c r="BK158" s="4"/>
      <c r="BL158" s="50">
        <f t="shared" si="226"/>
        <v>-0.27337614510101305</v>
      </c>
    </row>
    <row r="159" spans="13:64" x14ac:dyDescent="0.2">
      <c r="M159" s="3"/>
      <c r="AA159" s="93"/>
      <c r="AL159" s="4">
        <f t="shared" si="206"/>
        <v>-0.13626879023650273</v>
      </c>
      <c r="AM159" s="4">
        <f t="shared" si="207"/>
        <v>0.1523107724151922</v>
      </c>
      <c r="AN159" s="4">
        <f t="shared" si="208"/>
        <v>1.6041982178689462E-2</v>
      </c>
      <c r="AO159" s="4">
        <f t="shared" si="209"/>
        <v>-7.0424985806278873E-2</v>
      </c>
      <c r="AP159" s="4">
        <f t="shared" si="210"/>
        <v>6.6554643924891299E-2</v>
      </c>
      <c r="AQ159" s="4">
        <f t="shared" si="211"/>
        <v>-3.8703418813875734E-3</v>
      </c>
      <c r="AR159" s="4">
        <f t="shared" si="212"/>
        <v>-4.488692299665864E-2</v>
      </c>
      <c r="AS159" s="4">
        <f t="shared" si="213"/>
        <v>3.8467208890731963E-2</v>
      </c>
      <c r="AT159" s="4">
        <f t="shared" si="214"/>
        <v>-6.4197141059266771E-3</v>
      </c>
      <c r="AU159" s="4">
        <f t="shared" si="215"/>
        <v>-2.3798278120143901E-2</v>
      </c>
      <c r="AV159" s="50">
        <f t="shared" si="216"/>
        <v>0</v>
      </c>
      <c r="AW159" s="4">
        <f t="shared" si="217"/>
        <v>-2.3798278120143901E-2</v>
      </c>
      <c r="AX159" s="4">
        <f t="shared" si="218"/>
        <v>3.1353976027759245E-3</v>
      </c>
      <c r="AY159" s="4">
        <f t="shared" ref="AY159:AZ159" si="395">AY62-$AV62</f>
        <v>0.16248992721531719</v>
      </c>
      <c r="AZ159" s="4">
        <f t="shared" si="395"/>
        <v>9.4062085386304561E-2</v>
      </c>
      <c r="BA159" s="4">
        <f t="shared" ref="BA159:BB159" si="396">BA62-$BJ62</f>
        <v>0.16562532481809311</v>
      </c>
      <c r="BB159" s="4">
        <f t="shared" si="396"/>
        <v>9.7197482989080486E-2</v>
      </c>
      <c r="BC159" s="4">
        <f t="shared" si="221"/>
        <v>4.5517216111612413E-4</v>
      </c>
      <c r="BD159" s="4">
        <f t="shared" ref="BD159:BE159" si="397">BD62-$AV62</f>
        <v>6.8409297196055596E-2</v>
      </c>
      <c r="BE159" s="4">
        <f t="shared" si="397"/>
        <v>3.7930035931839745E-2</v>
      </c>
      <c r="BF159" s="4">
        <f t="shared" ref="BF159:BH159" si="398">BF62-$BJ62</f>
        <v>6.886446935717172E-2</v>
      </c>
      <c r="BG159" s="4">
        <f t="shared" si="398"/>
        <v>3.8385208092955869E-2</v>
      </c>
      <c r="BH159" s="61">
        <f t="shared" si="398"/>
        <v>4.5517216111612413E-4</v>
      </c>
      <c r="BI159" s="53">
        <f t="shared" si="224"/>
        <v>0</v>
      </c>
      <c r="BJ159" s="56">
        <f t="shared" si="225"/>
        <v>0</v>
      </c>
      <c r="BK159" s="4"/>
      <c r="BL159" s="50">
        <f t="shared" si="226"/>
        <v>-0.23057133837387023</v>
      </c>
    </row>
    <row r="160" spans="13:64" x14ac:dyDescent="0.2">
      <c r="M160" s="3"/>
      <c r="AA160" s="93"/>
      <c r="AL160" s="4">
        <f t="shared" si="206"/>
        <v>-8.086156255464394E-2</v>
      </c>
      <c r="AM160" s="4">
        <f t="shared" si="207"/>
        <v>8.9181460452171235E-2</v>
      </c>
      <c r="AN160" s="4">
        <f t="shared" si="208"/>
        <v>8.3198978975272952E-3</v>
      </c>
      <c r="AO160" s="4">
        <f t="shared" si="209"/>
        <v>-3.9993084305846693E-2</v>
      </c>
      <c r="AP160" s="4">
        <f t="shared" si="210"/>
        <v>3.9357061197477394E-2</v>
      </c>
      <c r="AQ160" s="4">
        <f t="shared" si="211"/>
        <v>-6.3602310836929909E-4</v>
      </c>
      <c r="AR160" s="4">
        <f t="shared" si="212"/>
        <v>-2.6517908272893576E-2</v>
      </c>
      <c r="AS160" s="4">
        <f t="shared" si="213"/>
        <v>2.2747568090323245E-2</v>
      </c>
      <c r="AT160" s="4">
        <f t="shared" si="214"/>
        <v>-3.7703401825703309E-3</v>
      </c>
      <c r="AU160" s="4">
        <f t="shared" si="215"/>
        <v>-1.539047060755816E-2</v>
      </c>
      <c r="AV160" s="50">
        <f t="shared" si="216"/>
        <v>0</v>
      </c>
      <c r="AW160" s="4">
        <f t="shared" si="217"/>
        <v>-1.539047060755816E-2</v>
      </c>
      <c r="AX160" s="4">
        <f t="shared" si="218"/>
        <v>1.479770283621118E-3</v>
      </c>
      <c r="AY160" s="4">
        <f t="shared" ref="AY160:AZ160" si="399">AY63-$AV63</f>
        <v>0.1023912846841728</v>
      </c>
      <c r="AZ160" s="4">
        <f t="shared" si="399"/>
        <v>5.8471874746245545E-2</v>
      </c>
      <c r="BA160" s="4">
        <f t="shared" ref="BA160:BB160" si="400">BA63-$BJ63</f>
        <v>0.10387105496779392</v>
      </c>
      <c r="BB160" s="4">
        <f t="shared" si="400"/>
        <v>5.9951645029866663E-2</v>
      </c>
      <c r="BC160" s="4">
        <f t="shared" si="221"/>
        <v>7.6596280466634248E-5</v>
      </c>
      <c r="BD160" s="4">
        <f t="shared" ref="BD160:BE160" si="401">BD63-$AV63</f>
        <v>4.2444289379563349E-2</v>
      </c>
      <c r="BE160" s="4">
        <f t="shared" si="401"/>
        <v>2.2904665857026218E-2</v>
      </c>
      <c r="BF160" s="4">
        <f t="shared" ref="BF160:BH160" si="402">BF63-$BJ63</f>
        <v>4.2520885660029983E-2</v>
      </c>
      <c r="BG160" s="4">
        <f t="shared" si="402"/>
        <v>2.2981262137492853E-2</v>
      </c>
      <c r="BH160" s="61">
        <f t="shared" si="402"/>
        <v>7.6596280466634248E-5</v>
      </c>
      <c r="BI160" s="53">
        <f t="shared" si="224"/>
        <v>0</v>
      </c>
      <c r="BJ160" s="56">
        <f t="shared" si="225"/>
        <v>0</v>
      </c>
      <c r="BK160" s="4"/>
      <c r="BL160" s="50">
        <f t="shared" si="226"/>
        <v>-0.13338054949050493</v>
      </c>
    </row>
    <row r="161" spans="13:64" x14ac:dyDescent="0.2">
      <c r="M161" s="3"/>
      <c r="AA161" s="93"/>
      <c r="AL161" s="4">
        <f t="shared" si="206"/>
        <v>-3.2423484273763709E-2</v>
      </c>
      <c r="AM161" s="4">
        <f t="shared" si="207"/>
        <v>3.679561083725999E-2</v>
      </c>
      <c r="AN161" s="4">
        <f t="shared" si="208"/>
        <v>4.3721265634962814E-3</v>
      </c>
      <c r="AO161" s="4">
        <f t="shared" si="209"/>
        <v>-1.4069671673650974E-2</v>
      </c>
      <c r="AP161" s="4">
        <f t="shared" si="210"/>
        <v>1.6737984403087075E-2</v>
      </c>
      <c r="AQ161" s="4">
        <f t="shared" si="211"/>
        <v>2.6683127294361009E-3</v>
      </c>
      <c r="AR161" s="4">
        <f t="shared" si="212"/>
        <v>-1.1026724322486137E-2</v>
      </c>
      <c r="AS161" s="4">
        <f t="shared" si="213"/>
        <v>9.6742091080823933E-3</v>
      </c>
      <c r="AT161" s="4">
        <f t="shared" si="214"/>
        <v>-1.3525152144037433E-3</v>
      </c>
      <c r="AU161" s="4">
        <f t="shared" si="215"/>
        <v>-8.5139403049578899E-3</v>
      </c>
      <c r="AV161" s="50">
        <f t="shared" si="216"/>
        <v>0</v>
      </c>
      <c r="AW161" s="4">
        <f t="shared" si="217"/>
        <v>-8.5139403049578899E-3</v>
      </c>
      <c r="AX161" s="4">
        <f t="shared" si="218"/>
        <v>3.2647311436667659E-4</v>
      </c>
      <c r="AY161" s="4">
        <f t="shared" ref="AY161:AZ161" si="403">AY64-$AV64</f>
        <v>4.7753464728821388E-2</v>
      </c>
      <c r="AZ161" s="4">
        <f t="shared" si="403"/>
        <v>2.7007501108579024E-2</v>
      </c>
      <c r="BA161" s="4">
        <f t="shared" ref="BA161:BB161" si="404">BA64-$BJ64</f>
        <v>4.8079937843188064E-2</v>
      </c>
      <c r="BB161" s="4">
        <f t="shared" si="404"/>
        <v>2.7333974222945701E-2</v>
      </c>
      <c r="BC161" s="4">
        <f t="shared" si="221"/>
        <v>4.1773304740588824E-5</v>
      </c>
      <c r="BD161" s="4">
        <f t="shared" ref="BD161:BE161" si="405">BD64-$AV64</f>
        <v>2.0083004080708317E-2</v>
      </c>
      <c r="BE161" s="4">
        <f t="shared" si="405"/>
        <v>1.0887245802523232E-2</v>
      </c>
      <c r="BF161" s="4">
        <f t="shared" ref="BF161:BH161" si="406">BF64-$BJ64</f>
        <v>2.0124777385448905E-2</v>
      </c>
      <c r="BG161" s="4">
        <f t="shared" si="406"/>
        <v>1.0929019107263821E-2</v>
      </c>
      <c r="BH161" s="61">
        <f t="shared" si="406"/>
        <v>4.1773304740588824E-5</v>
      </c>
      <c r="BI161" s="53">
        <f t="shared" si="224"/>
        <v>0</v>
      </c>
      <c r="BJ161" s="56">
        <f t="shared" si="225"/>
        <v>0</v>
      </c>
      <c r="BK161" s="4"/>
      <c r="BL161" s="50">
        <f t="shared" si="226"/>
        <v>-4.6503576776075528E-2</v>
      </c>
    </row>
    <row r="162" spans="13:64" x14ac:dyDescent="0.2">
      <c r="M162" s="3"/>
      <c r="AA162" s="93"/>
      <c r="AL162" s="4">
        <f t="shared" si="206"/>
        <v>-3.7204190898795231E-3</v>
      </c>
      <c r="AM162" s="4">
        <f t="shared" si="207"/>
        <v>5.8414172095036521E-3</v>
      </c>
      <c r="AN162" s="4">
        <f t="shared" si="208"/>
        <v>2.120998119624129E-3</v>
      </c>
      <c r="AO162" s="4">
        <f t="shared" si="209"/>
        <v>1.1714065230915421E-3</v>
      </c>
      <c r="AP162" s="4">
        <f t="shared" si="210"/>
        <v>8.179721109997859E-4</v>
      </c>
      <c r="AQ162" s="4">
        <f t="shared" si="211"/>
        <v>1.989378634091328E-3</v>
      </c>
      <c r="AR162" s="4">
        <f t="shared" si="212"/>
        <v>-1.721344493439414E-3</v>
      </c>
      <c r="AS162" s="4">
        <f t="shared" si="213"/>
        <v>4.7277097742617208E-4</v>
      </c>
      <c r="AT162" s="4">
        <f t="shared" si="214"/>
        <v>-1.2485735160132419E-3</v>
      </c>
      <c r="AU162" s="4">
        <f t="shared" si="215"/>
        <v>-4.1101004205654906E-3</v>
      </c>
      <c r="AV162" s="50">
        <f t="shared" si="216"/>
        <v>0</v>
      </c>
      <c r="AW162" s="4">
        <f t="shared" si="217"/>
        <v>-4.1101004205654906E-3</v>
      </c>
      <c r="AX162" s="4">
        <f t="shared" si="218"/>
        <v>-4.1230258119272223E-4</v>
      </c>
      <c r="AY162" s="4">
        <f t="shared" ref="AY162:AZ162" si="407">AY65-$AV65</f>
        <v>8.86452641709147E-3</v>
      </c>
      <c r="AZ162" s="4">
        <f t="shared" si="407"/>
        <v>4.0988127782104963E-3</v>
      </c>
      <c r="BA162" s="4">
        <f t="shared" ref="BA162:BB162" si="408">BA65-$BJ65</f>
        <v>8.4522238358987478E-3</v>
      </c>
      <c r="BB162" s="4">
        <f t="shared" si="408"/>
        <v>3.6865101970177741E-3</v>
      </c>
      <c r="BC162" s="4">
        <f t="shared" si="221"/>
        <v>-8.1019637042920034E-5</v>
      </c>
      <c r="BD162" s="4">
        <f t="shared" ref="BD162:BE162" si="409">BD65-$AV65</f>
        <v>3.9259281560275611E-3</v>
      </c>
      <c r="BE162" s="4">
        <f t="shared" si="409"/>
        <v>1.8882181057372424E-3</v>
      </c>
      <c r="BF162" s="4">
        <f t="shared" ref="BF162:BH162" si="410">BF65-$BJ65</f>
        <v>3.844908518984641E-3</v>
      </c>
      <c r="BG162" s="4">
        <f t="shared" si="410"/>
        <v>1.8071984686943224E-3</v>
      </c>
      <c r="BH162" s="61">
        <f t="shared" si="410"/>
        <v>-8.1019637042920034E-5</v>
      </c>
      <c r="BI162" s="53">
        <f t="shared" si="224"/>
        <v>0</v>
      </c>
      <c r="BJ162" s="56">
        <f t="shared" si="225"/>
        <v>0</v>
      </c>
      <c r="BK162" s="4"/>
      <c r="BL162" s="50">
        <f t="shared" si="226"/>
        <v>-2.7198786575635472E-3</v>
      </c>
    </row>
    <row r="163" spans="13:64" x14ac:dyDescent="0.2">
      <c r="M163" s="3"/>
      <c r="AA163" s="93"/>
      <c r="AL163" s="4">
        <f t="shared" si="206"/>
        <v>-0.16860860927199661</v>
      </c>
      <c r="AM163" s="4">
        <f t="shared" si="207"/>
        <v>0.23013388472872476</v>
      </c>
      <c r="AN163" s="4">
        <f t="shared" si="208"/>
        <v>6.1525275456728146E-2</v>
      </c>
      <c r="AO163" s="4">
        <f t="shared" si="209"/>
        <v>-0.10156689865551238</v>
      </c>
      <c r="AP163" s="4">
        <f t="shared" si="210"/>
        <v>0.10283886127224484</v>
      </c>
      <c r="AQ163" s="4">
        <f t="shared" si="211"/>
        <v>1.2719626167324583E-3</v>
      </c>
      <c r="AR163" s="4">
        <f t="shared" si="212"/>
        <v>-7.0734495476497572E-2</v>
      </c>
      <c r="AS163" s="4">
        <f t="shared" si="213"/>
        <v>5.9438736733514963E-2</v>
      </c>
      <c r="AT163" s="4">
        <f t="shared" si="214"/>
        <v>-1.1295758742982609E-2</v>
      </c>
      <c r="AU163" s="4">
        <f t="shared" si="215"/>
        <v>-4.5273926827303468E-2</v>
      </c>
      <c r="AV163" s="50">
        <f t="shared" si="216"/>
        <v>0</v>
      </c>
      <c r="AW163" s="4">
        <f t="shared" si="217"/>
        <v>-4.5273926827303468E-2</v>
      </c>
      <c r="AX163" s="4">
        <f t="shared" si="218"/>
        <v>1.8795171422834378E-2</v>
      </c>
      <c r="AY163" s="4">
        <f t="shared" ref="AY163:AZ163" si="411">AY66-$AV66</f>
        <v>0.21997452599803169</v>
      </c>
      <c r="AZ163" s="4">
        <f t="shared" si="411"/>
        <v>0.14535923767939307</v>
      </c>
      <c r="BA163" s="4">
        <f t="shared" ref="BA163:BB163" si="412">BA66-$BJ66</f>
        <v>0.23876969742086607</v>
      </c>
      <c r="BB163" s="4">
        <f t="shared" si="412"/>
        <v>0.16415440910222745</v>
      </c>
      <c r="BC163" s="4">
        <f t="shared" si="221"/>
        <v>5.2511036671228917E-3</v>
      </c>
      <c r="BD163" s="4">
        <f t="shared" ref="BD163:BE163" si="413">BD66-$AV66</f>
        <v>9.5761329074765422E-2</v>
      </c>
      <c r="BE163" s="4">
        <f t="shared" si="413"/>
        <v>6.1386378562286126E-2</v>
      </c>
      <c r="BF163" s="4">
        <f t="shared" ref="BF163:BH163" si="414">BF66-$BJ66</f>
        <v>0.10101243274188831</v>
      </c>
      <c r="BG163" s="4">
        <f t="shared" si="414"/>
        <v>6.6637482229409017E-2</v>
      </c>
      <c r="BH163" s="61">
        <f t="shared" si="414"/>
        <v>5.2511036671228917E-3</v>
      </c>
      <c r="BI163" s="53">
        <f t="shared" si="224"/>
        <v>0</v>
      </c>
      <c r="BJ163" s="56">
        <f t="shared" si="225"/>
        <v>0</v>
      </c>
      <c r="BK163" s="4"/>
      <c r="BL163" s="50">
        <f t="shared" si="226"/>
        <v>-0.31654915948902485</v>
      </c>
    </row>
    <row r="164" spans="13:64" x14ac:dyDescent="0.2">
      <c r="M164" s="3"/>
      <c r="AA164" s="93"/>
      <c r="AL164" s="4">
        <f t="shared" si="206"/>
        <v>-0.14504118227910684</v>
      </c>
      <c r="AM164" s="4">
        <f t="shared" si="207"/>
        <v>0.19786435818889975</v>
      </c>
      <c r="AN164" s="4">
        <f t="shared" si="208"/>
        <v>5.2823175909792908E-2</v>
      </c>
      <c r="AO164" s="4">
        <f t="shared" si="209"/>
        <v>-8.6718741906681163E-2</v>
      </c>
      <c r="AP164" s="4">
        <f t="shared" si="210"/>
        <v>8.9085125771930729E-2</v>
      </c>
      <c r="AQ164" s="4">
        <f t="shared" si="211"/>
        <v>2.3663838652495661E-3</v>
      </c>
      <c r="AR164" s="4">
        <f t="shared" si="212"/>
        <v>-6.1417198666441908E-2</v>
      </c>
      <c r="AS164" s="4">
        <f t="shared" si="213"/>
        <v>5.1489361824146873E-2</v>
      </c>
      <c r="AT164" s="4">
        <f t="shared" si="214"/>
        <v>-9.9278368422950347E-3</v>
      </c>
      <c r="AU164" s="4">
        <f t="shared" si="215"/>
        <v>-4.0523865284076366E-2</v>
      </c>
      <c r="AV164" s="50">
        <f t="shared" si="216"/>
        <v>0</v>
      </c>
      <c r="AW164" s="4">
        <f t="shared" si="217"/>
        <v>-4.0523865284076366E-2</v>
      </c>
      <c r="AX164" s="4">
        <f t="shared" si="218"/>
        <v>1.7020017328213455E-2</v>
      </c>
      <c r="AY164" s="4">
        <f t="shared" ref="AY164:AZ164" si="415">AY67-$AV67</f>
        <v>0.19089791337001971</v>
      </c>
      <c r="AZ164" s="4">
        <f t="shared" si="415"/>
        <v>0.12587317190656211</v>
      </c>
      <c r="BA164" s="4">
        <f t="shared" ref="BA164:BB164" si="416">BA67-$BJ67</f>
        <v>0.20791793069823317</v>
      </c>
      <c r="BB164" s="4">
        <f t="shared" si="416"/>
        <v>0.14289318923477556</v>
      </c>
      <c r="BC164" s="4">
        <f t="shared" si="221"/>
        <v>4.7362728804332122E-3</v>
      </c>
      <c r="BD164" s="4">
        <f t="shared" ref="BD164:BE164" si="417">BD67-$AV67</f>
        <v>8.2590061713033069E-2</v>
      </c>
      <c r="BE164" s="4">
        <f t="shared" si="417"/>
        <v>5.2630264292180429E-2</v>
      </c>
      <c r="BF164" s="4">
        <f t="shared" ref="BF164:BH164" si="418">BF67-$BJ67</f>
        <v>8.7326334593466282E-2</v>
      </c>
      <c r="BG164" s="4">
        <f t="shared" si="418"/>
        <v>5.7366537172613641E-2</v>
      </c>
      <c r="BH164" s="61">
        <f t="shared" si="418"/>
        <v>4.7362728804332122E-3</v>
      </c>
      <c r="BI164" s="53">
        <f t="shared" si="224"/>
        <v>0</v>
      </c>
      <c r="BJ164" s="56">
        <f t="shared" si="225"/>
        <v>0</v>
      </c>
      <c r="BK164" s="4"/>
      <c r="BL164" s="50">
        <f t="shared" si="226"/>
        <v>-0.27523540228610854</v>
      </c>
    </row>
    <row r="165" spans="13:64" x14ac:dyDescent="0.2">
      <c r="M165" s="3"/>
      <c r="AA165" s="93"/>
      <c r="AL165" s="4">
        <f t="shared" si="206"/>
        <v>-0.12433171715089592</v>
      </c>
      <c r="AM165" s="4">
        <f t="shared" si="207"/>
        <v>0.16939852415472956</v>
      </c>
      <c r="AN165" s="4">
        <f t="shared" si="208"/>
        <v>4.5066807003833642E-2</v>
      </c>
      <c r="AO165" s="4">
        <f t="shared" si="209"/>
        <v>-7.3790173044107399E-2</v>
      </c>
      <c r="AP165" s="4">
        <f t="shared" si="210"/>
        <v>7.6909228769582005E-2</v>
      </c>
      <c r="AQ165" s="4">
        <f t="shared" si="211"/>
        <v>3.1190557254746065E-3</v>
      </c>
      <c r="AR165" s="4">
        <f t="shared" si="212"/>
        <v>-5.3348721007569377E-2</v>
      </c>
      <c r="AS165" s="4">
        <f t="shared" si="213"/>
        <v>4.4451944961847123E-2</v>
      </c>
      <c r="AT165" s="4">
        <f t="shared" si="214"/>
        <v>-8.8967760457222544E-3</v>
      </c>
      <c r="AU165" s="4">
        <f t="shared" si="215"/>
        <v>-3.6468720125260146E-2</v>
      </c>
      <c r="AV165" s="50">
        <f t="shared" si="216"/>
        <v>0</v>
      </c>
      <c r="AW165" s="4">
        <f t="shared" si="217"/>
        <v>-3.6468720125260146E-2</v>
      </c>
      <c r="AX165" s="4">
        <f t="shared" si="218"/>
        <v>1.5597455209417133E-2</v>
      </c>
      <c r="AY165" s="4">
        <f t="shared" ref="AY165:AZ165" si="419">AY68-$AV68</f>
        <v>0.16560560069892127</v>
      </c>
      <c r="AZ165" s="4">
        <f t="shared" si="419"/>
        <v>0.10897594909270703</v>
      </c>
      <c r="BA165" s="4">
        <f t="shared" ref="BA165:BB165" si="420">BA68-$BJ68</f>
        <v>0.18120305590833841</v>
      </c>
      <c r="BB165" s="4">
        <f t="shared" si="420"/>
        <v>0.12457340430212416</v>
      </c>
      <c r="BC165" s="4">
        <f t="shared" si="221"/>
        <v>4.2969767254714686E-3</v>
      </c>
      <c r="BD165" s="4">
        <f t="shared" ref="BD165:BE165" si="421">BD68-$AV68</f>
        <v>7.1227843088783382E-2</v>
      </c>
      <c r="BE165" s="4">
        <f t="shared" si="421"/>
        <v>4.5133239016108551E-2</v>
      </c>
      <c r="BF165" s="4">
        <f t="shared" ref="BF165:BH165" si="422">BF68-$BJ68</f>
        <v>7.5524819814254851E-2</v>
      </c>
      <c r="BG165" s="4">
        <f t="shared" si="422"/>
        <v>4.9430215741580019E-2</v>
      </c>
      <c r="BH165" s="61">
        <f t="shared" si="422"/>
        <v>4.2969767254714686E-3</v>
      </c>
      <c r="BI165" s="53">
        <f t="shared" si="224"/>
        <v>0</v>
      </c>
      <c r="BJ165" s="56">
        <f t="shared" si="225"/>
        <v>0</v>
      </c>
      <c r="BK165" s="4"/>
      <c r="BL165" s="50">
        <f t="shared" si="226"/>
        <v>-0.23697715259280949</v>
      </c>
    </row>
    <row r="166" spans="13:64" x14ac:dyDescent="0.2">
      <c r="M166" s="3"/>
      <c r="AA166" s="93"/>
      <c r="AL166" s="4">
        <f t="shared" si="206"/>
        <v>-0.10617052859695703</v>
      </c>
      <c r="AM166" s="4">
        <f t="shared" si="207"/>
        <v>0.14453607455299744</v>
      </c>
      <c r="AN166" s="4">
        <f t="shared" si="208"/>
        <v>3.8365545956040414E-2</v>
      </c>
      <c r="AO166" s="4">
        <f t="shared" si="209"/>
        <v>-6.2568543655096509E-2</v>
      </c>
      <c r="AP166" s="4">
        <f t="shared" si="210"/>
        <v>6.6231941405047179E-2</v>
      </c>
      <c r="AQ166" s="4">
        <f t="shared" si="211"/>
        <v>3.6633977499506698E-3</v>
      </c>
      <c r="AR166" s="4">
        <f t="shared" si="212"/>
        <v>-4.6367036548458918E-2</v>
      </c>
      <c r="AS166" s="4">
        <f t="shared" si="213"/>
        <v>3.8280693502648455E-2</v>
      </c>
      <c r="AT166" s="4">
        <f t="shared" si="214"/>
        <v>-8.0863430458104624E-3</v>
      </c>
      <c r="AU166" s="4">
        <f t="shared" si="215"/>
        <v>-3.2988268065381077E-2</v>
      </c>
      <c r="AV166" s="50">
        <f t="shared" si="216"/>
        <v>0</v>
      </c>
      <c r="AW166" s="4">
        <f t="shared" si="217"/>
        <v>-3.2988268065381077E-2</v>
      </c>
      <c r="AX166" s="4">
        <f t="shared" si="218"/>
        <v>1.448852164904546E-2</v>
      </c>
      <c r="AY166" s="4">
        <f t="shared" ref="AY166:AZ166" si="423">AY69-$AV69</f>
        <v>0.14369681888019792</v>
      </c>
      <c r="AZ166" s="4">
        <f t="shared" si="423"/>
        <v>9.4445537831653936E-2</v>
      </c>
      <c r="BA166" s="4">
        <f t="shared" ref="BA166:BB166" si="424">BA69-$BJ69</f>
        <v>0.15818534052924338</v>
      </c>
      <c r="BB166" s="4">
        <f t="shared" si="424"/>
        <v>0.1089340594806994</v>
      </c>
      <c r="BC166" s="4">
        <f t="shared" si="221"/>
        <v>3.9385175425818986E-3</v>
      </c>
      <c r="BD166" s="4">
        <f t="shared" ref="BD166:BE166" si="425">BD69-$AV69</f>
        <v>6.148974544641761E-2</v>
      </c>
      <c r="BE166" s="4">
        <f t="shared" si="425"/>
        <v>3.8788412780786707E-2</v>
      </c>
      <c r="BF166" s="4">
        <f t="shared" ref="BF166:BH166" si="426">BF69-$BJ69</f>
        <v>6.5428262988999508E-2</v>
      </c>
      <c r="BG166" s="4">
        <f t="shared" si="426"/>
        <v>4.2726930323368606E-2</v>
      </c>
      <c r="BH166" s="61">
        <f t="shared" si="426"/>
        <v>3.9385175425818986E-3</v>
      </c>
      <c r="BI166" s="53">
        <f t="shared" si="224"/>
        <v>0</v>
      </c>
      <c r="BJ166" s="56">
        <f t="shared" si="225"/>
        <v>0</v>
      </c>
      <c r="BK166" s="4"/>
      <c r="BL166" s="50">
        <f t="shared" si="226"/>
        <v>-0.20202118973035654</v>
      </c>
    </row>
    <row r="167" spans="13:64" x14ac:dyDescent="0.2">
      <c r="M167" s="3"/>
      <c r="AA167" s="93"/>
      <c r="AL167" s="4">
        <f t="shared" si="206"/>
        <v>-8.9951745498594804E-2</v>
      </c>
      <c r="AM167" s="4">
        <f t="shared" si="207"/>
        <v>0.12271994201263675</v>
      </c>
      <c r="AN167" s="4">
        <f t="shared" si="208"/>
        <v>3.2768196514041947E-2</v>
      </c>
      <c r="AO167" s="4">
        <f t="shared" si="209"/>
        <v>-5.269319072582368E-2</v>
      </c>
      <c r="AP167" s="4">
        <f t="shared" si="210"/>
        <v>5.6829576416858596E-2</v>
      </c>
      <c r="AQ167" s="4">
        <f t="shared" si="211"/>
        <v>4.1363856910349162E-3</v>
      </c>
      <c r="AR167" s="4">
        <f t="shared" si="212"/>
        <v>-4.0250252115211438E-2</v>
      </c>
      <c r="AS167" s="4">
        <f t="shared" si="213"/>
        <v>3.2846320831738773E-2</v>
      </c>
      <c r="AT167" s="4">
        <f t="shared" si="214"/>
        <v>-7.4039312834726645E-3</v>
      </c>
      <c r="AU167" s="4">
        <f t="shared" si="215"/>
        <v>-2.9975208329171943E-2</v>
      </c>
      <c r="AV167" s="50">
        <f t="shared" si="216"/>
        <v>0</v>
      </c>
      <c r="AW167" s="4">
        <f t="shared" si="217"/>
        <v>-2.9975208329171943E-2</v>
      </c>
      <c r="AX167" s="4">
        <f t="shared" si="218"/>
        <v>1.3637190195510018E-2</v>
      </c>
      <c r="AY167" s="4">
        <f t="shared" ref="AY167:AZ167" si="427">AY70-$AV70</f>
        <v>0.12447675147867249</v>
      </c>
      <c r="AZ167" s="4">
        <f t="shared" si="427"/>
        <v>8.1796440123833414E-2</v>
      </c>
      <c r="BA167" s="4">
        <f t="shared" ref="BA167:BB167" si="428">BA70-$BJ70</f>
        <v>0.13811394167418251</v>
      </c>
      <c r="BB167" s="4">
        <f t="shared" si="428"/>
        <v>9.5433630319343432E-2</v>
      </c>
      <c r="BC167" s="4">
        <f t="shared" si="221"/>
        <v>3.651001487475769E-3</v>
      </c>
      <c r="BD167" s="4">
        <f t="shared" ref="BD167:BE167" si="429">BD70-$AV70</f>
        <v>5.3056450918773923E-2</v>
      </c>
      <c r="BE167" s="4">
        <f t="shared" si="429"/>
        <v>3.3374325011326589E-2</v>
      </c>
      <c r="BF167" s="4">
        <f t="shared" ref="BF167:BH167" si="430">BF70-$BJ70</f>
        <v>5.6707452406249692E-2</v>
      </c>
      <c r="BG167" s="4">
        <f t="shared" si="430"/>
        <v>3.7025326498802358E-2</v>
      </c>
      <c r="BH167" s="61">
        <f t="shared" si="430"/>
        <v>3.651001487475769E-3</v>
      </c>
      <c r="BI167" s="53">
        <f t="shared" si="224"/>
        <v>0</v>
      </c>
      <c r="BJ167" s="56">
        <f t="shared" si="225"/>
        <v>0</v>
      </c>
      <c r="BK167" s="4"/>
      <c r="BL167" s="50">
        <f t="shared" si="226"/>
        <v>-0.17010116521874291</v>
      </c>
    </row>
    <row r="168" spans="13:64" x14ac:dyDescent="0.2">
      <c r="M168" s="3"/>
      <c r="AA168" s="93"/>
      <c r="AL168" s="4">
        <f t="shared" si="206"/>
        <v>-5.1989583753219659E-2</v>
      </c>
      <c r="AM168" s="4">
        <f t="shared" si="207"/>
        <v>7.3840010750831353E-2</v>
      </c>
      <c r="AN168" s="4">
        <f t="shared" si="208"/>
        <v>2.1850426997611694E-2</v>
      </c>
      <c r="AO168" s="4">
        <f t="shared" si="209"/>
        <v>-3.0124543583262109E-2</v>
      </c>
      <c r="AP168" s="4">
        <f t="shared" si="210"/>
        <v>3.5675729471147249E-2</v>
      </c>
      <c r="AQ168" s="4">
        <f t="shared" si="211"/>
        <v>5.5511858878851406E-3</v>
      </c>
      <c r="AR168" s="4">
        <f t="shared" si="212"/>
        <v>-2.6300748595436879E-2</v>
      </c>
      <c r="AS168" s="4">
        <f t="shared" si="213"/>
        <v>2.0619834424245309E-2</v>
      </c>
      <c r="AT168" s="4">
        <f t="shared" si="214"/>
        <v>-5.6809141711915701E-3</v>
      </c>
      <c r="AU168" s="4">
        <f t="shared" si="215"/>
        <v>-2.314316161712987E-2</v>
      </c>
      <c r="AV168" s="50">
        <f t="shared" si="216"/>
        <v>0</v>
      </c>
      <c r="AW168" s="4">
        <f t="shared" si="217"/>
        <v>-2.314316161712987E-2</v>
      </c>
      <c r="AX168" s="4">
        <f t="shared" si="218"/>
        <v>1.2181685656658392E-2</v>
      </c>
      <c r="AY168" s="4">
        <f t="shared" ref="AY168:AZ168" si="431">AY71-$AV71</f>
        <v>8.0743020613787908E-2</v>
      </c>
      <c r="AZ168" s="4">
        <f t="shared" si="431"/>
        <v>5.3501797998455586E-2</v>
      </c>
      <c r="BA168" s="4">
        <f t="shared" ref="BA168:BB168" si="432">BA71-$BJ71</f>
        <v>9.29247062704463E-2</v>
      </c>
      <c r="BB168" s="4">
        <f t="shared" si="432"/>
        <v>6.5683483655113978E-2</v>
      </c>
      <c r="BC168" s="4">
        <f t="shared" si="221"/>
        <v>3.1596126072757635E-3</v>
      </c>
      <c r="BD168" s="4">
        <f t="shared" ref="BD168:BE168" si="433">BD71-$AV71</f>
        <v>3.4439439124250515E-2</v>
      </c>
      <c r="BE168" s="4">
        <f t="shared" si="433"/>
        <v>2.1839209015080907E-2</v>
      </c>
      <c r="BF168" s="4">
        <f t="shared" ref="BF168:BH168" si="434">BF71-$BJ71</f>
        <v>3.7599051731526278E-2</v>
      </c>
      <c r="BG168" s="4">
        <f t="shared" si="434"/>
        <v>2.4998821622356671E-2</v>
      </c>
      <c r="BH168" s="61">
        <f t="shared" si="434"/>
        <v>3.1596126072757635E-3</v>
      </c>
      <c r="BI168" s="53">
        <f t="shared" si="224"/>
        <v>0</v>
      </c>
      <c r="BJ168" s="56">
        <f t="shared" si="225"/>
        <v>0</v>
      </c>
      <c r="BK168" s="4"/>
      <c r="BL168" s="50">
        <f t="shared" si="226"/>
        <v>-9.3776721082687975E-2</v>
      </c>
    </row>
    <row r="169" spans="13:64" x14ac:dyDescent="0.2">
      <c r="M169" s="3"/>
      <c r="AA169" s="93"/>
      <c r="AL169" s="4">
        <f t="shared" si="206"/>
        <v>-1.5346865550526598E-2</v>
      </c>
      <c r="AM169" s="4">
        <f t="shared" si="207"/>
        <v>3.0164017152239542E-2</v>
      </c>
      <c r="AN169" s="4">
        <f t="shared" si="208"/>
        <v>1.4817151601712944E-2</v>
      </c>
      <c r="AO169" s="4">
        <f t="shared" si="209"/>
        <v>-8.7870538314304275E-3</v>
      </c>
      <c r="AP169" s="4">
        <f t="shared" si="210"/>
        <v>1.5732315845136055E-2</v>
      </c>
      <c r="AQ169" s="4">
        <f t="shared" si="211"/>
        <v>6.9452620137056276E-3</v>
      </c>
      <c r="AR169" s="4">
        <f t="shared" si="212"/>
        <v>-1.2984514424006569E-2</v>
      </c>
      <c r="AS169" s="4">
        <f t="shared" si="213"/>
        <v>9.0929534629135833E-3</v>
      </c>
      <c r="AT169" s="4">
        <f t="shared" si="214"/>
        <v>-3.8915609610929852E-3</v>
      </c>
      <c r="AU169" s="4">
        <f t="shared" si="215"/>
        <v>-1.6450664400999265E-2</v>
      </c>
      <c r="AV169" s="50">
        <f t="shared" si="216"/>
        <v>0</v>
      </c>
      <c r="AW169" s="4">
        <f t="shared" si="217"/>
        <v>-1.6450664400999265E-2</v>
      </c>
      <c r="AX169" s="4">
        <f t="shared" si="218"/>
        <v>1.150343889376515E-2</v>
      </c>
      <c r="AY169" s="4">
        <f t="shared" ref="AY169:AZ169" si="435">AY72-$AV72</f>
        <v>3.7658429004946092E-2</v>
      </c>
      <c r="AZ169" s="4">
        <f t="shared" si="435"/>
        <v>2.5783828934119374E-2</v>
      </c>
      <c r="BA169" s="4">
        <f t="shared" ref="BA169:BB169" si="436">BA72-$BJ72</f>
        <v>4.9161867898711242E-2</v>
      </c>
      <c r="BB169" s="4">
        <f t="shared" si="436"/>
        <v>3.7287267827884524E-2</v>
      </c>
      <c r="BC169" s="4">
        <f t="shared" si="221"/>
        <v>2.9626003481816598E-3</v>
      </c>
      <c r="BD169" s="4">
        <f t="shared" ref="BD169:BE169" si="437">BD72-$AV72</f>
        <v>1.6825005059099118E-2</v>
      </c>
      <c r="BE169" s="4">
        <f t="shared" si="437"/>
        <v>1.1298269577998218E-2</v>
      </c>
      <c r="BF169" s="4">
        <f t="shared" ref="BF169:BH169" si="438">BF72-$BJ72</f>
        <v>1.9787605407280778E-2</v>
      </c>
      <c r="BG169" s="4">
        <f t="shared" si="438"/>
        <v>1.4260869926179878E-2</v>
      </c>
      <c r="BH169" s="61">
        <f t="shared" si="438"/>
        <v>2.9626003481816598E-3</v>
      </c>
      <c r="BI169" s="53">
        <f t="shared" si="224"/>
        <v>0</v>
      </c>
      <c r="BJ169" s="56">
        <f t="shared" si="225"/>
        <v>0</v>
      </c>
      <c r="BK169" s="4"/>
      <c r="BL169" s="50">
        <f t="shared" si="226"/>
        <v>-2.1820444905621433E-2</v>
      </c>
    </row>
    <row r="170" spans="13:64" x14ac:dyDescent="0.2">
      <c r="M170" s="3"/>
      <c r="AA170" s="93"/>
      <c r="AL170" s="4">
        <f t="shared" si="206"/>
        <v>8.8950764412308106E-3</v>
      </c>
      <c r="AM170" s="4">
        <f t="shared" si="207"/>
        <v>9.3228366988627916E-4</v>
      </c>
      <c r="AN170" s="4">
        <f t="shared" si="208"/>
        <v>9.827360111117095E-3</v>
      </c>
      <c r="AO170" s="4">
        <f t="shared" si="209"/>
        <v>5.587391635038623E-3</v>
      </c>
      <c r="AP170" s="4">
        <f t="shared" si="210"/>
        <v>-2.6568046060856058E-3</v>
      </c>
      <c r="AQ170" s="4">
        <f t="shared" si="211"/>
        <v>2.9305870289530189E-3</v>
      </c>
      <c r="AR170" s="4">
        <f t="shared" si="212"/>
        <v>-3.3397379963336395E-3</v>
      </c>
      <c r="AS170" s="4">
        <f t="shared" si="213"/>
        <v>-1.5355781616003998E-3</v>
      </c>
      <c r="AT170" s="4">
        <f t="shared" si="214"/>
        <v>-4.8753161579340384E-3</v>
      </c>
      <c r="AU170" s="4">
        <f t="shared" si="215"/>
        <v>-1.0711521360093838E-2</v>
      </c>
      <c r="AV170" s="50">
        <f t="shared" si="216"/>
        <v>0</v>
      </c>
      <c r="AW170" s="4">
        <f t="shared" si="217"/>
        <v>-1.0711521360093838E-2</v>
      </c>
      <c r="AX170" s="4">
        <f t="shared" si="218"/>
        <v>1.1081858547898837E-2</v>
      </c>
      <c r="AY170" s="4">
        <f t="shared" ref="AY170:AZ170" si="439">AY73-$AV73</f>
        <v>9.8094011439393662E-4</v>
      </c>
      <c r="AZ170" s="4">
        <f t="shared" si="439"/>
        <v>3.0667138588809546E-4</v>
      </c>
      <c r="BA170" s="4">
        <f t="shared" ref="BA170:BB170" si="440">BA73-$BJ73</f>
        <v>1.2062798662292776E-2</v>
      </c>
      <c r="BB170" s="4">
        <f t="shared" si="440"/>
        <v>1.1388529933786931E-2</v>
      </c>
      <c r="BC170" s="4">
        <f t="shared" si="221"/>
        <v>2.5967052189023176E-3</v>
      </c>
      <c r="BD170" s="4">
        <f t="shared" ref="BD170:BE170" si="441">BD73-$AV73</f>
        <v>2.1039672965479476E-4</v>
      </c>
      <c r="BE170" s="4">
        <f t="shared" si="441"/>
        <v>-8.168976016935045E-5</v>
      </c>
      <c r="BF170" s="4">
        <f t="shared" ref="BF170:BH170" si="442">BF73-$BJ73</f>
        <v>2.8071019485571141E-3</v>
      </c>
      <c r="BG170" s="4">
        <f t="shared" si="442"/>
        <v>2.5150154587329707E-3</v>
      </c>
      <c r="BH170" s="61">
        <f t="shared" si="442"/>
        <v>2.5967052189023176E-3</v>
      </c>
      <c r="BI170" s="53">
        <f t="shared" si="224"/>
        <v>0</v>
      </c>
      <c r="BJ170" s="56">
        <f t="shared" si="225"/>
        <v>0</v>
      </c>
      <c r="BK170" s="4"/>
      <c r="BL170" s="50">
        <f t="shared" si="226"/>
        <v>1.3245702467381834E-2</v>
      </c>
    </row>
    <row r="171" spans="13:64" x14ac:dyDescent="0.2">
      <c r="M171" s="3"/>
      <c r="AA171" s="93"/>
      <c r="AL171" s="4">
        <f t="shared" si="206"/>
        <v>-8.9392920677668408E-2</v>
      </c>
      <c r="AM171" s="4">
        <f t="shared" si="207"/>
        <v>9.5912793691110665E-2</v>
      </c>
      <c r="AN171" s="4">
        <f t="shared" si="208"/>
        <v>6.5198730134422567E-3</v>
      </c>
      <c r="AO171" s="4">
        <f t="shared" si="209"/>
        <v>-5.0258739357059656E-2</v>
      </c>
      <c r="AP171" s="4">
        <f t="shared" si="210"/>
        <v>4.4372632861132022E-2</v>
      </c>
      <c r="AQ171" s="4">
        <f t="shared" si="211"/>
        <v>-5.8861064959276344E-3</v>
      </c>
      <c r="AR171" s="4">
        <f t="shared" si="212"/>
        <v>-2.9436923086137712E-2</v>
      </c>
      <c r="AS171" s="4">
        <f t="shared" si="213"/>
        <v>2.5646464869186203E-2</v>
      </c>
      <c r="AT171" s="4">
        <f t="shared" si="214"/>
        <v>-3.7904582169515089E-3</v>
      </c>
      <c r="AU171" s="4">
        <f t="shared" si="215"/>
        <v>-1.2242827657094502E-2</v>
      </c>
      <c r="AV171" s="50">
        <f t="shared" si="216"/>
        <v>0</v>
      </c>
      <c r="AW171" s="4">
        <f t="shared" si="217"/>
        <v>-1.2242827657094502E-2</v>
      </c>
      <c r="AX171" s="4">
        <f t="shared" si="218"/>
        <v>4.4577885621150393E-3</v>
      </c>
      <c r="AY171" s="4">
        <f t="shared" ref="AY171:AZ171" si="443">AY74-$AV74</f>
        <v>0.1031082681791764</v>
      </c>
      <c r="AZ171" s="4">
        <f t="shared" si="443"/>
        <v>6.0826398456077457E-2</v>
      </c>
      <c r="BA171" s="4">
        <f t="shared" ref="BA171:BB171" si="444">BA74-$BJ74</f>
        <v>0.10756605674129144</v>
      </c>
      <c r="BB171" s="4">
        <f t="shared" si="444"/>
        <v>6.5284187018192497E-2</v>
      </c>
      <c r="BC171" s="4">
        <f t="shared" si="221"/>
        <v>3.7077401130813925E-4</v>
      </c>
      <c r="BD171" s="4">
        <f t="shared" ref="BD171:BE171" si="445">BD74-$AV74</f>
        <v>4.3683567198225415E-2</v>
      </c>
      <c r="BE171" s="4">
        <f t="shared" si="445"/>
        <v>2.4782214300072714E-2</v>
      </c>
      <c r="BF171" s="4">
        <f t="shared" ref="BF171:BH171" si="446">BF74-$BJ74</f>
        <v>4.4054341209533554E-2</v>
      </c>
      <c r="BG171" s="4">
        <f t="shared" si="446"/>
        <v>2.5152988311380853E-2</v>
      </c>
      <c r="BH171" s="61">
        <f t="shared" si="446"/>
        <v>3.7077401130813925E-4</v>
      </c>
      <c r="BI171" s="53">
        <f t="shared" si="224"/>
        <v>0</v>
      </c>
      <c r="BJ171" s="56">
        <f t="shared" si="225"/>
        <v>0</v>
      </c>
      <c r="BK171" s="4"/>
      <c r="BL171" s="50">
        <f t="shared" si="226"/>
        <v>-0.15894053603034886</v>
      </c>
    </row>
    <row r="172" spans="13:64" x14ac:dyDescent="0.2">
      <c r="M172" s="3"/>
      <c r="AA172" s="93"/>
      <c r="AL172" s="4">
        <f t="shared" si="206"/>
        <v>-7.6912480228028435E-2</v>
      </c>
      <c r="AM172" s="4">
        <f t="shared" si="207"/>
        <v>8.0919371564078024E-2</v>
      </c>
      <c r="AN172" s="4">
        <f t="shared" si="208"/>
        <v>4.0068913360495895E-3</v>
      </c>
      <c r="AO172" s="4">
        <f t="shared" si="209"/>
        <v>-4.2337152317628968E-2</v>
      </c>
      <c r="AP172" s="4">
        <f t="shared" si="210"/>
        <v>3.7812000287397673E-2</v>
      </c>
      <c r="AQ172" s="4">
        <f t="shared" si="211"/>
        <v>-4.5251520302312942E-3</v>
      </c>
      <c r="AR172" s="4">
        <f t="shared" si="212"/>
        <v>-2.4773214106111996E-2</v>
      </c>
      <c r="AS172" s="4">
        <f t="shared" si="213"/>
        <v>2.1854554811730487E-2</v>
      </c>
      <c r="AT172" s="4">
        <f t="shared" si="214"/>
        <v>-2.9186592943815093E-3</v>
      </c>
      <c r="AU172" s="4">
        <f t="shared" si="215"/>
        <v>-1.0269386688309623E-2</v>
      </c>
      <c r="AV172" s="50">
        <f t="shared" si="216"/>
        <v>0</v>
      </c>
      <c r="AW172" s="4">
        <f t="shared" si="217"/>
        <v>-1.0269386688309623E-2</v>
      </c>
      <c r="AX172" s="4">
        <f t="shared" si="218"/>
        <v>3.368339229621875E-3</v>
      </c>
      <c r="AY172" s="4">
        <f t="shared" ref="AY172:AZ172" si="447">AY75-$AV75</f>
        <v>8.9651193866111756E-2</v>
      </c>
      <c r="AZ172" s="4">
        <f t="shared" si="447"/>
        <v>5.2701330202766017E-2</v>
      </c>
      <c r="BA172" s="4">
        <f t="shared" ref="BA172:BB172" si="448">BA75-$BJ75</f>
        <v>9.3019533095733631E-2</v>
      </c>
      <c r="BB172" s="4">
        <f t="shared" si="448"/>
        <v>5.6069669432387892E-2</v>
      </c>
      <c r="BC172" s="4">
        <f t="shared" si="221"/>
        <v>2.1111928020767223E-4</v>
      </c>
      <c r="BD172" s="4">
        <f t="shared" ref="BD172:BE172" si="449">BD75-$AV75</f>
        <v>3.7758076528186413E-2</v>
      </c>
      <c r="BE172" s="4">
        <f t="shared" si="449"/>
        <v>2.1242291445055794E-2</v>
      </c>
      <c r="BF172" s="4">
        <f t="shared" ref="BF172:BH172" si="450">BF75-$BJ75</f>
        <v>3.7969195808394085E-2</v>
      </c>
      <c r="BG172" s="4">
        <f t="shared" si="450"/>
        <v>2.1453410725263466E-2</v>
      </c>
      <c r="BH172" s="61">
        <f t="shared" si="450"/>
        <v>2.1111928020767223E-4</v>
      </c>
      <c r="BI172" s="53">
        <f t="shared" si="224"/>
        <v>0</v>
      </c>
      <c r="BJ172" s="56">
        <f t="shared" si="225"/>
        <v>0</v>
      </c>
      <c r="BK172" s="4"/>
      <c r="BL172" s="50">
        <f t="shared" si="226"/>
        <v>-0.1347544152107325</v>
      </c>
    </row>
    <row r="173" spans="13:64" x14ac:dyDescent="0.2">
      <c r="M173" s="3"/>
      <c r="AA173" s="93"/>
      <c r="AL173" s="4">
        <f t="shared" si="206"/>
        <v>-6.6086547636999948E-2</v>
      </c>
      <c r="AM173" s="4">
        <f t="shared" si="207"/>
        <v>6.8393579875831723E-2</v>
      </c>
      <c r="AN173" s="4">
        <f t="shared" si="208"/>
        <v>2.3070322388317743E-3</v>
      </c>
      <c r="AO173" s="4">
        <f t="shared" si="209"/>
        <v>-3.5709263301689664E-2</v>
      </c>
      <c r="AP173" s="4">
        <f t="shared" si="210"/>
        <v>3.2470588710011294E-2</v>
      </c>
      <c r="AQ173" s="4">
        <f t="shared" si="211"/>
        <v>-3.2386745916783699E-3</v>
      </c>
      <c r="AR173" s="4">
        <f t="shared" si="212"/>
        <v>-2.0837132524511082E-2</v>
      </c>
      <c r="AS173" s="4">
        <f t="shared" si="213"/>
        <v>1.8767329295948709E-2</v>
      </c>
      <c r="AT173" s="4">
        <f t="shared" si="214"/>
        <v>-2.0698032285623724E-3</v>
      </c>
      <c r="AU173" s="4">
        <f t="shared" si="215"/>
        <v>-8.556127232329791E-3</v>
      </c>
      <c r="AV173" s="50">
        <f t="shared" si="216"/>
        <v>0</v>
      </c>
      <c r="AW173" s="4">
        <f t="shared" si="217"/>
        <v>-8.556127232329791E-3</v>
      </c>
      <c r="AX173" s="4">
        <f t="shared" si="218"/>
        <v>2.4341206697253148E-3</v>
      </c>
      <c r="AY173" s="4">
        <f t="shared" ref="AY173:AZ173" si="451">AY76-$AV76</f>
        <v>7.8222150712423777E-2</v>
      </c>
      <c r="AZ173" s="4">
        <f t="shared" si="451"/>
        <v>4.5938271307345957E-2</v>
      </c>
      <c r="BA173" s="4">
        <f t="shared" ref="BA173:BB173" si="452">BA76-$BJ76</f>
        <v>8.0656271382149092E-2</v>
      </c>
      <c r="BB173" s="4">
        <f t="shared" si="452"/>
        <v>4.8372391977071272E-2</v>
      </c>
      <c r="BC173" s="4">
        <f t="shared" si="221"/>
        <v>8.7453494317990543E-5</v>
      </c>
      <c r="BD173" s="4">
        <f t="shared" ref="BD173:BE173" si="453">BD76-$AV76</f>
        <v>3.2839057291922047E-2</v>
      </c>
      <c r="BE173" s="4">
        <f t="shared" si="453"/>
        <v>1.8406600790617733E-2</v>
      </c>
      <c r="BF173" s="4">
        <f t="shared" ref="BF173:BH173" si="454">BF76-$BJ76</f>
        <v>3.2926510786240037E-2</v>
      </c>
      <c r="BG173" s="4">
        <f t="shared" si="454"/>
        <v>1.8494054284935724E-2</v>
      </c>
      <c r="BH173" s="61">
        <f t="shared" si="454"/>
        <v>8.7453494317990543E-5</v>
      </c>
      <c r="BI173" s="53">
        <f t="shared" si="224"/>
        <v>0</v>
      </c>
      <c r="BJ173" s="56">
        <f t="shared" si="225"/>
        <v>0</v>
      </c>
      <c r="BK173" s="4"/>
      <c r="BL173" s="50">
        <f t="shared" si="226"/>
        <v>-0.11360066437830962</v>
      </c>
    </row>
    <row r="174" spans="13:64" x14ac:dyDescent="0.2">
      <c r="M174" s="3"/>
      <c r="AA174" s="93"/>
      <c r="AL174" s="4">
        <f t="shared" si="206"/>
        <v>-5.6900149910255798E-2</v>
      </c>
      <c r="AM174" s="4">
        <f t="shared" si="207"/>
        <v>5.8101237261147853E-2</v>
      </c>
      <c r="AN174" s="4">
        <f t="shared" si="208"/>
        <v>1.201087350892055E-3</v>
      </c>
      <c r="AO174" s="4">
        <f t="shared" si="209"/>
        <v>-3.0244314433693076E-2</v>
      </c>
      <c r="AP174" s="4">
        <f t="shared" si="210"/>
        <v>2.8179992937052672E-2</v>
      </c>
      <c r="AQ174" s="4">
        <f t="shared" si="211"/>
        <v>-2.0643214966404033E-3</v>
      </c>
      <c r="AR174" s="4">
        <f t="shared" si="212"/>
        <v>-1.7597425215561346E-2</v>
      </c>
      <c r="AS174" s="4">
        <f t="shared" si="213"/>
        <v>1.6287453600867974E-2</v>
      </c>
      <c r="AT174" s="4">
        <f t="shared" si="214"/>
        <v>-1.3099716146933726E-3</v>
      </c>
      <c r="AU174" s="4">
        <f t="shared" si="215"/>
        <v>-7.1539645074400471E-3</v>
      </c>
      <c r="AV174" s="50">
        <f t="shared" si="216"/>
        <v>0</v>
      </c>
      <c r="AW174" s="4">
        <f t="shared" si="217"/>
        <v>-7.1539645074400471E-3</v>
      </c>
      <c r="AX174" s="4">
        <f t="shared" si="218"/>
        <v>1.6456625053695162E-3</v>
      </c>
      <c r="AY174" s="4">
        <f t="shared" ref="AY174:AZ174" si="455">AY77-$AV77</f>
        <v>6.8582035226514459E-2</v>
      </c>
      <c r="AZ174" s="4">
        <f t="shared" si="455"/>
        <v>4.0325264426094437E-2</v>
      </c>
      <c r="BA174" s="4">
        <f t="shared" ref="BA174:BB174" si="456">BA77-$BJ77</f>
        <v>7.0227697731883976E-2</v>
      </c>
      <c r="BB174" s="4">
        <f t="shared" si="456"/>
        <v>4.1970926931463953E-2</v>
      </c>
      <c r="BC174" s="4">
        <f t="shared" si="221"/>
        <v>-1.4363058832789211E-5</v>
      </c>
      <c r="BD174" s="4">
        <f t="shared" ref="BD174:BE174" si="457">BD77-$AV77</f>
        <v>2.8797151048064629E-2</v>
      </c>
      <c r="BE174" s="4">
        <f t="shared" si="457"/>
        <v>1.6161692031321506E-2</v>
      </c>
      <c r="BF174" s="4">
        <f t="shared" ref="BF174:BH174" si="458">BF77-$BJ77</f>
        <v>2.8782787989231839E-2</v>
      </c>
      <c r="BG174" s="4">
        <f t="shared" si="458"/>
        <v>1.6147328972488717E-2</v>
      </c>
      <c r="BH174" s="61">
        <f t="shared" si="458"/>
        <v>-1.4363058832789211E-5</v>
      </c>
      <c r="BI174" s="53">
        <f t="shared" si="224"/>
        <v>0</v>
      </c>
      <c r="BJ174" s="56">
        <f t="shared" si="225"/>
        <v>0</v>
      </c>
      <c r="BK174" s="4"/>
      <c r="BL174" s="50">
        <f t="shared" si="226"/>
        <v>-9.5588963722621767E-2</v>
      </c>
    </row>
    <row r="175" spans="13:64" x14ac:dyDescent="0.2">
      <c r="M175" s="3"/>
      <c r="AA175" s="93"/>
      <c r="AL175" s="4">
        <f t="shared" si="206"/>
        <v>-4.876826498105824E-2</v>
      </c>
      <c r="AM175" s="4">
        <f t="shared" si="207"/>
        <v>4.9234745621330372E-2</v>
      </c>
      <c r="AN175" s="4">
        <f t="shared" si="208"/>
        <v>4.6648064027213221E-4</v>
      </c>
      <c r="AO175" s="4">
        <f t="shared" si="209"/>
        <v>-2.5546784602725775E-2</v>
      </c>
      <c r="AP175" s="4">
        <f t="shared" si="210"/>
        <v>2.4532833526319797E-2</v>
      </c>
      <c r="AQ175" s="4">
        <f t="shared" si="211"/>
        <v>-1.0139510764059778E-3</v>
      </c>
      <c r="AR175" s="4">
        <f t="shared" si="212"/>
        <v>-1.4812542461210804E-2</v>
      </c>
      <c r="AS175" s="4">
        <f t="shared" si="213"/>
        <v>1.4179470827062002E-2</v>
      </c>
      <c r="AT175" s="4">
        <f t="shared" si="214"/>
        <v>-6.3307163414880185E-4</v>
      </c>
      <c r="AU175" s="4">
        <f t="shared" si="215"/>
        <v>-5.9484942274640185E-3</v>
      </c>
      <c r="AV175" s="50">
        <f t="shared" si="216"/>
        <v>0</v>
      </c>
      <c r="AW175" s="4">
        <f t="shared" si="217"/>
        <v>-5.9484942274640185E-3</v>
      </c>
      <c r="AX175" s="4">
        <f t="shared" si="218"/>
        <v>9.7515102078721272E-4</v>
      </c>
      <c r="AY175" s="4">
        <f t="shared" ref="AY175:AZ175" si="459">AY78-$AV78</f>
        <v>6.0032888958652691E-2</v>
      </c>
      <c r="AZ175" s="4">
        <f t="shared" si="459"/>
        <v>3.5364968376450173E-2</v>
      </c>
      <c r="BA175" s="4">
        <f t="shared" ref="BA175:BB175" si="460">BA78-$BJ78</f>
        <v>6.1008039979439904E-2</v>
      </c>
      <c r="BB175" s="4">
        <f t="shared" si="460"/>
        <v>3.6340119397237386E-2</v>
      </c>
      <c r="BC175" s="4">
        <f t="shared" si="221"/>
        <v>-9.0319953938267084E-5</v>
      </c>
      <c r="BD175" s="4">
        <f t="shared" ref="BD175:BE175" si="461">BD78-$AV78</f>
        <v>2.5291281037974761E-2</v>
      </c>
      <c r="BE175" s="4">
        <f t="shared" si="461"/>
        <v>1.4260119357299039E-2</v>
      </c>
      <c r="BF175" s="4">
        <f t="shared" ref="BF175:BH175" si="462">BF78-$BJ78</f>
        <v>2.5200961084036494E-2</v>
      </c>
      <c r="BG175" s="4">
        <f t="shared" si="462"/>
        <v>1.4169799403360772E-2</v>
      </c>
      <c r="BH175" s="61">
        <f t="shared" si="462"/>
        <v>-9.0319953938267084E-5</v>
      </c>
      <c r="BI175" s="53">
        <f t="shared" si="224"/>
        <v>0</v>
      </c>
      <c r="BJ175" s="56">
        <f t="shared" si="225"/>
        <v>0</v>
      </c>
      <c r="BK175" s="4"/>
      <c r="BL175" s="50">
        <f t="shared" si="226"/>
        <v>-7.9839314682498469E-2</v>
      </c>
    </row>
    <row r="176" spans="13:64" x14ac:dyDescent="0.2">
      <c r="M176" s="3"/>
      <c r="AA176" s="93"/>
      <c r="AL176" s="4">
        <f t="shared" si="206"/>
        <v>-3.0998040562440599E-2</v>
      </c>
      <c r="AM176" s="4">
        <f t="shared" si="207"/>
        <v>3.0522241731134742E-2</v>
      </c>
      <c r="AN176" s="4">
        <f t="shared" si="208"/>
        <v>-4.7579883130585698E-4</v>
      </c>
      <c r="AO176" s="4">
        <f t="shared" si="209"/>
        <v>-1.5644906180900836E-2</v>
      </c>
      <c r="AP176" s="4">
        <f t="shared" si="210"/>
        <v>1.6661421584228953E-2</v>
      </c>
      <c r="AQ176" s="4">
        <f t="shared" si="211"/>
        <v>1.0165154033281165E-3</v>
      </c>
      <c r="AR176" s="4">
        <f t="shared" si="212"/>
        <v>-8.9916501155694606E-3</v>
      </c>
      <c r="AS176" s="4">
        <f t="shared" si="213"/>
        <v>9.629957380891091E-3</v>
      </c>
      <c r="AT176" s="4">
        <f t="shared" si="214"/>
        <v>6.383072653216304E-4</v>
      </c>
      <c r="AU176" s="4">
        <f t="shared" si="215"/>
        <v>-3.4975703382483514E-3</v>
      </c>
      <c r="AV176" s="50">
        <f t="shared" si="216"/>
        <v>0</v>
      </c>
      <c r="AW176" s="4">
        <f t="shared" si="217"/>
        <v>-3.4975703382483514E-3</v>
      </c>
      <c r="AX176" s="4">
        <f t="shared" si="218"/>
        <v>-3.009177909301386E-4</v>
      </c>
      <c r="AY176" s="4">
        <f t="shared" ref="AY176:AZ176" si="463">AY79-$AV79</f>
        <v>4.0538992650383937E-2</v>
      </c>
      <c r="AZ176" s="4">
        <f t="shared" si="463"/>
        <v>2.3975140122537097E-2</v>
      </c>
      <c r="BA176" s="4">
        <f t="shared" ref="BA176:BB176" si="464">BA79-$BJ79</f>
        <v>4.0238074859453798E-2</v>
      </c>
      <c r="BB176" s="4">
        <f t="shared" si="464"/>
        <v>2.3674222331606959E-2</v>
      </c>
      <c r="BC176" s="4">
        <f t="shared" si="221"/>
        <v>-2.2724941574780999E-4</v>
      </c>
      <c r="BD176" s="4">
        <f t="shared" ref="BD176:BE176" si="465">BD79-$AV79</f>
        <v>1.751550844204583E-2</v>
      </c>
      <c r="BE176" s="4">
        <f t="shared" si="465"/>
        <v>1.0124428232493377E-2</v>
      </c>
      <c r="BF176" s="4">
        <f t="shared" ref="BF176:BH176" si="466">BF79-$BJ79</f>
        <v>1.728825902629802E-2</v>
      </c>
      <c r="BG176" s="4">
        <f t="shared" si="466"/>
        <v>9.8971788167455665E-3</v>
      </c>
      <c r="BH176" s="61">
        <f t="shared" si="466"/>
        <v>-2.2724941574780999E-4</v>
      </c>
      <c r="BI176" s="53">
        <f t="shared" si="224"/>
        <v>0</v>
      </c>
      <c r="BJ176" s="56">
        <f t="shared" si="225"/>
        <v>0</v>
      </c>
      <c r="BK176" s="4"/>
      <c r="BL176" s="50">
        <f t="shared" si="226"/>
        <v>-4.6961746625652584E-2</v>
      </c>
    </row>
    <row r="177" spans="13:64" x14ac:dyDescent="0.2">
      <c r="M177" s="3"/>
      <c r="AA177" s="93"/>
      <c r="AL177" s="4">
        <f t="shared" si="206"/>
        <v>-1.4493034104286817E-2</v>
      </c>
      <c r="AM177" s="4">
        <f t="shared" si="207"/>
        <v>1.3842663354611373E-2</v>
      </c>
      <c r="AN177" s="4">
        <f t="shared" si="208"/>
        <v>-6.5037074967544406E-4</v>
      </c>
      <c r="AO177" s="4">
        <f t="shared" si="209"/>
        <v>-7.0026696938499805E-3</v>
      </c>
      <c r="AP177" s="4">
        <f t="shared" si="210"/>
        <v>8.6238883539659777E-3</v>
      </c>
      <c r="AQ177" s="4">
        <f t="shared" si="211"/>
        <v>1.6212186601159972E-3</v>
      </c>
      <c r="AR177" s="4">
        <f t="shared" si="212"/>
        <v>-3.9007659927630944E-3</v>
      </c>
      <c r="AS177" s="4">
        <f t="shared" si="213"/>
        <v>4.9844292629186576E-3</v>
      </c>
      <c r="AT177" s="4">
        <f t="shared" si="214"/>
        <v>1.0836632701555632E-3</v>
      </c>
      <c r="AU177" s="4">
        <f t="shared" si="215"/>
        <v>-1.3392974083595022E-3</v>
      </c>
      <c r="AV177" s="50">
        <f t="shared" si="216"/>
        <v>0</v>
      </c>
      <c r="AW177" s="4">
        <f t="shared" si="217"/>
        <v>-1.3392974083595022E-3</v>
      </c>
      <c r="AX177" s="4">
        <f t="shared" si="218"/>
        <v>-9.3306898513693948E-4</v>
      </c>
      <c r="AY177" s="4">
        <f t="shared" ref="AY177:AZ177" si="467">AY80-$AV80</f>
        <v>2.0562498176520769E-2</v>
      </c>
      <c r="AZ177" s="4">
        <f t="shared" si="467"/>
        <v>1.194590994146856E-2</v>
      </c>
      <c r="BA177" s="4">
        <f t="shared" ref="BA177:BB177" si="468">BA80-$BJ80</f>
        <v>1.9629429191383829E-2</v>
      </c>
      <c r="BB177" s="4">
        <f t="shared" si="468"/>
        <v>1.1012840956331621E-2</v>
      </c>
      <c r="BC177" s="4">
        <f t="shared" si="221"/>
        <v>-2.5239187479515757E-4</v>
      </c>
      <c r="BD177" s="4">
        <f t="shared" ref="BD177:BE177" si="469">BD80-$AV80</f>
        <v>9.3411442652620996E-3</v>
      </c>
      <c r="BE177" s="4">
        <f t="shared" si="469"/>
        <v>5.5360903084257368E-3</v>
      </c>
      <c r="BF177" s="4">
        <f t="shared" ref="BF177:BH177" si="470">BF80-$BJ80</f>
        <v>9.0887523904669421E-3</v>
      </c>
      <c r="BG177" s="4">
        <f t="shared" si="470"/>
        <v>5.2836984336305792E-3</v>
      </c>
      <c r="BH177" s="61">
        <f t="shared" si="470"/>
        <v>-2.5239187479515757E-4</v>
      </c>
      <c r="BI177" s="53">
        <f t="shared" si="224"/>
        <v>0</v>
      </c>
      <c r="BJ177" s="56">
        <f t="shared" si="225"/>
        <v>0</v>
      </c>
      <c r="BK177" s="4"/>
      <c r="BL177" s="50">
        <f t="shared" si="226"/>
        <v>-2.0545059624212964E-2</v>
      </c>
    </row>
    <row r="178" spans="13:64" x14ac:dyDescent="0.2">
      <c r="M178" s="3"/>
      <c r="AA178" s="93"/>
      <c r="AL178" s="4">
        <f t="shared" si="206"/>
        <v>-3.3061517634051761E-3</v>
      </c>
      <c r="AM178" s="4">
        <f t="shared" si="207"/>
        <v>3.2844952033791973E-3</v>
      </c>
      <c r="AN178" s="4">
        <f t="shared" si="208"/>
        <v>-2.1656560025978822E-5</v>
      </c>
      <c r="AO178" s="4">
        <f t="shared" si="209"/>
        <v>-1.7284372608243163E-3</v>
      </c>
      <c r="AP178" s="4">
        <f t="shared" si="210"/>
        <v>2.0813530412549693E-3</v>
      </c>
      <c r="AQ178" s="4">
        <f t="shared" si="211"/>
        <v>3.5291578043065291E-4</v>
      </c>
      <c r="AR178" s="4">
        <f t="shared" si="212"/>
        <v>-9.0420477189748216E-4</v>
      </c>
      <c r="AS178" s="4">
        <f t="shared" si="213"/>
        <v>1.2029790483691766E-3</v>
      </c>
      <c r="AT178" s="4">
        <f t="shared" si="214"/>
        <v>2.9877427647169441E-4</v>
      </c>
      <c r="AU178" s="4">
        <f t="shared" si="215"/>
        <v>-2.2357576787936789E-4</v>
      </c>
      <c r="AV178" s="50">
        <f t="shared" si="216"/>
        <v>0</v>
      </c>
      <c r="AW178" s="4">
        <f t="shared" si="217"/>
        <v>-2.2357576787936789E-4</v>
      </c>
      <c r="AX178" s="4">
        <f t="shared" si="218"/>
        <v>-8.1877877938972554E-4</v>
      </c>
      <c r="AY178" s="4">
        <f t="shared" ref="AY178:AZ178" si="471">AY81-$AV81</f>
        <v>5.3935860298423427E-3</v>
      </c>
      <c r="AZ178" s="4">
        <f t="shared" si="471"/>
        <v>2.8826905636111406E-3</v>
      </c>
      <c r="BA178" s="4">
        <f t="shared" ref="BA178:BB178" si="472">BA81-$BJ81</f>
        <v>4.5748072504526172E-3</v>
      </c>
      <c r="BB178" s="4">
        <f t="shared" si="472"/>
        <v>2.0639117842214151E-3</v>
      </c>
      <c r="BC178" s="4">
        <f t="shared" si="221"/>
        <v>-2.4841719953132627E-4</v>
      </c>
      <c r="BD178" s="4">
        <f t="shared" ref="BD178:BE178" si="473">BD81-$AV81</f>
        <v>2.4532540789647256E-3</v>
      </c>
      <c r="BE178" s="4">
        <f t="shared" si="473"/>
        <v>1.3618216490573383E-3</v>
      </c>
      <c r="BF178" s="4">
        <f t="shared" ref="BF178:BH178" si="474">BF81-$BJ81</f>
        <v>2.2048368794333993E-3</v>
      </c>
      <c r="BG178" s="4">
        <f t="shared" si="474"/>
        <v>1.113404449526012E-3</v>
      </c>
      <c r="BH178" s="61">
        <f t="shared" si="474"/>
        <v>-2.4841719953132627E-4</v>
      </c>
      <c r="BI178" s="53">
        <f t="shared" si="224"/>
        <v>0</v>
      </c>
      <c r="BJ178" s="56">
        <f t="shared" si="225"/>
        <v>0</v>
      </c>
      <c r="BK178" s="4"/>
      <c r="BL178" s="50">
        <f t="shared" si="226"/>
        <v>-5.5656372842042903E-3</v>
      </c>
    </row>
    <row r="179" spans="13:64" x14ac:dyDescent="0.2">
      <c r="M179" s="3"/>
      <c r="AA179" s="93"/>
      <c r="AL179" s="4">
        <f t="shared" si="206"/>
        <v>-0.1849667766312546</v>
      </c>
      <c r="AM179" s="4">
        <f t="shared" si="207"/>
        <v>0.36281161618387403</v>
      </c>
      <c r="AN179" s="4">
        <f t="shared" si="208"/>
        <v>0.17784483955261943</v>
      </c>
      <c r="AO179" s="4">
        <f t="shared" si="209"/>
        <v>-0.15417463319881364</v>
      </c>
      <c r="AP179" s="4">
        <f t="shared" si="210"/>
        <v>0.16128668611752994</v>
      </c>
      <c r="AQ179" s="4">
        <f t="shared" si="211"/>
        <v>7.1120529187163051E-3</v>
      </c>
      <c r="AR179" s="4">
        <f t="shared" si="212"/>
        <v>-0.11813465358534936</v>
      </c>
      <c r="AS179" s="4">
        <f t="shared" si="213"/>
        <v>9.3220371717090078E-2</v>
      </c>
      <c r="AT179" s="4">
        <f t="shared" si="214"/>
        <v>-2.491428186825928E-2</v>
      </c>
      <c r="AU179" s="4">
        <f t="shared" si="215"/>
        <v>-8.8373808485584293E-2</v>
      </c>
      <c r="AV179" s="50">
        <f t="shared" si="216"/>
        <v>0</v>
      </c>
      <c r="AW179" s="4">
        <f t="shared" si="217"/>
        <v>-8.8373808485584293E-2</v>
      </c>
      <c r="AX179" s="4">
        <f t="shared" si="218"/>
        <v>3.12068701054935E-2</v>
      </c>
      <c r="AY179" s="4">
        <f t="shared" ref="AY179:AZ179" si="475">AY82-$AV82</f>
        <v>0.37307667387627941</v>
      </c>
      <c r="AZ179" s="4">
        <f t="shared" si="475"/>
        <v>0.25701644744655616</v>
      </c>
      <c r="BA179" s="4">
        <f t="shared" ref="BA179:BB179" si="476">BA82-$BJ82</f>
        <v>0.40428354398177291</v>
      </c>
      <c r="BB179" s="4">
        <f t="shared" si="476"/>
        <v>0.28822331755204966</v>
      </c>
      <c r="BC179" s="4">
        <f t="shared" si="221"/>
        <v>1.1055300475456553E-2</v>
      </c>
      <c r="BD179" s="4">
        <f t="shared" ref="BD179:BE179" si="477">BD82-$AV82</f>
        <v>0.16831103874573028</v>
      </c>
      <c r="BE179" s="4">
        <f t="shared" si="477"/>
        <v>0.1142334500514457</v>
      </c>
      <c r="BF179" s="4">
        <f t="shared" ref="BF179:BH179" si="478">BF82-$BJ82</f>
        <v>0.17936633922118683</v>
      </c>
      <c r="BG179" s="4">
        <f t="shared" si="478"/>
        <v>0.12528875052690225</v>
      </c>
      <c r="BH179" s="61">
        <f t="shared" si="478"/>
        <v>1.1055300475456553E-2</v>
      </c>
      <c r="BI179" s="53">
        <f t="shared" si="224"/>
        <v>0</v>
      </c>
      <c r="BJ179" s="56">
        <f t="shared" si="225"/>
        <v>0</v>
      </c>
      <c r="BK179" s="4"/>
      <c r="BL179" s="50">
        <f t="shared" si="226"/>
        <v>-0.47203386064206732</v>
      </c>
    </row>
    <row r="180" spans="13:64" x14ac:dyDescent="0.2">
      <c r="M180" s="3"/>
      <c r="AA180" s="93"/>
      <c r="AL180" s="4">
        <f t="shared" ref="AL180:AL210" si="479">AL83-$BI83</f>
        <v>-0.15336773380447921</v>
      </c>
      <c r="AM180" s="4">
        <f t="shared" ref="AM180:AM210" si="480">AM83-$AV83</f>
        <v>0.31895696738276447</v>
      </c>
      <c r="AN180" s="4">
        <f t="shared" ref="AN180:AN210" si="481">AN83-$BJ83</f>
        <v>0.16558923357828526</v>
      </c>
      <c r="AO180" s="4">
        <f t="shared" ref="AO180:AO210" si="482">AO83-$BI83</f>
        <v>-0.13329531510710058</v>
      </c>
      <c r="AP180" s="4">
        <f t="shared" ref="AP180:AP210" si="483">AP83-$AV83</f>
        <v>0.14256172326508831</v>
      </c>
      <c r="AQ180" s="4">
        <f t="shared" ref="AQ180:AQ210" si="484">AQ83-$BJ83</f>
        <v>9.2664081579877378E-3</v>
      </c>
      <c r="AR180" s="4">
        <f t="shared" ref="AR180:AR210" si="485">AR83-$BI83</f>
        <v>-0.10436195836077911</v>
      </c>
      <c r="AS180" s="4">
        <f t="shared" ref="AS180:AS210" si="486">AS83-$AV83</f>
        <v>8.2397730124582402E-2</v>
      </c>
      <c r="AT180" s="4">
        <f t="shared" ref="AT180:AT210" si="487">AT83-$BJ83</f>
        <v>-2.1964228236196703E-2</v>
      </c>
      <c r="AU180" s="4">
        <f t="shared" ref="AU180:AU210" si="488">AU83-$BI83</f>
        <v>-8.046957114028741E-2</v>
      </c>
      <c r="AV180" s="50">
        <f t="shared" ref="AV180:AV210" si="489">AV83-$AV83</f>
        <v>0</v>
      </c>
      <c r="AW180" s="4">
        <f t="shared" ref="AW180:AW210" si="490">AW83-$BJ83</f>
        <v>-8.046957114028741E-2</v>
      </c>
      <c r="AX180" s="4">
        <f t="shared" ref="AX180:AX210" si="491">AX83-$BI83</f>
        <v>2.746874893938589E-2</v>
      </c>
      <c r="AY180" s="4">
        <f t="shared" ref="AY180:AZ180" si="492">AY83-$AV83</f>
        <v>0.33256564985094594</v>
      </c>
      <c r="AZ180" s="4">
        <f t="shared" si="492"/>
        <v>0.22991186092101756</v>
      </c>
      <c r="BA180" s="4">
        <f t="shared" ref="BA180:BB180" si="493">BA83-$BJ83</f>
        <v>0.36003439879033183</v>
      </c>
      <c r="BB180" s="4">
        <f t="shared" si="493"/>
        <v>0.25738060986040345</v>
      </c>
      <c r="BC180" s="4">
        <f t="shared" ref="BC180:BC210" si="494">BC83-$BI83</f>
        <v>1.0310154896381984E-2</v>
      </c>
      <c r="BD180" s="4">
        <f t="shared" ref="BD180:BE180" si="495">BD83-$AV83</f>
        <v>0.14996628707477266</v>
      </c>
      <c r="BE180" s="4">
        <f t="shared" si="495"/>
        <v>0.10205699721268047</v>
      </c>
      <c r="BF180" s="4">
        <f t="shared" ref="BF180:BH180" si="496">BF83-$BJ83</f>
        <v>0.16027644197115465</v>
      </c>
      <c r="BG180" s="4">
        <f t="shared" si="496"/>
        <v>0.11236715210906245</v>
      </c>
      <c r="BH180" s="61">
        <f t="shared" si="496"/>
        <v>1.0310154896381984E-2</v>
      </c>
      <c r="BI180" s="53">
        <f t="shared" ref="BI180:BI210" si="497">BI83-$BI83</f>
        <v>0</v>
      </c>
      <c r="BJ180" s="56">
        <f t="shared" ref="BJ180:BJ210" si="498">BJ83-$BJ83</f>
        <v>0</v>
      </c>
      <c r="BK180" s="4"/>
      <c r="BL180" s="50">
        <f t="shared" ref="BL180:BL210" si="499">BL83-$AV83</f>
        <v>-0.42112460182907374</v>
      </c>
    </row>
    <row r="181" spans="13:64" x14ac:dyDescent="0.2">
      <c r="M181" s="3"/>
      <c r="AA181" s="93"/>
      <c r="AL181" s="4">
        <f t="shared" si="479"/>
        <v>-0.12528317345113105</v>
      </c>
      <c r="AM181" s="4">
        <f t="shared" si="480"/>
        <v>0.27958559720549547</v>
      </c>
      <c r="AN181" s="4">
        <f t="shared" si="481"/>
        <v>0.15430242375436443</v>
      </c>
      <c r="AO181" s="4">
        <f t="shared" si="482"/>
        <v>-0.11462367770150983</v>
      </c>
      <c r="AP181" s="4">
        <f t="shared" si="483"/>
        <v>0.12557116527319634</v>
      </c>
      <c r="AQ181" s="4">
        <f t="shared" si="484"/>
        <v>1.0947487571686509E-2</v>
      </c>
      <c r="AR181" s="4">
        <f t="shared" si="485"/>
        <v>-9.2083055765331601E-2</v>
      </c>
      <c r="AS181" s="4">
        <f t="shared" si="486"/>
        <v>7.2577538701399602E-2</v>
      </c>
      <c r="AT181" s="4">
        <f t="shared" si="487"/>
        <v>-1.9505517063931999E-2</v>
      </c>
      <c r="AU181" s="4">
        <f t="shared" si="488"/>
        <v>-7.3469616881910227E-2</v>
      </c>
      <c r="AV181" s="50">
        <f t="shared" si="489"/>
        <v>0</v>
      </c>
      <c r="AW181" s="4">
        <f t="shared" si="490"/>
        <v>-7.3469616881910227E-2</v>
      </c>
      <c r="AX181" s="4">
        <f t="shared" si="491"/>
        <v>2.4265186787013393E-2</v>
      </c>
      <c r="AY181" s="4">
        <f t="shared" ref="AY181:AZ181" si="500">AY84-$AV84</f>
        <v>0.29628433285788658</v>
      </c>
      <c r="AZ181" s="4">
        <f t="shared" si="500"/>
        <v>0.20556577180805879</v>
      </c>
      <c r="BA181" s="4">
        <f t="shared" ref="BA181:BB181" si="501">BA84-$BJ84</f>
        <v>0.32054951964489997</v>
      </c>
      <c r="BB181" s="4">
        <f t="shared" si="501"/>
        <v>0.22983095859507219</v>
      </c>
      <c r="BC181" s="4">
        <f t="shared" si="494"/>
        <v>9.6860301574028806E-3</v>
      </c>
      <c r="BD181" s="4">
        <f t="shared" ref="BD181:BE181" si="502">BD84-$AV84</f>
        <v>0.13333766337799302</v>
      </c>
      <c r="BE181" s="4">
        <f t="shared" si="502"/>
        <v>9.0915496562178122E-2</v>
      </c>
      <c r="BF181" s="4">
        <f t="shared" ref="BF181:BH181" si="503">BF84-$BJ84</f>
        <v>0.1430236935353959</v>
      </c>
      <c r="BG181" s="4">
        <f t="shared" si="503"/>
        <v>0.100601526719581</v>
      </c>
      <c r="BH181" s="61">
        <f t="shared" si="503"/>
        <v>9.6860301574028806E-3</v>
      </c>
      <c r="BI181" s="53">
        <f t="shared" si="497"/>
        <v>0</v>
      </c>
      <c r="BJ181" s="56">
        <f t="shared" si="498"/>
        <v>0</v>
      </c>
      <c r="BK181" s="4"/>
      <c r="BL181" s="50">
        <f t="shared" si="499"/>
        <v>-0.37510312838357862</v>
      </c>
    </row>
    <row r="182" spans="13:64" x14ac:dyDescent="0.2">
      <c r="M182" s="3"/>
      <c r="AA182" s="93"/>
      <c r="AL182" s="4">
        <f t="shared" si="479"/>
        <v>-0.10032179804378194</v>
      </c>
      <c r="AM182" s="4">
        <f t="shared" si="480"/>
        <v>0.24383184012412706</v>
      </c>
      <c r="AN182" s="4">
        <f t="shared" si="481"/>
        <v>0.14351004208034512</v>
      </c>
      <c r="AO182" s="4">
        <f t="shared" si="482"/>
        <v>-9.7908402143564888E-2</v>
      </c>
      <c r="AP182" s="4">
        <f t="shared" si="483"/>
        <v>0.11009758777278833</v>
      </c>
      <c r="AQ182" s="4">
        <f t="shared" si="484"/>
        <v>1.2189185629223442E-2</v>
      </c>
      <c r="AR182" s="4">
        <f t="shared" si="485"/>
        <v>-8.1150174867098079E-2</v>
      </c>
      <c r="AS182" s="4">
        <f t="shared" si="486"/>
        <v>6.3634130655120358E-2</v>
      </c>
      <c r="AT182" s="4">
        <f t="shared" si="487"/>
        <v>-1.7516044211977722E-2</v>
      </c>
      <c r="AU182" s="4">
        <f t="shared" si="488"/>
        <v>-6.7311681852655236E-2</v>
      </c>
      <c r="AV182" s="50">
        <f t="shared" si="489"/>
        <v>0</v>
      </c>
      <c r="AW182" s="4">
        <f t="shared" si="490"/>
        <v>-6.7311681852655236E-2</v>
      </c>
      <c r="AX182" s="4">
        <f t="shared" si="491"/>
        <v>2.1635000846407459E-2</v>
      </c>
      <c r="AY182" s="4">
        <f t="shared" ref="AY182:AZ182" si="504">AY85-$AV85</f>
        <v>0.26361173397129345</v>
      </c>
      <c r="AZ182" s="4">
        <f t="shared" si="504"/>
        <v>0.18375605637002301</v>
      </c>
      <c r="BA182" s="4">
        <f t="shared" ref="BA182:BB182" si="505">BA85-$BJ85</f>
        <v>0.28524673481770091</v>
      </c>
      <c r="BB182" s="4">
        <f t="shared" si="505"/>
        <v>0.20539105721643047</v>
      </c>
      <c r="BC182" s="4">
        <f t="shared" si="494"/>
        <v>9.0895761830671606E-3</v>
      </c>
      <c r="BD182" s="4">
        <f t="shared" ref="BD182:BE182" si="506">BD85-$AV85</f>
        <v>0.11824678758208929</v>
      </c>
      <c r="BE182" s="4">
        <f t="shared" si="506"/>
        <v>8.0802656396500971E-2</v>
      </c>
      <c r="BF182" s="4">
        <f t="shared" ref="BF182:BH182" si="507">BF85-$BJ85</f>
        <v>0.12733636376515645</v>
      </c>
      <c r="BG182" s="4">
        <f t="shared" si="507"/>
        <v>8.9892232579568132E-2</v>
      </c>
      <c r="BH182" s="61">
        <f t="shared" si="507"/>
        <v>9.0895761830671606E-3</v>
      </c>
      <c r="BI182" s="53">
        <f t="shared" si="497"/>
        <v>0</v>
      </c>
      <c r="BJ182" s="56">
        <f t="shared" si="498"/>
        <v>0</v>
      </c>
      <c r="BK182" s="4"/>
      <c r="BL182" s="50">
        <f t="shared" si="499"/>
        <v>-0.33240543936661282</v>
      </c>
    </row>
    <row r="183" spans="13:64" x14ac:dyDescent="0.2">
      <c r="M183" s="3"/>
      <c r="AA183" s="93"/>
      <c r="AL183" s="4">
        <f t="shared" si="479"/>
        <v>-7.8322693654403808E-2</v>
      </c>
      <c r="AM183" s="4">
        <f t="shared" si="480"/>
        <v>0.21146080768724529</v>
      </c>
      <c r="AN183" s="4">
        <f t="shared" si="481"/>
        <v>0.13313811403284148</v>
      </c>
      <c r="AO183" s="4">
        <f t="shared" si="482"/>
        <v>-8.3034069479454131E-2</v>
      </c>
      <c r="AP183" s="4">
        <f t="shared" si="483"/>
        <v>9.6155131340047384E-2</v>
      </c>
      <c r="AQ183" s="4">
        <f t="shared" si="484"/>
        <v>1.3121061860593253E-2</v>
      </c>
      <c r="AR183" s="4">
        <f t="shared" si="485"/>
        <v>-7.1410238496900202E-2</v>
      </c>
      <c r="AS183" s="4">
        <f t="shared" si="486"/>
        <v>5.5575678946574891E-2</v>
      </c>
      <c r="AT183" s="4">
        <f t="shared" si="487"/>
        <v>-1.5834559550325311E-2</v>
      </c>
      <c r="AU183" s="4">
        <f t="shared" si="488"/>
        <v>-6.1811591742716221E-2</v>
      </c>
      <c r="AV183" s="50">
        <f t="shared" si="489"/>
        <v>0</v>
      </c>
      <c r="AW183" s="4">
        <f t="shared" si="490"/>
        <v>-6.1811591742716221E-2</v>
      </c>
      <c r="AX183" s="4">
        <f t="shared" si="491"/>
        <v>1.9420859880616148E-2</v>
      </c>
      <c r="AY183" s="4">
        <f t="shared" ref="AY183:AZ183" si="508">AY86-$AV86</f>
        <v>0.23430935353032289</v>
      </c>
      <c r="AZ183" s="4">
        <f t="shared" si="508"/>
        <v>0.16420197723917807</v>
      </c>
      <c r="BA183" s="4">
        <f t="shared" ref="BA183:BB183" si="509">BA86-$BJ86</f>
        <v>0.25373021341093904</v>
      </c>
      <c r="BB183" s="4">
        <f t="shared" si="509"/>
        <v>0.18362283711979421</v>
      </c>
      <c r="BC183" s="4">
        <f t="shared" si="494"/>
        <v>8.5240425621603277E-3</v>
      </c>
      <c r="BD183" s="4">
        <f t="shared" ref="BD183:BE183" si="510">BD86-$AV86</f>
        <v>0.10464843982573946</v>
      </c>
      <c r="BE183" s="4">
        <f t="shared" si="510"/>
        <v>7.1667689499811282E-2</v>
      </c>
      <c r="BF183" s="4">
        <f t="shared" ref="BF183:BH183" si="511">BF86-$BJ86</f>
        <v>0.11317248238789979</v>
      </c>
      <c r="BG183" s="4">
        <f t="shared" si="511"/>
        <v>8.019173206197161E-2</v>
      </c>
      <c r="BH183" s="61">
        <f t="shared" si="511"/>
        <v>8.5240425621603277E-3</v>
      </c>
      <c r="BI183" s="53">
        <f t="shared" si="497"/>
        <v>0</v>
      </c>
      <c r="BJ183" s="56">
        <f t="shared" si="498"/>
        <v>0</v>
      </c>
      <c r="BK183" s="4"/>
      <c r="BL183" s="50">
        <f t="shared" si="499"/>
        <v>-0.29252734901411848</v>
      </c>
    </row>
    <row r="184" spans="13:64" x14ac:dyDescent="0.2">
      <c r="M184" s="3"/>
      <c r="AA184" s="93"/>
      <c r="AL184" s="4">
        <f t="shared" si="479"/>
        <v>-2.7499226434594626E-2</v>
      </c>
      <c r="AM184" s="4">
        <f t="shared" si="480"/>
        <v>0.1336574082650972</v>
      </c>
      <c r="AN184" s="4">
        <f t="shared" si="481"/>
        <v>0.10615818183050257</v>
      </c>
      <c r="AO184" s="4">
        <f t="shared" si="482"/>
        <v>-4.7929892266906471E-2</v>
      </c>
      <c r="AP184" s="4">
        <f t="shared" si="483"/>
        <v>6.3285528580221184E-2</v>
      </c>
      <c r="AQ184" s="4">
        <f t="shared" si="484"/>
        <v>1.5355636313314713E-2</v>
      </c>
      <c r="AR184" s="4">
        <f t="shared" si="485"/>
        <v>-4.8380979310185923E-2</v>
      </c>
      <c r="AS184" s="4">
        <f t="shared" si="486"/>
        <v>3.6577727775135571E-2</v>
      </c>
      <c r="AT184" s="4">
        <f t="shared" si="487"/>
        <v>-1.1803251535050352E-2</v>
      </c>
      <c r="AU184" s="4">
        <f t="shared" si="488"/>
        <v>-4.8753474848905243E-2</v>
      </c>
      <c r="AV184" s="50">
        <f t="shared" si="489"/>
        <v>0</v>
      </c>
      <c r="AW184" s="4">
        <f t="shared" si="490"/>
        <v>-4.8753474848905243E-2</v>
      </c>
      <c r="AX184" s="4">
        <f t="shared" si="491"/>
        <v>1.4394563421588957E-2</v>
      </c>
      <c r="AY184" s="4">
        <f t="shared" ref="AY184:AZ184" si="512">AY87-$AV87</f>
        <v>0.16471677658956124</v>
      </c>
      <c r="AZ184" s="4">
        <f t="shared" si="512"/>
        <v>0.11853219996576825</v>
      </c>
      <c r="BA184" s="4">
        <f t="shared" ref="BA184:BB184" si="513">BA87-$BJ87</f>
        <v>0.1791113400111502</v>
      </c>
      <c r="BB184" s="4">
        <f t="shared" si="513"/>
        <v>0.13292676338735721</v>
      </c>
      <c r="BC184" s="4">
        <f t="shared" si="494"/>
        <v>6.9885375255377968E-3</v>
      </c>
      <c r="BD184" s="4">
        <f t="shared" ref="BD184:BE184" si="514">BD87-$AV87</f>
        <v>7.2508436053667247E-2</v>
      </c>
      <c r="BE184" s="4">
        <f t="shared" si="514"/>
        <v>5.0423811015041398E-2</v>
      </c>
      <c r="BF184" s="4">
        <f t="shared" ref="BF184:BH184" si="515">BF87-$BJ87</f>
        <v>7.9496973579205044E-2</v>
      </c>
      <c r="BG184" s="4">
        <f t="shared" si="515"/>
        <v>5.7412348540579194E-2</v>
      </c>
      <c r="BH184" s="61">
        <f t="shared" si="515"/>
        <v>6.9885375255377968E-3</v>
      </c>
      <c r="BI184" s="53">
        <f t="shared" si="497"/>
        <v>0</v>
      </c>
      <c r="BJ184" s="56">
        <f t="shared" si="498"/>
        <v>0</v>
      </c>
      <c r="BK184" s="4"/>
      <c r="BL184" s="50">
        <f t="shared" si="499"/>
        <v>-0.18958717019904642</v>
      </c>
    </row>
    <row r="185" spans="13:64" x14ac:dyDescent="0.2">
      <c r="M185" s="3"/>
      <c r="AA185" s="93"/>
      <c r="AL185" s="4">
        <f t="shared" si="479"/>
        <v>2.255097207727845E-2</v>
      </c>
      <c r="AM185" s="4">
        <f t="shared" si="480"/>
        <v>5.2868983580264511E-2</v>
      </c>
      <c r="AN185" s="4">
        <f t="shared" si="481"/>
        <v>7.5419955657542961E-2</v>
      </c>
      <c r="AO185" s="4">
        <f t="shared" si="482"/>
        <v>-1.2177879182267398E-2</v>
      </c>
      <c r="AP185" s="4">
        <f t="shared" si="483"/>
        <v>3.0217663344600215E-2</v>
      </c>
      <c r="AQ185" s="4">
        <f t="shared" si="484"/>
        <v>1.8039784162332817E-2</v>
      </c>
      <c r="AR185" s="4">
        <f t="shared" si="485"/>
        <v>-2.4478603428792142E-2</v>
      </c>
      <c r="AS185" s="4">
        <f t="shared" si="486"/>
        <v>1.7465184989620519E-2</v>
      </c>
      <c r="AT185" s="4">
        <f t="shared" si="487"/>
        <v>-7.0134184391716231E-3</v>
      </c>
      <c r="AU185" s="4">
        <f t="shared" si="488"/>
        <v>-3.4636210420861097E-2</v>
      </c>
      <c r="AV185" s="50">
        <f t="shared" si="489"/>
        <v>0</v>
      </c>
      <c r="AW185" s="4">
        <f t="shared" si="490"/>
        <v>-3.463621042086111E-2</v>
      </c>
      <c r="AX185" s="4">
        <f t="shared" si="491"/>
        <v>7.8266298261308043E-3</v>
      </c>
      <c r="AY185" s="4">
        <f t="shared" ref="AY185:AZ185" si="516">AY88-$AV88</f>
        <v>9.1369175089599408E-2</v>
      </c>
      <c r="AZ185" s="4">
        <f t="shared" si="516"/>
        <v>7.3094361915320205E-2</v>
      </c>
      <c r="BA185" s="4">
        <f t="shared" ref="BA185:BB185" si="517">BA88-$BJ88</f>
        <v>9.9195804915730212E-2</v>
      </c>
      <c r="BB185" s="4">
        <f t="shared" si="517"/>
        <v>8.0920991741451009E-2</v>
      </c>
      <c r="BC185" s="4">
        <f t="shared" si="494"/>
        <v>4.9577442145334605E-3</v>
      </c>
      <c r="BD185" s="4">
        <f t="shared" ref="BD185:BE185" si="518">BD88-$AV88</f>
        <v>4.0389489458799388E-2</v>
      </c>
      <c r="BE185" s="4">
        <f t="shared" si="518"/>
        <v>3.0886988445840285E-2</v>
      </c>
      <c r="BF185" s="4">
        <f t="shared" ref="BF185:BH185" si="519">BF88-$BJ88</f>
        <v>4.5347233673332848E-2</v>
      </c>
      <c r="BG185" s="4">
        <f t="shared" si="519"/>
        <v>3.5844732660373746E-2</v>
      </c>
      <c r="BH185" s="61">
        <f t="shared" si="519"/>
        <v>4.9577442145334605E-3</v>
      </c>
      <c r="BI185" s="53">
        <f t="shared" si="497"/>
        <v>0</v>
      </c>
      <c r="BJ185" s="56">
        <f t="shared" si="498"/>
        <v>0</v>
      </c>
      <c r="BK185" s="4"/>
      <c r="BL185" s="50">
        <f t="shared" si="499"/>
        <v>-6.8868981174339206E-2</v>
      </c>
    </row>
    <row r="186" spans="13:64" x14ac:dyDescent="0.2">
      <c r="M186" s="3"/>
      <c r="AA186" s="93"/>
      <c r="AL186" s="4">
        <f t="shared" si="479"/>
        <v>5.5359772849120727E-2</v>
      </c>
      <c r="AM186" s="4">
        <f t="shared" si="480"/>
        <v>-8.2302597704527782E-3</v>
      </c>
      <c r="AN186" s="4">
        <f t="shared" si="481"/>
        <v>4.7129513078667945E-2</v>
      </c>
      <c r="AO186" s="4">
        <f t="shared" si="482"/>
        <v>1.3545380510821603E-2</v>
      </c>
      <c r="AP186" s="4">
        <f t="shared" si="483"/>
        <v>2.9062987907801062E-3</v>
      </c>
      <c r="AQ186" s="4">
        <f t="shared" si="484"/>
        <v>1.6451679301601699E-2</v>
      </c>
      <c r="AR186" s="4">
        <f t="shared" si="485"/>
        <v>-4.9181740808371954E-3</v>
      </c>
      <c r="AS186" s="4">
        <f t="shared" si="486"/>
        <v>1.6797806447584052E-3</v>
      </c>
      <c r="AT186" s="4">
        <f t="shared" si="487"/>
        <v>-3.2383934360787903E-3</v>
      </c>
      <c r="AU186" s="4">
        <f t="shared" si="488"/>
        <v>-2.0164880490963127E-2</v>
      </c>
      <c r="AV186" s="50">
        <f t="shared" si="489"/>
        <v>0</v>
      </c>
      <c r="AW186" s="4">
        <f t="shared" si="490"/>
        <v>-2.0164880490963127E-2</v>
      </c>
      <c r="AX186" s="4">
        <f t="shared" si="491"/>
        <v>-1.5469110212040782E-4</v>
      </c>
      <c r="AY186" s="4">
        <f t="shared" ref="AY186:AZ186" si="520">AY89-$AV89</f>
        <v>2.3338096579143604E-2</v>
      </c>
      <c r="AZ186" s="4">
        <f t="shared" si="520"/>
        <v>3.0484110317747316E-2</v>
      </c>
      <c r="BA186" s="4">
        <f t="shared" ref="BA186:BB186" si="521">BA89-$BJ89</f>
        <v>2.3183405477023189E-2</v>
      </c>
      <c r="BB186" s="4">
        <f t="shared" si="521"/>
        <v>3.0329419215626902E-2</v>
      </c>
      <c r="BC186" s="4">
        <f t="shared" si="494"/>
        <v>2.1677171325290429E-3</v>
      </c>
      <c r="BD186" s="4">
        <f t="shared" ref="BD186:BE186" si="522">BD89-$AV89</f>
        <v>1.3477651372950157E-2</v>
      </c>
      <c r="BE186" s="4">
        <f t="shared" si="522"/>
        <v>1.5623221225689321E-2</v>
      </c>
      <c r="BF186" s="4">
        <f t="shared" ref="BF186:BH186" si="523">BF89-$BJ89</f>
        <v>1.5645368505479193E-2</v>
      </c>
      <c r="BG186" s="4">
        <f t="shared" si="523"/>
        <v>1.779093835821835E-2</v>
      </c>
      <c r="BH186" s="61">
        <f t="shared" si="523"/>
        <v>2.167717132529029E-3</v>
      </c>
      <c r="BI186" s="53">
        <f t="shared" si="497"/>
        <v>0</v>
      </c>
      <c r="BJ186" s="56">
        <f t="shared" si="498"/>
        <v>0</v>
      </c>
      <c r="BK186" s="4"/>
      <c r="BL186" s="50">
        <f t="shared" si="499"/>
        <v>2.5213700988401665E-2</v>
      </c>
    </row>
    <row r="187" spans="13:64" x14ac:dyDescent="0.2">
      <c r="M187" s="3"/>
      <c r="AA187" s="93"/>
      <c r="AL187" s="4">
        <f t="shared" si="479"/>
        <v>-0.34773524912878084</v>
      </c>
      <c r="AM187" s="4">
        <f t="shared" si="480"/>
        <v>0.4386166679487824</v>
      </c>
      <c r="AN187" s="4">
        <f t="shared" si="481"/>
        <v>9.0881418820001558E-2</v>
      </c>
      <c r="AO187" s="4">
        <f t="shared" si="482"/>
        <v>-0.20407565704787967</v>
      </c>
      <c r="AP187" s="4">
        <f t="shared" si="483"/>
        <v>0.19218254398508661</v>
      </c>
      <c r="AQ187" s="4">
        <f t="shared" si="484"/>
        <v>-1.1893113062793059E-2</v>
      </c>
      <c r="AR187" s="4">
        <f t="shared" si="485"/>
        <v>-0.13393596151101872</v>
      </c>
      <c r="AS187" s="4">
        <f t="shared" si="486"/>
        <v>0.11107753912663854</v>
      </c>
      <c r="AT187" s="4">
        <f t="shared" si="487"/>
        <v>-2.2858422384380184E-2</v>
      </c>
      <c r="AU187" s="4">
        <f t="shared" si="488"/>
        <v>-7.6016488841912144E-2</v>
      </c>
      <c r="AV187" s="50">
        <f t="shared" si="489"/>
        <v>0</v>
      </c>
      <c r="AW187" s="4">
        <f t="shared" si="490"/>
        <v>-7.6016488841912144E-2</v>
      </c>
      <c r="AX187" s="4">
        <f t="shared" si="491"/>
        <v>2.7052048113145988E-2</v>
      </c>
      <c r="AY187" s="4">
        <f t="shared" ref="AY187:AZ187" si="524">AY90-$AV90</f>
        <v>0.42462703827853088</v>
      </c>
      <c r="AZ187" s="4">
        <f t="shared" si="524"/>
        <v>0.27361455845324478</v>
      </c>
      <c r="BA187" s="4">
        <f t="shared" ref="BA187:BB187" si="525">BA90-$BJ90</f>
        <v>0.45167908639167687</v>
      </c>
      <c r="BB187" s="4">
        <f t="shared" si="525"/>
        <v>0.30066660656639077</v>
      </c>
      <c r="BC187" s="4">
        <f t="shared" si="494"/>
        <v>7.9510699896843118E-3</v>
      </c>
      <c r="BD187" s="4">
        <f t="shared" ref="BD187:BE187" si="526">BD90-$AV90</f>
        <v>0.18278191764434593</v>
      </c>
      <c r="BE187" s="4">
        <f t="shared" si="526"/>
        <v>0.11371426162137177</v>
      </c>
      <c r="BF187" s="4">
        <f t="shared" ref="BF187:BH187" si="527">BF90-$BJ90</f>
        <v>0.19073298763403024</v>
      </c>
      <c r="BG187" s="4">
        <f t="shared" si="527"/>
        <v>0.12166533161105608</v>
      </c>
      <c r="BH187" s="61">
        <f t="shared" si="527"/>
        <v>7.9510699896843118E-3</v>
      </c>
      <c r="BI187" s="53">
        <f t="shared" si="497"/>
        <v>0</v>
      </c>
      <c r="BJ187" s="56">
        <f t="shared" si="498"/>
        <v>0</v>
      </c>
      <c r="BK187" s="4"/>
      <c r="BL187" s="50">
        <f t="shared" si="499"/>
        <v>-0.61636368160450528</v>
      </c>
    </row>
    <row r="188" spans="13:64" x14ac:dyDescent="0.2">
      <c r="M188" s="3"/>
      <c r="AA188" s="93"/>
      <c r="AL188" s="4">
        <f t="shared" si="479"/>
        <v>-0.29798611270103703</v>
      </c>
      <c r="AM188" s="4">
        <f t="shared" si="480"/>
        <v>0.37741357135926767</v>
      </c>
      <c r="AN188" s="4">
        <f t="shared" si="481"/>
        <v>7.9427458658230643E-2</v>
      </c>
      <c r="AO188" s="4">
        <f t="shared" si="482"/>
        <v>-0.17407513625601267</v>
      </c>
      <c r="AP188" s="4">
        <f t="shared" si="483"/>
        <v>0.16622251444786307</v>
      </c>
      <c r="AQ188" s="4">
        <f t="shared" si="484"/>
        <v>-7.8526218081496069E-3</v>
      </c>
      <c r="AR188" s="4">
        <f t="shared" si="485"/>
        <v>-0.11501375013232606</v>
      </c>
      <c r="AS188" s="4">
        <f t="shared" si="486"/>
        <v>9.6073178497124712E-2</v>
      </c>
      <c r="AT188" s="4">
        <f t="shared" si="487"/>
        <v>-1.8940571635201353E-2</v>
      </c>
      <c r="AU188" s="4">
        <f t="shared" si="488"/>
        <v>-6.6242447188864295E-2</v>
      </c>
      <c r="AV188" s="50">
        <f t="shared" si="489"/>
        <v>0</v>
      </c>
      <c r="AW188" s="4">
        <f t="shared" si="490"/>
        <v>-6.6242447188864295E-2</v>
      </c>
      <c r="AX188" s="4">
        <f t="shared" si="491"/>
        <v>2.2877003439188526E-2</v>
      </c>
      <c r="AY188" s="4">
        <f t="shared" ref="AY188:AZ188" si="528">AY91-$AV91</f>
        <v>0.37023369803586648</v>
      </c>
      <c r="AZ188" s="4">
        <f t="shared" si="528"/>
        <v>0.23763529511731085</v>
      </c>
      <c r="BA188" s="4">
        <f t="shared" ref="BA188:BB188" si="529">BA91-$BJ91</f>
        <v>0.393110701475055</v>
      </c>
      <c r="BB188" s="4">
        <f t="shared" si="529"/>
        <v>0.26051229855649938</v>
      </c>
      <c r="BC188" s="4">
        <f t="shared" si="494"/>
        <v>7.217963203935529E-3</v>
      </c>
      <c r="BD188" s="4">
        <f t="shared" ref="BD188:BE188" si="530">BD91-$AV91</f>
        <v>0.15870865670219048</v>
      </c>
      <c r="BE188" s="4">
        <f t="shared" si="530"/>
        <v>9.8106680981387084E-2</v>
      </c>
      <c r="BF188" s="4">
        <f t="shared" ref="BF188:BH188" si="531">BF91-$BJ91</f>
        <v>0.165926619906126</v>
      </c>
      <c r="BG188" s="4">
        <f t="shared" si="531"/>
        <v>0.10532464418532261</v>
      </c>
      <c r="BH188" s="61">
        <f t="shared" si="531"/>
        <v>7.217963203935529E-3</v>
      </c>
      <c r="BI188" s="53">
        <f t="shared" si="497"/>
        <v>0</v>
      </c>
      <c r="BJ188" s="56">
        <f t="shared" si="498"/>
        <v>0</v>
      </c>
      <c r="BK188" s="4"/>
      <c r="BL188" s="50">
        <f t="shared" si="499"/>
        <v>-0.53678870712489979</v>
      </c>
    </row>
    <row r="189" spans="13:64" x14ac:dyDescent="0.2">
      <c r="M189" s="3"/>
      <c r="AA189" s="93"/>
      <c r="AL189" s="4">
        <f t="shared" si="479"/>
        <v>-0.25527443323295551</v>
      </c>
      <c r="AM189" s="4">
        <f t="shared" si="480"/>
        <v>0.32421241454345218</v>
      </c>
      <c r="AN189" s="4">
        <f t="shared" si="481"/>
        <v>6.8937981310496665E-2</v>
      </c>
      <c r="AO189" s="4">
        <f t="shared" si="482"/>
        <v>-0.1482852093149889</v>
      </c>
      <c r="AP189" s="4">
        <f t="shared" si="483"/>
        <v>0.14339209328608726</v>
      </c>
      <c r="AQ189" s="4">
        <f t="shared" si="484"/>
        <v>-4.893116028901634E-3</v>
      </c>
      <c r="AR189" s="4">
        <f t="shared" si="485"/>
        <v>-9.8757928286841823E-2</v>
      </c>
      <c r="AS189" s="4">
        <f t="shared" si="486"/>
        <v>8.2877666837795294E-2</v>
      </c>
      <c r="AT189" s="4">
        <f t="shared" si="487"/>
        <v>-1.5880261449046529E-2</v>
      </c>
      <c r="AU189" s="4">
        <f t="shared" si="488"/>
        <v>-5.7859632707879971E-2</v>
      </c>
      <c r="AV189" s="50">
        <f t="shared" si="489"/>
        <v>0</v>
      </c>
      <c r="AW189" s="4">
        <f t="shared" si="490"/>
        <v>-5.7859632707879971E-2</v>
      </c>
      <c r="AX189" s="4">
        <f t="shared" si="491"/>
        <v>1.9473557547578846E-2</v>
      </c>
      <c r="AY189" s="4">
        <f t="shared" ref="AY189:AZ189" si="532">AY92-$AV92</f>
        <v>0.3231400968150222</v>
      </c>
      <c r="AZ189" s="4">
        <f t="shared" si="532"/>
        <v>0.20650201213501584</v>
      </c>
      <c r="BA189" s="4">
        <f t="shared" ref="BA189:BB189" si="533">BA92-$BJ92</f>
        <v>0.34261365436260105</v>
      </c>
      <c r="BB189" s="4">
        <f t="shared" si="533"/>
        <v>0.22597556968259469</v>
      </c>
      <c r="BC189" s="4">
        <f t="shared" si="494"/>
        <v>6.6105270644907232E-3</v>
      </c>
      <c r="BD189" s="4">
        <f t="shared" ref="BD189:BE189" si="534">BD92-$AV92</f>
        <v>0.13777410175246807</v>
      </c>
      <c r="BE189" s="4">
        <f t="shared" si="534"/>
        <v>8.4503353001373904E-2</v>
      </c>
      <c r="BF189" s="4">
        <f t="shared" ref="BF189:BH189" si="535">BF92-$BJ92</f>
        <v>0.14438462881695879</v>
      </c>
      <c r="BG189" s="4">
        <f t="shared" si="535"/>
        <v>9.1113880065864628E-2</v>
      </c>
      <c r="BH189" s="61">
        <f t="shared" si="535"/>
        <v>6.6105270644907232E-3</v>
      </c>
      <c r="BI189" s="53">
        <f t="shared" si="497"/>
        <v>0</v>
      </c>
      <c r="BJ189" s="56">
        <f t="shared" si="498"/>
        <v>0</v>
      </c>
      <c r="BK189" s="4"/>
      <c r="BL189" s="50">
        <f t="shared" si="499"/>
        <v>-0.46675012013105288</v>
      </c>
    </row>
    <row r="190" spans="13:64" x14ac:dyDescent="0.2">
      <c r="M190" s="3"/>
      <c r="AA190" s="93"/>
      <c r="AL190" s="4">
        <f t="shared" si="479"/>
        <v>-0.21857215685972198</v>
      </c>
      <c r="AM190" s="4">
        <f t="shared" si="480"/>
        <v>0.27805858522763094</v>
      </c>
      <c r="AN190" s="4">
        <f t="shared" si="481"/>
        <v>5.9486428367908961E-2</v>
      </c>
      <c r="AO190" s="4">
        <f t="shared" si="482"/>
        <v>-0.1260967532612145</v>
      </c>
      <c r="AP190" s="4">
        <f t="shared" si="483"/>
        <v>0.12339723680903181</v>
      </c>
      <c r="AQ190" s="4">
        <f t="shared" si="484"/>
        <v>-2.6995164521826931E-3</v>
      </c>
      <c r="AR190" s="4">
        <f t="shared" si="485"/>
        <v>-8.4801311908675681E-2</v>
      </c>
      <c r="AS190" s="4">
        <f t="shared" si="486"/>
        <v>7.1321052971584864E-2</v>
      </c>
      <c r="AT190" s="4">
        <f t="shared" si="487"/>
        <v>-1.3480258937090817E-2</v>
      </c>
      <c r="AU190" s="4">
        <f t="shared" si="488"/>
        <v>-5.0700647962678369E-2</v>
      </c>
      <c r="AV190" s="50">
        <f t="shared" si="489"/>
        <v>0</v>
      </c>
      <c r="AW190" s="4">
        <f t="shared" si="490"/>
        <v>-5.0700647962678369E-2</v>
      </c>
      <c r="AX190" s="4">
        <f t="shared" si="491"/>
        <v>1.6757831341849494E-2</v>
      </c>
      <c r="AY190" s="4">
        <f t="shared" ref="AY190:AZ190" si="536">AY93-$AV93</f>
        <v>0.28219909057295522</v>
      </c>
      <c r="AZ190" s="4">
        <f t="shared" si="536"/>
        <v>0.17959802220493049</v>
      </c>
      <c r="BA190" s="4">
        <f t="shared" ref="BA190:BB190" si="537">BA93-$BJ93</f>
        <v>0.29895692191480472</v>
      </c>
      <c r="BB190" s="4">
        <f t="shared" si="537"/>
        <v>0.19635585354677998</v>
      </c>
      <c r="BC190" s="4">
        <f t="shared" si="494"/>
        <v>6.1115063929444435E-3</v>
      </c>
      <c r="BD190" s="4">
        <f t="shared" ref="BD190:BE190" si="538">BD93-$AV93</f>
        <v>0.11953791033745587</v>
      </c>
      <c r="BE190" s="4">
        <f t="shared" si="538"/>
        <v>7.2699025636604131E-2</v>
      </c>
      <c r="BF190" s="4">
        <f t="shared" ref="BF190:BH190" si="539">BF93-$BJ93</f>
        <v>0.12564941673040031</v>
      </c>
      <c r="BG190" s="4">
        <f t="shared" si="539"/>
        <v>7.8810532029548575E-2</v>
      </c>
      <c r="BH190" s="61">
        <f t="shared" si="539"/>
        <v>6.1115063929444435E-3</v>
      </c>
      <c r="BI190" s="53">
        <f t="shared" si="497"/>
        <v>0</v>
      </c>
      <c r="BJ190" s="56">
        <f t="shared" si="498"/>
        <v>0</v>
      </c>
      <c r="BK190" s="4"/>
      <c r="BL190" s="50">
        <f t="shared" si="499"/>
        <v>-0.40466913267354854</v>
      </c>
    </row>
    <row r="191" spans="13:64" x14ac:dyDescent="0.2">
      <c r="M191" s="3"/>
      <c r="AA191" s="93"/>
      <c r="AL191" s="4">
        <f t="shared" si="479"/>
        <v>-0.18730009666344449</v>
      </c>
      <c r="AM191" s="4">
        <f t="shared" si="480"/>
        <v>0.23846636658846398</v>
      </c>
      <c r="AN191" s="4">
        <f t="shared" si="481"/>
        <v>5.1166269925019492E-2</v>
      </c>
      <c r="AO191" s="4">
        <f t="shared" si="482"/>
        <v>-0.10717010918937908</v>
      </c>
      <c r="AP191" s="4">
        <f t="shared" si="483"/>
        <v>0.10620515702033773</v>
      </c>
      <c r="AQ191" s="4">
        <f t="shared" si="484"/>
        <v>-9.6495216904135539E-4</v>
      </c>
      <c r="AR191" s="4">
        <f t="shared" si="485"/>
        <v>-7.2901349159450124E-2</v>
      </c>
      <c r="AS191" s="4">
        <f t="shared" si="486"/>
        <v>6.1384386114135325E-2</v>
      </c>
      <c r="AT191" s="4">
        <f t="shared" si="487"/>
        <v>-1.1516963045314799E-2</v>
      </c>
      <c r="AU191" s="4">
        <f t="shared" si="488"/>
        <v>-4.4603129516986195E-2</v>
      </c>
      <c r="AV191" s="50">
        <f t="shared" si="489"/>
        <v>0</v>
      </c>
      <c r="AW191" s="4">
        <f t="shared" si="490"/>
        <v>-4.4603129516986195E-2</v>
      </c>
      <c r="AX191" s="4">
        <f t="shared" si="491"/>
        <v>1.4469269042918231E-2</v>
      </c>
      <c r="AY191" s="4">
        <f t="shared" ref="AY191:AZ191" si="540">AY94-$AV94</f>
        <v>0.24699496676413868</v>
      </c>
      <c r="AZ191" s="4">
        <f t="shared" si="540"/>
        <v>0.15662204120318923</v>
      </c>
      <c r="BA191" s="4">
        <f t="shared" ref="BA191:BB191" si="541">BA94-$BJ94</f>
        <v>0.26146423580705691</v>
      </c>
      <c r="BB191" s="4">
        <f t="shared" si="541"/>
        <v>0.17109131024610746</v>
      </c>
      <c r="BC191" s="4">
        <f t="shared" si="494"/>
        <v>5.660765703280779E-3</v>
      </c>
      <c r="BD191" s="4">
        <f t="shared" ref="BD191:BE191" si="542">BD94-$AV94</f>
        <v>0.10387913807997928</v>
      </c>
      <c r="BE191" s="4">
        <f t="shared" si="542"/>
        <v>6.2630966625507156E-2</v>
      </c>
      <c r="BF191" s="4">
        <f t="shared" ref="BF191:BH191" si="543">BF94-$BJ94</f>
        <v>0.10953990378326006</v>
      </c>
      <c r="BG191" s="4">
        <f t="shared" si="543"/>
        <v>6.8291732328787935E-2</v>
      </c>
      <c r="BH191" s="61">
        <f t="shared" si="543"/>
        <v>5.660765703280779E-3</v>
      </c>
      <c r="BI191" s="53">
        <f t="shared" si="497"/>
        <v>0</v>
      </c>
      <c r="BJ191" s="56">
        <f t="shared" si="498"/>
        <v>0</v>
      </c>
      <c r="BK191" s="4"/>
      <c r="BL191" s="50">
        <f t="shared" si="499"/>
        <v>-0.3498296205082807</v>
      </c>
    </row>
    <row r="192" spans="13:64" x14ac:dyDescent="0.2">
      <c r="M192" s="3"/>
      <c r="AA192" s="93"/>
      <c r="AL192" s="4">
        <f t="shared" si="479"/>
        <v>-0.11742025475485818</v>
      </c>
      <c r="AM192" s="4">
        <f t="shared" si="480"/>
        <v>0.14954939423422109</v>
      </c>
      <c r="AN192" s="4">
        <f t="shared" si="481"/>
        <v>3.2129139479362911E-2</v>
      </c>
      <c r="AO192" s="4">
        <f t="shared" si="482"/>
        <v>-6.4962456673969493E-2</v>
      </c>
      <c r="AP192" s="4">
        <f t="shared" si="483"/>
        <v>6.7786879901605257E-2</v>
      </c>
      <c r="AQ192" s="4">
        <f t="shared" si="484"/>
        <v>2.8244232276357639E-3</v>
      </c>
      <c r="AR192" s="4">
        <f t="shared" si="485"/>
        <v>-4.6320658586540553E-2</v>
      </c>
      <c r="AS192" s="4">
        <f t="shared" si="486"/>
        <v>3.9179415822113373E-2</v>
      </c>
      <c r="AT192" s="4">
        <f t="shared" si="487"/>
        <v>-7.1412427644271803E-3</v>
      </c>
      <c r="AU192" s="4">
        <f t="shared" si="488"/>
        <v>-3.0926763495273568E-2</v>
      </c>
      <c r="AV192" s="50">
        <f t="shared" si="489"/>
        <v>0</v>
      </c>
      <c r="AW192" s="4">
        <f t="shared" si="490"/>
        <v>-3.0926763495273568E-2</v>
      </c>
      <c r="AX192" s="4">
        <f t="shared" si="491"/>
        <v>9.4550182079806699E-3</v>
      </c>
      <c r="AY192" s="4">
        <f t="shared" ref="AY192:AZ192" si="544">AY95-$AV95</f>
        <v>0.16730233453234034</v>
      </c>
      <c r="AZ192" s="4">
        <f t="shared" si="544"/>
        <v>0.10571245603552781</v>
      </c>
      <c r="BA192" s="4">
        <f t="shared" ref="BA192:BB192" si="545">BA95-$BJ95</f>
        <v>0.17675735274032101</v>
      </c>
      <c r="BB192" s="4">
        <f t="shared" si="545"/>
        <v>0.11516747424350848</v>
      </c>
      <c r="BC192" s="4">
        <f t="shared" si="494"/>
        <v>4.541231002446855E-3</v>
      </c>
      <c r="BD192" s="4">
        <f t="shared" ref="BD192:BE192" si="546">BD95-$AV95</f>
        <v>6.8749687179955554E-2</v>
      </c>
      <c r="BE192" s="4">
        <f t="shared" si="546"/>
        <v>4.0585073798370064E-2</v>
      </c>
      <c r="BF192" s="4">
        <f t="shared" ref="BF192:BH192" si="547">BF95-$BJ95</f>
        <v>7.3290918182402409E-2</v>
      </c>
      <c r="BG192" s="4">
        <f t="shared" si="547"/>
        <v>4.5126304800816919E-2</v>
      </c>
      <c r="BH192" s="61">
        <f t="shared" si="547"/>
        <v>4.541231002446855E-3</v>
      </c>
      <c r="BI192" s="53">
        <f t="shared" si="497"/>
        <v>0</v>
      </c>
      <c r="BJ192" s="56">
        <f t="shared" si="498"/>
        <v>0</v>
      </c>
      <c r="BK192" s="4"/>
      <c r="BL192" s="50">
        <f t="shared" si="499"/>
        <v>-0.21868935155916658</v>
      </c>
    </row>
    <row r="193" spans="13:64" x14ac:dyDescent="0.2">
      <c r="M193" s="3"/>
      <c r="AA193" s="93"/>
      <c r="AL193" s="4">
        <f t="shared" si="479"/>
        <v>-5.2019431872900701E-2</v>
      </c>
      <c r="AM193" s="4">
        <f t="shared" si="480"/>
        <v>6.787280372772847E-2</v>
      </c>
      <c r="AN193" s="4">
        <f t="shared" si="481"/>
        <v>1.5853371854827769E-2</v>
      </c>
      <c r="AO193" s="4">
        <f t="shared" si="482"/>
        <v>-2.6361034652534587E-2</v>
      </c>
      <c r="AP193" s="4">
        <f t="shared" si="483"/>
        <v>3.2517489031089253E-2</v>
      </c>
      <c r="AQ193" s="4">
        <f t="shared" si="484"/>
        <v>6.1564543785546655E-3</v>
      </c>
      <c r="AR193" s="4">
        <f t="shared" si="485"/>
        <v>-2.1869160984331948E-2</v>
      </c>
      <c r="AS193" s="4">
        <f t="shared" si="486"/>
        <v>1.8794436712374574E-2</v>
      </c>
      <c r="AT193" s="4">
        <f t="shared" si="487"/>
        <v>-3.0747242719573742E-3</v>
      </c>
      <c r="AU193" s="4">
        <f t="shared" si="488"/>
        <v>-1.8159892614014961E-2</v>
      </c>
      <c r="AV193" s="50">
        <f t="shared" si="489"/>
        <v>0</v>
      </c>
      <c r="AW193" s="4">
        <f t="shared" si="490"/>
        <v>-1.8159892614014961E-2</v>
      </c>
      <c r="AX193" s="4">
        <f t="shared" si="491"/>
        <v>3.7622294644445442E-3</v>
      </c>
      <c r="AY193" s="4">
        <f t="shared" ref="AY193:AZ193" si="548">AY96-$AV96</f>
        <v>9.0218735159643737E-2</v>
      </c>
      <c r="AZ193" s="4">
        <f t="shared" si="548"/>
        <v>5.8103268878492709E-2</v>
      </c>
      <c r="BA193" s="4">
        <f t="shared" ref="BA193:BB193" si="549">BA96-$BJ96</f>
        <v>9.3980964624088281E-2</v>
      </c>
      <c r="BB193" s="4">
        <f t="shared" si="549"/>
        <v>6.1865498342937253E-2</v>
      </c>
      <c r="BC193" s="4">
        <f t="shared" si="494"/>
        <v>3.2861863233699662E-3</v>
      </c>
      <c r="BD193" s="4">
        <f t="shared" ref="BD193:BE193" si="550">BD96-$AV96</f>
        <v>3.6407122978069362E-2</v>
      </c>
      <c r="BE193" s="4">
        <f t="shared" si="550"/>
        <v>2.159329579305258E-2</v>
      </c>
      <c r="BF193" s="4">
        <f t="shared" ref="BF193:BH193" si="551">BF96-$BJ96</f>
        <v>3.9693309301439328E-2</v>
      </c>
      <c r="BG193" s="4">
        <f t="shared" si="551"/>
        <v>2.4879482116422547E-2</v>
      </c>
      <c r="BH193" s="61">
        <f t="shared" si="551"/>
        <v>3.2861863233699662E-3</v>
      </c>
      <c r="BI193" s="53">
        <f t="shared" si="497"/>
        <v>0</v>
      </c>
      <c r="BJ193" s="56">
        <f t="shared" si="498"/>
        <v>0</v>
      </c>
      <c r="BK193" s="4"/>
      <c r="BL193" s="50">
        <f t="shared" si="499"/>
        <v>-8.6239710615905185E-2</v>
      </c>
    </row>
    <row r="194" spans="13:64" x14ac:dyDescent="0.2">
      <c r="M194" s="3"/>
      <c r="AA194" s="93"/>
      <c r="AL194" s="4">
        <f t="shared" si="479"/>
        <v>-7.1143206030048617E-3</v>
      </c>
      <c r="AM194" s="4">
        <f t="shared" si="480"/>
        <v>1.2065081078903223E-2</v>
      </c>
      <c r="AN194" s="4">
        <f t="shared" si="481"/>
        <v>4.9507604758983609E-3</v>
      </c>
      <c r="AO194" s="4">
        <f t="shared" si="482"/>
        <v>4.9902440795618341E-4</v>
      </c>
      <c r="AP194" s="4">
        <f t="shared" si="483"/>
        <v>3.7843408425123903E-3</v>
      </c>
      <c r="AQ194" s="4">
        <f t="shared" si="484"/>
        <v>4.2833652504685737E-3</v>
      </c>
      <c r="AR194" s="4">
        <f t="shared" si="485"/>
        <v>-4.6821640454224739E-3</v>
      </c>
      <c r="AS194" s="4">
        <f t="shared" si="486"/>
        <v>2.187270806631253E-3</v>
      </c>
      <c r="AT194" s="4">
        <f t="shared" si="487"/>
        <v>-2.4948932387912209E-3</v>
      </c>
      <c r="AU194" s="4">
        <f t="shared" si="488"/>
        <v>-8.960650011493515E-3</v>
      </c>
      <c r="AV194" s="50">
        <f t="shared" si="489"/>
        <v>0</v>
      </c>
      <c r="AW194" s="4">
        <f t="shared" si="490"/>
        <v>-8.960650011493515E-3</v>
      </c>
      <c r="AX194" s="4">
        <f t="shared" si="491"/>
        <v>-5.5001712160154814E-4</v>
      </c>
      <c r="AY194" s="4">
        <f t="shared" ref="AY194:AZ194" si="552">AY97-$AV97</f>
        <v>2.4430519756010335E-2</v>
      </c>
      <c r="AZ194" s="4">
        <f t="shared" si="552"/>
        <v>1.5815341952663084E-2</v>
      </c>
      <c r="BA194" s="4">
        <f t="shared" ref="BA194:BB194" si="553">BA97-$BJ97</f>
        <v>2.3880502634408787E-2</v>
      </c>
      <c r="BB194" s="4">
        <f t="shared" si="553"/>
        <v>1.5265324831061536E-2</v>
      </c>
      <c r="BC194" s="4">
        <f t="shared" si="494"/>
        <v>1.0433481324392813E-3</v>
      </c>
      <c r="BD194" s="4">
        <f t="shared" ref="BD194:BE194" si="554">BD97-$AV97</f>
        <v>1.0904804104859986E-2</v>
      </c>
      <c r="BE194" s="4">
        <f t="shared" si="554"/>
        <v>6.9788363264463443E-3</v>
      </c>
      <c r="BF194" s="4">
        <f t="shared" ref="BF194:BH194" si="555">BF97-$BJ97</f>
        <v>1.1948152237299267E-2</v>
      </c>
      <c r="BG194" s="4">
        <f t="shared" si="555"/>
        <v>8.0221844588856256E-3</v>
      </c>
      <c r="BH194" s="61">
        <f t="shared" si="555"/>
        <v>1.0433481324392813E-3</v>
      </c>
      <c r="BI194" s="53">
        <f t="shared" si="497"/>
        <v>0</v>
      </c>
      <c r="BJ194" s="56">
        <f t="shared" si="498"/>
        <v>0</v>
      </c>
      <c r="BK194" s="4"/>
      <c r="BL194" s="50">
        <f t="shared" si="499"/>
        <v>-4.8145187952671614E-3</v>
      </c>
    </row>
    <row r="195" spans="13:64" x14ac:dyDescent="0.2">
      <c r="M195" s="3"/>
      <c r="AA195" s="93"/>
      <c r="AL195" s="4">
        <f t="shared" si="479"/>
        <v>-0.24467655833055191</v>
      </c>
      <c r="AM195" s="4">
        <f t="shared" si="480"/>
        <v>0.35641693164177091</v>
      </c>
      <c r="AN195" s="4">
        <f t="shared" si="481"/>
        <v>0.111740373311219</v>
      </c>
      <c r="AO195" s="4">
        <f t="shared" si="482"/>
        <v>-0.16453195302175327</v>
      </c>
      <c r="AP195" s="4">
        <f t="shared" si="483"/>
        <v>0.15898616158028533</v>
      </c>
      <c r="AQ195" s="4">
        <f t="shared" si="484"/>
        <v>-5.5457914414679399E-3</v>
      </c>
      <c r="AR195" s="4">
        <f t="shared" si="485"/>
        <v>-0.12003890333906286</v>
      </c>
      <c r="AS195" s="4">
        <f t="shared" si="486"/>
        <v>9.1890716073040557E-2</v>
      </c>
      <c r="AT195" s="4">
        <f t="shared" si="487"/>
        <v>-2.8148187266022306E-2</v>
      </c>
      <c r="AU195" s="4">
        <f t="shared" si="488"/>
        <v>-8.329774050200045E-2</v>
      </c>
      <c r="AV195" s="50">
        <f t="shared" si="489"/>
        <v>0</v>
      </c>
      <c r="AW195" s="4">
        <f t="shared" si="490"/>
        <v>-8.329774050200045E-2</v>
      </c>
      <c r="AX195" s="4">
        <f t="shared" si="491"/>
        <v>4.3422850432687454E-2</v>
      </c>
      <c r="AY195" s="4">
        <f t="shared" ref="AY195:AZ195" si="556">AY98-$AV98</f>
        <v>0.33048988692768688</v>
      </c>
      <c r="AZ195" s="4">
        <f t="shared" si="556"/>
        <v>0.23419574660888198</v>
      </c>
      <c r="BA195" s="4">
        <f t="shared" ref="BA195:BB195" si="557">BA98-$BJ98</f>
        <v>0.37391273736037434</v>
      </c>
      <c r="BB195" s="4">
        <f t="shared" si="557"/>
        <v>0.27761859704156944</v>
      </c>
      <c r="BC195" s="4">
        <f t="shared" si="494"/>
        <v>1.4373898889430858E-2</v>
      </c>
      <c r="BD195" s="4">
        <f t="shared" ref="BD195:BE195" si="558">BD98-$AV98</f>
        <v>0.14407487107755301</v>
      </c>
      <c r="BE195" s="4">
        <f t="shared" si="558"/>
        <v>9.8336424690580682E-2</v>
      </c>
      <c r="BF195" s="4">
        <f t="shared" ref="BF195:BH195" si="559">BF98-$BJ98</f>
        <v>0.15844876996698387</v>
      </c>
      <c r="BG195" s="4">
        <f t="shared" si="559"/>
        <v>0.11271032358001154</v>
      </c>
      <c r="BH195" s="61">
        <f t="shared" si="559"/>
        <v>1.4373898889430858E-2</v>
      </c>
      <c r="BI195" s="53">
        <f t="shared" si="497"/>
        <v>0</v>
      </c>
      <c r="BJ195" s="56">
        <f t="shared" si="498"/>
        <v>0</v>
      </c>
      <c r="BK195" s="4"/>
      <c r="BL195" s="50">
        <f t="shared" si="499"/>
        <v>-0.46557887305536561</v>
      </c>
    </row>
    <row r="196" spans="13:64" x14ac:dyDescent="0.2">
      <c r="M196" s="3"/>
      <c r="AA196" s="93"/>
      <c r="AL196" s="4">
        <f t="shared" si="479"/>
        <v>-0.20340955192322085</v>
      </c>
      <c r="AM196" s="4">
        <f t="shared" si="480"/>
        <v>0.30044710497026828</v>
      </c>
      <c r="AN196" s="4">
        <f t="shared" si="481"/>
        <v>9.703755304704742E-2</v>
      </c>
      <c r="AO196" s="4">
        <f t="shared" si="482"/>
        <v>-0.13707506457135366</v>
      </c>
      <c r="AP196" s="4">
        <f t="shared" si="483"/>
        <v>0.13569002478022996</v>
      </c>
      <c r="AQ196" s="4">
        <f t="shared" si="484"/>
        <v>-1.3850397911236989E-3</v>
      </c>
      <c r="AR196" s="4">
        <f t="shared" si="485"/>
        <v>-0.10260506288912963</v>
      </c>
      <c r="AS196" s="4">
        <f t="shared" si="486"/>
        <v>7.8426030398422331E-2</v>
      </c>
      <c r="AT196" s="4">
        <f t="shared" si="487"/>
        <v>-2.4179032490707297E-2</v>
      </c>
      <c r="AU196" s="4">
        <f t="shared" si="488"/>
        <v>-7.4140663306892951E-2</v>
      </c>
      <c r="AV196" s="50">
        <f t="shared" si="489"/>
        <v>0</v>
      </c>
      <c r="AW196" s="4">
        <f t="shared" si="490"/>
        <v>-7.4140663306892951E-2</v>
      </c>
      <c r="AX196" s="4">
        <f t="shared" si="491"/>
        <v>3.8224886773535305E-2</v>
      </c>
      <c r="AY196" s="4">
        <f t="shared" ref="AY196:AZ196" si="560">AY99-$AV99</f>
        <v>0.28028964806993528</v>
      </c>
      <c r="AZ196" s="4">
        <f t="shared" si="560"/>
        <v>0.19896523466971427</v>
      </c>
      <c r="BA196" s="4">
        <f t="shared" ref="BA196:BB196" si="561">BA99-$BJ99</f>
        <v>0.31851453484347059</v>
      </c>
      <c r="BB196" s="4">
        <f t="shared" si="561"/>
        <v>0.23719012144324958</v>
      </c>
      <c r="BC196" s="4">
        <f t="shared" si="494"/>
        <v>1.3223945075909294E-2</v>
      </c>
      <c r="BD196" s="4">
        <f t="shared" ref="BD196:BE196" si="562">BD99-$AV99</f>
        <v>0.1210446746809275</v>
      </c>
      <c r="BE196" s="4">
        <f t="shared" si="562"/>
        <v>8.2321278552246469E-2</v>
      </c>
      <c r="BF196" s="4">
        <f t="shared" ref="BF196:BH196" si="563">BF99-$BJ99</f>
        <v>0.13426861975683679</v>
      </c>
      <c r="BG196" s="4">
        <f t="shared" si="563"/>
        <v>9.5545223628155762E-2</v>
      </c>
      <c r="BH196" s="61">
        <f t="shared" si="563"/>
        <v>1.3223945075909294E-2</v>
      </c>
      <c r="BI196" s="53">
        <f t="shared" si="497"/>
        <v>0</v>
      </c>
      <c r="BJ196" s="56">
        <f t="shared" si="498"/>
        <v>0</v>
      </c>
      <c r="BK196" s="4"/>
      <c r="BL196" s="50">
        <f t="shared" si="499"/>
        <v>-0.39888195714155672</v>
      </c>
    </row>
    <row r="197" spans="13:64" x14ac:dyDescent="0.2">
      <c r="M197" s="3"/>
      <c r="AA197" s="93"/>
      <c r="AL197" s="4">
        <f t="shared" si="479"/>
        <v>-0.16782355281468381</v>
      </c>
      <c r="AM197" s="4">
        <f t="shared" si="480"/>
        <v>0.25101473595763973</v>
      </c>
      <c r="AN197" s="4">
        <f t="shared" si="481"/>
        <v>8.3191183142955927E-2</v>
      </c>
      <c r="AO197" s="4">
        <f t="shared" si="482"/>
        <v>-0.11346595090671452</v>
      </c>
      <c r="AP197" s="4">
        <f t="shared" si="483"/>
        <v>0.11499773456727469</v>
      </c>
      <c r="AQ197" s="4">
        <f t="shared" si="484"/>
        <v>1.5317836605601709E-3</v>
      </c>
      <c r="AR197" s="4">
        <f t="shared" si="485"/>
        <v>-8.7640442882181868E-2</v>
      </c>
      <c r="AS197" s="4">
        <f t="shared" si="486"/>
        <v>6.6466314244765567E-2</v>
      </c>
      <c r="AT197" s="4">
        <f t="shared" si="487"/>
        <v>-2.1174128637416301E-2</v>
      </c>
      <c r="AU197" s="4">
        <f t="shared" si="488"/>
        <v>-6.6314433484171098E-2</v>
      </c>
      <c r="AV197" s="50">
        <f t="shared" si="489"/>
        <v>0</v>
      </c>
      <c r="AW197" s="4">
        <f t="shared" si="490"/>
        <v>-6.6314433484171098E-2</v>
      </c>
      <c r="AX197" s="4">
        <f t="shared" si="491"/>
        <v>3.4020241795730599E-2</v>
      </c>
      <c r="AY197" s="4">
        <f t="shared" ref="AY197:AZ197" si="564">AY100-$AV100</f>
        <v>0.23717338932397003</v>
      </c>
      <c r="AZ197" s="4">
        <f t="shared" si="564"/>
        <v>0.16883727856419872</v>
      </c>
      <c r="BA197" s="4">
        <f t="shared" ref="BA197:BB197" si="565">BA100-$BJ100</f>
        <v>0.27119363111970063</v>
      </c>
      <c r="BB197" s="4">
        <f t="shared" si="565"/>
        <v>0.20285752035992932</v>
      </c>
      <c r="BC197" s="4">
        <f t="shared" si="494"/>
        <v>1.2217788820980569E-2</v>
      </c>
      <c r="BD197" s="4">
        <f t="shared" ref="BD197:BE197" si="566">BD100-$AV100</f>
        <v>0.10138669457962668</v>
      </c>
      <c r="BE197" s="4">
        <f t="shared" si="566"/>
        <v>6.8743736212176998E-2</v>
      </c>
      <c r="BF197" s="4">
        <f t="shared" ref="BF197:BH197" si="567">BF100-$BJ100</f>
        <v>0.11360448340060725</v>
      </c>
      <c r="BG197" s="4">
        <f t="shared" si="567"/>
        <v>8.0961525033157566E-2</v>
      </c>
      <c r="BH197" s="61">
        <f t="shared" si="567"/>
        <v>1.2217788820980569E-2</v>
      </c>
      <c r="BI197" s="53">
        <f t="shared" si="497"/>
        <v>0</v>
      </c>
      <c r="BJ197" s="56">
        <f t="shared" si="498"/>
        <v>0</v>
      </c>
      <c r="BK197" s="4"/>
      <c r="BL197" s="50">
        <f t="shared" si="499"/>
        <v>-0.33649107440436432</v>
      </c>
    </row>
    <row r="198" spans="13:64" x14ac:dyDescent="0.2">
      <c r="M198" s="3"/>
      <c r="AA198" s="93"/>
      <c r="AL198" s="4">
        <f t="shared" si="479"/>
        <v>-0.13721907173452252</v>
      </c>
      <c r="AM198" s="4">
        <f t="shared" si="480"/>
        <v>0.20834789693488592</v>
      </c>
      <c r="AN198" s="4">
        <f t="shared" si="481"/>
        <v>7.1128825200363399E-2</v>
      </c>
      <c r="AO198" s="4">
        <f t="shared" si="482"/>
        <v>-9.3407765345434157E-2</v>
      </c>
      <c r="AP198" s="4">
        <f t="shared" si="483"/>
        <v>9.7072234688934111E-2</v>
      </c>
      <c r="AQ198" s="4">
        <f t="shared" si="484"/>
        <v>3.6644693434999542E-3</v>
      </c>
      <c r="AR198" s="4">
        <f t="shared" si="485"/>
        <v>-7.498122874999974E-2</v>
      </c>
      <c r="AS198" s="4">
        <f t="shared" si="486"/>
        <v>5.6105745731032886E-2</v>
      </c>
      <c r="AT198" s="4">
        <f t="shared" si="487"/>
        <v>-1.8875483018966854E-2</v>
      </c>
      <c r="AU198" s="4">
        <f t="shared" si="488"/>
        <v>-5.9765090804766219E-2</v>
      </c>
      <c r="AV198" s="50">
        <f t="shared" si="489"/>
        <v>0</v>
      </c>
      <c r="AW198" s="4">
        <f t="shared" si="490"/>
        <v>-5.9765090804766219E-2</v>
      </c>
      <c r="AX198" s="4">
        <f t="shared" si="491"/>
        <v>3.0629499885439004E-2</v>
      </c>
      <c r="AY198" s="4">
        <f t="shared" ref="AY198:AZ198" si="568">AY101-$AV101</f>
        <v>0.20080401410578252</v>
      </c>
      <c r="AZ198" s="4">
        <f t="shared" si="568"/>
        <v>0.14359738542463868</v>
      </c>
      <c r="BA198" s="4">
        <f t="shared" ref="BA198:BB198" si="569">BA101-$BJ101</f>
        <v>0.23143351399122153</v>
      </c>
      <c r="BB198" s="4">
        <f t="shared" si="569"/>
        <v>0.17422688531007768</v>
      </c>
      <c r="BC198" s="4">
        <f t="shared" si="494"/>
        <v>1.1241621848908478E-2</v>
      </c>
      <c r="BD198" s="4">
        <f t="shared" ref="BD198:BE198" si="570">BD101-$AV101</f>
        <v>8.5002087578116114E-2</v>
      </c>
      <c r="BE198" s="4">
        <f t="shared" si="570"/>
        <v>5.7563237362944109E-2</v>
      </c>
      <c r="BF198" s="4">
        <f t="shared" ref="BF198:BH198" si="571">BF101-$BJ101</f>
        <v>9.6243709427024593E-2</v>
      </c>
      <c r="BG198" s="4">
        <f t="shared" si="571"/>
        <v>6.8804859211852587E-2</v>
      </c>
      <c r="BH198" s="61">
        <f t="shared" si="571"/>
        <v>1.1241621848908478E-2</v>
      </c>
      <c r="BI198" s="53">
        <f t="shared" si="497"/>
        <v>0</v>
      </c>
      <c r="BJ198" s="56">
        <f t="shared" si="498"/>
        <v>0</v>
      </c>
      <c r="BK198" s="4"/>
      <c r="BL198" s="50">
        <f t="shared" si="499"/>
        <v>-0.27912791264248971</v>
      </c>
    </row>
    <row r="199" spans="13:64" x14ac:dyDescent="0.2">
      <c r="M199" s="3"/>
      <c r="AA199" s="93"/>
      <c r="AL199" s="4">
        <f t="shared" si="479"/>
        <v>-0.11042048413618849</v>
      </c>
      <c r="AM199" s="4">
        <f t="shared" si="480"/>
        <v>0.17131425782005666</v>
      </c>
      <c r="AN199" s="4">
        <f t="shared" si="481"/>
        <v>6.0893773683868169E-2</v>
      </c>
      <c r="AO199" s="4">
        <f t="shared" si="482"/>
        <v>-7.6100996873909088E-2</v>
      </c>
      <c r="AP199" s="4">
        <f t="shared" si="483"/>
        <v>8.1410093869267175E-2</v>
      </c>
      <c r="AQ199" s="4">
        <f t="shared" si="484"/>
        <v>5.3090969953580869E-3</v>
      </c>
      <c r="AR199" s="4">
        <f t="shared" si="485"/>
        <v>-6.4030632640139529E-2</v>
      </c>
      <c r="AS199" s="4">
        <f t="shared" si="486"/>
        <v>4.7053351982730363E-2</v>
      </c>
      <c r="AT199" s="4">
        <f t="shared" si="487"/>
        <v>-1.6977280657409166E-2</v>
      </c>
      <c r="AU199" s="4">
        <f t="shared" si="488"/>
        <v>-5.4063250746150981E-2</v>
      </c>
      <c r="AV199" s="50">
        <f t="shared" si="489"/>
        <v>0</v>
      </c>
      <c r="AW199" s="4">
        <f t="shared" si="490"/>
        <v>-5.4063250746150981E-2</v>
      </c>
      <c r="AX199" s="4">
        <f t="shared" si="491"/>
        <v>2.7845351291069242E-2</v>
      </c>
      <c r="AY199" s="4">
        <f t="shared" ref="AY199:AZ199" si="572">AY102-$AV102</f>
        <v>0.16969787242684442</v>
      </c>
      <c r="AZ199" s="4">
        <f t="shared" si="572"/>
        <v>0.12217806622132099</v>
      </c>
      <c r="BA199" s="4">
        <f t="shared" ref="BA199:BB199" si="573">BA102-$BJ102</f>
        <v>0.19754322371791366</v>
      </c>
      <c r="BB199" s="4">
        <f t="shared" si="573"/>
        <v>0.15002341751239023</v>
      </c>
      <c r="BC199" s="4">
        <f t="shared" si="494"/>
        <v>1.0345485569080382E-2</v>
      </c>
      <c r="BD199" s="4">
        <f t="shared" ref="BD199:BE199" si="574">BD102-$AV102</f>
        <v>7.120745895152647E-2</v>
      </c>
      <c r="BE199" s="4">
        <f t="shared" si="574"/>
        <v>4.8293774338085738E-2</v>
      </c>
      <c r="BF199" s="4">
        <f t="shared" ref="BF199:BH199" si="575">BF102-$BJ102</f>
        <v>8.1552944520606852E-2</v>
      </c>
      <c r="BG199" s="4">
        <f t="shared" si="575"/>
        <v>5.8639259907166119E-2</v>
      </c>
      <c r="BH199" s="61">
        <f t="shared" si="575"/>
        <v>1.0345485569080382E-2</v>
      </c>
      <c r="BI199" s="53">
        <f t="shared" si="497"/>
        <v>0</v>
      </c>
      <c r="BJ199" s="56">
        <f t="shared" si="498"/>
        <v>0</v>
      </c>
      <c r="BK199" s="4"/>
      <c r="BL199" s="50">
        <f t="shared" si="499"/>
        <v>-0.22639322112582139</v>
      </c>
    </row>
    <row r="200" spans="13:64" x14ac:dyDescent="0.2">
      <c r="M200" s="3"/>
      <c r="AA200" s="93"/>
      <c r="AL200" s="4">
        <f t="shared" si="479"/>
        <v>-5.0587624627284333E-2</v>
      </c>
      <c r="AM200" s="4">
        <f t="shared" si="480"/>
        <v>9.1531185591711861E-2</v>
      </c>
      <c r="AN200" s="4">
        <f t="shared" si="481"/>
        <v>4.0943560964427528E-2</v>
      </c>
      <c r="AO200" s="4">
        <f t="shared" si="482"/>
        <v>-3.8063504492308387E-2</v>
      </c>
      <c r="AP200" s="4">
        <f t="shared" si="483"/>
        <v>4.6749883778044343E-2</v>
      </c>
      <c r="AQ200" s="4">
        <f t="shared" si="484"/>
        <v>8.6863792857359567E-3</v>
      </c>
      <c r="AR200" s="4">
        <f t="shared" si="485"/>
        <v>-4.0058873649024468E-2</v>
      </c>
      <c r="AS200" s="4">
        <f t="shared" si="486"/>
        <v>2.7020466775195207E-2</v>
      </c>
      <c r="AT200" s="4">
        <f t="shared" si="487"/>
        <v>-1.3038406873829261E-2</v>
      </c>
      <c r="AU200" s="4">
        <f t="shared" si="488"/>
        <v>-4.1706595790567819E-2</v>
      </c>
      <c r="AV200" s="50">
        <f t="shared" si="489"/>
        <v>0</v>
      </c>
      <c r="AW200" s="4">
        <f t="shared" si="490"/>
        <v>-4.1706595790567819E-2</v>
      </c>
      <c r="AX200" s="4">
        <f t="shared" si="491"/>
        <v>2.2398988623976546E-2</v>
      </c>
      <c r="AY200" s="4">
        <f t="shared" ref="AY200:AZ200" si="576">AY103-$AV103</f>
        <v>0.10252258488379101</v>
      </c>
      <c r="AZ200" s="4">
        <f t="shared" si="576"/>
        <v>7.6569729966701028E-2</v>
      </c>
      <c r="BA200" s="4">
        <f t="shared" ref="BA200:BB200" si="577">BA103-$BJ103</f>
        <v>0.12492157350776756</v>
      </c>
      <c r="BB200" s="4">
        <f t="shared" si="577"/>
        <v>9.8968718590677573E-2</v>
      </c>
      <c r="BC200" s="4">
        <f t="shared" si="494"/>
        <v>8.121938900012865E-3</v>
      </c>
      <c r="BD200" s="4">
        <f t="shared" ref="BD200:BE200" si="578">BD103-$AV103</f>
        <v>4.2701907846106224E-2</v>
      </c>
      <c r="BE200" s="4">
        <f t="shared" si="578"/>
        <v>2.986984327499137E-2</v>
      </c>
      <c r="BF200" s="4">
        <f t="shared" ref="BF200:BH200" si="579">BF103-$BJ103</f>
        <v>5.0823846746119089E-2</v>
      </c>
      <c r="BG200" s="4">
        <f t="shared" si="579"/>
        <v>3.7991782175004235E-2</v>
      </c>
      <c r="BH200" s="61">
        <f t="shared" si="579"/>
        <v>8.121938900012865E-3</v>
      </c>
      <c r="BI200" s="53">
        <f t="shared" si="497"/>
        <v>0</v>
      </c>
      <c r="BJ200" s="56">
        <f t="shared" si="498"/>
        <v>0</v>
      </c>
      <c r="BK200" s="4"/>
      <c r="BL200" s="50">
        <f t="shared" si="499"/>
        <v>-0.10288323750271755</v>
      </c>
    </row>
    <row r="201" spans="13:64" x14ac:dyDescent="0.2">
      <c r="M201" s="3"/>
      <c r="AA201" s="93"/>
      <c r="AL201" s="4">
        <f t="shared" si="479"/>
        <v>7.3535704982703731E-4</v>
      </c>
      <c r="AM201" s="4">
        <f t="shared" si="480"/>
        <v>2.6921229650553394E-2</v>
      </c>
      <c r="AN201" s="4">
        <f t="shared" si="481"/>
        <v>2.7656586700380431E-2</v>
      </c>
      <c r="AO201" s="4">
        <f t="shared" si="482"/>
        <v>-4.3121712514594332E-3</v>
      </c>
      <c r="AP201" s="4">
        <f t="shared" si="483"/>
        <v>1.4315447956443017E-2</v>
      </c>
      <c r="AQ201" s="4">
        <f t="shared" si="484"/>
        <v>1.0003276704983584E-2</v>
      </c>
      <c r="AR201" s="4">
        <f t="shared" si="485"/>
        <v>-1.8185849689361475E-2</v>
      </c>
      <c r="AS201" s="4">
        <f t="shared" si="486"/>
        <v>8.2740331016772778E-3</v>
      </c>
      <c r="AT201" s="4">
        <f t="shared" si="487"/>
        <v>-9.9118165876841968E-3</v>
      </c>
      <c r="AU201" s="4">
        <f t="shared" si="488"/>
        <v>-2.9642359914469917E-2</v>
      </c>
      <c r="AV201" s="50">
        <f t="shared" si="489"/>
        <v>0</v>
      </c>
      <c r="AW201" s="4">
        <f t="shared" si="490"/>
        <v>-2.9642359914469923E-2</v>
      </c>
      <c r="AX201" s="4">
        <f t="shared" si="491"/>
        <v>1.8747031427024496E-2</v>
      </c>
      <c r="AY201" s="4">
        <f t="shared" ref="AY201:AZ201" si="580">AY104-$AV104</f>
        <v>4.1393649423450224E-2</v>
      </c>
      <c r="AZ201" s="4">
        <f t="shared" si="580"/>
        <v>3.4485319174059365E-2</v>
      </c>
      <c r="BA201" s="4">
        <f t="shared" ref="BA201:BB201" si="581">BA104-$BJ104</f>
        <v>6.014068085047472E-2</v>
      </c>
      <c r="BB201" s="4">
        <f t="shared" si="581"/>
        <v>5.3232350601083861E-2</v>
      </c>
      <c r="BC201" s="4">
        <f t="shared" si="494"/>
        <v>5.8509625989106653E-3</v>
      </c>
      <c r="BD201" s="4">
        <f t="shared" ref="BD201:BE201" si="582">BD104-$AV104</f>
        <v>1.8044663482632867E-2</v>
      </c>
      <c r="BE201" s="4">
        <f t="shared" si="582"/>
        <v>1.4237604307536941E-2</v>
      </c>
      <c r="BF201" s="4">
        <f t="shared" ref="BF201:BH201" si="583">BF104-$BJ104</f>
        <v>2.3895626081543532E-2</v>
      </c>
      <c r="BG201" s="4">
        <f t="shared" si="583"/>
        <v>2.0088566906447607E-2</v>
      </c>
      <c r="BH201" s="61">
        <f t="shared" si="583"/>
        <v>5.8509625989106653E-3</v>
      </c>
      <c r="BI201" s="53">
        <f t="shared" si="497"/>
        <v>0</v>
      </c>
      <c r="BJ201" s="56">
        <f t="shared" si="498"/>
        <v>0</v>
      </c>
      <c r="BK201" s="4"/>
      <c r="BL201" s="50">
        <f t="shared" si="499"/>
        <v>4.5895932496999026E-4</v>
      </c>
    </row>
    <row r="202" spans="13:64" x14ac:dyDescent="0.2">
      <c r="M202" s="3"/>
      <c r="AA202" s="93"/>
      <c r="AL202" s="4">
        <f t="shared" si="479"/>
        <v>2.605646226024198E-2</v>
      </c>
      <c r="AM202" s="4">
        <f t="shared" si="480"/>
        <v>-8.3535671098635897E-3</v>
      </c>
      <c r="AN202" s="4">
        <f t="shared" si="481"/>
        <v>1.7702895150378387E-2</v>
      </c>
      <c r="AO202" s="4">
        <f t="shared" si="482"/>
        <v>1.5652401811758879E-2</v>
      </c>
      <c r="AP202" s="4">
        <f t="shared" si="483"/>
        <v>-1.2564640919707087E-2</v>
      </c>
      <c r="AQ202" s="4">
        <f t="shared" si="484"/>
        <v>3.0877608920517885E-3</v>
      </c>
      <c r="AR202" s="4">
        <f t="shared" si="485"/>
        <v>-3.2203084834548082E-3</v>
      </c>
      <c r="AS202" s="4">
        <f t="shared" si="486"/>
        <v>-7.2621028134544283E-3</v>
      </c>
      <c r="AT202" s="4">
        <f t="shared" si="487"/>
        <v>-1.0482411296909241E-2</v>
      </c>
      <c r="AU202" s="4">
        <f t="shared" si="488"/>
        <v>-1.8804884660594514E-2</v>
      </c>
      <c r="AV202" s="50">
        <f t="shared" si="489"/>
        <v>0</v>
      </c>
      <c r="AW202" s="4">
        <f t="shared" si="490"/>
        <v>-1.8804884660594517E-2</v>
      </c>
      <c r="AX202" s="4">
        <f t="shared" si="491"/>
        <v>1.7140182280726564E-2</v>
      </c>
      <c r="AY202" s="4">
        <f t="shared" ref="AY202:AZ202" si="584">AY105-$AV105</f>
        <v>-5.6281879139733412E-3</v>
      </c>
      <c r="AZ202" s="4">
        <f t="shared" si="584"/>
        <v>-1.734247353257036E-3</v>
      </c>
      <c r="BA202" s="4">
        <f t="shared" ref="BA202:BB202" si="585">BA105-$BJ105</f>
        <v>1.1511994366753223E-2</v>
      </c>
      <c r="BB202" s="4">
        <f t="shared" si="585"/>
        <v>1.5405934927469528E-2</v>
      </c>
      <c r="BC202" s="4">
        <f t="shared" si="494"/>
        <v>4.1606346068062553E-3</v>
      </c>
      <c r="BD202" s="4">
        <f t="shared" ref="BD202:BE202" si="586">BD105-$AV105</f>
        <v>-3.6196203837975879E-3</v>
      </c>
      <c r="BE202" s="4">
        <f t="shared" si="586"/>
        <v>-2.0614640798423262E-3</v>
      </c>
      <c r="BF202" s="4">
        <f t="shared" ref="BF202:BH202" si="587">BF105-$BJ105</f>
        <v>5.4101422300866647E-4</v>
      </c>
      <c r="BG202" s="4">
        <f t="shared" si="587"/>
        <v>2.0991705269639283E-3</v>
      </c>
      <c r="BH202" s="61">
        <f t="shared" si="587"/>
        <v>4.1606346068062544E-3</v>
      </c>
      <c r="BI202" s="53">
        <f t="shared" si="497"/>
        <v>0</v>
      </c>
      <c r="BJ202" s="56">
        <f t="shared" si="498"/>
        <v>0</v>
      </c>
      <c r="BK202" s="4"/>
      <c r="BL202" s="50">
        <f t="shared" si="499"/>
        <v>3.0659949018981635E-2</v>
      </c>
    </row>
    <row r="203" spans="13:64" x14ac:dyDescent="0.2">
      <c r="M203" s="3"/>
      <c r="AA203" s="93"/>
      <c r="AL203" s="4">
        <f t="shared" si="479"/>
        <v>-9.6635615870596492E-2</v>
      </c>
      <c r="AM203" s="4">
        <f t="shared" si="480"/>
        <v>0.10492484347881326</v>
      </c>
      <c r="AN203" s="4">
        <f t="shared" si="481"/>
        <v>8.2892276082167649E-3</v>
      </c>
      <c r="AO203" s="4">
        <f t="shared" si="482"/>
        <v>-5.9458776014782944E-2</v>
      </c>
      <c r="AP203" s="4">
        <f t="shared" si="483"/>
        <v>5.3356298511630873E-2</v>
      </c>
      <c r="AQ203" s="4">
        <f t="shared" si="484"/>
        <v>-6.1024775031520706E-3</v>
      </c>
      <c r="AR203" s="4">
        <f t="shared" si="485"/>
        <v>-3.6402286072520662E-2</v>
      </c>
      <c r="AS203" s="4">
        <f t="shared" si="486"/>
        <v>3.0838837974994204E-2</v>
      </c>
      <c r="AT203" s="4">
        <f t="shared" si="487"/>
        <v>-5.5634480975264577E-3</v>
      </c>
      <c r="AU203" s="4">
        <f t="shared" si="488"/>
        <v>-1.7362857274963672E-2</v>
      </c>
      <c r="AV203" s="50">
        <f t="shared" si="489"/>
        <v>0</v>
      </c>
      <c r="AW203" s="4">
        <f t="shared" si="490"/>
        <v>-1.7362857274963672E-2</v>
      </c>
      <c r="AX203" s="4">
        <f t="shared" si="491"/>
        <v>7.0783134974145012E-4</v>
      </c>
      <c r="AY203" s="4">
        <f t="shared" ref="AY203:AZ203" si="588">AY106-$AV106</f>
        <v>0.1136432954599646</v>
      </c>
      <c r="AZ203" s="4">
        <f t="shared" si="588"/>
        <v>6.9988496855512672E-2</v>
      </c>
      <c r="BA203" s="4">
        <f t="shared" ref="BA203:BB203" si="589">BA106-$BJ106</f>
        <v>0.11435112680970605</v>
      </c>
      <c r="BB203" s="4">
        <f t="shared" si="589"/>
        <v>7.0696328205254122E-2</v>
      </c>
      <c r="BC203" s="4">
        <f t="shared" si="494"/>
        <v>5.1040619058834169E-4</v>
      </c>
      <c r="BD203" s="4">
        <f t="shared" ref="BD203:BE203" si="590">BD106-$AV106</f>
        <v>5.0086849781068421E-2</v>
      </c>
      <c r="BE203" s="4">
        <f t="shared" si="590"/>
        <v>3.0455699075003506E-2</v>
      </c>
      <c r="BF203" s="4">
        <f t="shared" ref="BF203:BH203" si="591">BF106-$BJ106</f>
        <v>5.0597255971656763E-2</v>
      </c>
      <c r="BG203" s="4">
        <f t="shared" si="591"/>
        <v>3.0966105265591848E-2</v>
      </c>
      <c r="BH203" s="61">
        <f t="shared" si="591"/>
        <v>5.1040619058834169E-4</v>
      </c>
      <c r="BI203" s="53">
        <f t="shared" si="497"/>
        <v>0</v>
      </c>
      <c r="BJ203" s="56">
        <f t="shared" si="498"/>
        <v>0</v>
      </c>
      <c r="BK203" s="4"/>
      <c r="BL203" s="50">
        <f t="shared" si="499"/>
        <v>-0.16777223970762695</v>
      </c>
    </row>
    <row r="204" spans="13:64" x14ac:dyDescent="0.2">
      <c r="M204" s="3"/>
      <c r="AA204" s="93"/>
      <c r="AL204" s="4">
        <f t="shared" si="479"/>
        <v>-7.9911421555449863E-2</v>
      </c>
      <c r="AM204" s="4">
        <f t="shared" si="480"/>
        <v>8.5011349756513588E-2</v>
      </c>
      <c r="AN204" s="4">
        <f t="shared" si="481"/>
        <v>5.0999282010637248E-3</v>
      </c>
      <c r="AO204" s="4">
        <f t="shared" si="482"/>
        <v>-4.8197964909285962E-2</v>
      </c>
      <c r="AP204" s="4">
        <f t="shared" si="483"/>
        <v>4.5194047183884756E-2</v>
      </c>
      <c r="AQ204" s="4">
        <f t="shared" si="484"/>
        <v>-3.0039177254012062E-3</v>
      </c>
      <c r="AR204" s="4">
        <f t="shared" si="485"/>
        <v>-2.974784147656534E-2</v>
      </c>
      <c r="AS204" s="4">
        <f t="shared" si="486"/>
        <v>2.6121225373875068E-2</v>
      </c>
      <c r="AT204" s="4">
        <f t="shared" si="487"/>
        <v>-3.6266161026902721E-3</v>
      </c>
      <c r="AU204" s="4">
        <f t="shared" si="488"/>
        <v>-1.4512226155972641E-2</v>
      </c>
      <c r="AV204" s="50">
        <f t="shared" si="489"/>
        <v>0</v>
      </c>
      <c r="AW204" s="4">
        <f t="shared" si="490"/>
        <v>-1.4512226155972641E-2</v>
      </c>
      <c r="AX204" s="4">
        <f t="shared" si="491"/>
        <v>-2.3333925131929778E-5</v>
      </c>
      <c r="AY204" s="4">
        <f t="shared" ref="AY204:AZ204" si="592">AY107-$AV107</f>
        <v>9.5867564050727716E-2</v>
      </c>
      <c r="AZ204" s="4">
        <f t="shared" si="592"/>
        <v>5.9265609220368831E-2</v>
      </c>
      <c r="BA204" s="4">
        <f t="shared" ref="BA204:BB204" si="593">BA107-$BJ107</f>
        <v>9.5844230125595786E-2</v>
      </c>
      <c r="BB204" s="4">
        <f t="shared" si="593"/>
        <v>5.9242275295236901E-2</v>
      </c>
      <c r="BC204" s="4">
        <f t="shared" si="494"/>
        <v>3.4741936648957639E-4</v>
      </c>
      <c r="BD204" s="4">
        <f t="shared" ref="BD204:BE204" si="594">BD107-$AV107</f>
        <v>4.2454154358088414E-2</v>
      </c>
      <c r="BE204" s="4">
        <f t="shared" si="594"/>
        <v>2.5988007797789425E-2</v>
      </c>
      <c r="BF204" s="4">
        <f t="shared" ref="BF204:BH204" si="595">BF107-$BJ107</f>
        <v>4.280157372457799E-2</v>
      </c>
      <c r="BG204" s="4">
        <f t="shared" si="595"/>
        <v>2.6335427164279002E-2</v>
      </c>
      <c r="BH204" s="61">
        <f t="shared" si="595"/>
        <v>3.4741936648957639E-4</v>
      </c>
      <c r="BI204" s="53">
        <f t="shared" si="497"/>
        <v>0</v>
      </c>
      <c r="BJ204" s="56">
        <f t="shared" si="498"/>
        <v>0</v>
      </c>
      <c r="BK204" s="4"/>
      <c r="BL204" s="50">
        <f t="shared" si="499"/>
        <v>-0.1366619756754347</v>
      </c>
    </row>
    <row r="205" spans="13:64" x14ac:dyDescent="0.2">
      <c r="M205" s="3"/>
      <c r="AA205" s="93"/>
      <c r="AL205" s="4">
        <f t="shared" si="479"/>
        <v>-6.6368561106045637E-2</v>
      </c>
      <c r="AM205" s="4">
        <f t="shared" si="480"/>
        <v>6.9307332482394235E-2</v>
      </c>
      <c r="AN205" s="4">
        <f t="shared" si="481"/>
        <v>2.9387713763485979E-3</v>
      </c>
      <c r="AO205" s="4">
        <f t="shared" si="482"/>
        <v>-3.9266012263686229E-2</v>
      </c>
      <c r="AP205" s="4">
        <f t="shared" si="483"/>
        <v>3.8632057055365487E-2</v>
      </c>
      <c r="AQ205" s="4">
        <f t="shared" si="484"/>
        <v>-6.3395520832074115E-4</v>
      </c>
      <c r="AR205" s="4">
        <f t="shared" si="485"/>
        <v>-2.437927934202111E-2</v>
      </c>
      <c r="AS205" s="4">
        <f t="shared" si="486"/>
        <v>2.2328530677806435E-2</v>
      </c>
      <c r="AT205" s="4">
        <f t="shared" si="487"/>
        <v>-2.0507486642146744E-3</v>
      </c>
      <c r="AU205" s="4">
        <f t="shared" si="488"/>
        <v>-1.2086215991959415E-2</v>
      </c>
      <c r="AV205" s="50">
        <f t="shared" si="489"/>
        <v>0</v>
      </c>
      <c r="AW205" s="4">
        <f t="shared" si="490"/>
        <v>-1.2086215991959415E-2</v>
      </c>
      <c r="AX205" s="4">
        <f t="shared" si="491"/>
        <v>-5.1001528541069763E-4</v>
      </c>
      <c r="AY205" s="4">
        <f t="shared" ref="AY205:AZ205" si="596">AY108-$AV108</f>
        <v>8.1661296503268144E-2</v>
      </c>
      <c r="AZ205" s="4">
        <f t="shared" si="596"/>
        <v>5.0812263989226364E-2</v>
      </c>
      <c r="BA205" s="4">
        <f t="shared" ref="BA205:BB205" si="597">BA108-$BJ108</f>
        <v>8.1151281217857446E-2</v>
      </c>
      <c r="BB205" s="4">
        <f t="shared" si="597"/>
        <v>5.0302248703815666E-2</v>
      </c>
      <c r="BC205" s="4">
        <f t="shared" si="494"/>
        <v>2.2710508687884268E-4</v>
      </c>
      <c r="BD205" s="4">
        <f t="shared" ref="BD205:BE205" si="598">BD108-$AV108</f>
        <v>3.643847709930359E-2</v>
      </c>
      <c r="BE205" s="4">
        <f t="shared" si="598"/>
        <v>2.2549615171420956E-2</v>
      </c>
      <c r="BF205" s="4">
        <f t="shared" ref="BF205:BH205" si="599">BF108-$BJ108</f>
        <v>3.6665582186182433E-2</v>
      </c>
      <c r="BG205" s="4">
        <f t="shared" si="599"/>
        <v>2.2776720258299799E-2</v>
      </c>
      <c r="BH205" s="61">
        <f t="shared" si="599"/>
        <v>2.2710508687884268E-4</v>
      </c>
      <c r="BI205" s="53">
        <f t="shared" si="497"/>
        <v>0</v>
      </c>
      <c r="BJ205" s="56">
        <f t="shared" si="498"/>
        <v>0</v>
      </c>
      <c r="BK205" s="4"/>
      <c r="BL205" s="50">
        <f t="shared" si="499"/>
        <v>-0.11067452802195354</v>
      </c>
    </row>
    <row r="206" spans="13:64" x14ac:dyDescent="0.2">
      <c r="M206" s="3"/>
      <c r="AA206" s="93"/>
      <c r="AL206" s="4">
        <f t="shared" si="479"/>
        <v>-5.5054958901041756E-2</v>
      </c>
      <c r="AM206" s="4">
        <f t="shared" si="480"/>
        <v>5.6554352587839668E-2</v>
      </c>
      <c r="AN206" s="4">
        <f t="shared" si="481"/>
        <v>1.4993936867979119E-3</v>
      </c>
      <c r="AO206" s="4">
        <f t="shared" si="482"/>
        <v>-3.2015847206861264E-2</v>
      </c>
      <c r="AP206" s="4">
        <f t="shared" si="483"/>
        <v>3.3072140120622734E-2</v>
      </c>
      <c r="AQ206" s="4">
        <f t="shared" si="484"/>
        <v>1.0562929137614696E-3</v>
      </c>
      <c r="AR206" s="4">
        <f t="shared" si="485"/>
        <v>-1.9927491017435572E-2</v>
      </c>
      <c r="AS206" s="4">
        <f t="shared" si="486"/>
        <v>1.911501358070905E-2</v>
      </c>
      <c r="AT206" s="4">
        <f t="shared" si="487"/>
        <v>-8.1247743672652195E-4</v>
      </c>
      <c r="AU206" s="4">
        <f t="shared" si="488"/>
        <v>-9.9452518507441301E-3</v>
      </c>
      <c r="AV206" s="50">
        <f t="shared" si="489"/>
        <v>0</v>
      </c>
      <c r="AW206" s="4">
        <f t="shared" si="490"/>
        <v>-9.9452518507441301E-3</v>
      </c>
      <c r="AX206" s="4">
        <f t="shared" si="491"/>
        <v>-8.3503319292074774E-4</v>
      </c>
      <c r="AY206" s="4">
        <f t="shared" ref="AY206:AZ206" si="600">AY109-$AV109</f>
        <v>6.9834097697218156E-2</v>
      </c>
      <c r="AZ206" s="4">
        <f t="shared" si="600"/>
        <v>4.3802295998084523E-2</v>
      </c>
      <c r="BA206" s="4">
        <f t="shared" ref="BA206:BB206" si="601">BA109-$BJ109</f>
        <v>6.8999064504297408E-2</v>
      </c>
      <c r="BB206" s="4">
        <f t="shared" si="601"/>
        <v>4.2967262805163775E-2</v>
      </c>
      <c r="BC206" s="4">
        <f t="shared" si="494"/>
        <v>1.4587272861227296E-4</v>
      </c>
      <c r="BD206" s="4">
        <f t="shared" ref="BD206:BE206" si="602">BD109-$AV109</f>
        <v>3.1453153071314355E-2</v>
      </c>
      <c r="BE206" s="4">
        <f t="shared" si="602"/>
        <v>1.9721517986313775E-2</v>
      </c>
      <c r="BF206" s="4">
        <f t="shared" ref="BF206:BH206" si="603">BF109-$BJ109</f>
        <v>3.1599025799926628E-2</v>
      </c>
      <c r="BG206" s="4">
        <f t="shared" si="603"/>
        <v>1.9867390714926048E-2</v>
      </c>
      <c r="BH206" s="61">
        <f t="shared" si="603"/>
        <v>1.4587272861227296E-4</v>
      </c>
      <c r="BI206" s="53">
        <f t="shared" si="497"/>
        <v>0</v>
      </c>
      <c r="BJ206" s="56">
        <f t="shared" si="498"/>
        <v>0</v>
      </c>
      <c r="BK206" s="4"/>
      <c r="BL206" s="50">
        <f t="shared" si="499"/>
        <v>-8.9022432898171799E-2</v>
      </c>
    </row>
    <row r="207" spans="13:64" x14ac:dyDescent="0.2">
      <c r="M207" s="3"/>
      <c r="AA207" s="93"/>
      <c r="AL207" s="4">
        <f t="shared" si="479"/>
        <v>-4.5646309247073524E-2</v>
      </c>
      <c r="AM207" s="4">
        <f t="shared" si="480"/>
        <v>4.6187373869351567E-2</v>
      </c>
      <c r="AN207" s="4">
        <f t="shared" si="481"/>
        <v>5.4106462227804242E-4</v>
      </c>
      <c r="AO207" s="4">
        <f t="shared" si="482"/>
        <v>-2.6150682201372316E-2</v>
      </c>
      <c r="AP207" s="4">
        <f t="shared" si="483"/>
        <v>2.8264616330409276E-2</v>
      </c>
      <c r="AQ207" s="4">
        <f t="shared" si="484"/>
        <v>2.1139341290369595E-3</v>
      </c>
      <c r="AR207" s="4">
        <f t="shared" si="485"/>
        <v>-1.6245823765165368E-2</v>
      </c>
      <c r="AS207" s="4">
        <f t="shared" si="486"/>
        <v>1.6336364173554135E-2</v>
      </c>
      <c r="AT207" s="4">
        <f t="shared" si="487"/>
        <v>9.0540408388767313E-5</v>
      </c>
      <c r="AU207" s="4">
        <f t="shared" si="488"/>
        <v>-8.0666582712723145E-3</v>
      </c>
      <c r="AV207" s="50">
        <f t="shared" si="489"/>
        <v>0</v>
      </c>
      <c r="AW207" s="4">
        <f t="shared" si="490"/>
        <v>-8.0666582712723145E-3</v>
      </c>
      <c r="AX207" s="4">
        <f t="shared" si="491"/>
        <v>-1.0510871917474296E-3</v>
      </c>
      <c r="AY207" s="4">
        <f t="shared" ref="AY207:AZ207" si="604">AY110-$AV110</f>
        <v>5.9880997851399886E-2</v>
      </c>
      <c r="AZ207" s="4">
        <f t="shared" si="604"/>
        <v>3.7866819585154143E-2</v>
      </c>
      <c r="BA207" s="4">
        <f t="shared" ref="BA207:BB207" si="605">BA110-$BJ110</f>
        <v>5.8829910659652457E-2</v>
      </c>
      <c r="BB207" s="4">
        <f t="shared" si="605"/>
        <v>3.6815732393406714E-2</v>
      </c>
      <c r="BC207" s="4">
        <f t="shared" si="494"/>
        <v>8.5999526986374475E-5</v>
      </c>
      <c r="BD207" s="4">
        <f t="shared" ref="BD207:BE207" si="606">BD110-$AV110</f>
        <v>2.7224904620584578E-2</v>
      </c>
      <c r="BE207" s="4">
        <f t="shared" si="606"/>
        <v>1.7293403421466763E-2</v>
      </c>
      <c r="BF207" s="4">
        <f t="shared" ref="BF207:BH207" si="607">BF110-$BJ110</f>
        <v>2.7310904147570952E-2</v>
      </c>
      <c r="BG207" s="4">
        <f t="shared" si="607"/>
        <v>1.7379402948453138E-2</v>
      </c>
      <c r="BH207" s="61">
        <f t="shared" si="607"/>
        <v>8.5999526986374475E-5</v>
      </c>
      <c r="BI207" s="53">
        <f t="shared" si="497"/>
        <v>0</v>
      </c>
      <c r="BJ207" s="56">
        <f t="shared" si="498"/>
        <v>0</v>
      </c>
      <c r="BK207" s="4"/>
      <c r="BL207" s="50">
        <f t="shared" si="499"/>
        <v>-7.1541777876235058E-2</v>
      </c>
    </row>
    <row r="208" spans="13:64" x14ac:dyDescent="0.2">
      <c r="M208" s="3"/>
      <c r="AA208" s="93"/>
      <c r="AL208" s="4">
        <f t="shared" si="479"/>
        <v>-2.6563114696381993E-2</v>
      </c>
      <c r="AM208" s="4">
        <f t="shared" si="480"/>
        <v>2.6015529940987242E-2</v>
      </c>
      <c r="AN208" s="4">
        <f t="shared" si="481"/>
        <v>-5.4758475539475049E-4</v>
      </c>
      <c r="AO208" s="4">
        <f t="shared" si="482"/>
        <v>-1.4777132735350695E-2</v>
      </c>
      <c r="AP208" s="4">
        <f t="shared" si="483"/>
        <v>1.7529565232663011E-2</v>
      </c>
      <c r="AQ208" s="4">
        <f t="shared" si="484"/>
        <v>2.7524324973123154E-3</v>
      </c>
      <c r="AR208" s="4">
        <f t="shared" si="485"/>
        <v>-8.8147307535709762E-3</v>
      </c>
      <c r="AS208" s="4">
        <f t="shared" si="486"/>
        <v>1.0131726470200053E-2</v>
      </c>
      <c r="AT208" s="4">
        <f t="shared" si="487"/>
        <v>1.3169957166290769E-3</v>
      </c>
      <c r="AU208" s="4">
        <f t="shared" si="488"/>
        <v>-3.8911396831702028E-3</v>
      </c>
      <c r="AV208" s="50">
        <f t="shared" si="489"/>
        <v>0</v>
      </c>
      <c r="AW208" s="4">
        <f t="shared" si="490"/>
        <v>-3.8911396831702028E-3</v>
      </c>
      <c r="AX208" s="4">
        <f t="shared" si="491"/>
        <v>-1.2889070362723937E-3</v>
      </c>
      <c r="AY208" s="4">
        <f t="shared" ref="AY208:AZ208" si="608">AY111-$AV111</f>
        <v>3.8611639831144046E-2</v>
      </c>
      <c r="AZ208" s="4">
        <f t="shared" si="608"/>
        <v>2.4937560893023847E-2</v>
      </c>
      <c r="BA208" s="4">
        <f t="shared" ref="BA208:BB208" si="609">BA111-$BJ111</f>
        <v>3.7322732794871652E-2</v>
      </c>
      <c r="BB208" s="4">
        <f t="shared" si="609"/>
        <v>2.3648653856751453E-2</v>
      </c>
      <c r="BC208" s="4">
        <f t="shared" si="494"/>
        <v>1.5707181060378717E-5</v>
      </c>
      <c r="BD208" s="4">
        <f t="shared" ref="BD208:BE208" si="610">BD111-$AV111</f>
        <v>1.7901392847990333E-2</v>
      </c>
      <c r="BE208" s="4">
        <f t="shared" si="610"/>
        <v>1.1710005577633228E-2</v>
      </c>
      <c r="BF208" s="4">
        <f t="shared" ref="BF208:BH208" si="611">BF111-$BJ111</f>
        <v>1.7917100029050712E-2</v>
      </c>
      <c r="BG208" s="4">
        <f t="shared" si="611"/>
        <v>1.1725712758693607E-2</v>
      </c>
      <c r="BH208" s="61">
        <f t="shared" si="611"/>
        <v>1.5707181060378717E-5</v>
      </c>
      <c r="BI208" s="53">
        <f t="shared" si="497"/>
        <v>0</v>
      </c>
      <c r="BJ208" s="56">
        <f t="shared" si="498"/>
        <v>0</v>
      </c>
      <c r="BK208" s="4"/>
      <c r="BL208" s="50">
        <f t="shared" si="499"/>
        <v>-3.9452055539935998E-2</v>
      </c>
    </row>
    <row r="209" spans="13:64" x14ac:dyDescent="0.2">
      <c r="M209" s="3"/>
      <c r="AA209" s="93"/>
      <c r="AL209" s="4">
        <f t="shared" si="479"/>
        <v>-1.1409886031125485E-2</v>
      </c>
      <c r="AM209" s="4">
        <f t="shared" si="480"/>
        <v>1.0981717363790319E-2</v>
      </c>
      <c r="AN209" s="4">
        <f t="shared" si="481"/>
        <v>-4.281686673351659E-4</v>
      </c>
      <c r="AO209" s="4">
        <f t="shared" si="482"/>
        <v>-6.1930958414321835E-3</v>
      </c>
      <c r="AP209" s="4">
        <f t="shared" si="483"/>
        <v>7.8878602127299829E-3</v>
      </c>
      <c r="AQ209" s="4">
        <f t="shared" si="484"/>
        <v>1.6947643712977994E-3</v>
      </c>
      <c r="AR209" s="4">
        <f t="shared" si="485"/>
        <v>-3.4501451491194129E-3</v>
      </c>
      <c r="AS209" s="4">
        <f t="shared" si="486"/>
        <v>4.559020206710139E-3</v>
      </c>
      <c r="AT209" s="4">
        <f t="shared" si="487"/>
        <v>1.1088750575907261E-3</v>
      </c>
      <c r="AU209" s="4">
        <f t="shared" si="488"/>
        <v>-1.1850902976533947E-3</v>
      </c>
      <c r="AV209" s="50">
        <f t="shared" si="489"/>
        <v>0</v>
      </c>
      <c r="AW209" s="4">
        <f t="shared" si="490"/>
        <v>-1.1850902976533947E-3</v>
      </c>
      <c r="AX209" s="4">
        <f t="shared" si="491"/>
        <v>-1.3835969847880991E-3</v>
      </c>
      <c r="AY209" s="4">
        <f t="shared" ref="AY209:AZ209" si="612">AY112-$AV112</f>
        <v>1.9430667169242494E-2</v>
      </c>
      <c r="AZ209" s="4">
        <f t="shared" si="612"/>
        <v>1.2776449446896751E-2</v>
      </c>
      <c r="BA209" s="4">
        <f t="shared" ref="BA209:BB209" si="613">BA112-$BJ112</f>
        <v>1.8047070184454395E-2</v>
      </c>
      <c r="BB209" s="4">
        <f t="shared" si="613"/>
        <v>1.1392852462108652E-2</v>
      </c>
      <c r="BC209" s="4">
        <f t="shared" si="494"/>
        <v>-5.746733256763864E-5</v>
      </c>
      <c r="BD209" s="4">
        <f t="shared" ref="BD209:BE209" si="614">BD112-$AV112</f>
        <v>9.245852282547512E-3</v>
      </c>
      <c r="BE209" s="4">
        <f t="shared" si="614"/>
        <v>6.2273200824799757E-3</v>
      </c>
      <c r="BF209" s="4">
        <f t="shared" ref="BF209:BH209" si="615">BF112-$BJ112</f>
        <v>9.1883849499798734E-3</v>
      </c>
      <c r="BG209" s="4">
        <f t="shared" si="615"/>
        <v>6.1698527499123371E-3</v>
      </c>
      <c r="BH209" s="61">
        <f t="shared" si="615"/>
        <v>-5.746733256763864E-5</v>
      </c>
      <c r="BI209" s="53">
        <f t="shared" si="497"/>
        <v>0</v>
      </c>
      <c r="BJ209" s="56">
        <f t="shared" si="498"/>
        <v>0</v>
      </c>
      <c r="BK209" s="4"/>
      <c r="BL209" s="50">
        <f t="shared" si="499"/>
        <v>-1.7854065088457466E-2</v>
      </c>
    </row>
    <row r="210" spans="13:64" x14ac:dyDescent="0.2">
      <c r="M210" s="3"/>
      <c r="AA210" s="93"/>
      <c r="AL210" s="4">
        <f t="shared" si="479"/>
        <v>-2.7719460455180658E-3</v>
      </c>
      <c r="AM210" s="4">
        <f t="shared" si="480"/>
        <v>3.2195556923673048E-3</v>
      </c>
      <c r="AN210" s="4">
        <f t="shared" si="481"/>
        <v>4.4760964684923896E-4</v>
      </c>
      <c r="AO210" s="4">
        <f t="shared" si="482"/>
        <v>-1.5783752808957024E-3</v>
      </c>
      <c r="AP210" s="4">
        <f t="shared" si="483"/>
        <v>2.0886047331638048E-3</v>
      </c>
      <c r="AQ210" s="4">
        <f t="shared" si="484"/>
        <v>5.1022945226810237E-4</v>
      </c>
      <c r="AR210" s="4">
        <f t="shared" si="485"/>
        <v>-8.0838723458609429E-4</v>
      </c>
      <c r="AS210" s="4">
        <f t="shared" si="486"/>
        <v>1.2071703764421383E-3</v>
      </c>
      <c r="AT210" s="4">
        <f t="shared" si="487"/>
        <v>3.9878314185604405E-4</v>
      </c>
      <c r="AU210" s="4">
        <f t="shared" si="488"/>
        <v>-1.7255183121838921E-4</v>
      </c>
      <c r="AV210" s="50">
        <f t="shared" si="489"/>
        <v>0</v>
      </c>
      <c r="AW210" s="4">
        <f t="shared" si="490"/>
        <v>-1.7255183121838921E-4</v>
      </c>
      <c r="AX210" s="4">
        <f t="shared" si="491"/>
        <v>-1.215767028702977E-3</v>
      </c>
      <c r="AY210" s="4">
        <f t="shared" ref="AY210:AZ210" si="616">AY113-$AV113</f>
        <v>6.1784443331413079E-3</v>
      </c>
      <c r="AZ210" s="4">
        <f t="shared" si="616"/>
        <v>4.1447892914535864E-3</v>
      </c>
      <c r="BA210" s="4">
        <f t="shared" ref="BA210:BB210" si="617">BA113-$BJ113</f>
        <v>4.9626773044383309E-3</v>
      </c>
      <c r="BB210" s="4">
        <f t="shared" si="617"/>
        <v>2.9290222627506093E-3</v>
      </c>
      <c r="BC210" s="4">
        <f t="shared" si="494"/>
        <v>-1.579780104180549E-4</v>
      </c>
      <c r="BD210" s="4">
        <f t="shared" ref="BD210:BE210" si="618">BD113-$AV113</f>
        <v>3.0695288261648572E-3</v>
      </c>
      <c r="BE210" s="4">
        <f t="shared" si="618"/>
        <v>2.147206171467065E-3</v>
      </c>
      <c r="BF210" s="4">
        <f t="shared" ref="BF210:BH210" si="619">BF113-$BJ113</f>
        <v>2.9115508157468023E-3</v>
      </c>
      <c r="BG210" s="4">
        <f t="shared" si="619"/>
        <v>1.9892281610490101E-3</v>
      </c>
      <c r="BH210" s="61">
        <f t="shared" si="619"/>
        <v>-1.579780104180549E-4</v>
      </c>
      <c r="BI210" s="53">
        <f t="shared" si="497"/>
        <v>0</v>
      </c>
      <c r="BJ210" s="56">
        <f t="shared" si="498"/>
        <v>0</v>
      </c>
      <c r="BK210" s="4"/>
      <c r="BL210" s="50">
        <f t="shared" si="499"/>
        <v>-6.3445701037174486E-3</v>
      </c>
    </row>
    <row r="211" spans="13:64" x14ac:dyDescent="0.2">
      <c r="M211" s="3"/>
      <c r="AA211" s="93"/>
      <c r="AX211" s="4"/>
      <c r="AY211" s="4"/>
    </row>
    <row r="212" spans="13:64" x14ac:dyDescent="0.2">
      <c r="AA212" s="93"/>
      <c r="AX212" s="4"/>
      <c r="AY212" s="4"/>
    </row>
    <row r="213" spans="13:64" x14ac:dyDescent="0.2">
      <c r="AX213" s="4"/>
      <c r="AY213" s="4"/>
    </row>
    <row r="214" spans="13:64" x14ac:dyDescent="0.2">
      <c r="AX214" s="4"/>
      <c r="AY2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BC6F-0F32-804F-B8E5-2454CA036056}">
  <dimension ref="A1:CK113"/>
  <sheetViews>
    <sheetView zoomScaleNormal="100" workbookViewId="0">
      <selection activeCell="M15" sqref="M15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53" max="53" width="18.6640625" bestFit="1" customWidth="1"/>
    <col min="55" max="55" width="11.33203125" bestFit="1" customWidth="1"/>
    <col min="56" max="56" width="12.83203125" customWidth="1"/>
    <col min="57" max="57" width="11.33203125" bestFit="1" customWidth="1"/>
  </cols>
  <sheetData>
    <row r="1" spans="1:87" x14ac:dyDescent="0.2">
      <c r="G1" t="s">
        <v>262</v>
      </c>
      <c r="AG1" s="29">
        <f>1/((4/3)^3.22-1)</f>
        <v>0.65563434335653203</v>
      </c>
      <c r="AH1" s="29">
        <f>1/((5/4)^3-1)</f>
        <v>1.0491803278688525</v>
      </c>
      <c r="AL1" s="29">
        <f>1/((4/3)^3.22-1)</f>
        <v>0.65563434335653203</v>
      </c>
      <c r="AM1" s="29">
        <f>1/((5/4)^3-1)</f>
        <v>1.0491803278688525</v>
      </c>
      <c r="AQ1" s="29">
        <f>1/((4/3)^3.22-1)</f>
        <v>0.65563434335653203</v>
      </c>
      <c r="AR1" s="29">
        <f>1/((5/4)^3-1)</f>
        <v>1.0491803278688525</v>
      </c>
      <c r="AV1" s="29">
        <f>1/((4/3)^3.22-1)</f>
        <v>0.65563434335653203</v>
      </c>
      <c r="AW1" s="29">
        <f>1/((5/4)^3-1)</f>
        <v>1.0491803278688525</v>
      </c>
      <c r="AX1" s="106">
        <v>1.04</v>
      </c>
    </row>
    <row r="2" spans="1:87" ht="165" x14ac:dyDescent="0.2">
      <c r="A2" s="20"/>
      <c r="B2" s="20"/>
      <c r="C2" s="20"/>
      <c r="D2" s="20"/>
      <c r="E2" s="22"/>
      <c r="F2" s="21"/>
      <c r="G2" s="20" t="str">
        <f t="shared" ref="G2:AA2" si="0">AD17</f>
        <v>Normal/haVTZ</v>
      </c>
      <c r="H2" s="20" t="str">
        <f t="shared" si="0"/>
        <v>Normal/haVQZ</v>
      </c>
      <c r="I2" s="20" t="str">
        <f t="shared" si="0"/>
        <v>Normal/haV5Z</v>
      </c>
      <c r="J2" s="20" t="str">
        <f t="shared" si="0"/>
        <v>Normal/{T,Q}</v>
      </c>
      <c r="K2" s="20" t="str">
        <f t="shared" si="0"/>
        <v>Normal/{Q,5}</v>
      </c>
      <c r="L2" s="20" t="str">
        <f t="shared" si="0"/>
        <v>Tight/haVTZ</v>
      </c>
      <c r="M2" s="20" t="str">
        <f t="shared" si="0"/>
        <v>Tight/haVQZ</v>
      </c>
      <c r="N2" s="20" t="str">
        <f t="shared" si="0"/>
        <v>Tight/haV5Z</v>
      </c>
      <c r="O2" s="20" t="str">
        <f t="shared" si="0"/>
        <v>Tight/{T,Q}</v>
      </c>
      <c r="P2" s="20" t="str">
        <f t="shared" si="0"/>
        <v>Tight/{Q,5}</v>
      </c>
      <c r="Q2" s="20" t="str">
        <f t="shared" si="0"/>
        <v>vTight/haVTZ</v>
      </c>
      <c r="R2" s="20" t="str">
        <f t="shared" si="0"/>
        <v>vTight/haVQZ</v>
      </c>
      <c r="S2" s="20" t="str">
        <f t="shared" si="0"/>
        <v>vTight/haV5Z</v>
      </c>
      <c r="T2" s="20" t="str">
        <f t="shared" si="0"/>
        <v>vTight/{T,Q}</v>
      </c>
      <c r="U2" s="20" t="str">
        <f t="shared" si="0"/>
        <v>vTight/{Q,5}</v>
      </c>
      <c r="V2" s="20" t="str">
        <f t="shared" si="0"/>
        <v>vvTight/haVTZ</v>
      </c>
      <c r="W2" s="20" t="str">
        <f t="shared" si="0"/>
        <v>vvTight/haVQZ</v>
      </c>
      <c r="X2" s="20" t="str">
        <f t="shared" si="0"/>
        <v>vvTight/haV5Z</v>
      </c>
      <c r="Y2" s="20" t="str">
        <f t="shared" si="0"/>
        <v>vvTight/{T,Q}</v>
      </c>
      <c r="Z2" s="20" t="str">
        <f t="shared" si="0"/>
        <v>vvTight/{Q,5}</v>
      </c>
      <c r="AA2" s="20" t="str">
        <f t="shared" si="0"/>
        <v>Tight{T,Q}+1.04[vTight-Tight]/T</v>
      </c>
      <c r="AB2" s="20"/>
      <c r="AD2" s="20"/>
      <c r="AE2" s="20"/>
      <c r="AF2" s="20"/>
      <c r="AI2" s="20"/>
      <c r="AJ2" s="20"/>
      <c r="AK2" s="20"/>
      <c r="AN2" s="20"/>
      <c r="AO2" s="20"/>
      <c r="AP2" s="20"/>
      <c r="AS2" s="20"/>
      <c r="AT2" s="20"/>
      <c r="AU2" s="20"/>
      <c r="BA2" s="20"/>
      <c r="BB2" s="20"/>
      <c r="BC2" s="20"/>
      <c r="BD2" s="20"/>
    </row>
    <row r="3" spans="1:87" x14ac:dyDescent="0.2">
      <c r="A3" s="18"/>
      <c r="B3" s="18"/>
      <c r="C3" s="18"/>
      <c r="D3" s="18"/>
      <c r="E3" s="2" t="s">
        <v>124</v>
      </c>
      <c r="F3" s="18" t="s">
        <v>123</v>
      </c>
      <c r="G3" s="2">
        <f t="shared" ref="G3:AA3" si="1">SQRT(SUMXMY2(AD18:AD113,$F18:$F113)/COUNT(AD18:AD113))</f>
        <v>0.34886978687626186</v>
      </c>
      <c r="H3" s="2">
        <f t="shared" si="1"/>
        <v>0.20041508426281365</v>
      </c>
      <c r="I3" s="2">
        <f t="shared" si="1"/>
        <v>0.14972740420148875</v>
      </c>
      <c r="J3" s="2">
        <f t="shared" si="1"/>
        <v>0.11434976783823617</v>
      </c>
      <c r="K3" s="2">
        <f t="shared" si="1"/>
        <v>0.10311217176895912</v>
      </c>
      <c r="L3" s="2">
        <f t="shared" si="1"/>
        <v>0.33887858805042514</v>
      </c>
      <c r="M3" s="2">
        <f t="shared" si="1"/>
        <v>0.1628662706519553</v>
      </c>
      <c r="N3" s="2">
        <f t="shared" si="1"/>
        <v>0.11634668116269115</v>
      </c>
      <c r="O3" s="2">
        <f t="shared" si="1"/>
        <v>5.5511807730026556E-2</v>
      </c>
      <c r="P3" s="2">
        <f t="shared" si="1"/>
        <v>7.0407756118887402E-2</v>
      </c>
      <c r="Q3" s="2">
        <f t="shared" si="1"/>
        <v>0.32192373381868966</v>
      </c>
      <c r="R3" s="2">
        <f t="shared" si="1"/>
        <v>0.14036689339150279</v>
      </c>
      <c r="S3" s="2">
        <f t="shared" si="1"/>
        <v>8.305466313215816E-2</v>
      </c>
      <c r="T3" s="2">
        <f t="shared" si="1"/>
        <v>3.1766276704298609E-2</v>
      </c>
      <c r="U3" s="2">
        <f t="shared" si="1"/>
        <v>2.7114627379609232E-2</v>
      </c>
      <c r="V3" s="2">
        <f t="shared" si="1"/>
        <v>0.3100397830999494</v>
      </c>
      <c r="W3" s="2">
        <f t="shared" si="1"/>
        <v>0.12531891056344063</v>
      </c>
      <c r="X3" s="2">
        <f t="shared" si="1"/>
        <v>7.0592975663111748E-2</v>
      </c>
      <c r="Y3" s="2">
        <f t="shared" si="1"/>
        <v>2.2469866661031623E-2</v>
      </c>
      <c r="Z3" s="2">
        <f t="shared" si="1"/>
        <v>1.8828733530951509E-2</v>
      </c>
      <c r="AA3" s="2">
        <f t="shared" si="1"/>
        <v>5.4673078700093893E-2</v>
      </c>
      <c r="AB3" s="2"/>
      <c r="AD3" s="18"/>
      <c r="AE3" s="18"/>
      <c r="AF3" s="18"/>
      <c r="AI3" s="18"/>
      <c r="AJ3" s="18"/>
      <c r="AK3" s="18"/>
      <c r="AN3" s="18"/>
      <c r="AO3" s="18"/>
      <c r="AP3" s="18"/>
      <c r="AS3" s="18"/>
      <c r="AT3" s="18"/>
      <c r="AU3" s="18"/>
      <c r="BA3" s="18"/>
      <c r="BB3" s="18"/>
      <c r="BC3" s="18"/>
      <c r="BD3" s="18"/>
    </row>
    <row r="4" spans="1:87" x14ac:dyDescent="0.2">
      <c r="A4" s="15"/>
      <c r="B4" s="15"/>
      <c r="C4" s="15"/>
      <c r="D4" s="15"/>
      <c r="E4" s="17"/>
      <c r="F4" s="17" t="s">
        <v>122</v>
      </c>
      <c r="G4" s="17">
        <f t="shared" ref="G4:P11" si="2">SQRT((SUMXMY2(AD18,$F18)+SUMXMY2(AD26,$F26)+SUMXMY2(AD34,$F34)+SUMXMY2(AD42,$F42)+SUMXMY2(AD50,$F50)+SUMXMY2(AD58,$F58)+SUMXMY2(AD66,$F66)+SUMXMY2(AD74,$F74)+SUMXMY2(AD82,$F82)+SUMXMY2(AD90,$F90)+SUMXMY2(AD98,$F98)+SUMXMY2(AD106,$F106))/12)</f>
        <v>0.56009092306315378</v>
      </c>
      <c r="H4" s="17">
        <f t="shared" si="2"/>
        <v>0.29427753217136943</v>
      </c>
      <c r="I4" s="17">
        <f t="shared" si="2"/>
        <v>0.22172552707058393</v>
      </c>
      <c r="J4" s="17">
        <f t="shared" si="2"/>
        <v>0.13215171940684536</v>
      </c>
      <c r="K4" s="17">
        <f t="shared" si="2"/>
        <v>0.15376914203587813</v>
      </c>
      <c r="L4" s="17">
        <f t="shared" si="2"/>
        <v>0.542801245181044</v>
      </c>
      <c r="M4" s="17">
        <f t="shared" si="2"/>
        <v>0.24161058906359634</v>
      </c>
      <c r="N4" s="17">
        <f t="shared" si="2"/>
        <v>0.17016382818815309</v>
      </c>
      <c r="O4" s="17">
        <f t="shared" si="2"/>
        <v>5.2835650910157239E-2</v>
      </c>
      <c r="P4" s="17">
        <f t="shared" si="2"/>
        <v>9.7463009792483402E-2</v>
      </c>
      <c r="Q4" s="17">
        <f t="shared" ref="Q4:Z11" si="3">SQRT((SUMXMY2(AN18,$F18)+SUMXMY2(AN26,$F26)+SUMXMY2(AN34,$F34)+SUMXMY2(AN42,$F42)+SUMXMY2(AN50,$F50)+SUMXMY2(AN58,$F58)+SUMXMY2(AN66,$F66)+SUMXMY2(AN74,$F74)+SUMXMY2(AN82,$F82)+SUMXMY2(AN90,$F90)+SUMXMY2(AN98,$F98)+SUMXMY2(AN106,$F106))/12)</f>
        <v>0.50999335968626713</v>
      </c>
      <c r="R4" s="17">
        <f t="shared" si="3"/>
        <v>0.20969504326795899</v>
      </c>
      <c r="S4" s="17">
        <f t="shared" si="3"/>
        <v>0.12332161073026565</v>
      </c>
      <c r="T4" s="17">
        <f t="shared" si="3"/>
        <v>3.4403402416684076E-2</v>
      </c>
      <c r="U4" s="17">
        <f t="shared" si="3"/>
        <v>4.0647084185591049E-2</v>
      </c>
      <c r="V4" s="17">
        <f t="shared" si="3"/>
        <v>0.49430346472599984</v>
      </c>
      <c r="W4" s="17">
        <f t="shared" si="3"/>
        <v>0.19014090797616176</v>
      </c>
      <c r="X4" s="17">
        <f t="shared" si="3"/>
        <v>0.10682876086149401</v>
      </c>
      <c r="Y4" s="17">
        <f t="shared" si="3"/>
        <v>2.9986670493145531E-2</v>
      </c>
      <c r="Z4" s="17">
        <f t="shared" si="3"/>
        <v>2.9863792721643741E-2</v>
      </c>
      <c r="AA4" s="17">
        <f t="shared" ref="AA4:AJ11" si="4">SQRT((SUMXMY2(AX18,$F18)+SUMXMY2(AX26,$F26)+SUMXMY2(AX34,$F34)+SUMXMY2(AX42,$F42)+SUMXMY2(AX50,$F50)+SUMXMY2(AX58,$F58)+SUMXMY2(AX66,$F66)+SUMXMY2(AX74,$F74)+SUMXMY2(AX82,$F82)+SUMXMY2(AX90,$F90)+SUMXMY2(AX98,$F98)+SUMXMY2(AX106,$F106))/12)</f>
        <v>3.9058979942527813E-2</v>
      </c>
      <c r="AB4" s="17"/>
      <c r="AD4" s="15"/>
      <c r="AE4" s="15"/>
      <c r="AF4" s="15"/>
      <c r="AI4" s="15"/>
      <c r="AJ4" s="15"/>
      <c r="AK4" s="15"/>
      <c r="AN4" s="15"/>
      <c r="AO4" s="15"/>
      <c r="AP4" s="15"/>
      <c r="AS4" s="15"/>
      <c r="AT4" s="15"/>
      <c r="AU4" s="15"/>
      <c r="BA4" s="15"/>
      <c r="BB4" s="15"/>
      <c r="BC4" s="15"/>
      <c r="BD4" s="15"/>
    </row>
    <row r="5" spans="1:87" x14ac:dyDescent="0.2">
      <c r="A5" s="15"/>
      <c r="B5" s="15"/>
      <c r="C5" s="15"/>
      <c r="D5" s="15"/>
      <c r="E5" s="17"/>
      <c r="F5" s="17" t="s">
        <v>121</v>
      </c>
      <c r="G5" s="17">
        <f t="shared" si="2"/>
        <v>0.46276353716261787</v>
      </c>
      <c r="H5" s="17">
        <f t="shared" si="2"/>
        <v>0.26314415708759481</v>
      </c>
      <c r="I5" s="17">
        <f t="shared" si="2"/>
        <v>0.19545346104440661</v>
      </c>
      <c r="J5" s="17">
        <f t="shared" si="2"/>
        <v>0.14101987593696666</v>
      </c>
      <c r="K5" s="17">
        <f t="shared" si="2"/>
        <v>0.12863186776739458</v>
      </c>
      <c r="L5" s="17">
        <f t="shared" si="2"/>
        <v>0.45331621639166386</v>
      </c>
      <c r="M5" s="17">
        <f t="shared" si="2"/>
        <v>0.21606186426864046</v>
      </c>
      <c r="N5" s="17">
        <f t="shared" si="2"/>
        <v>0.15364059628104049</v>
      </c>
      <c r="O5" s="17">
        <f t="shared" si="2"/>
        <v>6.6224953331928585E-2</v>
      </c>
      <c r="P5" s="17">
        <f t="shared" si="2"/>
        <v>8.9001360899563869E-2</v>
      </c>
      <c r="Q5" s="17">
        <f t="shared" si="3"/>
        <v>0.43219900498891867</v>
      </c>
      <c r="R5" s="17">
        <f t="shared" si="3"/>
        <v>0.18592258486854402</v>
      </c>
      <c r="S5" s="17">
        <f t="shared" si="3"/>
        <v>0.10823892462859756</v>
      </c>
      <c r="T5" s="17">
        <f t="shared" si="3"/>
        <v>3.3823535890736174E-2</v>
      </c>
      <c r="U5" s="17">
        <f t="shared" si="3"/>
        <v>3.2837260754050628E-2</v>
      </c>
      <c r="V5" s="17">
        <f t="shared" si="3"/>
        <v>0.41793621996203678</v>
      </c>
      <c r="W5" s="17">
        <f t="shared" si="3"/>
        <v>0.16838775558765251</v>
      </c>
      <c r="X5" s="17">
        <f t="shared" si="3"/>
        <v>9.3887905405875272E-2</v>
      </c>
      <c r="Y5" s="17">
        <f t="shared" si="3"/>
        <v>2.2423843641987767E-2</v>
      </c>
      <c r="Z5" s="17">
        <f t="shared" si="3"/>
        <v>2.3811086884996859E-2</v>
      </c>
      <c r="AA5" s="17">
        <f t="shared" si="4"/>
        <v>5.8765344344681461E-2</v>
      </c>
      <c r="AB5" s="17"/>
      <c r="AD5" s="15"/>
      <c r="AE5" s="15"/>
      <c r="AF5" s="15"/>
      <c r="AI5" s="15"/>
      <c r="AJ5" s="15"/>
      <c r="AK5" s="15"/>
      <c r="AN5" s="15"/>
      <c r="AO5" s="15"/>
      <c r="AP5" s="15"/>
      <c r="AS5" s="15"/>
      <c r="AT5" s="15"/>
      <c r="AU5" s="15"/>
      <c r="BA5" s="15"/>
      <c r="BB5" s="15"/>
      <c r="BC5" s="15"/>
      <c r="BD5" s="15"/>
    </row>
    <row r="6" spans="1:87" x14ac:dyDescent="0.2">
      <c r="A6" s="15"/>
      <c r="B6" s="15"/>
      <c r="C6" s="15"/>
      <c r="D6" s="15"/>
      <c r="E6" s="17"/>
      <c r="F6" s="25" t="s">
        <v>120</v>
      </c>
      <c r="G6" s="25">
        <f t="shared" si="2"/>
        <v>0.40877276287484754</v>
      </c>
      <c r="H6" s="25">
        <f t="shared" si="2"/>
        <v>0.23752738038981644</v>
      </c>
      <c r="I6" s="25">
        <f t="shared" si="2"/>
        <v>0.17517268309368464</v>
      </c>
      <c r="J6" s="25">
        <f t="shared" si="2"/>
        <v>0.1383961927150483</v>
      </c>
      <c r="K6" s="25">
        <f t="shared" si="2"/>
        <v>0.11710998285941963</v>
      </c>
      <c r="L6" s="25">
        <f t="shared" si="2"/>
        <v>0.40305136281366943</v>
      </c>
      <c r="M6" s="25">
        <f t="shared" si="2"/>
        <v>0.19276217461393022</v>
      </c>
      <c r="N6" s="25">
        <f t="shared" si="2"/>
        <v>0.13528119665366076</v>
      </c>
      <c r="O6" s="25">
        <f t="shared" si="2"/>
        <v>5.8801002975155392E-2</v>
      </c>
      <c r="P6" s="25">
        <f t="shared" si="2"/>
        <v>7.6821365485669216E-2</v>
      </c>
      <c r="Q6" s="25">
        <f t="shared" si="3"/>
        <v>0.37550283709972843</v>
      </c>
      <c r="R6" s="25">
        <f t="shared" si="3"/>
        <v>0.16501093040913978</v>
      </c>
      <c r="S6" s="25">
        <f t="shared" si="3"/>
        <v>9.7623672714821808E-2</v>
      </c>
      <c r="T6" s="25">
        <f t="shared" si="3"/>
        <v>3.2694405900775651E-2</v>
      </c>
      <c r="U6" s="25">
        <f t="shared" si="3"/>
        <v>3.0655626490071454E-2</v>
      </c>
      <c r="V6" s="25">
        <f t="shared" si="3"/>
        <v>0.36168783434383295</v>
      </c>
      <c r="W6" s="25">
        <f t="shared" si="3"/>
        <v>0.1474771728808093</v>
      </c>
      <c r="X6" s="25">
        <f t="shared" si="3"/>
        <v>8.3133857351961063E-2</v>
      </c>
      <c r="Y6" s="25">
        <f t="shared" si="3"/>
        <v>1.9485142976148985E-2</v>
      </c>
      <c r="Z6" s="25">
        <f t="shared" si="3"/>
        <v>2.1255952264247171E-2</v>
      </c>
      <c r="AA6" s="25">
        <f t="shared" si="4"/>
        <v>4.0910536187143999E-2</v>
      </c>
      <c r="AB6" s="25"/>
      <c r="AD6" s="15"/>
      <c r="AE6" s="15"/>
      <c r="AF6" s="15"/>
      <c r="AI6" s="15"/>
      <c r="AJ6" s="15"/>
      <c r="AK6" s="15"/>
      <c r="AN6" s="15"/>
      <c r="AO6" s="15"/>
      <c r="AP6" s="15"/>
      <c r="AS6" s="15"/>
      <c r="AT6" s="15"/>
      <c r="AU6" s="15"/>
      <c r="BA6" s="15"/>
      <c r="BB6" s="15"/>
      <c r="BC6" s="15"/>
      <c r="BD6" s="15"/>
    </row>
    <row r="7" spans="1:87" x14ac:dyDescent="0.2">
      <c r="A7" s="15"/>
      <c r="B7" s="15"/>
      <c r="C7" s="15"/>
      <c r="D7" s="15"/>
      <c r="E7" s="17"/>
      <c r="F7" s="17" t="s">
        <v>119</v>
      </c>
      <c r="G7" s="17">
        <f t="shared" si="2"/>
        <v>0.34363239327940703</v>
      </c>
      <c r="H7" s="17">
        <f t="shared" si="2"/>
        <v>0.20793789271729574</v>
      </c>
      <c r="I7" s="17">
        <f t="shared" si="2"/>
        <v>0.15959606075148108</v>
      </c>
      <c r="J7" s="17">
        <f t="shared" si="2"/>
        <v>0.13534898519568025</v>
      </c>
      <c r="K7" s="17">
        <f t="shared" si="2"/>
        <v>0.11568677571476407</v>
      </c>
      <c r="L7" s="17">
        <f t="shared" si="2"/>
        <v>0.33907510610543251</v>
      </c>
      <c r="M7" s="17">
        <f t="shared" si="2"/>
        <v>0.17080799486979367</v>
      </c>
      <c r="N7" s="17">
        <f t="shared" si="2"/>
        <v>0.1223806073138394</v>
      </c>
      <c r="O7" s="17">
        <f t="shared" si="2"/>
        <v>6.8235473790388287E-2</v>
      </c>
      <c r="P7" s="17">
        <f t="shared" si="2"/>
        <v>7.6049256424519165E-2</v>
      </c>
      <c r="Q7" s="17">
        <f t="shared" si="3"/>
        <v>0.32709646745075993</v>
      </c>
      <c r="R7" s="17">
        <f t="shared" si="3"/>
        <v>0.1473461128561252</v>
      </c>
      <c r="S7" s="17">
        <f t="shared" si="3"/>
        <v>8.712759930841836E-2</v>
      </c>
      <c r="T7" s="17">
        <f t="shared" si="3"/>
        <v>3.4939831545922256E-2</v>
      </c>
      <c r="U7" s="17">
        <f t="shared" si="3"/>
        <v>2.6844970942452528E-2</v>
      </c>
      <c r="V7" s="17">
        <f t="shared" si="3"/>
        <v>0.31306262626073206</v>
      </c>
      <c r="W7" s="17">
        <f t="shared" si="3"/>
        <v>0.13021307217849823</v>
      </c>
      <c r="X7" s="17">
        <f t="shared" si="3"/>
        <v>7.2570361120557467E-2</v>
      </c>
      <c r="Y7" s="17">
        <f t="shared" si="3"/>
        <v>2.2304367440318062E-2</v>
      </c>
      <c r="Z7" s="17">
        <f t="shared" si="3"/>
        <v>1.5864213365124589E-2</v>
      </c>
      <c r="AA7" s="17">
        <f t="shared" si="4"/>
        <v>7.0090902963363483E-2</v>
      </c>
      <c r="AB7" s="17"/>
      <c r="AD7" s="15"/>
      <c r="AE7" s="15"/>
      <c r="AF7" s="15"/>
      <c r="AI7" s="15"/>
      <c r="AJ7" s="15"/>
      <c r="AK7" s="15"/>
      <c r="AN7" s="15"/>
      <c r="AO7" s="15"/>
      <c r="AP7" s="15"/>
      <c r="AS7" s="15"/>
      <c r="AT7" s="15"/>
      <c r="AU7" s="15"/>
      <c r="BB7" s="15"/>
      <c r="BC7" s="15"/>
      <c r="BD7" s="15"/>
    </row>
    <row r="8" spans="1:87" x14ac:dyDescent="0.2">
      <c r="A8" s="15"/>
      <c r="B8" s="15"/>
      <c r="C8" s="15"/>
      <c r="D8" s="15"/>
      <c r="E8" s="17"/>
      <c r="F8" s="17" t="s">
        <v>118</v>
      </c>
      <c r="G8" s="17">
        <f t="shared" si="2"/>
        <v>0.29855438025741116</v>
      </c>
      <c r="H8" s="17">
        <f t="shared" si="2"/>
        <v>0.19018382042989038</v>
      </c>
      <c r="I8" s="17">
        <f t="shared" si="2"/>
        <v>0.13830796638817128</v>
      </c>
      <c r="J8" s="17">
        <f t="shared" si="2"/>
        <v>0.12539153401816278</v>
      </c>
      <c r="K8" s="17">
        <f t="shared" si="2"/>
        <v>8.6827941059916702E-2</v>
      </c>
      <c r="L8" s="17">
        <f t="shared" si="2"/>
        <v>0.29280121427118694</v>
      </c>
      <c r="M8" s="17">
        <f t="shared" si="2"/>
        <v>0.15536426228318506</v>
      </c>
      <c r="N8" s="17">
        <f t="shared" si="2"/>
        <v>0.10870228947302682</v>
      </c>
      <c r="O8" s="17">
        <f t="shared" si="2"/>
        <v>6.9319211755787785E-2</v>
      </c>
      <c r="P8" s="17">
        <f t="shared" si="2"/>
        <v>6.2515352235463728E-2</v>
      </c>
      <c r="Q8" s="17">
        <f t="shared" si="3"/>
        <v>0.28752757685691716</v>
      </c>
      <c r="R8" s="17">
        <f t="shared" si="3"/>
        <v>0.13127154185236065</v>
      </c>
      <c r="S8" s="17">
        <f t="shared" si="3"/>
        <v>7.8680676664351426E-2</v>
      </c>
      <c r="T8" s="17">
        <f t="shared" si="3"/>
        <v>3.3386958192340457E-2</v>
      </c>
      <c r="U8" s="17">
        <f t="shared" si="3"/>
        <v>2.5581925760861008E-2</v>
      </c>
      <c r="V8" s="17">
        <f t="shared" si="3"/>
        <v>0.27325275503539015</v>
      </c>
      <c r="W8" s="17">
        <f t="shared" si="3"/>
        <v>0.11418598728599949</v>
      </c>
      <c r="X8" s="17">
        <f t="shared" si="3"/>
        <v>6.4419162812004771E-2</v>
      </c>
      <c r="Y8" s="17">
        <f t="shared" si="3"/>
        <v>2.1172327781148872E-2</v>
      </c>
      <c r="Z8" s="17">
        <f t="shared" si="3"/>
        <v>1.5937063443244168E-2</v>
      </c>
      <c r="AA8" s="17">
        <f t="shared" si="4"/>
        <v>7.6522831937741467E-2</v>
      </c>
      <c r="AB8" s="17"/>
      <c r="AD8" s="15"/>
      <c r="AE8" s="15"/>
      <c r="AF8" s="15"/>
      <c r="AI8" s="15"/>
      <c r="AJ8" s="15"/>
      <c r="AK8" s="15"/>
      <c r="AN8" s="15"/>
      <c r="AO8" s="15"/>
      <c r="AP8" s="15"/>
      <c r="AS8" s="15"/>
      <c r="AT8" s="15"/>
      <c r="AU8" s="15"/>
      <c r="BB8" s="15"/>
      <c r="BC8" s="15"/>
      <c r="BD8" s="15"/>
    </row>
    <row r="9" spans="1:87" x14ac:dyDescent="0.2">
      <c r="A9" s="15"/>
      <c r="B9" s="15"/>
      <c r="C9" s="15"/>
      <c r="D9" s="15"/>
      <c r="E9" s="17"/>
      <c r="F9" s="17" t="s">
        <v>117</v>
      </c>
      <c r="G9" s="17">
        <f t="shared" si="2"/>
        <v>0.22261962746804101</v>
      </c>
      <c r="H9" s="17">
        <f t="shared" si="2"/>
        <v>0.13913741431516433</v>
      </c>
      <c r="I9" s="17">
        <f t="shared" si="2"/>
        <v>9.9395174255060684E-2</v>
      </c>
      <c r="J9" s="17">
        <f t="shared" si="2"/>
        <v>8.9402143305561871E-2</v>
      </c>
      <c r="K9" s="17">
        <f t="shared" si="2"/>
        <v>6.1220796960513579E-2</v>
      </c>
      <c r="L9" s="17">
        <f t="shared" si="2"/>
        <v>0.20184835406193399</v>
      </c>
      <c r="M9" s="17">
        <f t="shared" si="2"/>
        <v>0.10786041864126684</v>
      </c>
      <c r="N9" s="17">
        <f t="shared" si="2"/>
        <v>8.6617277409370225E-2</v>
      </c>
      <c r="O9" s="17">
        <f t="shared" si="2"/>
        <v>5.0957092430071446E-2</v>
      </c>
      <c r="P9" s="17">
        <f t="shared" si="2"/>
        <v>6.7538391418592372E-2</v>
      </c>
      <c r="Q9" s="17">
        <f t="shared" si="3"/>
        <v>0.1946571390068918</v>
      </c>
      <c r="R9" s="17">
        <f t="shared" si="3"/>
        <v>9.4223071587171955E-2</v>
      </c>
      <c r="S9" s="17">
        <f t="shared" si="3"/>
        <v>5.7425506580597155E-2</v>
      </c>
      <c r="T9" s="17">
        <f t="shared" si="3"/>
        <v>3.3712623011603375E-2</v>
      </c>
      <c r="U9" s="17">
        <f t="shared" si="3"/>
        <v>2.1197676744026041E-2</v>
      </c>
      <c r="V9" s="17">
        <f t="shared" si="3"/>
        <v>0.18466547450187787</v>
      </c>
      <c r="W9" s="17">
        <f t="shared" si="3"/>
        <v>8.0450161901715445E-2</v>
      </c>
      <c r="X9" s="17">
        <f t="shared" si="3"/>
        <v>4.6100490176693258E-2</v>
      </c>
      <c r="Y9" s="17">
        <f t="shared" si="3"/>
        <v>2.5595844534650615E-2</v>
      </c>
      <c r="Z9" s="17">
        <f t="shared" si="3"/>
        <v>1.2699638575918524E-2</v>
      </c>
      <c r="AA9" s="17">
        <f t="shared" si="4"/>
        <v>5.5401715727569967E-2</v>
      </c>
      <c r="AB9" s="17"/>
      <c r="AD9" s="15"/>
      <c r="AE9" s="15"/>
      <c r="AF9" s="15"/>
      <c r="AI9" s="15"/>
      <c r="AJ9" s="15"/>
      <c r="AK9" s="15"/>
      <c r="AN9" s="15"/>
      <c r="AO9" s="15"/>
      <c r="AP9" s="15"/>
      <c r="AS9" s="15"/>
      <c r="AT9" s="15"/>
      <c r="AU9" s="15"/>
      <c r="BB9" s="15"/>
      <c r="BC9" s="15"/>
      <c r="BD9" s="15"/>
    </row>
    <row r="10" spans="1:87" x14ac:dyDescent="0.2">
      <c r="A10" s="15"/>
      <c r="B10" s="15"/>
      <c r="C10" s="15"/>
      <c r="D10" s="15"/>
      <c r="E10" s="17"/>
      <c r="F10" s="17" t="s">
        <v>116</v>
      </c>
      <c r="G10" s="17">
        <f t="shared" si="2"/>
        <v>0.13278059644493517</v>
      </c>
      <c r="H10" s="17">
        <f t="shared" si="2"/>
        <v>9.473736363747709E-2</v>
      </c>
      <c r="I10" s="17">
        <f t="shared" si="2"/>
        <v>6.661901422964224E-2</v>
      </c>
      <c r="J10" s="17">
        <f t="shared" si="2"/>
        <v>7.1929942363706312E-2</v>
      </c>
      <c r="K10" s="17">
        <f t="shared" si="2"/>
        <v>4.8395496179969327E-2</v>
      </c>
      <c r="L10" s="17">
        <f t="shared" si="2"/>
        <v>0.11449965224271041</v>
      </c>
      <c r="M10" s="17">
        <f t="shared" si="2"/>
        <v>6.8597342053316607E-2</v>
      </c>
      <c r="N10" s="17">
        <f t="shared" si="2"/>
        <v>5.1775098509343843E-2</v>
      </c>
      <c r="O10" s="17">
        <f t="shared" si="2"/>
        <v>4.1327205762359279E-2</v>
      </c>
      <c r="P10" s="17">
        <f t="shared" si="2"/>
        <v>3.7391603356765564E-2</v>
      </c>
      <c r="Q10" s="17">
        <f t="shared" si="3"/>
        <v>0.11145544245205403</v>
      </c>
      <c r="R10" s="17">
        <f t="shared" si="3"/>
        <v>5.8278160562223305E-2</v>
      </c>
      <c r="S10" s="17">
        <f t="shared" si="3"/>
        <v>3.6999849724224494E-2</v>
      </c>
      <c r="T10" s="17">
        <f t="shared" si="3"/>
        <v>2.5962535610709273E-2</v>
      </c>
      <c r="U10" s="17">
        <f t="shared" si="3"/>
        <v>1.7268176531065226E-2</v>
      </c>
      <c r="V10" s="17">
        <f t="shared" si="3"/>
        <v>0.10557881277931676</v>
      </c>
      <c r="W10" s="17">
        <f t="shared" si="3"/>
        <v>4.9313610499941957E-2</v>
      </c>
      <c r="X10" s="17">
        <f t="shared" si="3"/>
        <v>3.0527934998130259E-2</v>
      </c>
      <c r="Y10" s="17">
        <f t="shared" si="3"/>
        <v>1.9162372047514822E-2</v>
      </c>
      <c r="Z10" s="17">
        <f t="shared" si="3"/>
        <v>1.2244828916541601E-2</v>
      </c>
      <c r="AA10" s="17">
        <f t="shared" si="4"/>
        <v>4.9485148682722462E-2</v>
      </c>
      <c r="AB10" s="17"/>
      <c r="AD10" s="15"/>
      <c r="AE10" s="15"/>
      <c r="AF10" s="15"/>
      <c r="AI10" s="15"/>
      <c r="AJ10" s="15"/>
      <c r="AK10" s="15"/>
      <c r="AN10" s="15"/>
      <c r="AO10" s="15"/>
      <c r="AP10" s="15"/>
      <c r="AS10" s="15"/>
      <c r="AT10" s="15"/>
      <c r="AU10" s="15"/>
      <c r="BA10" s="15"/>
      <c r="BB10" s="15"/>
      <c r="BC10" s="15"/>
      <c r="BD10" s="15"/>
    </row>
    <row r="11" spans="1:87" x14ac:dyDescent="0.2">
      <c r="A11" s="15"/>
      <c r="B11" s="15"/>
      <c r="C11" s="15"/>
      <c r="D11" s="15"/>
      <c r="E11" s="17"/>
      <c r="F11" s="17" t="s">
        <v>115</v>
      </c>
      <c r="G11" s="17">
        <f t="shared" si="2"/>
        <v>6.5770779676660299E-2</v>
      </c>
      <c r="H11" s="17">
        <f t="shared" si="2"/>
        <v>3.6384575072374595E-2</v>
      </c>
      <c r="I11" s="17">
        <f t="shared" si="2"/>
        <v>4.8776438617192969E-2</v>
      </c>
      <c r="J11" s="17">
        <f t="shared" si="2"/>
        <v>2.9895188488806845E-2</v>
      </c>
      <c r="K11" s="17">
        <f t="shared" si="2"/>
        <v>6.4330970358064607E-2</v>
      </c>
      <c r="L11" s="17">
        <f t="shared" si="2"/>
        <v>3.9660907357131028E-2</v>
      </c>
      <c r="M11" s="17">
        <f t="shared" si="2"/>
        <v>1.8298215085934811E-2</v>
      </c>
      <c r="N11" s="17">
        <f t="shared" si="2"/>
        <v>2.1303144571868937E-2</v>
      </c>
      <c r="O11" s="17">
        <f t="shared" si="2"/>
        <v>1.5867632808626068E-2</v>
      </c>
      <c r="P11" s="17">
        <f t="shared" si="2"/>
        <v>2.6172299743428499E-2</v>
      </c>
      <c r="Q11" s="17">
        <f t="shared" si="3"/>
        <v>3.4779473374135741E-2</v>
      </c>
      <c r="R11" s="17">
        <f t="shared" si="3"/>
        <v>2.5252055386964206E-2</v>
      </c>
      <c r="S11" s="17">
        <f t="shared" si="3"/>
        <v>1.678706241470531E-2</v>
      </c>
      <c r="T11" s="17">
        <f t="shared" si="3"/>
        <v>2.3024895625762806E-2</v>
      </c>
      <c r="U11" s="17">
        <f t="shared" si="3"/>
        <v>9.4216108375398764E-3</v>
      </c>
      <c r="V11" s="17">
        <f t="shared" si="3"/>
        <v>3.534329996056304E-2</v>
      </c>
      <c r="W11" s="17">
        <f t="shared" si="3"/>
        <v>2.1981185830280484E-2</v>
      </c>
      <c r="X11" s="17">
        <f t="shared" si="3"/>
        <v>1.5965233368519557E-2</v>
      </c>
      <c r="Y11" s="17">
        <f t="shared" si="3"/>
        <v>1.7010680875733458E-2</v>
      </c>
      <c r="Z11" s="17">
        <f t="shared" si="3"/>
        <v>1.0424023118162071E-2</v>
      </c>
      <c r="AA11" s="17">
        <f t="shared" si="4"/>
        <v>3.1207597848165181E-2</v>
      </c>
      <c r="AB11" s="17"/>
      <c r="AD11" s="15"/>
      <c r="AE11" s="15"/>
      <c r="AF11" s="15"/>
      <c r="AI11" s="15"/>
      <c r="AJ11" s="15"/>
      <c r="AK11" s="15"/>
      <c r="AN11" s="15"/>
      <c r="AO11" s="15"/>
      <c r="AP11" s="15"/>
      <c r="AS11" s="15"/>
      <c r="AT11" s="15"/>
      <c r="AU11" s="15"/>
      <c r="BA11" s="15"/>
      <c r="BB11" s="15"/>
      <c r="BC11" s="15"/>
      <c r="BD11" s="15"/>
    </row>
    <row r="12" spans="1:87" x14ac:dyDescent="0.2">
      <c r="A12" s="12"/>
      <c r="B12" s="12"/>
      <c r="C12" s="12"/>
      <c r="D12" s="12"/>
      <c r="E12" s="14"/>
      <c r="F12" s="14" t="s">
        <v>114</v>
      </c>
      <c r="G12" s="14">
        <f t="shared" ref="G12:AA12" si="5">SQRT(SUMXMY2(AD18:AD49,$F18:$F49)/COUNT(AD18:AD49))</f>
        <v>0.10281477587697348</v>
      </c>
      <c r="H12" s="14">
        <f t="shared" si="5"/>
        <v>6.1649367977989769E-2</v>
      </c>
      <c r="I12" s="14">
        <f t="shared" si="5"/>
        <v>4.133689766567706E-2</v>
      </c>
      <c r="J12" s="14">
        <f t="shared" si="5"/>
        <v>4.1521688014322183E-2</v>
      </c>
      <c r="K12" s="14">
        <f t="shared" si="5"/>
        <v>3.1434137664238762E-2</v>
      </c>
      <c r="L12" s="14">
        <f t="shared" si="5"/>
        <v>0.13847917341461455</v>
      </c>
      <c r="M12" s="14">
        <f t="shared" si="5"/>
        <v>6.8697851282026504E-2</v>
      </c>
      <c r="N12" s="14">
        <f t="shared" si="5"/>
        <v>4.9780803649890598E-2</v>
      </c>
      <c r="O12" s="14">
        <f t="shared" si="5"/>
        <v>2.9356645538903485E-2</v>
      </c>
      <c r="P12" s="14">
        <f t="shared" si="5"/>
        <v>3.4265836785638631E-2</v>
      </c>
      <c r="Q12" s="14">
        <f t="shared" si="5"/>
        <v>0.13361521569589524</v>
      </c>
      <c r="R12" s="14">
        <f t="shared" si="5"/>
        <v>6.5145762625427261E-2</v>
      </c>
      <c r="S12" s="14">
        <f t="shared" si="5"/>
        <v>4.0551641773610765E-2</v>
      </c>
      <c r="T12" s="14">
        <f t="shared" si="5"/>
        <v>2.3064392740052991E-2</v>
      </c>
      <c r="U12" s="14">
        <f t="shared" si="5"/>
        <v>1.7967216336173097E-2</v>
      </c>
      <c r="V12" s="14">
        <f t="shared" si="5"/>
        <v>0.12308905810863152</v>
      </c>
      <c r="W12" s="14">
        <f t="shared" si="5"/>
        <v>5.5486837281550475E-2</v>
      </c>
      <c r="X12" s="14">
        <f t="shared" si="5"/>
        <v>3.151023902837867E-2</v>
      </c>
      <c r="Y12" s="14">
        <f t="shared" si="5"/>
        <v>1.5708227732197915E-2</v>
      </c>
      <c r="Z12" s="14">
        <f t="shared" si="5"/>
        <v>1.0804369886509515E-2</v>
      </c>
      <c r="AA12" s="14">
        <f t="shared" si="5"/>
        <v>3.9206000111171334E-2</v>
      </c>
      <c r="AB12" s="14"/>
      <c r="AD12" s="12"/>
      <c r="AE12" s="12"/>
      <c r="AF12" s="12"/>
      <c r="AI12" s="12"/>
      <c r="AJ12" s="12"/>
      <c r="AK12" s="12"/>
      <c r="AN12" s="12"/>
      <c r="AO12" s="12"/>
      <c r="AP12" s="12"/>
      <c r="AS12" s="12"/>
      <c r="AT12" s="12"/>
      <c r="AU12" s="12"/>
      <c r="BA12" s="12"/>
      <c r="BB12" s="12"/>
      <c r="BC12" s="12"/>
      <c r="BD12" s="12"/>
    </row>
    <row r="13" spans="1:87" x14ac:dyDescent="0.2">
      <c r="A13" s="9"/>
      <c r="B13" s="9"/>
      <c r="C13" s="9"/>
      <c r="D13" s="9"/>
      <c r="E13" s="11"/>
      <c r="F13" s="11" t="s">
        <v>113</v>
      </c>
      <c r="G13" s="11">
        <f t="shared" ref="G13:AA13" si="6">SQRT(SUMXMY2(AD50:AD81,$F50:$F81)/COUNT(AD50:AD81))</f>
        <v>0.28530839681352421</v>
      </c>
      <c r="H13" s="11">
        <f t="shared" si="6"/>
        <v>0.17337636520899072</v>
      </c>
      <c r="I13" s="11">
        <f t="shared" si="6"/>
        <v>0.13210637022716651</v>
      </c>
      <c r="J13" s="11">
        <f t="shared" si="6"/>
        <v>0.11987709158388334</v>
      </c>
      <c r="K13" s="11">
        <f t="shared" si="6"/>
        <v>9.6614718520868656E-2</v>
      </c>
      <c r="L13" s="11">
        <f t="shared" si="6"/>
        <v>0.28673793820794319</v>
      </c>
      <c r="M13" s="11">
        <f t="shared" si="6"/>
        <v>0.14345617686008891</v>
      </c>
      <c r="N13" s="11">
        <f t="shared" si="6"/>
        <v>0.10448506422651202</v>
      </c>
      <c r="O13" s="11">
        <f t="shared" si="6"/>
        <v>5.7444653752756654E-2</v>
      </c>
      <c r="P13" s="11">
        <f t="shared" si="6"/>
        <v>6.7095003060625685E-2</v>
      </c>
      <c r="Q13" s="11">
        <f t="shared" si="6"/>
        <v>0.27955669462884569</v>
      </c>
      <c r="R13" s="11">
        <f t="shared" si="6"/>
        <v>0.13308340453347869</v>
      </c>
      <c r="S13" s="11">
        <f t="shared" si="6"/>
        <v>8.1027247048562928E-2</v>
      </c>
      <c r="T13" s="11">
        <f t="shared" si="6"/>
        <v>4.07276975787507E-2</v>
      </c>
      <c r="U13" s="11">
        <f t="shared" si="6"/>
        <v>2.8505185422416857E-2</v>
      </c>
      <c r="V13" s="11">
        <f t="shared" si="6"/>
        <v>0.26561085966354059</v>
      </c>
      <c r="W13" s="11">
        <f t="shared" si="6"/>
        <v>0.11852985101477898</v>
      </c>
      <c r="X13" s="11">
        <f t="shared" si="6"/>
        <v>6.8956301808238474E-2</v>
      </c>
      <c r="Y13" s="11">
        <f t="shared" si="6"/>
        <v>2.8399800899164534E-2</v>
      </c>
      <c r="Z13" s="11">
        <f t="shared" si="6"/>
        <v>1.9925585511929144E-2</v>
      </c>
      <c r="AA13" s="11">
        <f t="shared" si="6"/>
        <v>6.2526107886752322E-2</v>
      </c>
      <c r="AB13" s="11"/>
      <c r="AD13" s="9"/>
      <c r="AE13" s="9"/>
      <c r="AF13" s="9"/>
      <c r="AI13" s="9"/>
      <c r="AJ13" s="9"/>
      <c r="AK13" s="9"/>
      <c r="AN13" s="9"/>
      <c r="AO13" s="9"/>
      <c r="AP13" s="9"/>
      <c r="AS13" s="9"/>
      <c r="AT13" s="9"/>
      <c r="AU13" s="9"/>
      <c r="BA13" s="9"/>
      <c r="BB13" s="9"/>
      <c r="BC13" s="9"/>
      <c r="BD13" s="9"/>
    </row>
    <row r="14" spans="1:87" x14ac:dyDescent="0.2">
      <c r="A14" s="6"/>
      <c r="B14" s="6"/>
      <c r="C14" s="6"/>
      <c r="D14" s="6"/>
      <c r="E14" s="8"/>
      <c r="F14" s="8" t="s">
        <v>112</v>
      </c>
      <c r="G14" s="8">
        <f t="shared" ref="G14:AA14" si="7">SQRT(SUMXMY2(AD82:AD113,$F82:$F113)/COUNT(AD82:AD113))</f>
        <v>0.52264579320447002</v>
      </c>
      <c r="H14" s="8">
        <f t="shared" si="7"/>
        <v>0.29434437214773645</v>
      </c>
      <c r="I14" s="8">
        <f t="shared" si="7"/>
        <v>0.21930356710169613</v>
      </c>
      <c r="J14" s="8">
        <f t="shared" si="7"/>
        <v>0.15209549813129264</v>
      </c>
      <c r="K14" s="8">
        <f t="shared" si="7"/>
        <v>0.14688039710993769</v>
      </c>
      <c r="L14" s="8">
        <f t="shared" si="7"/>
        <v>0.49307298206230304</v>
      </c>
      <c r="M14" s="8">
        <f t="shared" si="7"/>
        <v>0.23297467007841727</v>
      </c>
      <c r="N14" s="8">
        <f t="shared" si="7"/>
        <v>0.1649678562456075</v>
      </c>
      <c r="O14" s="8">
        <f t="shared" si="7"/>
        <v>7.1295031455883257E-2</v>
      </c>
      <c r="P14" s="8">
        <f t="shared" si="7"/>
        <v>9.589509559286534E-2</v>
      </c>
      <c r="Q14" s="8">
        <f t="shared" si="7"/>
        <v>0.46357275568138545</v>
      </c>
      <c r="R14" s="8">
        <f t="shared" si="7"/>
        <v>0.19275225376341124</v>
      </c>
      <c r="S14" s="8">
        <f t="shared" si="7"/>
        <v>0.11173352580664728</v>
      </c>
      <c r="T14" s="8">
        <f t="shared" si="7"/>
        <v>2.8923648532448477E-2</v>
      </c>
      <c r="U14" s="8">
        <f t="shared" si="7"/>
        <v>3.2714562429718555E-2</v>
      </c>
      <c r="V14" s="8">
        <f t="shared" si="7"/>
        <v>0.45019324330415711</v>
      </c>
      <c r="W14" s="8">
        <f t="shared" si="7"/>
        <v>0.17316573951370393</v>
      </c>
      <c r="X14" s="8">
        <f t="shared" si="7"/>
        <v>9.5928295701652261E-2</v>
      </c>
      <c r="Y14" s="8">
        <f t="shared" si="7"/>
        <v>2.1479935141774584E-2</v>
      </c>
      <c r="Z14" s="8">
        <f t="shared" si="7"/>
        <v>2.344781978140012E-2</v>
      </c>
      <c r="AA14" s="8">
        <f t="shared" si="7"/>
        <v>5.9336430558780878E-2</v>
      </c>
      <c r="AB14" s="8"/>
      <c r="AD14" s="6"/>
      <c r="AE14" s="6"/>
      <c r="AF14" s="6"/>
      <c r="AI14" s="6"/>
      <c r="AJ14" s="6"/>
      <c r="AK14" s="6"/>
      <c r="AN14" s="6"/>
      <c r="AO14" s="6"/>
      <c r="AP14" s="6"/>
      <c r="AS14" s="6"/>
      <c r="AT14" s="6"/>
      <c r="AU14" s="6"/>
      <c r="BC14" s="6"/>
      <c r="BD14" s="6"/>
    </row>
    <row r="16" spans="1:87" ht="17" x14ac:dyDescent="0.25">
      <c r="B16" s="5" t="s">
        <v>111</v>
      </c>
      <c r="E16" s="3" t="s">
        <v>110</v>
      </c>
      <c r="F16" s="2" t="s">
        <v>193</v>
      </c>
      <c r="BB16" t="s">
        <v>261</v>
      </c>
      <c r="BE16" t="s">
        <v>260</v>
      </c>
      <c r="BH16" t="s">
        <v>259</v>
      </c>
      <c r="BK16" t="s">
        <v>258</v>
      </c>
      <c r="BN16" t="s">
        <v>257</v>
      </c>
      <c r="BQ16" t="s">
        <v>256</v>
      </c>
      <c r="BT16" t="s">
        <v>255</v>
      </c>
      <c r="BW16" t="s">
        <v>254</v>
      </c>
      <c r="BZ16" t="s">
        <v>253</v>
      </c>
      <c r="CC16" t="s">
        <v>252</v>
      </c>
      <c r="CF16" t="s">
        <v>251</v>
      </c>
      <c r="CI16" t="s">
        <v>250</v>
      </c>
    </row>
    <row r="17" spans="1:89" ht="17" x14ac:dyDescent="0.25">
      <c r="A17" s="23"/>
      <c r="B17" s="23" t="s">
        <v>108</v>
      </c>
      <c r="C17" s="6"/>
      <c r="D17" s="6"/>
      <c r="E17" s="8"/>
      <c r="F17" s="2" t="s">
        <v>107</v>
      </c>
      <c r="G17" s="6" t="str">
        <f t="shared" ref="G17:AA17" si="8">AD17</f>
        <v>Normal/haVTZ</v>
      </c>
      <c r="H17" s="6" t="str">
        <f t="shared" si="8"/>
        <v>Normal/haVQZ</v>
      </c>
      <c r="I17" s="6" t="str">
        <f t="shared" si="8"/>
        <v>Normal/haV5Z</v>
      </c>
      <c r="J17" s="6" t="str">
        <f t="shared" si="8"/>
        <v>Normal/{T,Q}</v>
      </c>
      <c r="K17" s="6" t="str">
        <f t="shared" si="8"/>
        <v>Normal/{Q,5}</v>
      </c>
      <c r="L17" s="6" t="str">
        <f t="shared" si="8"/>
        <v>Tight/haVTZ</v>
      </c>
      <c r="M17" s="6" t="str">
        <f t="shared" si="8"/>
        <v>Tight/haVQZ</v>
      </c>
      <c r="N17" s="6" t="str">
        <f t="shared" si="8"/>
        <v>Tight/haV5Z</v>
      </c>
      <c r="O17" s="6" t="str">
        <f t="shared" si="8"/>
        <v>Tight/{T,Q}</v>
      </c>
      <c r="P17" s="6" t="str">
        <f t="shared" si="8"/>
        <v>Tight/{Q,5}</v>
      </c>
      <c r="Q17" s="6" t="str">
        <f t="shared" si="8"/>
        <v>vTight/haVTZ</v>
      </c>
      <c r="R17" s="6" t="str">
        <f t="shared" si="8"/>
        <v>vTight/haVQZ</v>
      </c>
      <c r="S17" s="6" t="str">
        <f t="shared" si="8"/>
        <v>vTight/haV5Z</v>
      </c>
      <c r="T17" s="6" t="str">
        <f t="shared" si="8"/>
        <v>vTight/{T,Q}</v>
      </c>
      <c r="U17" s="6" t="str">
        <f t="shared" si="8"/>
        <v>vTight/{Q,5}</v>
      </c>
      <c r="V17" s="6" t="str">
        <f t="shared" si="8"/>
        <v>vvTight/haVTZ</v>
      </c>
      <c r="W17" s="6" t="str">
        <f t="shared" si="8"/>
        <v>vvTight/haVQZ</v>
      </c>
      <c r="X17" s="6" t="str">
        <f t="shared" si="8"/>
        <v>vvTight/haV5Z</v>
      </c>
      <c r="Y17" s="6" t="str">
        <f t="shared" si="8"/>
        <v>vvTight/{T,Q}</v>
      </c>
      <c r="Z17" s="6" t="str">
        <f t="shared" si="8"/>
        <v>vvTight/{Q,5}</v>
      </c>
      <c r="AA17" s="6" t="str">
        <f t="shared" si="8"/>
        <v>Tight{T,Q}+1.04[vTight-Tight]/T</v>
      </c>
      <c r="AB17" s="6"/>
      <c r="AD17" s="6" t="str">
        <f>BB16</f>
        <v>Normal/haVTZ</v>
      </c>
      <c r="AE17" s="6" t="str">
        <f>BE16</f>
        <v>Normal/haVQZ</v>
      </c>
      <c r="AF17" s="6" t="str">
        <f>BH16</f>
        <v>Normal/haV5Z</v>
      </c>
      <c r="AG17" s="6" t="s">
        <v>249</v>
      </c>
      <c r="AH17" s="6" t="s">
        <v>248</v>
      </c>
      <c r="AI17" s="6" t="str">
        <f>BK16</f>
        <v>Tight/haVTZ</v>
      </c>
      <c r="AJ17" s="6" t="str">
        <f>BN16</f>
        <v>Tight/haVQZ</v>
      </c>
      <c r="AK17" s="6" t="str">
        <f>BQ16</f>
        <v>Tight/haV5Z</v>
      </c>
      <c r="AL17" s="6" t="s">
        <v>247</v>
      </c>
      <c r="AM17" s="6" t="s">
        <v>246</v>
      </c>
      <c r="AN17" s="6" t="str">
        <f>BT16</f>
        <v>vTight/haVTZ</v>
      </c>
      <c r="AO17" s="6" t="str">
        <f>BW16</f>
        <v>vTight/haVQZ</v>
      </c>
      <c r="AP17" s="6" t="str">
        <f>BZ16</f>
        <v>vTight/haV5Z</v>
      </c>
      <c r="AQ17" s="6" t="s">
        <v>245</v>
      </c>
      <c r="AR17" s="6" t="s">
        <v>244</v>
      </c>
      <c r="AS17" s="6" t="str">
        <f>CC16</f>
        <v>vvTight/haVTZ</v>
      </c>
      <c r="AT17" s="6" t="str">
        <f>CF16</f>
        <v>vvTight/haVQZ</v>
      </c>
      <c r="AU17" s="6" t="str">
        <f>CI16</f>
        <v>vvTight/haV5Z</v>
      </c>
      <c r="AV17" s="6" t="s">
        <v>243</v>
      </c>
      <c r="AW17" s="6" t="s">
        <v>242</v>
      </c>
      <c r="AX17" s="6" t="s">
        <v>241</v>
      </c>
      <c r="BA17" s="6"/>
      <c r="BB17" s="6" t="s">
        <v>106</v>
      </c>
      <c r="BC17" s="6" t="s">
        <v>105</v>
      </c>
      <c r="BD17" s="6" t="s">
        <v>104</v>
      </c>
      <c r="BE17" s="6" t="s">
        <v>106</v>
      </c>
      <c r="BF17" s="6" t="s">
        <v>105</v>
      </c>
      <c r="BG17" s="6" t="s">
        <v>104</v>
      </c>
      <c r="BH17" s="6" t="s">
        <v>106</v>
      </c>
      <c r="BI17" s="6" t="s">
        <v>105</v>
      </c>
      <c r="BJ17" s="6" t="s">
        <v>104</v>
      </c>
      <c r="BK17" s="6" t="s">
        <v>106</v>
      </c>
      <c r="BL17" s="6" t="s">
        <v>105</v>
      </c>
      <c r="BM17" s="6" t="s">
        <v>104</v>
      </c>
      <c r="BN17" s="6" t="s">
        <v>106</v>
      </c>
      <c r="BO17" s="6" t="s">
        <v>105</v>
      </c>
      <c r="BP17" s="6" t="s">
        <v>104</v>
      </c>
      <c r="BQ17" s="6" t="s">
        <v>106</v>
      </c>
      <c r="BR17" s="6" t="s">
        <v>105</v>
      </c>
      <c r="BS17" s="6" t="s">
        <v>104</v>
      </c>
      <c r="BT17" s="6" t="s">
        <v>106</v>
      </c>
      <c r="BU17" s="6" t="s">
        <v>105</v>
      </c>
      <c r="BV17" s="6" t="s">
        <v>104</v>
      </c>
      <c r="BW17" s="6" t="s">
        <v>106</v>
      </c>
      <c r="BX17" s="6" t="s">
        <v>105</v>
      </c>
      <c r="BY17" s="6" t="s">
        <v>104</v>
      </c>
      <c r="BZ17" s="6" t="s">
        <v>106</v>
      </c>
      <c r="CA17" s="6" t="s">
        <v>105</v>
      </c>
      <c r="CB17" s="6" t="s">
        <v>104</v>
      </c>
      <c r="CC17" s="6" t="s">
        <v>106</v>
      </c>
      <c r="CD17" s="6" t="s">
        <v>105</v>
      </c>
      <c r="CE17" s="6" t="s">
        <v>104</v>
      </c>
      <c r="CF17" s="6" t="s">
        <v>106</v>
      </c>
      <c r="CG17" s="6" t="s">
        <v>105</v>
      </c>
      <c r="CH17" s="6" t="s">
        <v>104</v>
      </c>
      <c r="CI17" s="6" t="s">
        <v>106</v>
      </c>
      <c r="CJ17" s="6" t="s">
        <v>105</v>
      </c>
      <c r="CK17" s="6" t="s">
        <v>104</v>
      </c>
    </row>
    <row r="18" spans="1:89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-1.8900516407460806</v>
      </c>
      <c r="G18" s="3">
        <f t="shared" ref="G18:G49" si="9">ABS(AD18-$F18)</f>
        <v>0.12080382134300183</v>
      </c>
      <c r="H18" s="3">
        <f t="shared" ref="H18:H49" si="10">ABS(AE18-$F18)</f>
        <v>5.0875759663130626E-2</v>
      </c>
      <c r="I18" s="3">
        <f t="shared" ref="I18:I49" si="11">ABS(AF18-$F18)</f>
        <v>3.5563799984911215E-2</v>
      </c>
      <c r="J18" s="3">
        <f t="shared" ref="J18:J49" si="12">ABS(AG18-$F18)</f>
        <v>5.0285208614531118E-3</v>
      </c>
      <c r="K18" s="3">
        <f t="shared" ref="K18:K49" si="13">ABS(AH18-$F18)</f>
        <v>1.949879310940239E-2</v>
      </c>
      <c r="L18" s="3">
        <f t="shared" ref="L18:L49" si="14">ABS(AI18-$F18)</f>
        <v>0.21534521715210753</v>
      </c>
      <c r="M18" s="3">
        <f t="shared" ref="M18:M49" si="15">ABS(AJ18-$F18)</f>
        <v>9.9191948624899773E-2</v>
      </c>
      <c r="N18" s="3">
        <f t="shared" ref="N18:N49" si="16">ABS(AK18-$F18)</f>
        <v>5.9681304960973902E-2</v>
      </c>
      <c r="O18" s="3">
        <f t="shared" ref="O18:O49" si="17">ABS(AL18-$F18)</f>
        <v>2.3037876685348957E-2</v>
      </c>
      <c r="P18" s="3">
        <f t="shared" ref="P18:P49" si="18">ABS(AM18-$F18)</f>
        <v>1.8227514887346752E-2</v>
      </c>
      <c r="Q18" s="3">
        <f t="shared" ref="Q18:Q49" si="19">ABS(AN18-$F18)</f>
        <v>0.21285986471875273</v>
      </c>
      <c r="R18" s="3">
        <f t="shared" ref="R18:R49" si="20">ABS(AO18-$F18)</f>
        <v>9.540262583613135E-2</v>
      </c>
      <c r="S18" s="3">
        <f t="shared" ref="S18:S49" si="21">ABS(AP18-$F18)</f>
        <v>5.0871043314937525E-2</v>
      </c>
      <c r="T18" s="3">
        <f t="shared" ref="T18:T49" si="22">ABS(AQ18-$F18)</f>
        <v>1.8393626148852649E-2</v>
      </c>
      <c r="U18" s="3">
        <f t="shared" ref="U18:U49" si="23">ABS(AR18-$F18)</f>
        <v>4.1493829648324709E-3</v>
      </c>
      <c r="V18" s="3">
        <f t="shared" ref="V18:V49" si="24">ABS(AS18-$F18)</f>
        <v>0.19943569079843337</v>
      </c>
      <c r="W18" s="3">
        <f t="shared" ref="W18:W49" si="25">ABS(AT18-$F18)</f>
        <v>8.3805798486225935E-2</v>
      </c>
      <c r="X18" s="3">
        <f t="shared" ref="X18:X49" si="26">ABS(AU18-$F18)</f>
        <v>4.1597877368415359E-2</v>
      </c>
      <c r="Y18" s="3">
        <f t="shared" ref="Y18:Y49" si="27">ABS(AV18-$F18)</f>
        <v>7.9948699677252488E-3</v>
      </c>
      <c r="Z18" s="3">
        <f t="shared" ref="Z18:Z49" si="28">ABS(AW18-$F18)</f>
        <v>2.6858431486318501E-3</v>
      </c>
      <c r="AA18" s="3">
        <f t="shared" ref="AA18:AA49" si="29">ABS(AX18-$F18)</f>
        <v>2.0453110154659893E-2</v>
      </c>
      <c r="AB18" s="3"/>
      <c r="AD18" s="4">
        <f t="shared" ref="AD18:AD49" si="30">627.5095*(BB18-BC18-BD18)</f>
        <v>-1.7692478194030787</v>
      </c>
      <c r="AE18" s="4">
        <f t="shared" ref="AE18:AE49" si="31">627.5095*(BE18-BF18-BG18)</f>
        <v>-1.8391758810829499</v>
      </c>
      <c r="AF18" s="4">
        <f t="shared" ref="AF18:AF49" si="32">627.5095*(BH18-BI18-BJ18)</f>
        <v>-1.8544878407611693</v>
      </c>
      <c r="AG18" s="4">
        <f t="shared" ref="AG18:AG49" si="33">AE18+$AG$1*(AE18-AD18)</f>
        <v>-1.8850231198846275</v>
      </c>
      <c r="AH18" s="4">
        <f t="shared" ref="AH18:AH49" si="34">AF18+$AH$1*(AF18-AE18)</f>
        <v>-1.8705528476366782</v>
      </c>
      <c r="AI18" s="4">
        <f t="shared" ref="AI18:AI49" si="35">627.5095*(BK18-BL18-BM18)</f>
        <v>-1.674706423593973</v>
      </c>
      <c r="AJ18" s="4">
        <f t="shared" ref="AJ18:AJ49" si="36">627.5095*(BN18-BO18-BP18)</f>
        <v>-1.7908596921211808</v>
      </c>
      <c r="AK18" s="4">
        <f t="shared" ref="AK18:AK49" si="37">627.5095*(BQ18-BR18-BS18)</f>
        <v>-1.8303703357851067</v>
      </c>
      <c r="AL18" s="4">
        <f t="shared" ref="AL18:AL49" si="38">AJ18+$AG$1*(AJ18-AI18)</f>
        <v>-1.8670137640607316</v>
      </c>
      <c r="AM18" s="4">
        <f t="shared" ref="AM18:AM49" si="39">AK18+$AH$1*(AK18-AJ18)</f>
        <v>-1.8718241258587338</v>
      </c>
      <c r="AN18" s="4">
        <f t="shared" ref="AN18:AN49" si="40">627.5095*(BT18-BU18-BV18)</f>
        <v>-1.6771917760273278</v>
      </c>
      <c r="AO18" s="4">
        <f t="shared" ref="AO18:AO49" si="41">627.5095*(BW18-BX18-BY18)</f>
        <v>-1.7946490149099492</v>
      </c>
      <c r="AP18" s="4">
        <f t="shared" ref="AP18:AP49" si="42">627.5095*(BZ18-CA18-CB18)</f>
        <v>-1.839180597431143</v>
      </c>
      <c r="AQ18" s="4">
        <f t="shared" ref="AQ18:AQ49" si="43">AO18+$AG$1*(AO18-AN18)</f>
        <v>-1.8716580145972279</v>
      </c>
      <c r="AR18" s="4">
        <f t="shared" ref="AR18:AR49" si="44">AP18+$AH$1*(AP18-AO18)</f>
        <v>-1.8859022577812481</v>
      </c>
      <c r="AS18" s="4">
        <f t="shared" ref="AS18:AS49" si="45">627.5095*(CC18-CD18-CE18)</f>
        <v>-1.6906159499476472</v>
      </c>
      <c r="AT18" s="4">
        <f t="shared" ref="AT18:AT49" si="46">627.5095*(CF18-CG18-CH18)</f>
        <v>-1.8062458422598546</v>
      </c>
      <c r="AU18" s="4">
        <f t="shared" ref="AU18:AU49" si="47">627.5095*(CI18-CJ18-CK18)</f>
        <v>-1.8484537633776652</v>
      </c>
      <c r="AV18" s="4">
        <f t="shared" ref="AV18:AV49" si="48">AT18+$AG$1*(AT18-AS18)</f>
        <v>-1.8820567707783553</v>
      </c>
      <c r="AW18" s="4">
        <f t="shared" ref="AW18:AW49" si="49">AU18+$AH$1*(AU18-AT18)</f>
        <v>-1.8927374838947124</v>
      </c>
      <c r="AX18" s="4">
        <f t="shared" ref="AX18:AX49" si="50">AL18+$AX$1*(AN18-AI18)</f>
        <v>-1.8695985305914207</v>
      </c>
      <c r="BA18" t="s">
        <v>103</v>
      </c>
      <c r="BB18">
        <v>-348.50570634184902</v>
      </c>
      <c r="BC18">
        <v>-178.84685630721901</v>
      </c>
      <c r="BD18" s="5">
        <v>-169.656030558878</v>
      </c>
      <c r="BE18">
        <v>-348.59627986443502</v>
      </c>
      <c r="BF18">
        <v>-178.891992180107</v>
      </c>
      <c r="BG18">
        <v>-169.701356771121</v>
      </c>
      <c r="BH18">
        <v>-348.62551961867899</v>
      </c>
      <c r="BI18">
        <v>-178.90626049961901</v>
      </c>
      <c r="BJ18">
        <v>-169.71630380469301</v>
      </c>
      <c r="BK18">
        <v>-348.50588908091697</v>
      </c>
      <c r="BL18">
        <v>-178.84692604054601</v>
      </c>
      <c r="BM18">
        <v>-169.65629422591701</v>
      </c>
      <c r="BN18">
        <v>-348.59547121721101</v>
      </c>
      <c r="BO18">
        <v>-178.89128437673401</v>
      </c>
      <c r="BP18">
        <v>-169.70133292401499</v>
      </c>
      <c r="BQ18">
        <v>-348.62282332967698</v>
      </c>
      <c r="BR18">
        <v>-178.90439312654601</v>
      </c>
      <c r="BS18">
        <v>-169.71551332245301</v>
      </c>
      <c r="BT18">
        <v>-348.50592022100602</v>
      </c>
      <c r="BU18">
        <v>-178.84690834887101</v>
      </c>
      <c r="BV18">
        <v>-169.65633909702001</v>
      </c>
      <c r="BW18">
        <v>-348.59522197133799</v>
      </c>
      <c r="BX18">
        <v>-178.89106755445499</v>
      </c>
      <c r="BY18">
        <v>-169.70129446175099</v>
      </c>
      <c r="BZ18">
        <v>-348.62173299984102</v>
      </c>
      <c r="CA18">
        <v>-178.90362228784301</v>
      </c>
      <c r="CB18">
        <v>-169.71517979127501</v>
      </c>
      <c r="CC18">
        <v>-348.50592605495098</v>
      </c>
      <c r="CD18">
        <v>-178.84689588958801</v>
      </c>
      <c r="CE18">
        <v>-169.65633599746599</v>
      </c>
      <c r="CF18">
        <v>-348.59508018569198</v>
      </c>
      <c r="CG18">
        <v>-178.89094964094701</v>
      </c>
      <c r="CH18">
        <v>-169.70125210889299</v>
      </c>
      <c r="CI18">
        <v>-348.62131568755098</v>
      </c>
      <c r="CJ18">
        <v>-178.90332271798599</v>
      </c>
      <c r="CK18">
        <v>-169.71504727111201</v>
      </c>
    </row>
    <row r="19" spans="1:89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-2.026707142520686</v>
      </c>
      <c r="G19" s="3">
        <f t="shared" si="9"/>
        <v>8.858966427185555E-2</v>
      </c>
      <c r="H19" s="3">
        <f t="shared" si="10"/>
        <v>3.5966116429882344E-2</v>
      </c>
      <c r="I19" s="3">
        <f t="shared" si="11"/>
        <v>3.8360166233464721E-2</v>
      </c>
      <c r="J19" s="3">
        <f t="shared" si="12"/>
        <v>1.4643111954191212E-3</v>
      </c>
      <c r="K19" s="3">
        <f t="shared" si="13"/>
        <v>4.0871956191321557E-2</v>
      </c>
      <c r="L19" s="3">
        <f t="shared" si="14"/>
        <v>0.15746147749363582</v>
      </c>
      <c r="M19" s="3">
        <f t="shared" si="15"/>
        <v>6.5022928782341838E-2</v>
      </c>
      <c r="N19" s="3">
        <f t="shared" si="16"/>
        <v>5.6110950998059295E-2</v>
      </c>
      <c r="O19" s="3">
        <f t="shared" si="17"/>
        <v>4.4170415971818144E-3</v>
      </c>
      <c r="P19" s="3">
        <f t="shared" si="18"/>
        <v>4.6760679224385759E-2</v>
      </c>
      <c r="Q19" s="3">
        <f t="shared" si="19"/>
        <v>0.17734605810262005</v>
      </c>
      <c r="R19" s="3">
        <f t="shared" si="20"/>
        <v>8.6709894923679531E-2</v>
      </c>
      <c r="S19" s="3">
        <f t="shared" si="21"/>
        <v>4.3460830770642334E-2</v>
      </c>
      <c r="T19" s="3">
        <f t="shared" si="22"/>
        <v>2.7285713593499406E-2</v>
      </c>
      <c r="U19" s="3">
        <f t="shared" si="23"/>
        <v>1.9152365374623948E-3</v>
      </c>
      <c r="V19" s="3">
        <f t="shared" si="24"/>
        <v>0.16588341424297992</v>
      </c>
      <c r="W19" s="3">
        <f t="shared" si="25"/>
        <v>7.8368595645298189E-2</v>
      </c>
      <c r="X19" s="3">
        <f t="shared" si="26"/>
        <v>3.6499276742159248E-2</v>
      </c>
      <c r="Y19" s="3">
        <f t="shared" si="27"/>
        <v>2.0990875020041155E-2</v>
      </c>
      <c r="Z19" s="3">
        <f t="shared" si="28"/>
        <v>7.4291889922815102E-3</v>
      </c>
      <c r="AA19" s="3">
        <f t="shared" si="29"/>
        <v>2.509700543052551E-2</v>
      </c>
      <c r="AB19" s="3"/>
      <c r="AD19" s="4">
        <f t="shared" si="30"/>
        <v>-1.9381174782488304</v>
      </c>
      <c r="AE19" s="4">
        <f t="shared" si="31"/>
        <v>-1.9907410260908036</v>
      </c>
      <c r="AF19" s="4">
        <f t="shared" si="32"/>
        <v>-1.9883469762872212</v>
      </c>
      <c r="AG19" s="4">
        <f t="shared" si="33"/>
        <v>-2.0252428313252668</v>
      </c>
      <c r="AH19" s="4">
        <f t="shared" si="34"/>
        <v>-1.9858351863293644</v>
      </c>
      <c r="AI19" s="4">
        <f t="shared" si="35"/>
        <v>-1.8692456650270501</v>
      </c>
      <c r="AJ19" s="4">
        <f t="shared" si="36"/>
        <v>-1.9616842137383441</v>
      </c>
      <c r="AK19" s="4">
        <f t="shared" si="37"/>
        <v>-1.9705961915226267</v>
      </c>
      <c r="AL19" s="4">
        <f t="shared" si="38"/>
        <v>-2.0222901009235041</v>
      </c>
      <c r="AM19" s="4">
        <f t="shared" si="39"/>
        <v>-1.9799464632963002</v>
      </c>
      <c r="AN19" s="4">
        <f t="shared" si="40"/>
        <v>-1.8493610844180659</v>
      </c>
      <c r="AO19" s="4">
        <f t="shared" si="41"/>
        <v>-1.9399972475970064</v>
      </c>
      <c r="AP19" s="4">
        <f t="shared" si="42"/>
        <v>-1.9832463117500436</v>
      </c>
      <c r="AQ19" s="4">
        <f t="shared" si="43"/>
        <v>-1.9994214289271866</v>
      </c>
      <c r="AR19" s="4">
        <f t="shared" si="44"/>
        <v>-2.0286223790581484</v>
      </c>
      <c r="AS19" s="4">
        <f t="shared" si="45"/>
        <v>-1.860823728277706</v>
      </c>
      <c r="AT19" s="4">
        <f t="shared" si="46"/>
        <v>-1.9483385468753878</v>
      </c>
      <c r="AU19" s="4">
        <f t="shared" si="47"/>
        <v>-1.9902078657785267</v>
      </c>
      <c r="AV19" s="4">
        <f t="shared" si="48"/>
        <v>-2.0057162675006448</v>
      </c>
      <c r="AW19" s="4">
        <f t="shared" si="49"/>
        <v>-2.0341363315129675</v>
      </c>
      <c r="AX19" s="4">
        <f t="shared" si="50"/>
        <v>-2.0016101370901604</v>
      </c>
      <c r="BA19" t="s">
        <v>102</v>
      </c>
      <c r="BB19">
        <v>-348.50589732194697</v>
      </c>
      <c r="BC19">
        <v>-178.84679598763299</v>
      </c>
      <c r="BD19">
        <v>-169.656012747642</v>
      </c>
      <c r="BE19">
        <v>-348.59649057415402</v>
      </c>
      <c r="BF19">
        <v>-178.89197807276</v>
      </c>
      <c r="BG19">
        <v>-169.701340053764</v>
      </c>
      <c r="BH19">
        <v>-348.62572177619597</v>
      </c>
      <c r="BI19">
        <v>-178.90625944603701</v>
      </c>
      <c r="BJ19">
        <v>-169.71629369768999</v>
      </c>
      <c r="BK19">
        <v>-348.50608182650399</v>
      </c>
      <c r="BL19">
        <v>-178.84686127086201</v>
      </c>
      <c r="BM19">
        <v>-169.65624172318601</v>
      </c>
      <c r="BN19">
        <v>-348.59567158943099</v>
      </c>
      <c r="BO19">
        <v>-178.891273742941</v>
      </c>
      <c r="BP19">
        <v>-169.701271703836</v>
      </c>
      <c r="BQ19">
        <v>-348.62299241682803</v>
      </c>
      <c r="BR19">
        <v>-178.90439954565201</v>
      </c>
      <c r="BS19">
        <v>-169.71545252638199</v>
      </c>
      <c r="BT19">
        <v>-348.50611037723502</v>
      </c>
      <c r="BU19">
        <v>-178.846877014054</v>
      </c>
      <c r="BV19">
        <v>-169.65628621881999</v>
      </c>
      <c r="BW19">
        <v>-348.59543120075199</v>
      </c>
      <c r="BX19">
        <v>-178.891057947338</v>
      </c>
      <c r="BY19">
        <v>-169.70128167113899</v>
      </c>
      <c r="BZ19">
        <v>-348.62194683163898</v>
      </c>
      <c r="CA19">
        <v>-178.90362811881101</v>
      </c>
      <c r="CB19">
        <v>-169.715158208785</v>
      </c>
      <c r="CC19">
        <v>-348.50611304828601</v>
      </c>
      <c r="CD19">
        <v>-178.846864819594</v>
      </c>
      <c r="CE19">
        <v>-169.656282817446</v>
      </c>
      <c r="CF19">
        <v>-348.59528388353198</v>
      </c>
      <c r="CG19">
        <v>-178.890939981587</v>
      </c>
      <c r="CH19">
        <v>-169.701239026964</v>
      </c>
      <c r="CI19">
        <v>-348.62152496477302</v>
      </c>
      <c r="CJ19">
        <v>-178.90332785452799</v>
      </c>
      <c r="CK19">
        <v>-169.71502551226001</v>
      </c>
    </row>
    <row r="20" spans="1:89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-2.0521618270838098</v>
      </c>
      <c r="G20" s="3">
        <f t="shared" si="9"/>
        <v>8.8424054614368419E-2</v>
      </c>
      <c r="H20" s="3">
        <f t="shared" si="10"/>
        <v>2.7865738266982465E-2</v>
      </c>
      <c r="I20" s="3">
        <f t="shared" si="11"/>
        <v>2.1640776880773593E-2</v>
      </c>
      <c r="J20" s="3">
        <f t="shared" si="12"/>
        <v>1.1838373706213101E-2</v>
      </c>
      <c r="K20" s="3">
        <f t="shared" si="13"/>
        <v>1.5109669852619856E-2</v>
      </c>
      <c r="L20" s="3">
        <f t="shared" si="14"/>
        <v>0.14455228816971855</v>
      </c>
      <c r="M20" s="3">
        <f t="shared" si="15"/>
        <v>3.6669820158377053E-2</v>
      </c>
      <c r="N20" s="3">
        <f t="shared" si="16"/>
        <v>5.1485169479455806E-2</v>
      </c>
      <c r="O20" s="3">
        <f t="shared" si="17"/>
        <v>3.4061630915920738E-2</v>
      </c>
      <c r="P20" s="3">
        <f t="shared" si="18"/>
        <v>6.702914253763681E-2</v>
      </c>
      <c r="Q20" s="3">
        <f t="shared" si="19"/>
        <v>0.14661783046839671</v>
      </c>
      <c r="R20" s="3">
        <f t="shared" si="20"/>
        <v>5.7403727391693637E-2</v>
      </c>
      <c r="S20" s="3">
        <f t="shared" si="21"/>
        <v>4.3609912122888783E-2</v>
      </c>
      <c r="T20" s="3">
        <f t="shared" si="22"/>
        <v>1.088102497142529E-3</v>
      </c>
      <c r="U20" s="3">
        <f t="shared" si="23"/>
        <v>2.9137712496601686E-2</v>
      </c>
      <c r="V20" s="3">
        <f t="shared" si="24"/>
        <v>0.13626337904908059</v>
      </c>
      <c r="W20" s="3">
        <f t="shared" si="25"/>
        <v>4.9879679539245991E-2</v>
      </c>
      <c r="X20" s="3">
        <f t="shared" si="26"/>
        <v>3.6858000230838517E-2</v>
      </c>
      <c r="Y20" s="3">
        <f t="shared" si="27"/>
        <v>6.7564405655922144E-3</v>
      </c>
      <c r="Z20" s="3">
        <f t="shared" si="28"/>
        <v>2.3195910464640423E-2</v>
      </c>
      <c r="AA20" s="3">
        <f t="shared" si="29"/>
        <v>3.1913466925295619E-2</v>
      </c>
      <c r="AB20" s="3"/>
      <c r="AD20" s="4">
        <f t="shared" si="30"/>
        <v>-1.9637377724694414</v>
      </c>
      <c r="AE20" s="4">
        <f t="shared" si="31"/>
        <v>-2.0242960888168273</v>
      </c>
      <c r="AF20" s="4">
        <f t="shared" si="32"/>
        <v>-2.0305210502030362</v>
      </c>
      <c r="AG20" s="4">
        <f t="shared" si="33"/>
        <v>-2.0640002007900229</v>
      </c>
      <c r="AH20" s="4">
        <f t="shared" si="34"/>
        <v>-2.0370521572311899</v>
      </c>
      <c r="AI20" s="4">
        <f t="shared" si="35"/>
        <v>-1.9076095389140912</v>
      </c>
      <c r="AJ20" s="4">
        <f t="shared" si="36"/>
        <v>-2.0154920069254327</v>
      </c>
      <c r="AK20" s="4">
        <f t="shared" si="37"/>
        <v>-2.000676657604354</v>
      </c>
      <c r="AL20" s="4">
        <f t="shared" si="38"/>
        <v>-2.0862234579997305</v>
      </c>
      <c r="AM20" s="4">
        <f t="shared" si="39"/>
        <v>-1.985132684546173</v>
      </c>
      <c r="AN20" s="4">
        <f t="shared" si="40"/>
        <v>-1.9055439966154131</v>
      </c>
      <c r="AO20" s="4">
        <f t="shared" si="41"/>
        <v>-1.9947580996921161</v>
      </c>
      <c r="AP20" s="4">
        <f t="shared" si="42"/>
        <v>-2.008551914960921</v>
      </c>
      <c r="AQ20" s="4">
        <f t="shared" si="43"/>
        <v>-2.0532499295809523</v>
      </c>
      <c r="AR20" s="4">
        <f t="shared" si="44"/>
        <v>-2.0230241145872081</v>
      </c>
      <c r="AS20" s="4">
        <f t="shared" si="45"/>
        <v>-1.9158984480347292</v>
      </c>
      <c r="AT20" s="4">
        <f t="shared" si="46"/>
        <v>-2.0022821475445638</v>
      </c>
      <c r="AU20" s="4">
        <f t="shared" si="47"/>
        <v>-2.0153038268529713</v>
      </c>
      <c r="AV20" s="4">
        <f t="shared" si="48"/>
        <v>-2.058918267649402</v>
      </c>
      <c r="AW20" s="4">
        <f t="shared" si="49"/>
        <v>-2.0289659166191694</v>
      </c>
      <c r="AX20" s="4">
        <f t="shared" si="50"/>
        <v>-2.0840752940091054</v>
      </c>
      <c r="BA20" t="s">
        <v>101</v>
      </c>
      <c r="BB20">
        <v>-348.50589864005099</v>
      </c>
      <c r="BC20">
        <v>-178.84681448353399</v>
      </c>
      <c r="BD20">
        <v>-169.65595474130899</v>
      </c>
      <c r="BE20">
        <v>-348.596505274957</v>
      </c>
      <c r="BF20">
        <v>-178.89196838006799</v>
      </c>
      <c r="BG20">
        <v>-169.70131097386499</v>
      </c>
      <c r="BH20">
        <v>-348.625769029347</v>
      </c>
      <c r="BI20">
        <v>-178.906253866763</v>
      </c>
      <c r="BJ20">
        <v>-169.71627932145299</v>
      </c>
      <c r="BK20">
        <v>-348.50610190030801</v>
      </c>
      <c r="BL20">
        <v>-178.84686954313401</v>
      </c>
      <c r="BM20">
        <v>-169.65619238799599</v>
      </c>
      <c r="BN20">
        <v>-348.59571054199102</v>
      </c>
      <c r="BO20">
        <v>-178.89126449375701</v>
      </c>
      <c r="BP20">
        <v>-169.70123415740699</v>
      </c>
      <c r="BQ20">
        <v>-348.62304512538202</v>
      </c>
      <c r="BR20">
        <v>-178.904395555398</v>
      </c>
      <c r="BS20">
        <v>-169.71546128891799</v>
      </c>
      <c r="BT20">
        <v>-348.50612259863698</v>
      </c>
      <c r="BU20">
        <v>-178.84684917524999</v>
      </c>
      <c r="BV20">
        <v>-169.65623674586001</v>
      </c>
      <c r="BW20">
        <v>-348.59546333147102</v>
      </c>
      <c r="BX20">
        <v>-178.891049445313</v>
      </c>
      <c r="BY20">
        <v>-169.701235036914</v>
      </c>
      <c r="BZ20">
        <v>-348.62197770725697</v>
      </c>
      <c r="CA20">
        <v>-178.90362419120601</v>
      </c>
      <c r="CB20">
        <v>-169.71515268496401</v>
      </c>
      <c r="CC20">
        <v>-348.50612390237097</v>
      </c>
      <c r="CD20">
        <v>-178.846837732887</v>
      </c>
      <c r="CE20">
        <v>-169.65623299108901</v>
      </c>
      <c r="CF20">
        <v>-348.59531608535002</v>
      </c>
      <c r="CG20">
        <v>-178.89093216507601</v>
      </c>
      <c r="CH20">
        <v>-169.70119308069701</v>
      </c>
      <c r="CI20">
        <v>-348.62155649126601</v>
      </c>
      <c r="CJ20">
        <v>-178.90332488429399</v>
      </c>
      <c r="CK20">
        <v>-169.715020016029</v>
      </c>
    </row>
    <row r="21" spans="1:89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-2.0064930372798084</v>
      </c>
      <c r="G21" s="3">
        <f t="shared" si="9"/>
        <v>8.2438069495843314E-2</v>
      </c>
      <c r="H21" s="3">
        <f t="shared" si="10"/>
        <v>3.2264737975370661E-2</v>
      </c>
      <c r="I21" s="3">
        <f t="shared" si="11"/>
        <v>3.5886472395051383E-2</v>
      </c>
      <c r="J21" s="3">
        <f t="shared" si="12"/>
        <v>6.3062129006397072E-4</v>
      </c>
      <c r="K21" s="3">
        <f t="shared" si="13"/>
        <v>3.9686324900945813E-2</v>
      </c>
      <c r="L21" s="3">
        <f t="shared" si="14"/>
        <v>0.10661661608639683</v>
      </c>
      <c r="M21" s="3">
        <f t="shared" si="15"/>
        <v>5.1683753585405334E-2</v>
      </c>
      <c r="N21" s="3">
        <f t="shared" si="16"/>
        <v>3.1616682555750453E-2</v>
      </c>
      <c r="O21" s="3">
        <f t="shared" si="17"/>
        <v>1.566788235087313E-2</v>
      </c>
      <c r="P21" s="3">
        <f t="shared" si="18"/>
        <v>1.0562706393489663E-2</v>
      </c>
      <c r="Q21" s="3">
        <f t="shared" si="19"/>
        <v>0.12708143472159028</v>
      </c>
      <c r="R21" s="3">
        <f t="shared" si="20"/>
        <v>6.4393833027676761E-2</v>
      </c>
      <c r="S21" s="3">
        <f t="shared" si="21"/>
        <v>3.8478385957926298E-2</v>
      </c>
      <c r="T21" s="3">
        <f t="shared" si="22"/>
        <v>2.3293688454491868E-2</v>
      </c>
      <c r="U21" s="3">
        <f t="shared" si="23"/>
        <v>1.1288408704417607E-2</v>
      </c>
      <c r="V21" s="3">
        <f t="shared" si="24"/>
        <v>0.11520437349944124</v>
      </c>
      <c r="W21" s="3">
        <f t="shared" si="25"/>
        <v>5.5598122745728951E-2</v>
      </c>
      <c r="X21" s="3">
        <f t="shared" si="26"/>
        <v>3.1477110591526802E-2</v>
      </c>
      <c r="Y21" s="3">
        <f t="shared" si="27"/>
        <v>1.651821767287398E-2</v>
      </c>
      <c r="Z21" s="3">
        <f t="shared" si="28"/>
        <v>6.1698191510526357E-3</v>
      </c>
      <c r="AA21" s="3">
        <f t="shared" si="29"/>
        <v>3.6951293731474211E-2</v>
      </c>
      <c r="AB21" s="3"/>
      <c r="AD21" s="4">
        <f t="shared" si="30"/>
        <v>-1.9240549677839651</v>
      </c>
      <c r="AE21" s="4">
        <f t="shared" si="31"/>
        <v>-1.9742282993044378</v>
      </c>
      <c r="AF21" s="4">
        <f t="shared" si="32"/>
        <v>-1.9706065648847571</v>
      </c>
      <c r="AG21" s="4">
        <f t="shared" si="33"/>
        <v>-2.0071236585698724</v>
      </c>
      <c r="AH21" s="4">
        <f t="shared" si="34"/>
        <v>-1.9668067123788626</v>
      </c>
      <c r="AI21" s="4">
        <f t="shared" si="35"/>
        <v>-1.8998764211934116</v>
      </c>
      <c r="AJ21" s="4">
        <f t="shared" si="36"/>
        <v>-1.9548092836944031</v>
      </c>
      <c r="AK21" s="4">
        <f t="shared" si="37"/>
        <v>-1.974876354724058</v>
      </c>
      <c r="AL21" s="4">
        <f t="shared" si="38"/>
        <v>-1.9908251549289353</v>
      </c>
      <c r="AM21" s="4">
        <f t="shared" si="39"/>
        <v>-1.9959303308863188</v>
      </c>
      <c r="AN21" s="4">
        <f t="shared" si="40"/>
        <v>-1.8794116025582182</v>
      </c>
      <c r="AO21" s="4">
        <f t="shared" si="41"/>
        <v>-1.9420992042521317</v>
      </c>
      <c r="AP21" s="4">
        <f t="shared" si="42"/>
        <v>-1.9680146513218821</v>
      </c>
      <c r="AQ21" s="4">
        <f t="shared" si="43"/>
        <v>-1.9831993488253166</v>
      </c>
      <c r="AR21" s="4">
        <f t="shared" si="44"/>
        <v>-1.9952046285753908</v>
      </c>
      <c r="AS21" s="4">
        <f t="shared" si="45"/>
        <v>-1.8912886637803672</v>
      </c>
      <c r="AT21" s="4">
        <f t="shared" si="46"/>
        <v>-1.9508949145340795</v>
      </c>
      <c r="AU21" s="4">
        <f t="shared" si="47"/>
        <v>-1.9750159266882816</v>
      </c>
      <c r="AV21" s="4">
        <f t="shared" si="48"/>
        <v>-1.9899748196069345</v>
      </c>
      <c r="AW21" s="4">
        <f t="shared" si="49"/>
        <v>-2.0003232181287558</v>
      </c>
      <c r="AX21" s="4">
        <f t="shared" si="50"/>
        <v>-1.9695417435483342</v>
      </c>
      <c r="BA21" t="s">
        <v>100</v>
      </c>
      <c r="BB21">
        <v>-348.50577834270803</v>
      </c>
      <c r="BC21">
        <v>-178.84679690437099</v>
      </c>
      <c r="BD21">
        <v>-169.65591526170101</v>
      </c>
      <c r="BE21">
        <v>-348.59640587389498</v>
      </c>
      <c r="BF21">
        <v>-178.89196026156901</v>
      </c>
      <c r="BG21">
        <v>-169.70129947940001</v>
      </c>
      <c r="BH21">
        <v>-348.62568737245903</v>
      </c>
      <c r="BI21">
        <v>-178.90625195325799</v>
      </c>
      <c r="BJ21">
        <v>-169.71629505787601</v>
      </c>
      <c r="BK21">
        <v>-348.50599490518402</v>
      </c>
      <c r="BL21">
        <v>-178.846811907968</v>
      </c>
      <c r="BM21">
        <v>-169.65615535154501</v>
      </c>
      <c r="BN21">
        <v>-348.59563411976802</v>
      </c>
      <c r="BO21">
        <v>-178.89125672279599</v>
      </c>
      <c r="BP21">
        <v>-169.70126221021599</v>
      </c>
      <c r="BQ21">
        <v>-348.62296739888097</v>
      </c>
      <c r="BR21">
        <v>-178.90439222073601</v>
      </c>
      <c r="BS21">
        <v>-169.71542801247699</v>
      </c>
      <c r="BT21">
        <v>-348.50601886232897</v>
      </c>
      <c r="BU21">
        <v>-178.846824914688</v>
      </c>
      <c r="BV21">
        <v>-169.65619891473301</v>
      </c>
      <c r="BW21">
        <v>-348.595382006965</v>
      </c>
      <c r="BX21">
        <v>-178.89104104657699</v>
      </c>
      <c r="BY21">
        <v>-169.701246028432</v>
      </c>
      <c r="BZ21">
        <v>-348.62190346020401</v>
      </c>
      <c r="CA21">
        <v>-178.903620622647</v>
      </c>
      <c r="CB21">
        <v>-169.715146606709</v>
      </c>
      <c r="CC21">
        <v>-348.50602332258302</v>
      </c>
      <c r="CD21">
        <v>-178.846813565877</v>
      </c>
      <c r="CE21">
        <v>-169.656195796497</v>
      </c>
      <c r="CF21">
        <v>-348.59523673516497</v>
      </c>
      <c r="CG21">
        <v>-178.890923956118</v>
      </c>
      <c r="CH21">
        <v>-169.70120383023499</v>
      </c>
      <c r="CI21">
        <v>-348.62148381029402</v>
      </c>
      <c r="CJ21">
        <v>-178.90332189434099</v>
      </c>
      <c r="CK21">
        <v>-169.71501452786299</v>
      </c>
    </row>
    <row r="22" spans="1:89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-1.9176029417327758</v>
      </c>
      <c r="G22" s="3">
        <f t="shared" si="9"/>
        <v>6.7291514910531536E-2</v>
      </c>
      <c r="H22" s="3">
        <f t="shared" si="10"/>
        <v>5.0162207972824557E-2</v>
      </c>
      <c r="I22" s="3">
        <f t="shared" si="11"/>
        <v>4.5245498475539048E-2</v>
      </c>
      <c r="J22" s="3">
        <f t="shared" si="12"/>
        <v>3.8931646066568515E-2</v>
      </c>
      <c r="K22" s="3">
        <f t="shared" si="13"/>
        <v>4.0086983593141223E-2</v>
      </c>
      <c r="L22" s="3">
        <f t="shared" si="14"/>
        <v>8.7355642326820249E-2</v>
      </c>
      <c r="M22" s="3">
        <f t="shared" si="15"/>
        <v>5.5004341098248366E-2</v>
      </c>
      <c r="N22" s="3">
        <f t="shared" si="16"/>
        <v>3.4960844943125569E-2</v>
      </c>
      <c r="O22" s="3">
        <f t="shared" si="17"/>
        <v>3.3793716960524245E-2</v>
      </c>
      <c r="P22" s="3">
        <f t="shared" si="18"/>
        <v>1.3931603075455712E-2</v>
      </c>
      <c r="Q22" s="3">
        <f t="shared" si="19"/>
        <v>0.10371621561309996</v>
      </c>
      <c r="R22" s="3">
        <f t="shared" si="20"/>
        <v>5.3947308261578009E-2</v>
      </c>
      <c r="S22" s="3">
        <f t="shared" si="21"/>
        <v>3.3297665527842524E-2</v>
      </c>
      <c r="T22" s="3">
        <f t="shared" si="22"/>
        <v>2.1317103370590784E-2</v>
      </c>
      <c r="U22" s="3">
        <f t="shared" si="23"/>
        <v>1.1632466594087232E-2</v>
      </c>
      <c r="V22" s="3">
        <f t="shared" si="24"/>
        <v>9.3902319048747129E-2</v>
      </c>
      <c r="W22" s="3">
        <f t="shared" si="25"/>
        <v>4.5539228171582735E-2</v>
      </c>
      <c r="X22" s="3">
        <f t="shared" si="26"/>
        <v>2.5397024125231038E-2</v>
      </c>
      <c r="Y22" s="3">
        <f t="shared" si="27"/>
        <v>1.3830724841640718E-2</v>
      </c>
      <c r="Z22" s="3">
        <f t="shared" si="28"/>
        <v>4.2642198798783504E-3</v>
      </c>
      <c r="AA22" s="3">
        <f t="shared" si="29"/>
        <v>5.0808713178255083E-2</v>
      </c>
      <c r="AB22" s="3"/>
      <c r="AD22" s="4">
        <f t="shared" si="30"/>
        <v>-1.8503114268222443</v>
      </c>
      <c r="AE22" s="4">
        <f t="shared" si="31"/>
        <v>-1.8674407337599512</v>
      </c>
      <c r="AF22" s="4">
        <f t="shared" si="32"/>
        <v>-1.8723574432572367</v>
      </c>
      <c r="AG22" s="4">
        <f t="shared" si="33"/>
        <v>-1.8786712956662073</v>
      </c>
      <c r="AH22" s="4">
        <f t="shared" si="34"/>
        <v>-1.8775159581396346</v>
      </c>
      <c r="AI22" s="4">
        <f t="shared" si="35"/>
        <v>-1.8302472994059555</v>
      </c>
      <c r="AJ22" s="4">
        <f t="shared" si="36"/>
        <v>-1.8625986006345274</v>
      </c>
      <c r="AK22" s="4">
        <f t="shared" si="37"/>
        <v>-1.8826420967896502</v>
      </c>
      <c r="AL22" s="4">
        <f t="shared" si="38"/>
        <v>-1.8838092247722515</v>
      </c>
      <c r="AM22" s="4">
        <f t="shared" si="39"/>
        <v>-1.9036713386573201</v>
      </c>
      <c r="AN22" s="4">
        <f t="shared" si="40"/>
        <v>-1.8138867261196758</v>
      </c>
      <c r="AO22" s="4">
        <f t="shared" si="41"/>
        <v>-1.8636556334711978</v>
      </c>
      <c r="AP22" s="4">
        <f t="shared" si="42"/>
        <v>-1.8843052762049333</v>
      </c>
      <c r="AQ22" s="4">
        <f t="shared" si="43"/>
        <v>-1.896285838362185</v>
      </c>
      <c r="AR22" s="4">
        <f t="shared" si="44"/>
        <v>-1.9059704751386886</v>
      </c>
      <c r="AS22" s="4">
        <f t="shared" si="45"/>
        <v>-1.8237006226840287</v>
      </c>
      <c r="AT22" s="4">
        <f t="shared" si="46"/>
        <v>-1.8720637135611931</v>
      </c>
      <c r="AU22" s="4">
        <f t="shared" si="47"/>
        <v>-1.8922059176075448</v>
      </c>
      <c r="AV22" s="4">
        <f t="shared" si="48"/>
        <v>-1.9037722168911351</v>
      </c>
      <c r="AW22" s="4">
        <f t="shared" si="49"/>
        <v>-1.9133387218528974</v>
      </c>
      <c r="AX22" s="4">
        <f t="shared" si="50"/>
        <v>-1.8667942285545207</v>
      </c>
      <c r="BA22" t="s">
        <v>99</v>
      </c>
      <c r="BB22">
        <v>-348.50559626608799</v>
      </c>
      <c r="BC22">
        <v>-178.846781378744</v>
      </c>
      <c r="BD22">
        <v>-169.655866228516</v>
      </c>
      <c r="BE22">
        <v>-348.59624087240201</v>
      </c>
      <c r="BF22">
        <v>-178.89195306971899</v>
      </c>
      <c r="BG22">
        <v>-169.70131184656799</v>
      </c>
      <c r="BH22">
        <v>-348.62552370205202</v>
      </c>
      <c r="BI22">
        <v>-178.90625079382701</v>
      </c>
      <c r="BJ22">
        <v>-169.71628911683499</v>
      </c>
      <c r="BK22">
        <v>-348.50583391121302</v>
      </c>
      <c r="BL22">
        <v>-178.84679300355401</v>
      </c>
      <c r="BM22">
        <v>-169.65612422305199</v>
      </c>
      <c r="BN22">
        <v>-348.59549249381001</v>
      </c>
      <c r="BO22">
        <v>-178.89125013555</v>
      </c>
      <c r="BP22">
        <v>-169.70127411857499</v>
      </c>
      <c r="BQ22">
        <v>-348.62283648991502</v>
      </c>
      <c r="BR22">
        <v>-178.90438649746201</v>
      </c>
      <c r="BS22">
        <v>-169.715449811425</v>
      </c>
      <c r="BT22">
        <v>-348.50585604343797</v>
      </c>
      <c r="BU22">
        <v>-178.84679710964599</v>
      </c>
      <c r="BV22">
        <v>-169.656168321417</v>
      </c>
      <c r="BW22">
        <v>-348.59523812216202</v>
      </c>
      <c r="BX22">
        <v>-178.89103306534099</v>
      </c>
      <c r="BY22">
        <v>-169.70123513264701</v>
      </c>
      <c r="BZ22">
        <v>-348.621763986948</v>
      </c>
      <c r="CA22">
        <v>-178.903618111649</v>
      </c>
      <c r="CB22">
        <v>-169.715143043826</v>
      </c>
      <c r="CC22">
        <v>-348.50585793074401</v>
      </c>
      <c r="CD22">
        <v>-178.84678581547101</v>
      </c>
      <c r="CE22">
        <v>-169.65616586345899</v>
      </c>
      <c r="CF22">
        <v>-348.59509283777999</v>
      </c>
      <c r="CG22">
        <v>-178.89091650531401</v>
      </c>
      <c r="CH22">
        <v>-169.701193009164</v>
      </c>
      <c r="CI22">
        <v>-348.62134606753898</v>
      </c>
      <c r="CJ22">
        <v>-178.90331919993201</v>
      </c>
      <c r="CK22">
        <v>-169.71501144566099</v>
      </c>
    </row>
    <row r="23" spans="1:89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-1.5519507265547714</v>
      </c>
      <c r="G23" s="3">
        <f t="shared" si="9"/>
        <v>2.9746989806651136E-2</v>
      </c>
      <c r="H23" s="3">
        <f t="shared" si="10"/>
        <v>4.0616271352765798E-2</v>
      </c>
      <c r="I23" s="3">
        <f t="shared" si="11"/>
        <v>3.0800051775807358E-2</v>
      </c>
      <c r="J23" s="3">
        <f t="shared" si="12"/>
        <v>4.7742545622009969E-2</v>
      </c>
      <c r="K23" s="3">
        <f t="shared" si="13"/>
        <v>2.0501067301621489E-2</v>
      </c>
      <c r="L23" s="3">
        <f t="shared" si="14"/>
        <v>4.0668673406382583E-2</v>
      </c>
      <c r="M23" s="3">
        <f t="shared" si="15"/>
        <v>7.3681147236586142E-3</v>
      </c>
      <c r="N23" s="3">
        <f t="shared" si="16"/>
        <v>1.1650311600901464E-3</v>
      </c>
      <c r="O23" s="3">
        <f t="shared" si="17"/>
        <v>1.4464875201694705E-2</v>
      </c>
      <c r="P23" s="3">
        <f t="shared" si="18"/>
        <v>1.011783995615434E-2</v>
      </c>
      <c r="Q23" s="3">
        <f t="shared" si="19"/>
        <v>5.227246426528831E-2</v>
      </c>
      <c r="R23" s="3">
        <f t="shared" si="20"/>
        <v>3.0678925513661692E-2</v>
      </c>
      <c r="S23" s="3">
        <f t="shared" si="21"/>
        <v>1.786657332397823E-2</v>
      </c>
      <c r="T23" s="3">
        <f t="shared" si="22"/>
        <v>1.6521459913495073E-2</v>
      </c>
      <c r="U23" s="3">
        <f t="shared" si="23"/>
        <v>4.4241054528348922E-3</v>
      </c>
      <c r="V23" s="3">
        <f t="shared" si="24"/>
        <v>4.7790922564430183E-2</v>
      </c>
      <c r="W23" s="3">
        <f t="shared" si="25"/>
        <v>2.7355492764761902E-2</v>
      </c>
      <c r="X23" s="3">
        <f t="shared" si="26"/>
        <v>1.5946345931974415E-2</v>
      </c>
      <c r="Y23" s="3">
        <f t="shared" si="27"/>
        <v>1.3957323166847946E-2</v>
      </c>
      <c r="Z23" s="3">
        <f t="shared" si="28"/>
        <v>3.9760935172465928E-3</v>
      </c>
      <c r="AA23" s="3">
        <f t="shared" si="29"/>
        <v>2.3969327084327752E-3</v>
      </c>
      <c r="AB23" s="3"/>
      <c r="AD23" s="4">
        <f t="shared" si="30"/>
        <v>-1.5222037367481203</v>
      </c>
      <c r="AE23" s="4">
        <f t="shared" si="31"/>
        <v>-1.5113344552020056</v>
      </c>
      <c r="AF23" s="4">
        <f t="shared" si="32"/>
        <v>-1.521150674778964</v>
      </c>
      <c r="AG23" s="4">
        <f t="shared" si="33"/>
        <v>-1.5042081809327614</v>
      </c>
      <c r="AH23" s="4">
        <f t="shared" si="34"/>
        <v>-1.5314496592531499</v>
      </c>
      <c r="AI23" s="4">
        <f t="shared" si="35"/>
        <v>-1.5112820531483888</v>
      </c>
      <c r="AJ23" s="4">
        <f t="shared" si="36"/>
        <v>-1.5445826118311128</v>
      </c>
      <c r="AK23" s="4">
        <f t="shared" si="37"/>
        <v>-1.5531157577148615</v>
      </c>
      <c r="AL23" s="4">
        <f t="shared" si="38"/>
        <v>-1.5664156017564661</v>
      </c>
      <c r="AM23" s="4">
        <f t="shared" si="39"/>
        <v>-1.5620685665109257</v>
      </c>
      <c r="AN23" s="4">
        <f t="shared" si="40"/>
        <v>-1.4996782622894831</v>
      </c>
      <c r="AO23" s="4">
        <f t="shared" si="41"/>
        <v>-1.5212718010411097</v>
      </c>
      <c r="AP23" s="4">
        <f t="shared" si="42"/>
        <v>-1.5340841532307932</v>
      </c>
      <c r="AQ23" s="4">
        <f t="shared" si="43"/>
        <v>-1.5354292666412763</v>
      </c>
      <c r="AR23" s="4">
        <f t="shared" si="44"/>
        <v>-1.5475266211019365</v>
      </c>
      <c r="AS23" s="4">
        <f t="shared" si="45"/>
        <v>-1.5041598039903412</v>
      </c>
      <c r="AT23" s="4">
        <f t="shared" si="46"/>
        <v>-1.5245952337900095</v>
      </c>
      <c r="AU23" s="4">
        <f t="shared" si="47"/>
        <v>-1.536004380622797</v>
      </c>
      <c r="AV23" s="4">
        <f t="shared" si="48"/>
        <v>-1.5379934033879235</v>
      </c>
      <c r="AW23" s="4">
        <f t="shared" si="49"/>
        <v>-1.5479746330375248</v>
      </c>
      <c r="AX23" s="4">
        <f t="shared" si="50"/>
        <v>-1.5543476592632042</v>
      </c>
      <c r="BA23" t="s">
        <v>98</v>
      </c>
      <c r="BB23">
        <v>-348.50488203220601</v>
      </c>
      <c r="BC23">
        <v>-178.84672094124301</v>
      </c>
      <c r="BD23">
        <v>-169.65573530500001</v>
      </c>
      <c r="BE23">
        <v>-348.595629761726</v>
      </c>
      <c r="BF23">
        <v>-178.89193683516399</v>
      </c>
      <c r="BG23">
        <v>-169.701284461901</v>
      </c>
      <c r="BH23">
        <v>-348.62494189060101</v>
      </c>
      <c r="BI23">
        <v>-178.90624410183901</v>
      </c>
      <c r="BJ23">
        <v>-169.71627368096</v>
      </c>
      <c r="BK23">
        <v>-348.50519136749801</v>
      </c>
      <c r="BL23">
        <v>-178.84675527703499</v>
      </c>
      <c r="BM23">
        <v>-169.65602770931</v>
      </c>
      <c r="BN23">
        <v>-348.59490290345002</v>
      </c>
      <c r="BO23">
        <v>-178.89123439819099</v>
      </c>
      <c r="BP23">
        <v>-169.70120705629</v>
      </c>
      <c r="BQ23">
        <v>-348.622283026356</v>
      </c>
      <c r="BR23">
        <v>-178.90437494772999</v>
      </c>
      <c r="BS23">
        <v>-169.71543303122399</v>
      </c>
      <c r="BT23">
        <v>-348.505207799875</v>
      </c>
      <c r="BU23">
        <v>-178.846746346125</v>
      </c>
      <c r="BV23">
        <v>-169.65607156441399</v>
      </c>
      <c r="BW23">
        <v>-348.59464317696097</v>
      </c>
      <c r="BX23">
        <v>-178.89101606578299</v>
      </c>
      <c r="BY23">
        <v>-169.701202810349</v>
      </c>
      <c r="BZ23">
        <v>-348.62118246785502</v>
      </c>
      <c r="CA23">
        <v>-178.90361150616101</v>
      </c>
      <c r="CB23">
        <v>-169.71512624308301</v>
      </c>
      <c r="CC23">
        <v>-348.505202081118</v>
      </c>
      <c r="CD23">
        <v>-178.84673538816901</v>
      </c>
      <c r="CE23">
        <v>-169.65606966182199</v>
      </c>
      <c r="CF23">
        <v>-348.59449153152099</v>
      </c>
      <c r="CG23">
        <v>-178.89090074356801</v>
      </c>
      <c r="CH23">
        <v>-169.70116119089701</v>
      </c>
      <c r="CI23">
        <v>-348.62075612641701</v>
      </c>
      <c r="CJ23">
        <v>-178.90331316584701</v>
      </c>
      <c r="CK23">
        <v>-169.71499518188199</v>
      </c>
    </row>
    <row r="24" spans="1:89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-0.96675467542867721</v>
      </c>
      <c r="G24" s="3">
        <f t="shared" si="9"/>
        <v>2.5562880183964687E-2</v>
      </c>
      <c r="H24" s="3">
        <f t="shared" si="10"/>
        <v>2.0320286177275104E-2</v>
      </c>
      <c r="I24" s="3">
        <f t="shared" si="11"/>
        <v>2.2982645854061845E-2</v>
      </c>
      <c r="J24" s="3">
        <f t="shared" si="12"/>
        <v>1.688306149821428E-2</v>
      </c>
      <c r="K24" s="3">
        <f t="shared" si="13"/>
        <v>2.5775941252657808E-2</v>
      </c>
      <c r="L24" s="3">
        <f t="shared" si="14"/>
        <v>9.6760980163375088E-3</v>
      </c>
      <c r="M24" s="3">
        <f t="shared" si="15"/>
        <v>5.6946976173610775E-3</v>
      </c>
      <c r="N24" s="3">
        <f t="shared" si="16"/>
        <v>1.0803433895410719E-2</v>
      </c>
      <c r="O24" s="3">
        <f t="shared" si="17"/>
        <v>1.5772319119528477E-2</v>
      </c>
      <c r="P24" s="3">
        <f t="shared" si="18"/>
        <v>2.8112948925204106E-2</v>
      </c>
      <c r="Q24" s="3">
        <f t="shared" si="19"/>
        <v>1.0756997481238262E-2</v>
      </c>
      <c r="R24" s="3">
        <f t="shared" si="20"/>
        <v>8.074016584330046E-3</v>
      </c>
      <c r="S24" s="3">
        <f t="shared" si="21"/>
        <v>3.2637215318832569E-3</v>
      </c>
      <c r="T24" s="3">
        <f t="shared" si="22"/>
        <v>6.3149621657475619E-3</v>
      </c>
      <c r="U24" s="3">
        <f t="shared" si="23"/>
        <v>1.5159053325943139E-2</v>
      </c>
      <c r="V24" s="3">
        <f t="shared" si="24"/>
        <v>1.1689751435289719E-2</v>
      </c>
      <c r="W24" s="3">
        <f t="shared" si="25"/>
        <v>7.7774700453373535E-3</v>
      </c>
      <c r="X24" s="3">
        <f t="shared" si="26"/>
        <v>9.6798618179771978E-4</v>
      </c>
      <c r="Y24" s="3">
        <f t="shared" si="27"/>
        <v>5.2124440052099263E-3</v>
      </c>
      <c r="Z24" s="3">
        <f t="shared" si="28"/>
        <v>1.0143546813546012E-2</v>
      </c>
      <c r="AA24" s="3">
        <f t="shared" si="29"/>
        <v>3.7022738437007319E-2</v>
      </c>
      <c r="AB24" s="3"/>
      <c r="AD24" s="4">
        <f t="shared" si="30"/>
        <v>-0.94119179524471253</v>
      </c>
      <c r="AE24" s="4">
        <f t="shared" si="31"/>
        <v>-0.94643438925140211</v>
      </c>
      <c r="AF24" s="4">
        <f t="shared" si="32"/>
        <v>-0.94377202957461537</v>
      </c>
      <c r="AG24" s="4">
        <f t="shared" si="33"/>
        <v>-0.94987161393046293</v>
      </c>
      <c r="AH24" s="4">
        <f t="shared" si="34"/>
        <v>-0.9409787341760194</v>
      </c>
      <c r="AI24" s="4">
        <f t="shared" si="35"/>
        <v>-0.97643077344501472</v>
      </c>
      <c r="AJ24" s="4">
        <f t="shared" si="36"/>
        <v>-0.96105997781131614</v>
      </c>
      <c r="AK24" s="4">
        <f t="shared" si="37"/>
        <v>-0.97755810932408793</v>
      </c>
      <c r="AL24" s="4">
        <f t="shared" si="38"/>
        <v>-0.95098235630914874</v>
      </c>
      <c r="AM24" s="4">
        <f t="shared" si="39"/>
        <v>-0.99486762435388132</v>
      </c>
      <c r="AN24" s="4">
        <f t="shared" si="40"/>
        <v>-0.95599767794743895</v>
      </c>
      <c r="AO24" s="4">
        <f t="shared" si="41"/>
        <v>-0.95868065884434717</v>
      </c>
      <c r="AP24" s="4">
        <f t="shared" si="42"/>
        <v>-0.97001839696056047</v>
      </c>
      <c r="AQ24" s="4">
        <f t="shared" si="43"/>
        <v>-0.96043971326292965</v>
      </c>
      <c r="AR24" s="4">
        <f t="shared" si="44"/>
        <v>-0.98191372875462035</v>
      </c>
      <c r="AS24" s="4">
        <f t="shared" si="45"/>
        <v>-0.95506492399338749</v>
      </c>
      <c r="AT24" s="4">
        <f t="shared" si="46"/>
        <v>-0.95897720538333986</v>
      </c>
      <c r="AU24" s="4">
        <f t="shared" si="47"/>
        <v>-0.96772266161047493</v>
      </c>
      <c r="AV24" s="4">
        <f t="shared" si="48"/>
        <v>-0.96154223142346729</v>
      </c>
      <c r="AW24" s="4">
        <f t="shared" si="49"/>
        <v>-0.97689822224222322</v>
      </c>
      <c r="AX24" s="4">
        <f t="shared" si="50"/>
        <v>-0.92973193699166989</v>
      </c>
      <c r="BA24" t="s">
        <v>97</v>
      </c>
      <c r="BB24">
        <v>-348.50385714239201</v>
      </c>
      <c r="BC24">
        <v>-178.84670026663201</v>
      </c>
      <c r="BD24">
        <v>-169.65565699122399</v>
      </c>
      <c r="BE24">
        <v>-348.59470368093599</v>
      </c>
      <c r="BF24">
        <v>-178.891905275021</v>
      </c>
      <c r="BG24">
        <v>-169.70129016677399</v>
      </c>
      <c r="BH24">
        <v>-348.62403840635898</v>
      </c>
      <c r="BI24">
        <v>-178.906240141843</v>
      </c>
      <c r="BJ24">
        <v>-169.71629426811501</v>
      </c>
      <c r="BK24">
        <v>-348.504160071863</v>
      </c>
      <c r="BL24">
        <v>-178.846687522255</v>
      </c>
      <c r="BM24">
        <v>-169.655916508188</v>
      </c>
      <c r="BN24">
        <v>-348.59394470328601</v>
      </c>
      <c r="BO24">
        <v>-178.89121428703001</v>
      </c>
      <c r="BP24">
        <v>-169.70119886975701</v>
      </c>
      <c r="BQ24">
        <v>-348.62135203486201</v>
      </c>
      <c r="BR24">
        <v>-178.90437152439301</v>
      </c>
      <c r="BS24">
        <v>-169.71542267252499</v>
      </c>
      <c r="BT24">
        <v>-348.50419713983098</v>
      </c>
      <c r="BU24">
        <v>-178.84669574648399</v>
      </c>
      <c r="BV24">
        <v>-169.655977914136</v>
      </c>
      <c r="BW24">
        <v>-348.59368827877802</v>
      </c>
      <c r="BX24">
        <v>-178.890998540704</v>
      </c>
      <c r="BY24">
        <v>-169.70116198326099</v>
      </c>
      <c r="BZ24">
        <v>-348.62024633339303</v>
      </c>
      <c r="CA24">
        <v>-178.903603593269</v>
      </c>
      <c r="CB24">
        <v>-169.71509691747599</v>
      </c>
      <c r="CC24">
        <v>-348.50418393816</v>
      </c>
      <c r="CD24">
        <v>-178.84668568384899</v>
      </c>
      <c r="CE24">
        <v>-169.655976261538</v>
      </c>
      <c r="CF24">
        <v>-348.59353366987102</v>
      </c>
      <c r="CG24">
        <v>-178.89088389837701</v>
      </c>
      <c r="CH24">
        <v>-169.70112154410401</v>
      </c>
      <c r="CI24">
        <v>-348.61981606355403</v>
      </c>
      <c r="CJ24">
        <v>-178.90330600069399</v>
      </c>
      <c r="CK24">
        <v>-169.714967898699</v>
      </c>
    </row>
    <row r="25" spans="1:89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-0.34328780009437487</v>
      </c>
      <c r="G25" s="3">
        <f t="shared" si="9"/>
        <v>1.8999682534813378E-2</v>
      </c>
      <c r="H25" s="3">
        <f t="shared" si="10"/>
        <v>2.1717113025051915E-2</v>
      </c>
      <c r="I25" s="3">
        <f t="shared" si="11"/>
        <v>1.9149640345592578E-2</v>
      </c>
      <c r="J25" s="3">
        <f t="shared" si="12"/>
        <v>2.3498753780136494E-2</v>
      </c>
      <c r="K25" s="3">
        <f t="shared" si="13"/>
        <v>1.6455898517963086E-2</v>
      </c>
      <c r="L25" s="3">
        <f t="shared" si="14"/>
        <v>8.6795299804924286E-3</v>
      </c>
      <c r="M25" s="3">
        <f t="shared" si="15"/>
        <v>1.0960964833384157E-3</v>
      </c>
      <c r="N25" s="3">
        <f t="shared" si="16"/>
        <v>8.6777103620955254E-4</v>
      </c>
      <c r="O25" s="3">
        <f t="shared" si="17"/>
        <v>3.875862957956111E-3</v>
      </c>
      <c r="P25" s="3">
        <f t="shared" si="18"/>
        <v>2.9282222042598671E-3</v>
      </c>
      <c r="Q25" s="3">
        <f t="shared" si="19"/>
        <v>3.5975087203339862E-3</v>
      </c>
      <c r="R25" s="3">
        <f t="shared" si="20"/>
        <v>4.1593091950110628E-3</v>
      </c>
      <c r="S25" s="3">
        <f t="shared" si="21"/>
        <v>2.611223193242862E-3</v>
      </c>
      <c r="T25" s="3">
        <f t="shared" si="22"/>
        <v>4.5276448803233671E-3</v>
      </c>
      <c r="U25" s="3">
        <f t="shared" si="23"/>
        <v>9.870018143385284E-4</v>
      </c>
      <c r="V25" s="3">
        <f t="shared" si="24"/>
        <v>6.0213250489634107E-3</v>
      </c>
      <c r="W25" s="3">
        <f t="shared" si="25"/>
        <v>3.9451025388262395E-3</v>
      </c>
      <c r="X25" s="3">
        <f t="shared" si="26"/>
        <v>7.1900781871914177E-4</v>
      </c>
      <c r="Y25" s="3">
        <f t="shared" si="27"/>
        <v>2.5838597567304222E-3</v>
      </c>
      <c r="Z25" s="3">
        <f t="shared" si="28"/>
        <v>2.6657472974587759E-3</v>
      </c>
      <c r="AA25" s="3">
        <f t="shared" si="29"/>
        <v>9.1611650685208823E-3</v>
      </c>
      <c r="AB25" s="3"/>
      <c r="AD25" s="4">
        <f t="shared" si="30"/>
        <v>-0.3242881175595615</v>
      </c>
      <c r="AE25" s="4">
        <f t="shared" si="31"/>
        <v>-0.32157068706932296</v>
      </c>
      <c r="AF25" s="4">
        <f t="shared" si="32"/>
        <v>-0.3241381597487823</v>
      </c>
      <c r="AG25" s="4">
        <f t="shared" si="33"/>
        <v>-0.31978904631423838</v>
      </c>
      <c r="AH25" s="4">
        <f t="shared" si="34"/>
        <v>-0.32683190157641179</v>
      </c>
      <c r="AI25" s="4">
        <f t="shared" si="35"/>
        <v>-0.3519673300748673</v>
      </c>
      <c r="AJ25" s="4">
        <f t="shared" si="36"/>
        <v>-0.34438389657771329</v>
      </c>
      <c r="AK25" s="4">
        <f t="shared" si="37"/>
        <v>-0.34242002905816532</v>
      </c>
      <c r="AL25" s="4">
        <f t="shared" si="38"/>
        <v>-0.33941193713641876</v>
      </c>
      <c r="AM25" s="4">
        <f t="shared" si="39"/>
        <v>-0.34035957789011501</v>
      </c>
      <c r="AN25" s="4">
        <f t="shared" si="40"/>
        <v>-0.34688530881470886</v>
      </c>
      <c r="AO25" s="4">
        <f t="shared" si="41"/>
        <v>-0.34744710928938594</v>
      </c>
      <c r="AP25" s="4">
        <f t="shared" si="42"/>
        <v>-0.34589902328761774</v>
      </c>
      <c r="AQ25" s="4">
        <f t="shared" si="43"/>
        <v>-0.34781544497469824</v>
      </c>
      <c r="AR25" s="4">
        <f t="shared" si="44"/>
        <v>-0.3442748019087134</v>
      </c>
      <c r="AS25" s="4">
        <f t="shared" si="45"/>
        <v>-0.34930912514333828</v>
      </c>
      <c r="AT25" s="4">
        <f t="shared" si="46"/>
        <v>-0.34723290263320111</v>
      </c>
      <c r="AU25" s="4">
        <f t="shared" si="47"/>
        <v>-0.34400680791309401</v>
      </c>
      <c r="AV25" s="4">
        <f t="shared" si="48"/>
        <v>-0.3458716598511053</v>
      </c>
      <c r="AW25" s="4">
        <f t="shared" si="49"/>
        <v>-0.3406220527969161</v>
      </c>
      <c r="AX25" s="4">
        <f t="shared" si="50"/>
        <v>-0.33412663502585399</v>
      </c>
      <c r="BA25" t="s">
        <v>96</v>
      </c>
      <c r="BB25">
        <f>-348.503283829894</f>
        <v>-348.50328382989397</v>
      </c>
      <c r="BC25">
        <v>-178.84695767457899</v>
      </c>
      <c r="BD25">
        <v>-169.65580936932599</v>
      </c>
      <c r="BE25">
        <v>-348.59436865627902</v>
      </c>
      <c r="BF25">
        <v>-178.89228189866799</v>
      </c>
      <c r="BG25">
        <v>-169.70157430212299</v>
      </c>
      <c r="BH25">
        <v>-348.62382836194303</v>
      </c>
      <c r="BI25">
        <v>-178.906642101351</v>
      </c>
      <c r="BJ25">
        <v>-169.71666971357601</v>
      </c>
      <c r="BK25">
        <v>-348.50309040334002</v>
      </c>
      <c r="BL25">
        <v>-178.84665181896901</v>
      </c>
      <c r="BM25">
        <v>-169.65587768875099</v>
      </c>
      <c r="BN25">
        <v>-348.59293851806001</v>
      </c>
      <c r="BO25">
        <v>-178.89118966785901</v>
      </c>
      <c r="BP25">
        <v>-169.701200039551</v>
      </c>
      <c r="BQ25">
        <v>-348.62037519004502</v>
      </c>
      <c r="BR25">
        <v>-178.90436845193599</v>
      </c>
      <c r="BS25">
        <v>-169.715461057081</v>
      </c>
      <c r="BT25">
        <v>-348.50314475927797</v>
      </c>
      <c r="BU25">
        <v>-178.84665394490199</v>
      </c>
      <c r="BV25">
        <v>-169.65593801747201</v>
      </c>
      <c r="BW25">
        <v>-348.592706499126</v>
      </c>
      <c r="BX25">
        <v>-178.89098199142001</v>
      </c>
      <c r="BY25">
        <v>-169.70117081551601</v>
      </c>
      <c r="BZ25">
        <v>-348.619289995977</v>
      </c>
      <c r="CA25">
        <v>-178.903601137083</v>
      </c>
      <c r="CB25">
        <v>-169.71513763373599</v>
      </c>
      <c r="CC25">
        <v>-348.50313635970798</v>
      </c>
      <c r="CD25">
        <v>-178.84664434252699</v>
      </c>
      <c r="CE25">
        <v>-169.65593535767999</v>
      </c>
      <c r="CF25">
        <v>-348.59255217099798</v>
      </c>
      <c r="CG25">
        <v>-178.89086800947001</v>
      </c>
      <c r="CH25">
        <v>-169.701130810698</v>
      </c>
      <c r="CI25">
        <v>-348.61886104848998</v>
      </c>
      <c r="CJ25">
        <v>-178.90330363871399</v>
      </c>
      <c r="CK25">
        <v>-169.71500920005499</v>
      </c>
    </row>
    <row r="26" spans="1:89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-2.4478720973998467</v>
      </c>
      <c r="G26" s="3">
        <f t="shared" si="9"/>
        <v>0.34406373266129897</v>
      </c>
      <c r="H26" s="3">
        <f t="shared" si="10"/>
        <v>0.1796341283457652</v>
      </c>
      <c r="I26" s="3">
        <f t="shared" si="11"/>
        <v>9.3056633839877723E-2</v>
      </c>
      <c r="J26" s="3">
        <f t="shared" si="12"/>
        <v>7.182843269197603E-2</v>
      </c>
      <c r="K26" s="3">
        <f t="shared" si="13"/>
        <v>2.2212297681267756E-3</v>
      </c>
      <c r="L26" s="3">
        <f t="shared" si="14"/>
        <v>0.3189827627683135</v>
      </c>
      <c r="M26" s="3">
        <f t="shared" si="15"/>
        <v>0.17328306640316438</v>
      </c>
      <c r="N26" s="3">
        <f t="shared" si="16"/>
        <v>9.4899904722252959E-2</v>
      </c>
      <c r="O26" s="3">
        <f t="shared" si="17"/>
        <v>7.7757341649553613E-2</v>
      </c>
      <c r="P26" s="3">
        <f t="shared" si="18"/>
        <v>1.2661833450477111E-2</v>
      </c>
      <c r="Q26" s="3">
        <f t="shared" si="19"/>
        <v>0.29282340653567829</v>
      </c>
      <c r="R26" s="3">
        <f t="shared" si="20"/>
        <v>0.14649240483623593</v>
      </c>
      <c r="S26" s="3">
        <f t="shared" si="21"/>
        <v>7.5654039016145536E-2</v>
      </c>
      <c r="T26" s="3">
        <f t="shared" si="22"/>
        <v>5.0552774624318619E-2</v>
      </c>
      <c r="U26" s="3">
        <f t="shared" si="23"/>
        <v>1.3318191393292267E-3</v>
      </c>
      <c r="V26" s="3">
        <f t="shared" si="24"/>
        <v>0.27422035337929662</v>
      </c>
      <c r="W26" s="3">
        <f t="shared" si="25"/>
        <v>0.12826309259243951</v>
      </c>
      <c r="X26" s="3">
        <f t="shared" si="26"/>
        <v>6.0422522239127474E-2</v>
      </c>
      <c r="Y26" s="3">
        <f t="shared" si="27"/>
        <v>3.2568499758330205E-2</v>
      </c>
      <c r="Z26" s="3">
        <f t="shared" si="28"/>
        <v>1.0754469606970574E-2</v>
      </c>
      <c r="AA26" s="3">
        <f t="shared" si="29"/>
        <v>5.0551611167612975E-2</v>
      </c>
      <c r="AB26" s="3"/>
      <c r="AD26" s="4">
        <f t="shared" si="30"/>
        <v>-2.1038083647385477</v>
      </c>
      <c r="AE26" s="4">
        <f t="shared" si="31"/>
        <v>-2.2682379690540815</v>
      </c>
      <c r="AF26" s="4">
        <f t="shared" si="32"/>
        <v>-2.354815463559969</v>
      </c>
      <c r="AG26" s="4">
        <f t="shared" si="33"/>
        <v>-2.3760436647078707</v>
      </c>
      <c r="AH26" s="4">
        <f t="shared" si="34"/>
        <v>-2.4456508676317199</v>
      </c>
      <c r="AI26" s="4">
        <f t="shared" si="35"/>
        <v>-2.1288893346315332</v>
      </c>
      <c r="AJ26" s="4">
        <f t="shared" si="36"/>
        <v>-2.2745890309966823</v>
      </c>
      <c r="AK26" s="4">
        <f t="shared" si="37"/>
        <v>-2.3529721926775937</v>
      </c>
      <c r="AL26" s="4">
        <f t="shared" si="38"/>
        <v>-2.3701147557502931</v>
      </c>
      <c r="AM26" s="4">
        <f t="shared" si="39"/>
        <v>-2.4352102639493696</v>
      </c>
      <c r="AN26" s="4">
        <f t="shared" si="40"/>
        <v>-2.1550486908641684</v>
      </c>
      <c r="AO26" s="4">
        <f t="shared" si="41"/>
        <v>-2.3013796925636107</v>
      </c>
      <c r="AP26" s="4">
        <f t="shared" si="42"/>
        <v>-2.3722180583837011</v>
      </c>
      <c r="AQ26" s="4">
        <f t="shared" si="43"/>
        <v>-2.3973193227755281</v>
      </c>
      <c r="AR26" s="4">
        <f t="shared" si="44"/>
        <v>-2.4465402782605175</v>
      </c>
      <c r="AS26" s="4">
        <f t="shared" si="45"/>
        <v>-2.1736517440205501</v>
      </c>
      <c r="AT26" s="4">
        <f t="shared" si="46"/>
        <v>-2.3196090048074072</v>
      </c>
      <c r="AU26" s="4">
        <f t="shared" si="47"/>
        <v>-2.3874495751607192</v>
      </c>
      <c r="AV26" s="4">
        <f t="shared" si="48"/>
        <v>-2.4153035976415165</v>
      </c>
      <c r="AW26" s="4">
        <f t="shared" si="49"/>
        <v>-2.4586265670068173</v>
      </c>
      <c r="AX26" s="4">
        <f t="shared" si="50"/>
        <v>-2.3973204862322337</v>
      </c>
      <c r="BA26" t="s">
        <v>95</v>
      </c>
      <c r="BB26">
        <v>-294.411842727828</v>
      </c>
      <c r="BC26">
        <v>-178.84695130622001</v>
      </c>
      <c r="BD26">
        <v>-115.561538789712</v>
      </c>
      <c r="BE26">
        <v>-294.48887392027899</v>
      </c>
      <c r="BF26">
        <v>-178.89196345023601</v>
      </c>
      <c r="BG26">
        <v>-115.593295802904</v>
      </c>
      <c r="BH26">
        <v>-294.513866578727</v>
      </c>
      <c r="BI26">
        <v>-178.90622487863601</v>
      </c>
      <c r="BJ26">
        <v>-115.60388906293799</v>
      </c>
      <c r="BK26">
        <v>-294.41195500214201</v>
      </c>
      <c r="BL26">
        <v>-178.846935875009</v>
      </c>
      <c r="BM26">
        <v>-115.56162652616899</v>
      </c>
      <c r="BN26">
        <v>-294.48796168506601</v>
      </c>
      <c r="BO26">
        <v>-178.891261710789</v>
      </c>
      <c r="BP26">
        <v>-115.593075186077</v>
      </c>
      <c r="BQ26">
        <v>-294.51118892944999</v>
      </c>
      <c r="BR26">
        <v>-178.904380884934</v>
      </c>
      <c r="BS26">
        <v>-115.60305834480199</v>
      </c>
      <c r="BT26">
        <v>-294.41200094326899</v>
      </c>
      <c r="BU26">
        <v>-178.84691648639699</v>
      </c>
      <c r="BV26">
        <v>-115.561650168322</v>
      </c>
      <c r="BW26">
        <v>-294.48773215926502</v>
      </c>
      <c r="BX26">
        <v>-178.89104493456799</v>
      </c>
      <c r="BY26">
        <v>-115.593019742862</v>
      </c>
      <c r="BZ26">
        <v>-294.510118875118</v>
      </c>
      <c r="CA26">
        <v>-178.90360857371701</v>
      </c>
      <c r="CB26">
        <v>-115.60272993144901</v>
      </c>
      <c r="CC26">
        <v>-294.41201286913503</v>
      </c>
      <c r="CD26">
        <v>-178.846902791118</v>
      </c>
      <c r="CE26">
        <v>-115.561646143616</v>
      </c>
      <c r="CF26">
        <v>-294.48760628674103</v>
      </c>
      <c r="CG26">
        <v>-178.89092744691899</v>
      </c>
      <c r="CH26">
        <v>-115.59298230773</v>
      </c>
      <c r="CI26">
        <v>-294.50972627939802</v>
      </c>
      <c r="CJ26">
        <v>-178.90330666759201</v>
      </c>
      <c r="CK26">
        <v>-115.60261496888801</v>
      </c>
    </row>
    <row r="27" spans="1:89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-2.7524966404299667</v>
      </c>
      <c r="G27" s="3">
        <f t="shared" si="9"/>
        <v>0.25747583255208273</v>
      </c>
      <c r="H27" s="3">
        <f t="shared" si="10"/>
        <v>0.11394202538564269</v>
      </c>
      <c r="I27" s="3">
        <f t="shared" si="11"/>
        <v>6.4565780278619034E-2</v>
      </c>
      <c r="J27" s="3">
        <f t="shared" si="12"/>
        <v>1.9836331974610655E-2</v>
      </c>
      <c r="K27" s="3">
        <f t="shared" si="13"/>
        <v>1.2761195248299106E-2</v>
      </c>
      <c r="L27" s="3">
        <f t="shared" si="14"/>
        <v>0.26043836140017973</v>
      </c>
      <c r="M27" s="3">
        <f t="shared" si="15"/>
        <v>0.10890498091581202</v>
      </c>
      <c r="N27" s="3">
        <f t="shared" si="16"/>
        <v>8.5599124355800527E-2</v>
      </c>
      <c r="O27" s="3">
        <f t="shared" si="17"/>
        <v>9.5544925053481222E-3</v>
      </c>
      <c r="P27" s="3">
        <f t="shared" si="18"/>
        <v>6.1147078128903409E-2</v>
      </c>
      <c r="Q27" s="3">
        <f t="shared" si="19"/>
        <v>0.23607716250163469</v>
      </c>
      <c r="R27" s="3">
        <f t="shared" si="20"/>
        <v>8.8398070872732326E-2</v>
      </c>
      <c r="S27" s="3">
        <f t="shared" si="21"/>
        <v>6.9364417569698134E-2</v>
      </c>
      <c r="T27" s="3">
        <f t="shared" si="22"/>
        <v>8.4254133948720167E-3</v>
      </c>
      <c r="U27" s="3">
        <f t="shared" si="23"/>
        <v>4.9394682956678704E-2</v>
      </c>
      <c r="V27" s="3">
        <f t="shared" si="24"/>
        <v>0.21831523376486661</v>
      </c>
      <c r="W27" s="3">
        <f t="shared" si="25"/>
        <v>7.2631582792765048E-2</v>
      </c>
      <c r="X27" s="3">
        <f t="shared" si="26"/>
        <v>5.3682540396432721E-2</v>
      </c>
      <c r="Y27" s="3">
        <f t="shared" si="27"/>
        <v>2.2883622050111185E-2</v>
      </c>
      <c r="Z27" s="3">
        <f t="shared" si="28"/>
        <v>3.3801577882247802E-2</v>
      </c>
      <c r="AA27" s="3">
        <f t="shared" si="29"/>
        <v>1.5781154349138848E-2</v>
      </c>
      <c r="AB27" s="3"/>
      <c r="AD27" s="4">
        <f t="shared" si="30"/>
        <v>-2.4950208078778839</v>
      </c>
      <c r="AE27" s="4">
        <f t="shared" si="31"/>
        <v>-2.638554615044324</v>
      </c>
      <c r="AF27" s="4">
        <f t="shared" si="32"/>
        <v>-2.6879308601513476</v>
      </c>
      <c r="AG27" s="4">
        <f t="shared" si="33"/>
        <v>-2.732660308455356</v>
      </c>
      <c r="AH27" s="4">
        <f t="shared" si="34"/>
        <v>-2.7397354451816676</v>
      </c>
      <c r="AI27" s="4">
        <f t="shared" si="35"/>
        <v>-2.4920582790297869</v>
      </c>
      <c r="AJ27" s="4">
        <f t="shared" si="36"/>
        <v>-2.6435916595141546</v>
      </c>
      <c r="AK27" s="4">
        <f t="shared" si="37"/>
        <v>-2.6668975160741661</v>
      </c>
      <c r="AL27" s="4">
        <f t="shared" si="38"/>
        <v>-2.7429421479246185</v>
      </c>
      <c r="AM27" s="4">
        <f t="shared" si="39"/>
        <v>-2.6913495623010633</v>
      </c>
      <c r="AN27" s="4">
        <f t="shared" si="40"/>
        <v>-2.516419477928332</v>
      </c>
      <c r="AO27" s="4">
        <f t="shared" si="41"/>
        <v>-2.6640985695572343</v>
      </c>
      <c r="AP27" s="4">
        <f t="shared" si="42"/>
        <v>-2.6831322228602685</v>
      </c>
      <c r="AQ27" s="4">
        <f t="shared" si="43"/>
        <v>-2.7609220538248387</v>
      </c>
      <c r="AR27" s="4">
        <f t="shared" si="44"/>
        <v>-2.703101957473288</v>
      </c>
      <c r="AS27" s="4">
        <f t="shared" si="45"/>
        <v>-2.5341814066651001</v>
      </c>
      <c r="AT27" s="4">
        <f t="shared" si="46"/>
        <v>-2.6798650576372016</v>
      </c>
      <c r="AU27" s="4">
        <f t="shared" si="47"/>
        <v>-2.6988141000335339</v>
      </c>
      <c r="AV27" s="4">
        <f t="shared" si="48"/>
        <v>-2.7753802624800779</v>
      </c>
      <c r="AW27" s="4">
        <f t="shared" si="49"/>
        <v>-2.7186950625477189</v>
      </c>
      <c r="AX27" s="4">
        <f t="shared" si="50"/>
        <v>-2.7682777947791055</v>
      </c>
      <c r="BA27" t="s">
        <v>94</v>
      </c>
      <c r="BB27">
        <v>-294.41233359738402</v>
      </c>
      <c r="BC27">
        <v>-178.84689894245199</v>
      </c>
      <c r="BD27">
        <v>-115.56145858635</v>
      </c>
      <c r="BE27">
        <v>-294.48935801540802</v>
      </c>
      <c r="BF27">
        <v>-178.89192348581099</v>
      </c>
      <c r="BG27">
        <v>-115.59322972534299</v>
      </c>
      <c r="BH27">
        <v>-294.51434855646897</v>
      </c>
      <c r="BI27">
        <v>-178.90621992339601</v>
      </c>
      <c r="BJ27">
        <v>-115.603845142767</v>
      </c>
      <c r="BK27">
        <v>-294.41241048854801</v>
      </c>
      <c r="BL27">
        <v>-178.84688611967701</v>
      </c>
      <c r="BM27">
        <v>-115.561553021379</v>
      </c>
      <c r="BN27">
        <v>-294.48845556178202</v>
      </c>
      <c r="BO27">
        <v>-178.89122352393201</v>
      </c>
      <c r="BP27">
        <v>-115.593019206555</v>
      </c>
      <c r="BQ27">
        <v>-294.51167548863998</v>
      </c>
      <c r="BR27">
        <v>-178.904370096279</v>
      </c>
      <c r="BS27">
        <v>-115.60305542082099</v>
      </c>
      <c r="BT27">
        <v>-294.41244788510699</v>
      </c>
      <c r="BU27">
        <v>-178.846860656486</v>
      </c>
      <c r="BV27">
        <v>-115.561577059089</v>
      </c>
      <c r="BW27">
        <v>-294.48821096915799</v>
      </c>
      <c r="BX27">
        <v>-178.89100688262701</v>
      </c>
      <c r="BY27">
        <v>-115.592958575396</v>
      </c>
      <c r="BZ27">
        <v>-294.510602811767</v>
      </c>
      <c r="CA27">
        <v>-178.90360039882401</v>
      </c>
      <c r="CB27">
        <v>-115.60272656975199</v>
      </c>
      <c r="CC27">
        <v>-294.41245933531297</v>
      </c>
      <c r="CD27">
        <v>-178.84684841289999</v>
      </c>
      <c r="CE27">
        <v>-115.56157244744701</v>
      </c>
      <c r="CF27">
        <v>-294.48808424710802</v>
      </c>
      <c r="CG27">
        <v>-178.89089150850401</v>
      </c>
      <c r="CH27">
        <v>-115.59292210197199</v>
      </c>
      <c r="CI27">
        <v>-294.51021130342298</v>
      </c>
      <c r="CJ27">
        <v>-178.90329982859001</v>
      </c>
      <c r="CK27">
        <v>-115.602610640981</v>
      </c>
    </row>
    <row r="28" spans="1:89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-2.7642523672028996</v>
      </c>
      <c r="G28" s="3">
        <f t="shared" si="9"/>
        <v>0.14082699366454499</v>
      </c>
      <c r="H28" s="3">
        <f t="shared" si="10"/>
        <v>0.10372068087076247</v>
      </c>
      <c r="I28" s="3">
        <f t="shared" si="11"/>
        <v>5.5111530308272094E-2</v>
      </c>
      <c r="J28" s="3">
        <f t="shared" si="12"/>
        <v>7.9392507847828586E-2</v>
      </c>
      <c r="K28" s="3">
        <f t="shared" si="13"/>
        <v>4.1117657836919896E-3</v>
      </c>
      <c r="L28" s="3">
        <f t="shared" si="14"/>
        <v>0.2066478098990312</v>
      </c>
      <c r="M28" s="3">
        <f t="shared" si="15"/>
        <v>0.11178050010836182</v>
      </c>
      <c r="N28" s="3">
        <f t="shared" si="16"/>
        <v>7.7574290221650521E-2</v>
      </c>
      <c r="O28" s="3">
        <f t="shared" si="17"/>
        <v>4.9582233747755389E-2</v>
      </c>
      <c r="P28" s="3">
        <f t="shared" si="18"/>
        <v>4.1685807717560142E-2</v>
      </c>
      <c r="Q28" s="3">
        <f t="shared" si="19"/>
        <v>0.18447513318629305</v>
      </c>
      <c r="R28" s="3">
        <f t="shared" si="20"/>
        <v>9.1322590995948527E-2</v>
      </c>
      <c r="S28" s="3">
        <f t="shared" si="21"/>
        <v>5.680794452884097E-2</v>
      </c>
      <c r="T28" s="3">
        <f t="shared" si="22"/>
        <v>3.0248585164990516E-2</v>
      </c>
      <c r="U28" s="3">
        <f t="shared" si="23"/>
        <v>2.0595856432203519E-2</v>
      </c>
      <c r="V28" s="3">
        <f t="shared" si="24"/>
        <v>0.16934966236900273</v>
      </c>
      <c r="W28" s="3">
        <f t="shared" si="25"/>
        <v>7.8652615717564434E-2</v>
      </c>
      <c r="X28" s="3">
        <f t="shared" si="26"/>
        <v>4.5168147179649232E-2</v>
      </c>
      <c r="Y28" s="3">
        <f t="shared" si="27"/>
        <v>1.9188517091871748E-2</v>
      </c>
      <c r="Z28" s="3">
        <f t="shared" si="28"/>
        <v>1.0036901500525275E-2</v>
      </c>
      <c r="AA28" s="3">
        <f t="shared" si="29"/>
        <v>2.6522649966507661E-2</v>
      </c>
      <c r="AB28" s="3"/>
      <c r="AD28" s="4">
        <f t="shared" si="30"/>
        <v>-2.6234253735383546</v>
      </c>
      <c r="AE28" s="4">
        <f t="shared" si="31"/>
        <v>-2.6605316863321371</v>
      </c>
      <c r="AF28" s="4">
        <f t="shared" si="32"/>
        <v>-2.7091408368946275</v>
      </c>
      <c r="AG28" s="4">
        <f t="shared" si="33"/>
        <v>-2.684859859355071</v>
      </c>
      <c r="AH28" s="4">
        <f t="shared" si="34"/>
        <v>-2.7601406014192076</v>
      </c>
      <c r="AI28" s="4">
        <f t="shared" si="35"/>
        <v>-2.5576045573038684</v>
      </c>
      <c r="AJ28" s="4">
        <f t="shared" si="36"/>
        <v>-2.6524718670945377</v>
      </c>
      <c r="AK28" s="4">
        <f t="shared" si="37"/>
        <v>-2.6866780769812491</v>
      </c>
      <c r="AL28" s="4">
        <f t="shared" si="38"/>
        <v>-2.7146701334551442</v>
      </c>
      <c r="AM28" s="4">
        <f t="shared" si="39"/>
        <v>-2.7225665594853394</v>
      </c>
      <c r="AN28" s="4">
        <f t="shared" si="40"/>
        <v>-2.5797772340166065</v>
      </c>
      <c r="AO28" s="4">
        <f t="shared" si="41"/>
        <v>-2.672929776206951</v>
      </c>
      <c r="AP28" s="4">
        <f t="shared" si="42"/>
        <v>-2.7074444226740586</v>
      </c>
      <c r="AQ28" s="4">
        <f t="shared" si="43"/>
        <v>-2.7340037820379091</v>
      </c>
      <c r="AR28" s="4">
        <f t="shared" si="44"/>
        <v>-2.7436565107706961</v>
      </c>
      <c r="AS28" s="4">
        <f t="shared" si="45"/>
        <v>-2.5949027048338968</v>
      </c>
      <c r="AT28" s="4">
        <f t="shared" si="46"/>
        <v>-2.6855997514853351</v>
      </c>
      <c r="AU28" s="4">
        <f t="shared" si="47"/>
        <v>-2.7190842200232503</v>
      </c>
      <c r="AV28" s="4">
        <f t="shared" si="48"/>
        <v>-2.7450638501110278</v>
      </c>
      <c r="AW28" s="4">
        <f t="shared" si="49"/>
        <v>-2.7542154657023743</v>
      </c>
      <c r="AX28" s="4">
        <f t="shared" si="50"/>
        <v>-2.7377297172363919</v>
      </c>
      <c r="BA28" t="s">
        <v>93</v>
      </c>
      <c r="BB28">
        <v>-294.41236116100902</v>
      </c>
      <c r="BC28">
        <v>-178.846780075287</v>
      </c>
      <c r="BD28">
        <v>-115.561400391448</v>
      </c>
      <c r="BE28">
        <v>-294.48941657523699</v>
      </c>
      <c r="BF28">
        <v>-178.89193548294901</v>
      </c>
      <c r="BG28">
        <v>-115.593241265343</v>
      </c>
      <c r="BH28">
        <v>-294.51441278021599</v>
      </c>
      <c r="BI28">
        <v>-178.90621409896499</v>
      </c>
      <c r="BJ28">
        <v>-115.603881390697</v>
      </c>
      <c r="BK28">
        <v>-294.41240571444098</v>
      </c>
      <c r="BL28">
        <v>-178.84684352942801</v>
      </c>
      <c r="BM28">
        <v>-115.56148638288199</v>
      </c>
      <c r="BN28">
        <v>-294.48848705479799</v>
      </c>
      <c r="BO28">
        <v>-178.891232542518</v>
      </c>
      <c r="BP28">
        <v>-115.593027529474</v>
      </c>
      <c r="BQ28">
        <v>-294.511703200814</v>
      </c>
      <c r="BR28">
        <v>-178.90436794559901</v>
      </c>
      <c r="BS28">
        <v>-115.603053761346</v>
      </c>
      <c r="BT28">
        <v>-294.412439859877</v>
      </c>
      <c r="BU28">
        <v>-178.84681828829</v>
      </c>
      <c r="BV28">
        <v>-115.56151043504801</v>
      </c>
      <c r="BW28">
        <v>-294.48823928132703</v>
      </c>
      <c r="BX28">
        <v>-178.89101460667001</v>
      </c>
      <c r="BY28">
        <v>-115.592965090099</v>
      </c>
      <c r="BZ28">
        <v>-294.51063545284399</v>
      </c>
      <c r="CA28">
        <v>-178.90359498768001</v>
      </c>
      <c r="CB28">
        <v>-115.60272587801801</v>
      </c>
      <c r="CC28">
        <v>-294.41244702706302</v>
      </c>
      <c r="CD28">
        <v>-178.84680648554499</v>
      </c>
      <c r="CE28">
        <v>-115.561505301008</v>
      </c>
      <c r="CF28">
        <v>-294.48810683550698</v>
      </c>
      <c r="CG28">
        <v>-178.89089886703499</v>
      </c>
      <c r="CH28">
        <v>-115.59292819302399</v>
      </c>
      <c r="CI28">
        <v>-294.510239596681</v>
      </c>
      <c r="CJ28">
        <v>-178.90329505109301</v>
      </c>
      <c r="CK28">
        <v>-115.602611409245</v>
      </c>
    </row>
    <row r="29" spans="1:89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-2.6187912917480771</v>
      </c>
      <c r="G29" s="3">
        <f t="shared" si="9"/>
        <v>7.5912270179621988E-2</v>
      </c>
      <c r="H29" s="3">
        <f t="shared" si="10"/>
        <v>6.4999222377602361E-2</v>
      </c>
      <c r="I29" s="3">
        <f t="shared" si="11"/>
        <v>9.7405971260191571E-3</v>
      </c>
      <c r="J29" s="3">
        <f t="shared" si="12"/>
        <v>5.784425344790689E-2</v>
      </c>
      <c r="K29" s="3">
        <f t="shared" si="13"/>
        <v>4.8235665433018937E-2</v>
      </c>
      <c r="L29" s="3">
        <f t="shared" si="14"/>
        <v>0.16617802144462157</v>
      </c>
      <c r="M29" s="3">
        <f t="shared" si="15"/>
        <v>9.2353141476434697E-2</v>
      </c>
      <c r="N29" s="3">
        <f t="shared" si="16"/>
        <v>6.5048095949300055E-2</v>
      </c>
      <c r="O29" s="3">
        <f t="shared" si="17"/>
        <v>4.3951014775117869E-2</v>
      </c>
      <c r="P29" s="3">
        <f t="shared" si="18"/>
        <v>3.6400179330667193E-2</v>
      </c>
      <c r="Q29" s="3">
        <f t="shared" si="19"/>
        <v>0.142586643635497</v>
      </c>
      <c r="R29" s="3">
        <f t="shared" si="20"/>
        <v>7.3998255777582234E-2</v>
      </c>
      <c r="S29" s="3">
        <f t="shared" si="21"/>
        <v>4.8728020237887915E-2</v>
      </c>
      <c r="T29" s="3">
        <f t="shared" si="22"/>
        <v>2.9029353142475234E-2</v>
      </c>
      <c r="U29" s="3">
        <f t="shared" si="23"/>
        <v>2.2214986229028177E-2</v>
      </c>
      <c r="V29" s="3">
        <f t="shared" si="24"/>
        <v>0.126952102648346</v>
      </c>
      <c r="W29" s="3">
        <f t="shared" si="25"/>
        <v>6.2763182000601159E-2</v>
      </c>
      <c r="X29" s="3">
        <f t="shared" si="26"/>
        <v>3.6859803178501682E-2</v>
      </c>
      <c r="Y29" s="3">
        <f t="shared" si="27"/>
        <v>2.0678721160952485E-2</v>
      </c>
      <c r="Z29" s="3">
        <f t="shared" si="28"/>
        <v>9.6824876930203807E-3</v>
      </c>
      <c r="AA29" s="3">
        <f t="shared" si="29"/>
        <v>1.9415981853628139E-2</v>
      </c>
      <c r="AB29" s="3"/>
      <c r="AD29" s="4">
        <f t="shared" si="30"/>
        <v>-2.5428790215684551</v>
      </c>
      <c r="AE29" s="4">
        <f t="shared" si="31"/>
        <v>-2.5537920693704748</v>
      </c>
      <c r="AF29" s="4">
        <f t="shared" si="32"/>
        <v>-2.609050694622058</v>
      </c>
      <c r="AG29" s="4">
        <f t="shared" si="33"/>
        <v>-2.5609470383001702</v>
      </c>
      <c r="AH29" s="4">
        <f t="shared" si="34"/>
        <v>-2.6670269571810961</v>
      </c>
      <c r="AI29" s="4">
        <f t="shared" si="35"/>
        <v>-2.4526132703034556</v>
      </c>
      <c r="AJ29" s="4">
        <f t="shared" si="36"/>
        <v>-2.5264381502716424</v>
      </c>
      <c r="AK29" s="4">
        <f t="shared" si="37"/>
        <v>-2.5537431957987771</v>
      </c>
      <c r="AL29" s="4">
        <f t="shared" si="38"/>
        <v>-2.5748402769729593</v>
      </c>
      <c r="AM29" s="4">
        <f t="shared" si="39"/>
        <v>-2.5823911124174099</v>
      </c>
      <c r="AN29" s="4">
        <f t="shared" si="40"/>
        <v>-2.4762046481125801</v>
      </c>
      <c r="AO29" s="4">
        <f t="shared" si="41"/>
        <v>-2.5447930359704949</v>
      </c>
      <c r="AP29" s="4">
        <f t="shared" si="42"/>
        <v>-2.5700632715101892</v>
      </c>
      <c r="AQ29" s="4">
        <f t="shared" si="43"/>
        <v>-2.5897619386056019</v>
      </c>
      <c r="AR29" s="4">
        <f t="shared" si="44"/>
        <v>-2.5965763055190489</v>
      </c>
      <c r="AS29" s="4">
        <f t="shared" si="45"/>
        <v>-2.4918391890997311</v>
      </c>
      <c r="AT29" s="4">
        <f t="shared" si="46"/>
        <v>-2.556028109747476</v>
      </c>
      <c r="AU29" s="4">
        <f t="shared" si="47"/>
        <v>-2.5819314885695754</v>
      </c>
      <c r="AV29" s="4">
        <f t="shared" si="48"/>
        <v>-2.5981125705871246</v>
      </c>
      <c r="AW29" s="4">
        <f t="shared" si="49"/>
        <v>-2.6091088040550567</v>
      </c>
      <c r="AX29" s="4">
        <f t="shared" si="50"/>
        <v>-2.599375309894449</v>
      </c>
      <c r="BA29" t="s">
        <v>92</v>
      </c>
      <c r="BB29">
        <v>-294.41210830302902</v>
      </c>
      <c r="BC29">
        <v>-178.846742386535</v>
      </c>
      <c r="BD29">
        <v>-115.56131358099699</v>
      </c>
      <c r="BE29">
        <v>-294.48919944490098</v>
      </c>
      <c r="BF29">
        <v>-178.891924666302</v>
      </c>
      <c r="BG29">
        <v>-115.593205052054</v>
      </c>
      <c r="BH29">
        <v>-294.51420196154697</v>
      </c>
      <c r="BI29">
        <v>-178.906207251887</v>
      </c>
      <c r="BJ29">
        <v>-115.603836922894</v>
      </c>
      <c r="BK29">
        <v>-294.41212725800898</v>
      </c>
      <c r="BL29">
        <v>-178.84680699462299</v>
      </c>
      <c r="BM29">
        <v>-115.561411775514</v>
      </c>
      <c r="BN29">
        <v>-294.48823873689997</v>
      </c>
      <c r="BO29">
        <v>-178.891222108454</v>
      </c>
      <c r="BP29">
        <v>-115.592990493144</v>
      </c>
      <c r="BQ29">
        <v>-294.51144767887899</v>
      </c>
      <c r="BR29">
        <v>-178.90434936313201</v>
      </c>
      <c r="BS29">
        <v>-115.603028667087</v>
      </c>
      <c r="BT29">
        <v>-294.41216317681602</v>
      </c>
      <c r="BU29">
        <v>-178.846781459212</v>
      </c>
      <c r="BV29">
        <v>-115.56143563448001</v>
      </c>
      <c r="BW29">
        <v>-294.487987970517</v>
      </c>
      <c r="BX29">
        <v>-178.89100462704499</v>
      </c>
      <c r="BY29">
        <v>-115.59292795779901</v>
      </c>
      <c r="BZ29">
        <v>-294.51038610966901</v>
      </c>
      <c r="CA29">
        <v>-178.90358869192599</v>
      </c>
      <c r="CB29">
        <v>-115.602701761388</v>
      </c>
      <c r="CC29">
        <v>-294.41217211765098</v>
      </c>
      <c r="CD29">
        <v>-178.84677034913099</v>
      </c>
      <c r="CE29">
        <v>-115.56143077017001</v>
      </c>
      <c r="CF29">
        <v>-294.48785456283298</v>
      </c>
      <c r="CG29">
        <v>-178.890889443796</v>
      </c>
      <c r="CH29">
        <v>-115.592891829135</v>
      </c>
      <c r="CI29">
        <v>-294.50999254974499</v>
      </c>
      <c r="CJ29">
        <v>-178.90328936795299</v>
      </c>
      <c r="CK29">
        <v>-115.60258861222999</v>
      </c>
    </row>
    <row r="30" spans="1:89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-2.3971323346213254</v>
      </c>
      <c r="G30" s="3">
        <f t="shared" si="9"/>
        <v>1.5802422882485789E-2</v>
      </c>
      <c r="H30" s="3">
        <f t="shared" si="10"/>
        <v>1.0896308274532807E-2</v>
      </c>
      <c r="I30" s="3">
        <f t="shared" si="11"/>
        <v>3.0791058129882032E-3</v>
      </c>
      <c r="J30" s="3">
        <f t="shared" si="12"/>
        <v>7.6796910451157885E-3</v>
      </c>
      <c r="K30" s="3">
        <f t="shared" si="13"/>
        <v>1.7741835347436563E-2</v>
      </c>
      <c r="L30" s="3">
        <f t="shared" si="14"/>
        <v>8.2150904909018774E-2</v>
      </c>
      <c r="M30" s="3">
        <f t="shared" si="15"/>
        <v>6.8546907473035379E-2</v>
      </c>
      <c r="N30" s="3">
        <f t="shared" si="16"/>
        <v>4.3731657113442512E-2</v>
      </c>
      <c r="O30" s="3">
        <f t="shared" si="17"/>
        <v>5.9627659547070611E-2</v>
      </c>
      <c r="P30" s="3">
        <f t="shared" si="18"/>
        <v>1.7695984605017312E-2</v>
      </c>
      <c r="Q30" s="3">
        <f t="shared" si="19"/>
        <v>0.1123447092546388</v>
      </c>
      <c r="R30" s="3">
        <f t="shared" si="20"/>
        <v>6.3874220729065456E-2</v>
      </c>
      <c r="S30" s="3">
        <f t="shared" si="21"/>
        <v>4.1621571064548224E-2</v>
      </c>
      <c r="T30" s="3">
        <f t="shared" si="22"/>
        <v>3.2095303812430753E-2</v>
      </c>
      <c r="U30" s="3">
        <f t="shared" si="23"/>
        <v>1.8274528793579492E-2</v>
      </c>
      <c r="V30" s="3">
        <f t="shared" si="24"/>
        <v>9.8331520409644657E-2</v>
      </c>
      <c r="W30" s="3">
        <f t="shared" si="25"/>
        <v>4.9878104486680286E-2</v>
      </c>
      <c r="X30" s="3">
        <f t="shared" si="26"/>
        <v>2.9478946622923718E-2</v>
      </c>
      <c r="Y30" s="3">
        <f t="shared" si="27"/>
        <v>1.8110380954646565E-2</v>
      </c>
      <c r="Z30" s="3">
        <f t="shared" si="28"/>
        <v>8.0765514871790067E-3</v>
      </c>
      <c r="AA30" s="3">
        <f t="shared" si="29"/>
        <v>9.1029216066515595E-2</v>
      </c>
      <c r="AB30" s="3"/>
      <c r="AD30" s="4">
        <f t="shared" si="30"/>
        <v>-2.3813299117388396</v>
      </c>
      <c r="AE30" s="4">
        <f t="shared" si="31"/>
        <v>-2.3862360263467925</v>
      </c>
      <c r="AF30" s="4">
        <f t="shared" si="32"/>
        <v>-2.4002114404343136</v>
      </c>
      <c r="AG30" s="4">
        <f t="shared" si="33"/>
        <v>-2.3894526435762096</v>
      </c>
      <c r="AH30" s="4">
        <f t="shared" si="34"/>
        <v>-2.4148741699687619</v>
      </c>
      <c r="AI30" s="4">
        <f t="shared" si="35"/>
        <v>-2.3149814297123066</v>
      </c>
      <c r="AJ30" s="4">
        <f t="shared" si="36"/>
        <v>-2.32858542714829</v>
      </c>
      <c r="AK30" s="4">
        <f t="shared" si="37"/>
        <v>-2.3534006775078828</v>
      </c>
      <c r="AL30" s="4">
        <f t="shared" si="38"/>
        <v>-2.3375046750742547</v>
      </c>
      <c r="AM30" s="4">
        <f t="shared" si="39"/>
        <v>-2.379436350016308</v>
      </c>
      <c r="AN30" s="4">
        <f t="shared" si="40"/>
        <v>-2.2847876253666866</v>
      </c>
      <c r="AO30" s="4">
        <f t="shared" si="41"/>
        <v>-2.3332581138922599</v>
      </c>
      <c r="AP30" s="4">
        <f t="shared" si="42"/>
        <v>-2.3555107635567771</v>
      </c>
      <c r="AQ30" s="4">
        <f t="shared" si="43"/>
        <v>-2.3650370308088946</v>
      </c>
      <c r="AR30" s="4">
        <f t="shared" si="44"/>
        <v>-2.3788578058277459</v>
      </c>
      <c r="AS30" s="4">
        <f t="shared" si="45"/>
        <v>-2.2988008142116807</v>
      </c>
      <c r="AT30" s="4">
        <f t="shared" si="46"/>
        <v>-2.3472542301346451</v>
      </c>
      <c r="AU30" s="4">
        <f t="shared" si="47"/>
        <v>-2.3676533879984016</v>
      </c>
      <c r="AV30" s="4">
        <f t="shared" si="48"/>
        <v>-2.3790219536666788</v>
      </c>
      <c r="AW30" s="4">
        <f t="shared" si="49"/>
        <v>-2.3890557831341463</v>
      </c>
      <c r="AX30" s="4">
        <f t="shared" si="50"/>
        <v>-2.3061031185548098</v>
      </c>
      <c r="BA30" t="s">
        <v>91</v>
      </c>
      <c r="BB30">
        <v>-294.411740157211</v>
      </c>
      <c r="BC30">
        <v>-178.84668369685301</v>
      </c>
      <c r="BD30">
        <v>-115.561261569744</v>
      </c>
      <c r="BE30">
        <v>-294.48888065325298</v>
      </c>
      <c r="BF30">
        <v>-178.89189704648501</v>
      </c>
      <c r="BG30">
        <v>-115.59318089776301</v>
      </c>
      <c r="BH30">
        <v>-294.51387120653601</v>
      </c>
      <c r="BI30">
        <v>-178.90620712103799</v>
      </c>
      <c r="BJ30">
        <v>-115.603839105254</v>
      </c>
      <c r="BK30">
        <v>-294.41176082747302</v>
      </c>
      <c r="BL30">
        <v>-178.846712794718</v>
      </c>
      <c r="BM30">
        <v>-115.561358875173</v>
      </c>
      <c r="BN30">
        <v>-294.48788977148399</v>
      </c>
      <c r="BO30">
        <v>-178.891212708187</v>
      </c>
      <c r="BP30">
        <v>-115.592966226366</v>
      </c>
      <c r="BQ30">
        <v>-294.511110895792</v>
      </c>
      <c r="BR30">
        <v>-178.90434387917699</v>
      </c>
      <c r="BS30">
        <v>-115.603016634067</v>
      </c>
      <c r="BT30">
        <v>-294.411776832089</v>
      </c>
      <c r="BU30">
        <v>-178.84675225431701</v>
      </c>
      <c r="BV30">
        <v>-115.561383537078</v>
      </c>
      <c r="BW30">
        <v>-294.487621089725</v>
      </c>
      <c r="BX30">
        <v>-178.890996090019</v>
      </c>
      <c r="BY30">
        <v>-115.592906716375</v>
      </c>
      <c r="BZ30">
        <v>-294.51002793575202</v>
      </c>
      <c r="CA30">
        <v>-178.90358419295299</v>
      </c>
      <c r="CB30">
        <v>-115.602689997615</v>
      </c>
      <c r="CC30">
        <v>-294.41178295844497</v>
      </c>
      <c r="CD30">
        <v>-178.84674124051901</v>
      </c>
      <c r="CE30">
        <v>-115.56137834579501</v>
      </c>
      <c r="CF30">
        <v>-294.48749258258403</v>
      </c>
      <c r="CG30">
        <v>-178.89088127531099</v>
      </c>
      <c r="CH30">
        <v>-115.592870719712</v>
      </c>
      <c r="CI30">
        <v>-294.50963571975399</v>
      </c>
      <c r="CJ30">
        <v>-178.90328531938999</v>
      </c>
      <c r="CK30">
        <v>-115.602577304677</v>
      </c>
    </row>
    <row r="31" spans="1:89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-1.6581114523975458</v>
      </c>
      <c r="G31" s="3">
        <f t="shared" si="9"/>
        <v>1.3002623044047201E-2</v>
      </c>
      <c r="H31" s="3">
        <f t="shared" si="10"/>
        <v>1.4101694640000773E-2</v>
      </c>
      <c r="I31" s="3">
        <f t="shared" si="11"/>
        <v>1.1667612877093836E-2</v>
      </c>
      <c r="J31" s="3">
        <f t="shared" si="12"/>
        <v>1.4822283724115648E-2</v>
      </c>
      <c r="K31" s="3">
        <f t="shared" si="13"/>
        <v>9.1138221750275417E-3</v>
      </c>
      <c r="L31" s="3">
        <f t="shared" si="14"/>
        <v>2.7189747753593174E-3</v>
      </c>
      <c r="M31" s="3">
        <f t="shared" si="15"/>
        <v>9.7207302532842377E-3</v>
      </c>
      <c r="N31" s="3">
        <f t="shared" si="16"/>
        <v>1.0859803703263671E-2</v>
      </c>
      <c r="O31" s="3">
        <f t="shared" si="17"/>
        <v>1.7876628091287872E-2</v>
      </c>
      <c r="P31" s="3">
        <f t="shared" si="18"/>
        <v>1.2054897158979783E-2</v>
      </c>
      <c r="Q31" s="3">
        <f t="shared" si="19"/>
        <v>5.5358175309010438E-2</v>
      </c>
      <c r="R31" s="3">
        <f t="shared" si="20"/>
        <v>3.4656768654117931E-2</v>
      </c>
      <c r="S31" s="3">
        <f t="shared" si="21"/>
        <v>2.9214198032988081E-2</v>
      </c>
      <c r="T31" s="3">
        <f t="shared" si="22"/>
        <v>2.1084215495380976E-2</v>
      </c>
      <c r="U31" s="3">
        <f t="shared" si="23"/>
        <v>2.3503960004261693E-2</v>
      </c>
      <c r="V31" s="3">
        <f t="shared" si="24"/>
        <v>4.3802961231353521E-2</v>
      </c>
      <c r="W31" s="3">
        <f t="shared" si="25"/>
        <v>2.3778494273575035E-2</v>
      </c>
      <c r="X31" s="3">
        <f t="shared" si="26"/>
        <v>1.7895450885026642E-2</v>
      </c>
      <c r="Y31" s="3">
        <f t="shared" si="27"/>
        <v>1.0649766028647312E-2</v>
      </c>
      <c r="Z31" s="3">
        <f t="shared" si="28"/>
        <v>1.1723077493762668E-2</v>
      </c>
      <c r="AA31" s="3">
        <f t="shared" si="29"/>
        <v>7.8276864179032346E-2</v>
      </c>
      <c r="AB31" s="3"/>
      <c r="AD31" s="4">
        <f t="shared" si="30"/>
        <v>-1.671114075441593</v>
      </c>
      <c r="AE31" s="4">
        <f t="shared" si="31"/>
        <v>-1.6722131470375465</v>
      </c>
      <c r="AF31" s="4">
        <f t="shared" si="32"/>
        <v>-1.6697790652746396</v>
      </c>
      <c r="AG31" s="4">
        <f t="shared" si="33"/>
        <v>-1.6729337361216614</v>
      </c>
      <c r="AH31" s="4">
        <f t="shared" si="34"/>
        <v>-1.6672252745725733</v>
      </c>
      <c r="AI31" s="4">
        <f t="shared" si="35"/>
        <v>-1.6608304271729051</v>
      </c>
      <c r="AJ31" s="4">
        <f t="shared" si="36"/>
        <v>-1.6483907221442615</v>
      </c>
      <c r="AK31" s="4">
        <f t="shared" si="37"/>
        <v>-1.6472516486942821</v>
      </c>
      <c r="AL31" s="4">
        <f t="shared" si="38"/>
        <v>-1.6402348243062579</v>
      </c>
      <c r="AM31" s="4">
        <f t="shared" si="39"/>
        <v>-1.646056555238566</v>
      </c>
      <c r="AN31" s="4">
        <f t="shared" si="40"/>
        <v>-1.6027532770885353</v>
      </c>
      <c r="AO31" s="4">
        <f t="shared" si="41"/>
        <v>-1.6234546837434278</v>
      </c>
      <c r="AP31" s="4">
        <f t="shared" si="42"/>
        <v>-1.6288972543645577</v>
      </c>
      <c r="AQ31" s="4">
        <f t="shared" si="43"/>
        <v>-1.6370272369021648</v>
      </c>
      <c r="AR31" s="4">
        <f t="shared" si="44"/>
        <v>-1.6346074923932841</v>
      </c>
      <c r="AS31" s="4">
        <f t="shared" si="45"/>
        <v>-1.6143084911661922</v>
      </c>
      <c r="AT31" s="4">
        <f t="shared" si="46"/>
        <v>-1.6343329581239707</v>
      </c>
      <c r="AU31" s="4">
        <f t="shared" si="47"/>
        <v>-1.6402160015125191</v>
      </c>
      <c r="AV31" s="4">
        <f t="shared" si="48"/>
        <v>-1.6474616863688984</v>
      </c>
      <c r="AW31" s="4">
        <f t="shared" si="49"/>
        <v>-1.6463883749037831</v>
      </c>
      <c r="AX31" s="4">
        <f t="shared" si="50"/>
        <v>-1.5798345882185134</v>
      </c>
      <c r="BA31" t="s">
        <v>90</v>
      </c>
      <c r="BB31">
        <v>-294.41043932776802</v>
      </c>
      <c r="BC31">
        <v>-178.84666373020301</v>
      </c>
      <c r="BD31">
        <v>-115.561112507882</v>
      </c>
      <c r="BE31">
        <v>-294.48762571372401</v>
      </c>
      <c r="BF31">
        <v>-178.891858235776</v>
      </c>
      <c r="BG31">
        <v>-115.593102636783</v>
      </c>
      <c r="BH31">
        <v>-294.51266817282999</v>
      </c>
      <c r="BI31">
        <v>-178.90620661685901</v>
      </c>
      <c r="BJ31">
        <v>-115.603800593762</v>
      </c>
      <c r="BK31">
        <v>-294.41052634057502</v>
      </c>
      <c r="BL31">
        <v>-178.84664775853099</v>
      </c>
      <c r="BM31">
        <v>-115.561231880397</v>
      </c>
      <c r="BN31">
        <v>-294.48669514646502</v>
      </c>
      <c r="BO31">
        <v>-178.89117815985</v>
      </c>
      <c r="BP31">
        <v>-115.592890108899</v>
      </c>
      <c r="BQ31">
        <v>-294.50994025751402</v>
      </c>
      <c r="BR31">
        <v>-178.90433451521901</v>
      </c>
      <c r="BS31">
        <v>-115.602980679808</v>
      </c>
      <c r="BT31">
        <v>-294.41050438064298</v>
      </c>
      <c r="BU31">
        <v>-178.846693698754</v>
      </c>
      <c r="BV31">
        <v>-115.561256532068</v>
      </c>
      <c r="BW31">
        <v>-294.48640175519802</v>
      </c>
      <c r="BX31">
        <v>-178.89097429500899</v>
      </c>
      <c r="BY31">
        <v>-115.59284032057801</v>
      </c>
      <c r="BZ31">
        <v>-294.50882703451202</v>
      </c>
      <c r="CA31">
        <v>-178.903575681962</v>
      </c>
      <c r="CB31">
        <v>-115.602655539651</v>
      </c>
      <c r="CC31">
        <v>-294.41050745938099</v>
      </c>
      <c r="CD31">
        <v>-178.84668335517901</v>
      </c>
      <c r="CE31">
        <v>-115.561251539976</v>
      </c>
      <c r="CF31">
        <v>-294.48627017518999</v>
      </c>
      <c r="CG31">
        <v>-178.89085994043799</v>
      </c>
      <c r="CH31">
        <v>-115.592805759508</v>
      </c>
      <c r="CI31">
        <v>-294.50843528670401</v>
      </c>
      <c r="CJ31">
        <v>-178.903277241529</v>
      </c>
      <c r="CK31">
        <v>-115.602544194705</v>
      </c>
    </row>
    <row r="32" spans="1:89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-0.81657762118452992</v>
      </c>
      <c r="G32" s="3">
        <f t="shared" si="9"/>
        <v>2.5848384040866867E-2</v>
      </c>
      <c r="H32" s="3">
        <f t="shared" si="10"/>
        <v>2.2143436800638905E-2</v>
      </c>
      <c r="I32" s="3">
        <f t="shared" si="11"/>
        <v>3.6979000697368369E-2</v>
      </c>
      <c r="J32" s="3">
        <f t="shared" si="12"/>
        <v>1.971434614962142E-2</v>
      </c>
      <c r="K32" s="3">
        <f t="shared" si="13"/>
        <v>5.2544182490658287E-2</v>
      </c>
      <c r="L32" s="3">
        <f t="shared" si="14"/>
        <v>1.9017539306000142E-2</v>
      </c>
      <c r="M32" s="3">
        <f t="shared" si="15"/>
        <v>1.5979777093182435E-2</v>
      </c>
      <c r="N32" s="3">
        <f t="shared" si="16"/>
        <v>6.7904834301990569E-3</v>
      </c>
      <c r="O32" s="3">
        <f t="shared" si="17"/>
        <v>1.3988115859508432E-2</v>
      </c>
      <c r="P32" s="3">
        <f t="shared" si="18"/>
        <v>2.8507427080129988E-3</v>
      </c>
      <c r="Q32" s="3">
        <f t="shared" si="19"/>
        <v>1.3209312351112223E-2</v>
      </c>
      <c r="R32" s="3">
        <f t="shared" si="20"/>
        <v>1.1846102570360006E-2</v>
      </c>
      <c r="S32" s="3">
        <f t="shared" si="21"/>
        <v>8.6610331328424994E-3</v>
      </c>
      <c r="T32" s="3">
        <f t="shared" si="22"/>
        <v>1.0952335420899351E-2</v>
      </c>
      <c r="U32" s="3">
        <f t="shared" si="23"/>
        <v>5.3193209361027671E-3</v>
      </c>
      <c r="V32" s="3">
        <f t="shared" si="24"/>
        <v>1.017997447660135E-2</v>
      </c>
      <c r="W32" s="3">
        <f t="shared" si="25"/>
        <v>9.6302247000409347E-3</v>
      </c>
      <c r="X32" s="3">
        <f t="shared" si="26"/>
        <v>8.5745748612054973E-3</v>
      </c>
      <c r="Y32" s="3">
        <f t="shared" si="27"/>
        <v>9.2697898662753575E-3</v>
      </c>
      <c r="Z32" s="3">
        <f t="shared" si="28"/>
        <v>7.4670078171814591E-3</v>
      </c>
      <c r="AA32" s="3">
        <f t="shared" si="29"/>
        <v>1.9527809863888468E-2</v>
      </c>
      <c r="AB32" s="3"/>
      <c r="AD32" s="4">
        <f t="shared" si="30"/>
        <v>-0.79072923714366306</v>
      </c>
      <c r="AE32" s="4">
        <f t="shared" si="31"/>
        <v>-0.79443418438389102</v>
      </c>
      <c r="AF32" s="4">
        <f t="shared" si="32"/>
        <v>-0.77959862048716155</v>
      </c>
      <c r="AG32" s="4">
        <f t="shared" si="33"/>
        <v>-0.7968632750349085</v>
      </c>
      <c r="AH32" s="4">
        <f t="shared" si="34"/>
        <v>-0.76403343869387164</v>
      </c>
      <c r="AI32" s="4">
        <f t="shared" si="35"/>
        <v>-0.83559516049053006</v>
      </c>
      <c r="AJ32" s="4">
        <f t="shared" si="36"/>
        <v>-0.83255739827771236</v>
      </c>
      <c r="AK32" s="4">
        <f t="shared" si="37"/>
        <v>-0.82336810461472898</v>
      </c>
      <c r="AL32" s="4">
        <f t="shared" si="38"/>
        <v>-0.83056573704403835</v>
      </c>
      <c r="AM32" s="4">
        <f t="shared" si="39"/>
        <v>-0.81372687847651692</v>
      </c>
      <c r="AN32" s="4">
        <f t="shared" si="40"/>
        <v>-0.8033683088334177</v>
      </c>
      <c r="AO32" s="4">
        <f t="shared" si="41"/>
        <v>-0.80473151861416992</v>
      </c>
      <c r="AP32" s="4">
        <f t="shared" si="42"/>
        <v>-0.80791658805168742</v>
      </c>
      <c r="AQ32" s="4">
        <f t="shared" si="43"/>
        <v>-0.80562528576363057</v>
      </c>
      <c r="AR32" s="4">
        <f t="shared" si="44"/>
        <v>-0.81125830024842716</v>
      </c>
      <c r="AS32" s="4">
        <f t="shared" si="45"/>
        <v>-0.80639764670792857</v>
      </c>
      <c r="AT32" s="4">
        <f t="shared" si="46"/>
        <v>-0.80694739648448899</v>
      </c>
      <c r="AU32" s="4">
        <f t="shared" si="47"/>
        <v>-0.80800304632332443</v>
      </c>
      <c r="AV32" s="4">
        <f t="shared" si="48"/>
        <v>-0.80730783131825457</v>
      </c>
      <c r="AW32" s="4">
        <f t="shared" si="49"/>
        <v>-0.80911061336734846</v>
      </c>
      <c r="AX32" s="4">
        <f t="shared" si="50"/>
        <v>-0.79704981132064145</v>
      </c>
      <c r="BA32" t="s">
        <v>89</v>
      </c>
      <c r="BB32">
        <v>-294.40892685282301</v>
      </c>
      <c r="BC32">
        <v>-178.846632790776</v>
      </c>
      <c r="BD32">
        <v>-115.56103395485</v>
      </c>
      <c r="BE32">
        <v>-294.48621246083201</v>
      </c>
      <c r="BF32">
        <v>-178.89185505805699</v>
      </c>
      <c r="BG32">
        <v>-115.593091391369</v>
      </c>
      <c r="BH32">
        <v>-294.51127552962703</v>
      </c>
      <c r="BI32">
        <v>-178.90620624481599</v>
      </c>
      <c r="BJ32">
        <v>-115.60382691538</v>
      </c>
      <c r="BK32">
        <v>-294.409116278895</v>
      </c>
      <c r="BL32">
        <v>-178.84663014324599</v>
      </c>
      <c r="BM32">
        <v>-115.56115453005501</v>
      </c>
      <c r="BN32">
        <v>-294.48537669389498</v>
      </c>
      <c r="BO32">
        <v>-178.891153893785</v>
      </c>
      <c r="BP32">
        <v>-115.592896035498</v>
      </c>
      <c r="BQ32">
        <v>-294.50865222791799</v>
      </c>
      <c r="BR32">
        <v>-178.904334142549</v>
      </c>
      <c r="BS32">
        <v>-115.603005964828</v>
      </c>
      <c r="BT32">
        <v>-294.40910217263399</v>
      </c>
      <c r="BU32">
        <v>-178.846640464865</v>
      </c>
      <c r="BV32">
        <v>-115.56118145892999</v>
      </c>
      <c r="BW32">
        <v>-294.48508106215598</v>
      </c>
      <c r="BX32">
        <v>-178.89095780659201</v>
      </c>
      <c r="BY32">
        <v>-115.592840834312</v>
      </c>
      <c r="BZ32">
        <v>-294.50753467798899</v>
      </c>
      <c r="CA32">
        <v>-178.90356641857099</v>
      </c>
      <c r="CB32">
        <v>-115.602680762435</v>
      </c>
      <c r="CC32">
        <v>-294.40909135575998</v>
      </c>
      <c r="CD32">
        <v>-178.846630348161</v>
      </c>
      <c r="CE32">
        <v>-115.561175931203</v>
      </c>
      <c r="CF32">
        <v>-294.48493653084898</v>
      </c>
      <c r="CG32">
        <v>-178.890843295254</v>
      </c>
      <c r="CH32">
        <v>-115.592807283117</v>
      </c>
      <c r="CI32">
        <v>-294.507126462477</v>
      </c>
      <c r="CJ32">
        <v>-178.90326835461099</v>
      </c>
      <c r="CK32">
        <v>-115.602570473103</v>
      </c>
    </row>
    <row r="33" spans="1:89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-0.23239807615815075</v>
      </c>
      <c r="G33" s="3">
        <f t="shared" si="9"/>
        <v>6.7215799128517995E-3</v>
      </c>
      <c r="H33" s="3">
        <f t="shared" si="10"/>
        <v>3.1723993614516111E-3</v>
      </c>
      <c r="I33" s="3">
        <f t="shared" si="11"/>
        <v>5.5693952574500938E-3</v>
      </c>
      <c r="J33" s="3">
        <f t="shared" si="12"/>
        <v>8.4543470118056407E-4</v>
      </c>
      <c r="K33" s="3">
        <f t="shared" si="13"/>
        <v>8.0842761975140898E-3</v>
      </c>
      <c r="L33" s="3">
        <f t="shared" si="14"/>
        <v>8.8862247443467213E-3</v>
      </c>
      <c r="M33" s="3">
        <f t="shared" si="15"/>
        <v>8.2866776913271267E-3</v>
      </c>
      <c r="N33" s="3">
        <f t="shared" si="16"/>
        <v>8.3124576630718428E-3</v>
      </c>
      <c r="O33" s="3">
        <f t="shared" si="17"/>
        <v>7.8935940529092918E-3</v>
      </c>
      <c r="P33" s="3">
        <f t="shared" si="18"/>
        <v>8.3395055022794096E-3</v>
      </c>
      <c r="Q33" s="3">
        <f t="shared" si="19"/>
        <v>1.2905801550861101E-2</v>
      </c>
      <c r="R33" s="3">
        <f t="shared" si="20"/>
        <v>5.9874396463354684E-3</v>
      </c>
      <c r="S33" s="3">
        <f t="shared" si="21"/>
        <v>2.7359289111384411E-3</v>
      </c>
      <c r="T33" s="3">
        <f t="shared" si="22"/>
        <v>1.4515239819589687E-3</v>
      </c>
      <c r="U33" s="3">
        <f t="shared" si="23"/>
        <v>6.7549218808465872E-4</v>
      </c>
      <c r="V33" s="3">
        <f t="shared" si="24"/>
        <v>1.1517242261333743E-2</v>
      </c>
      <c r="W33" s="3">
        <f t="shared" si="25"/>
        <v>1.6981536743653214E-3</v>
      </c>
      <c r="X33" s="3">
        <f t="shared" si="26"/>
        <v>1.5012995060018075E-3</v>
      </c>
      <c r="Y33" s="3">
        <f t="shared" si="27"/>
        <v>4.7395780237113327E-3</v>
      </c>
      <c r="Z33" s="3">
        <f t="shared" si="28"/>
        <v>4.8581028427804318E-3</v>
      </c>
      <c r="AA33" s="3">
        <f t="shared" si="29"/>
        <v>1.4770113294106851E-2</v>
      </c>
      <c r="AB33" s="3"/>
      <c r="AD33" s="4">
        <f t="shared" si="30"/>
        <v>-0.22567649624529895</v>
      </c>
      <c r="AE33" s="4">
        <f t="shared" si="31"/>
        <v>-0.22922567679669914</v>
      </c>
      <c r="AF33" s="4">
        <f t="shared" si="32"/>
        <v>-0.22682868090070066</v>
      </c>
      <c r="AG33" s="4">
        <f t="shared" si="33"/>
        <v>-0.23155264145697019</v>
      </c>
      <c r="AH33" s="4">
        <f t="shared" si="34"/>
        <v>-0.22431379996063666</v>
      </c>
      <c r="AI33" s="4">
        <f t="shared" si="35"/>
        <v>-0.22351185141380403</v>
      </c>
      <c r="AJ33" s="4">
        <f t="shared" si="36"/>
        <v>-0.22411139846682362</v>
      </c>
      <c r="AK33" s="4">
        <f t="shared" si="37"/>
        <v>-0.22408561849507891</v>
      </c>
      <c r="AL33" s="4">
        <f t="shared" si="38"/>
        <v>-0.22450448210524146</v>
      </c>
      <c r="AM33" s="4">
        <f t="shared" si="39"/>
        <v>-0.22405857065587134</v>
      </c>
      <c r="AN33" s="4">
        <f t="shared" si="40"/>
        <v>-0.24530387770901185</v>
      </c>
      <c r="AO33" s="4">
        <f t="shared" si="41"/>
        <v>-0.23838551580448622</v>
      </c>
      <c r="AP33" s="4">
        <f t="shared" si="42"/>
        <v>-0.23513400506928919</v>
      </c>
      <c r="AQ33" s="4">
        <f t="shared" si="43"/>
        <v>-0.23384960014010972</v>
      </c>
      <c r="AR33" s="4">
        <f t="shared" si="44"/>
        <v>-0.23172258397006609</v>
      </c>
      <c r="AS33" s="4">
        <f t="shared" si="45"/>
        <v>-0.24391531841948449</v>
      </c>
      <c r="AT33" s="4">
        <f t="shared" si="46"/>
        <v>-0.23409622983251607</v>
      </c>
      <c r="AU33" s="4">
        <f t="shared" si="47"/>
        <v>-0.23089677665214894</v>
      </c>
      <c r="AV33" s="4">
        <f t="shared" si="48"/>
        <v>-0.22765849813443942</v>
      </c>
      <c r="AW33" s="4">
        <f t="shared" si="49"/>
        <v>-0.22753997331537032</v>
      </c>
      <c r="AX33" s="4">
        <f t="shared" si="50"/>
        <v>-0.2471681894522576</v>
      </c>
      <c r="BA33" t="s">
        <v>88</v>
      </c>
      <c r="BB33">
        <f>-294.408395188283</f>
        <v>-294.40839518828301</v>
      </c>
      <c r="BC33">
        <v>-178.84690210311001</v>
      </c>
      <c r="BD33">
        <v>-115.561133446799</v>
      </c>
      <c r="BE33">
        <v>-294.485878929244</v>
      </c>
      <c r="BF33">
        <v>-178.89223173128201</v>
      </c>
      <c r="BG33">
        <v>-115.593281903609</v>
      </c>
      <c r="BH33">
        <v>-294.51100804857703</v>
      </c>
      <c r="BI33">
        <v>-178.90660042230499</v>
      </c>
      <c r="BJ33">
        <v>-115.60404615177499</v>
      </c>
      <c r="BK33">
        <v>-294.40802408245202</v>
      </c>
      <c r="BL33">
        <v>-178.846612246078</v>
      </c>
      <c r="BM33">
        <v>-115.561055647581</v>
      </c>
      <c r="BN33">
        <v>-294.48437184902701</v>
      </c>
      <c r="BO33">
        <v>-178.89115087237599</v>
      </c>
      <c r="BP33">
        <v>-115.592863832419</v>
      </c>
      <c r="BQ33">
        <v>-294.50767594229302</v>
      </c>
      <c r="BR33">
        <v>-178.90433379434199</v>
      </c>
      <c r="BS33">
        <v>-115.602985044802</v>
      </c>
      <c r="BT33">
        <v>-294.40806913694502</v>
      </c>
      <c r="BU33">
        <v>-178.846591469766</v>
      </c>
      <c r="BV33">
        <v>-115.561086750583</v>
      </c>
      <c r="BW33">
        <v>-294.48412341821</v>
      </c>
      <c r="BX33">
        <v>-178.89093807990901</v>
      </c>
      <c r="BY33">
        <v>-115.592805446816</v>
      </c>
      <c r="BZ33">
        <v>-294.50659832287403</v>
      </c>
      <c r="CA33">
        <v>-178.903564756392</v>
      </c>
      <c r="CB33">
        <v>-115.602658856609</v>
      </c>
      <c r="CC33">
        <v>-294.40805168246902</v>
      </c>
      <c r="CD33">
        <v>-178.84658168111699</v>
      </c>
      <c r="CE33">
        <v>-115.56108129756601</v>
      </c>
      <c r="CF33">
        <v>-294.48396870842998</v>
      </c>
      <c r="CG33">
        <v>-178.890823227222</v>
      </c>
      <c r="CH33">
        <v>-115.592772425135</v>
      </c>
      <c r="CI33">
        <v>-294.50618417399301</v>
      </c>
      <c r="CJ33">
        <v>-178.90326679878899</v>
      </c>
      <c r="CK33">
        <v>-115.602549417784</v>
      </c>
    </row>
    <row r="34" spans="1:89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-1.1994391013663752</v>
      </c>
      <c r="G34" s="3">
        <f t="shared" si="9"/>
        <v>0.18863813598786994</v>
      </c>
      <c r="H34" s="3">
        <f t="shared" si="10"/>
        <v>0.15728587697873242</v>
      </c>
      <c r="I34" s="3">
        <f t="shared" si="11"/>
        <v>0.1359158024945355</v>
      </c>
      <c r="J34" s="3">
        <f t="shared" si="12"/>
        <v>0.13673025923053261</v>
      </c>
      <c r="K34" s="3">
        <f t="shared" si="13"/>
        <v>0.11349474074062393</v>
      </c>
      <c r="L34" s="3">
        <f t="shared" si="14"/>
        <v>0.30101326140393769</v>
      </c>
      <c r="M34" s="3">
        <f t="shared" si="15"/>
        <v>0.14826642814654045</v>
      </c>
      <c r="N34" s="3">
        <f t="shared" si="16"/>
        <v>0.12408703254375597</v>
      </c>
      <c r="O34" s="3">
        <f t="shared" si="17"/>
        <v>4.8120358424037057E-2</v>
      </c>
      <c r="P34" s="3">
        <f t="shared" si="18"/>
        <v>9.8718486337555866E-2</v>
      </c>
      <c r="Q34" s="3">
        <f t="shared" si="19"/>
        <v>0.27826805193609405</v>
      </c>
      <c r="R34" s="3">
        <f t="shared" si="20"/>
        <v>0.13191786666939387</v>
      </c>
      <c r="S34" s="3">
        <f t="shared" si="21"/>
        <v>8.0823409535975665E-2</v>
      </c>
      <c r="T34" s="3">
        <f t="shared" si="22"/>
        <v>3.5965659051954146E-2</v>
      </c>
      <c r="U34" s="3">
        <f t="shared" si="23"/>
        <v>2.7216110248454939E-2</v>
      </c>
      <c r="V34" s="3">
        <f t="shared" si="24"/>
        <v>0.25666899423043421</v>
      </c>
      <c r="W34" s="3">
        <f t="shared" si="25"/>
        <v>0.11005241424589207</v>
      </c>
      <c r="X34" s="3">
        <f t="shared" si="26"/>
        <v>6.2171314633775454E-2</v>
      </c>
      <c r="Y34" s="3">
        <f t="shared" si="27"/>
        <v>1.3925549102546286E-2</v>
      </c>
      <c r="Z34" s="3">
        <f t="shared" si="28"/>
        <v>1.1935406844013841E-2</v>
      </c>
      <c r="AA34" s="3">
        <f t="shared" si="29"/>
        <v>2.4465340577479733E-2</v>
      </c>
      <c r="AB34" s="3"/>
      <c r="AD34" s="4">
        <f t="shared" si="30"/>
        <v>-1.0108009653785053</v>
      </c>
      <c r="AE34" s="4">
        <f t="shared" si="31"/>
        <v>-1.0421532243876428</v>
      </c>
      <c r="AF34" s="4">
        <f t="shared" si="32"/>
        <v>-1.0635232988718397</v>
      </c>
      <c r="AG34" s="4">
        <f t="shared" si="33"/>
        <v>-1.0627088421358426</v>
      </c>
      <c r="AH34" s="4">
        <f t="shared" si="34"/>
        <v>-1.0859443606257513</v>
      </c>
      <c r="AI34" s="4">
        <f t="shared" si="35"/>
        <v>-0.89842583996243752</v>
      </c>
      <c r="AJ34" s="4">
        <f t="shared" si="36"/>
        <v>-1.0511726732198348</v>
      </c>
      <c r="AK34" s="4">
        <f t="shared" si="37"/>
        <v>-1.0753520688226192</v>
      </c>
      <c r="AL34" s="4">
        <f t="shared" si="38"/>
        <v>-1.1513187429423382</v>
      </c>
      <c r="AM34" s="4">
        <f t="shared" si="39"/>
        <v>-1.1007206150288193</v>
      </c>
      <c r="AN34" s="4">
        <f t="shared" si="40"/>
        <v>-0.92117104943028116</v>
      </c>
      <c r="AO34" s="4">
        <f t="shared" si="41"/>
        <v>-1.0675212346969813</v>
      </c>
      <c r="AP34" s="4">
        <f t="shared" si="42"/>
        <v>-1.1186156918303995</v>
      </c>
      <c r="AQ34" s="4">
        <f t="shared" si="43"/>
        <v>-1.1634734423144211</v>
      </c>
      <c r="AR34" s="4">
        <f t="shared" si="44"/>
        <v>-1.1722229911179203</v>
      </c>
      <c r="AS34" s="4">
        <f t="shared" si="45"/>
        <v>-0.942770107135941</v>
      </c>
      <c r="AT34" s="4">
        <f t="shared" si="46"/>
        <v>-1.0893866871204831</v>
      </c>
      <c r="AU34" s="4">
        <f t="shared" si="47"/>
        <v>-1.1372677867325998</v>
      </c>
      <c r="AV34" s="4">
        <f t="shared" si="48"/>
        <v>-1.1855135522638289</v>
      </c>
      <c r="AW34" s="4">
        <f t="shared" si="49"/>
        <v>-1.1875036945223614</v>
      </c>
      <c r="AX34" s="4">
        <f t="shared" si="50"/>
        <v>-1.1749737607888955</v>
      </c>
      <c r="BA34" t="s">
        <v>87</v>
      </c>
      <c r="BB34">
        <v>-255.19013820063901</v>
      </c>
      <c r="BC34">
        <v>-178.846661420034</v>
      </c>
      <c r="BD34">
        <v>-76.3418659668</v>
      </c>
      <c r="BE34">
        <v>-255.25720623944099</v>
      </c>
      <c r="BF34">
        <v>-178.891915322545</v>
      </c>
      <c r="BG34">
        <v>-76.363630140088006</v>
      </c>
      <c r="BH34">
        <v>-255.27885358731899</v>
      </c>
      <c r="BI34">
        <v>-178.906264857509</v>
      </c>
      <c r="BJ34">
        <v>-76.370893897621997</v>
      </c>
      <c r="BK34">
        <v>-255.190176011136</v>
      </c>
      <c r="BL34">
        <v>-178.84683336824</v>
      </c>
      <c r="BM34">
        <v>-76.341910910245005</v>
      </c>
      <c r="BN34">
        <v>-255.256364500518</v>
      </c>
      <c r="BO34">
        <v>-178.891241516154</v>
      </c>
      <c r="BP34">
        <v>-76.363447834149994</v>
      </c>
      <c r="BQ34">
        <v>-255.276497083636</v>
      </c>
      <c r="BR34">
        <v>-178.90439318611499</v>
      </c>
      <c r="BS34">
        <v>-76.370390214989001</v>
      </c>
      <c r="BT34">
        <v>-255.190207846389</v>
      </c>
      <c r="BU34">
        <v>-178.846807830899</v>
      </c>
      <c r="BV34">
        <v>-76.341932036041996</v>
      </c>
      <c r="BW34">
        <v>-255.25613640621401</v>
      </c>
      <c r="BX34">
        <v>-178.891023395465</v>
      </c>
      <c r="BY34">
        <v>-76.363411807445004</v>
      </c>
      <c r="BZ34">
        <v>-255.275603291387</v>
      </c>
      <c r="CA34">
        <v>-178.90361858417401</v>
      </c>
      <c r="CB34">
        <v>-76.370202079712001</v>
      </c>
      <c r="CC34">
        <v>-255.19023408582399</v>
      </c>
      <c r="CD34">
        <v>-178.84679627808899</v>
      </c>
      <c r="CE34">
        <v>-76.341935407999003</v>
      </c>
      <c r="CF34">
        <v>-255.25604813804199</v>
      </c>
      <c r="CG34">
        <v>-178.890906329892</v>
      </c>
      <c r="CH34">
        <v>-76.363405760031</v>
      </c>
      <c r="CI34">
        <v>-255.275281131551</v>
      </c>
      <c r="CJ34">
        <v>-178.90331813562599</v>
      </c>
      <c r="CK34">
        <v>-76.370150644419994</v>
      </c>
    </row>
    <row r="35" spans="1:89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-1.5460057140900867</v>
      </c>
      <c r="G35" s="3">
        <f t="shared" si="9"/>
        <v>0.1497919862379733</v>
      </c>
      <c r="H35" s="3">
        <f t="shared" si="10"/>
        <v>0.11585909625983759</v>
      </c>
      <c r="I35" s="3">
        <f t="shared" si="11"/>
        <v>7.9285163769300837E-2</v>
      </c>
      <c r="J35" s="3">
        <f t="shared" si="12"/>
        <v>9.3611528220833184E-2</v>
      </c>
      <c r="K35" s="3">
        <f t="shared" si="13"/>
        <v>4.0912513287426178E-2</v>
      </c>
      <c r="L35" s="3">
        <f t="shared" si="14"/>
        <v>0.25569666163793481</v>
      </c>
      <c r="M35" s="3">
        <f t="shared" si="15"/>
        <v>0.12390133019516858</v>
      </c>
      <c r="N35" s="3">
        <f t="shared" si="16"/>
        <v>9.5239360634690629E-2</v>
      </c>
      <c r="O35" s="3">
        <f t="shared" si="17"/>
        <v>3.7491784607234013E-2</v>
      </c>
      <c r="P35" s="3">
        <f t="shared" si="18"/>
        <v>6.5167786013861306E-2</v>
      </c>
      <c r="Q35" s="3">
        <f t="shared" si="19"/>
        <v>0.22818448276413239</v>
      </c>
      <c r="R35" s="3">
        <f t="shared" si="20"/>
        <v>0.1121397853320969</v>
      </c>
      <c r="S35" s="3">
        <f t="shared" si="21"/>
        <v>7.2379712258223483E-2</v>
      </c>
      <c r="T35" s="3">
        <f t="shared" si="22"/>
        <v>3.6056896331236876E-2</v>
      </c>
      <c r="U35" s="3">
        <f t="shared" si="23"/>
        <v>3.0664225754487351E-2</v>
      </c>
      <c r="V35" s="3">
        <f t="shared" si="24"/>
        <v>0.20818829891420298</v>
      </c>
      <c r="W35" s="3">
        <f t="shared" si="25"/>
        <v>9.2244152368783361E-2</v>
      </c>
      <c r="X35" s="3">
        <f t="shared" si="26"/>
        <v>5.4500089093945547E-2</v>
      </c>
      <c r="Y35" s="3">
        <f t="shared" si="27"/>
        <v>1.6227187982443603E-2</v>
      </c>
      <c r="Z35" s="3">
        <f t="shared" si="28"/>
        <v>1.4899760412148577E-2</v>
      </c>
      <c r="AA35" s="3">
        <f t="shared" si="29"/>
        <v>8.8791185784795612E-3</v>
      </c>
      <c r="AB35" s="3"/>
      <c r="AD35" s="4">
        <f t="shared" si="30"/>
        <v>-1.3962137278521134</v>
      </c>
      <c r="AE35" s="4">
        <f t="shared" si="31"/>
        <v>-1.4301466178302491</v>
      </c>
      <c r="AF35" s="4">
        <f t="shared" si="32"/>
        <v>-1.4667205503207859</v>
      </c>
      <c r="AG35" s="4">
        <f t="shared" si="33"/>
        <v>-1.4523941858692535</v>
      </c>
      <c r="AH35" s="4">
        <f t="shared" si="34"/>
        <v>-1.5050932008026605</v>
      </c>
      <c r="AI35" s="4">
        <f t="shared" si="35"/>
        <v>-1.2903090524521519</v>
      </c>
      <c r="AJ35" s="4">
        <f t="shared" si="36"/>
        <v>-1.4221043838949181</v>
      </c>
      <c r="AK35" s="4">
        <f t="shared" si="37"/>
        <v>-1.4507663534553961</v>
      </c>
      <c r="AL35" s="4">
        <f t="shared" si="38"/>
        <v>-1.5085139294828527</v>
      </c>
      <c r="AM35" s="4">
        <f t="shared" si="39"/>
        <v>-1.4808379280762254</v>
      </c>
      <c r="AN35" s="4">
        <f t="shared" si="40"/>
        <v>-1.3178212313259543</v>
      </c>
      <c r="AO35" s="4">
        <f t="shared" si="41"/>
        <v>-1.4338659287579898</v>
      </c>
      <c r="AP35" s="4">
        <f t="shared" si="42"/>
        <v>-1.4736260018318632</v>
      </c>
      <c r="AQ35" s="4">
        <f t="shared" si="43"/>
        <v>-1.5099488177588498</v>
      </c>
      <c r="AR35" s="4">
        <f t="shared" si="44"/>
        <v>-1.5153414883355993</v>
      </c>
      <c r="AS35" s="4">
        <f t="shared" si="45"/>
        <v>-1.3378174151758837</v>
      </c>
      <c r="AT35" s="4">
        <f t="shared" si="46"/>
        <v>-1.4537615617213033</v>
      </c>
      <c r="AU35" s="4">
        <f t="shared" si="47"/>
        <v>-1.4915056249961411</v>
      </c>
      <c r="AV35" s="4">
        <f t="shared" si="48"/>
        <v>-1.5297785261076431</v>
      </c>
      <c r="AW35" s="4">
        <f t="shared" si="49"/>
        <v>-1.5311059536779381</v>
      </c>
      <c r="AX35" s="4">
        <f t="shared" si="50"/>
        <v>-1.5371265955116071</v>
      </c>
      <c r="BA35" t="s">
        <v>86</v>
      </c>
      <c r="BB35">
        <v>-255.190714635939</v>
      </c>
      <c r="BC35">
        <v>-178.84665686986801</v>
      </c>
      <c r="BD35">
        <v>-76.341832757958997</v>
      </c>
      <c r="BE35">
        <v>-255.257792169982</v>
      </c>
      <c r="BF35">
        <v>-178.89190604683799</v>
      </c>
      <c r="BG35">
        <v>-76.363607039531999</v>
      </c>
      <c r="BH35">
        <v>-255.27948211352501</v>
      </c>
      <c r="BI35">
        <v>-178.906257074644</v>
      </c>
      <c r="BJ35">
        <v>-76.370887671000006</v>
      </c>
      <c r="BK35">
        <v>-255.190709785482</v>
      </c>
      <c r="BL35">
        <v>-178.846798389664</v>
      </c>
      <c r="BM35">
        <v>-76.341855157542</v>
      </c>
      <c r="BN35">
        <v>-255.25692076334099</v>
      </c>
      <c r="BO35">
        <v>-178.89122861392201</v>
      </c>
      <c r="BP35">
        <v>-76.363425881921998</v>
      </c>
      <c r="BQ35">
        <v>-255.277072900717</v>
      </c>
      <c r="BR35">
        <v>-178.90438607661301</v>
      </c>
      <c r="BS35">
        <v>-76.370374880853007</v>
      </c>
      <c r="BT35">
        <v>-255.190743272091</v>
      </c>
      <c r="BU35">
        <v>-178.846769134769</v>
      </c>
      <c r="BV35">
        <v>-76.341874055600002</v>
      </c>
      <c r="BW35">
        <v>-255.256687150278</v>
      </c>
      <c r="BX35">
        <v>-178.89101158902699</v>
      </c>
      <c r="BY35">
        <v>-76.363390550540004</v>
      </c>
      <c r="BZ35">
        <v>-255.27615510830501</v>
      </c>
      <c r="CA35">
        <v>-178.90361233145001</v>
      </c>
      <c r="CB35">
        <v>-76.370194404437001</v>
      </c>
      <c r="CC35">
        <v>-255.19076757243701</v>
      </c>
      <c r="CD35">
        <v>-178.84675808574701</v>
      </c>
      <c r="CE35">
        <v>-76.341877539021993</v>
      </c>
      <c r="CF35">
        <v>-255.25659722752599</v>
      </c>
      <c r="CG35">
        <v>-178.890895182637</v>
      </c>
      <c r="CH35">
        <v>-76.363385328470002</v>
      </c>
      <c r="CI35">
        <v>-255.275831229289</v>
      </c>
      <c r="CJ35">
        <v>-178.90331283036599</v>
      </c>
      <c r="CK35">
        <v>-76.370141533513006</v>
      </c>
    </row>
    <row r="36" spans="1:89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-1.6559010171139794</v>
      </c>
      <c r="G36" s="3">
        <f t="shared" si="9"/>
        <v>0.11235679860568015</v>
      </c>
      <c r="H36" s="3">
        <f t="shared" si="10"/>
        <v>7.4704774042305022E-2</v>
      </c>
      <c r="I36" s="3">
        <f t="shared" si="11"/>
        <v>2.7696697670030135E-2</v>
      </c>
      <c r="J36" s="3">
        <f t="shared" si="12"/>
        <v>5.0018813641652615E-2</v>
      </c>
      <c r="K36" s="3">
        <f t="shared" si="13"/>
        <v>2.1623251310717295E-2</v>
      </c>
      <c r="L36" s="3">
        <f t="shared" si="14"/>
        <v>0.21147798651512351</v>
      </c>
      <c r="M36" s="3">
        <f t="shared" si="15"/>
        <v>9.011471370736146E-2</v>
      </c>
      <c r="N36" s="3">
        <f t="shared" si="16"/>
        <v>7.7368145251782261E-2</v>
      </c>
      <c r="O36" s="3">
        <f t="shared" si="17"/>
        <v>1.0544784032444632E-2</v>
      </c>
      <c r="P36" s="3">
        <f t="shared" si="18"/>
        <v>6.3994696380354821E-2</v>
      </c>
      <c r="Q36" s="3">
        <f t="shared" si="19"/>
        <v>0.18671454208677751</v>
      </c>
      <c r="R36" s="3">
        <f t="shared" si="20"/>
        <v>9.4730891334042111E-2</v>
      </c>
      <c r="S36" s="3">
        <f t="shared" si="21"/>
        <v>6.5355260246453772E-2</v>
      </c>
      <c r="T36" s="3">
        <f t="shared" si="22"/>
        <v>3.4423250873235833E-2</v>
      </c>
      <c r="U36" s="3">
        <f t="shared" si="23"/>
        <v>3.4534925990623355E-2</v>
      </c>
      <c r="V36" s="3">
        <f t="shared" si="24"/>
        <v>0.17048524379430074</v>
      </c>
      <c r="W36" s="3">
        <f t="shared" si="25"/>
        <v>7.7429395186737082E-2</v>
      </c>
      <c r="X36" s="3">
        <f t="shared" si="26"/>
        <v>4.8285157599346817E-2</v>
      </c>
      <c r="Y36" s="3">
        <f t="shared" si="27"/>
        <v>1.6418784989432167E-2</v>
      </c>
      <c r="Z36" s="3">
        <f t="shared" si="28"/>
        <v>1.7707596851920915E-2</v>
      </c>
      <c r="AA36" s="3">
        <f t="shared" si="29"/>
        <v>1.5209198173035121E-2</v>
      </c>
      <c r="AB36" s="3"/>
      <c r="AD36" s="4">
        <f t="shared" si="30"/>
        <v>-1.5435442185082993</v>
      </c>
      <c r="AE36" s="4">
        <f t="shared" si="31"/>
        <v>-1.5811962430716744</v>
      </c>
      <c r="AF36" s="4">
        <f t="shared" si="32"/>
        <v>-1.6282043194439493</v>
      </c>
      <c r="AG36" s="4">
        <f t="shared" si="33"/>
        <v>-1.6058822034723268</v>
      </c>
      <c r="AH36" s="4">
        <f t="shared" si="34"/>
        <v>-1.6775242684246967</v>
      </c>
      <c r="AI36" s="4">
        <f t="shared" si="35"/>
        <v>-1.4444230305988559</v>
      </c>
      <c r="AJ36" s="4">
        <f t="shared" si="36"/>
        <v>-1.565786303406618</v>
      </c>
      <c r="AK36" s="4">
        <f t="shared" si="37"/>
        <v>-1.5785328718621972</v>
      </c>
      <c r="AL36" s="4">
        <f t="shared" si="38"/>
        <v>-1.6453562330815348</v>
      </c>
      <c r="AM36" s="4">
        <f t="shared" si="39"/>
        <v>-1.5919063207336246</v>
      </c>
      <c r="AN36" s="4">
        <f t="shared" si="40"/>
        <v>-1.4691864750272019</v>
      </c>
      <c r="AO36" s="4">
        <f t="shared" si="41"/>
        <v>-1.5611701257799373</v>
      </c>
      <c r="AP36" s="4">
        <f t="shared" si="42"/>
        <v>-1.5905457568675256</v>
      </c>
      <c r="AQ36" s="4">
        <f t="shared" si="43"/>
        <v>-1.6214777662407436</v>
      </c>
      <c r="AR36" s="4">
        <f t="shared" si="44"/>
        <v>-1.6213660911233561</v>
      </c>
      <c r="AS36" s="4">
        <f t="shared" si="45"/>
        <v>-1.4854157733196787</v>
      </c>
      <c r="AT36" s="4">
        <f t="shared" si="46"/>
        <v>-1.5784716219272423</v>
      </c>
      <c r="AU36" s="4">
        <f t="shared" si="47"/>
        <v>-1.6076158595146326</v>
      </c>
      <c r="AV36" s="4">
        <f t="shared" si="48"/>
        <v>-1.6394822321245472</v>
      </c>
      <c r="AW36" s="4">
        <f t="shared" si="49"/>
        <v>-1.6381934202620585</v>
      </c>
      <c r="AX36" s="4">
        <f t="shared" si="50"/>
        <v>-1.6711102152870145</v>
      </c>
      <c r="BA36" t="s">
        <v>85</v>
      </c>
      <c r="BB36">
        <v>-255.190878580251</v>
      </c>
      <c r="BC36">
        <v>-178.84665267778399</v>
      </c>
      <c r="BD36">
        <v>-76.341766108282997</v>
      </c>
      <c r="BE36">
        <v>-255.25798681696199</v>
      </c>
      <c r="BF36">
        <v>-178.89187914559199</v>
      </c>
      <c r="BG36">
        <v>-76.363587874868003</v>
      </c>
      <c r="BH36">
        <v>-255.279701050738</v>
      </c>
      <c r="BI36">
        <v>-178.906228304883</v>
      </c>
      <c r="BJ36">
        <v>-76.370878037218006</v>
      </c>
      <c r="BK36">
        <v>-255.190874949294</v>
      </c>
      <c r="BL36">
        <v>-178.84676841194101</v>
      </c>
      <c r="BM36">
        <v>-76.341804702830004</v>
      </c>
      <c r="BN36">
        <v>-255.257105007717</v>
      </c>
      <c r="BO36">
        <v>-178.89119934999599</v>
      </c>
      <c r="BP36">
        <v>-76.363410418520004</v>
      </c>
      <c r="BQ36">
        <v>-255.27726316887399</v>
      </c>
      <c r="BR36">
        <v>-178.90438074615901</v>
      </c>
      <c r="BS36">
        <v>-76.370366870564993</v>
      </c>
      <c r="BT36">
        <v>-255.190902874014</v>
      </c>
      <c r="BU36">
        <v>-178.84673774556501</v>
      </c>
      <c r="BV36">
        <v>-76.341823830867</v>
      </c>
      <c r="BW36">
        <v>-255.25686383418201</v>
      </c>
      <c r="BX36">
        <v>-178.891002918265</v>
      </c>
      <c r="BY36">
        <v>-76.363373033062999</v>
      </c>
      <c r="BZ36">
        <v>-255.276328363255</v>
      </c>
      <c r="CA36">
        <v>-178.90360762185</v>
      </c>
      <c r="CB36">
        <v>-76.370186045504994</v>
      </c>
      <c r="CC36">
        <v>-255.19092113738901</v>
      </c>
      <c r="CD36">
        <v>-178.846726548025</v>
      </c>
      <c r="CE36">
        <v>-76.341827428749994</v>
      </c>
      <c r="CF36">
        <v>-255.256771224121</v>
      </c>
      <c r="CG36">
        <v>-178.89088745164699</v>
      </c>
      <c r="CH36">
        <v>-76.363368317932</v>
      </c>
      <c r="CI36">
        <v>-255.27600494241801</v>
      </c>
      <c r="CJ36">
        <v>-178.90330905686901</v>
      </c>
      <c r="CK36">
        <v>-76.370133986710002</v>
      </c>
    </row>
    <row r="37" spans="1:89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-1.6297792923277021</v>
      </c>
      <c r="G37" s="3">
        <f t="shared" si="9"/>
        <v>8.0717402248712933E-2</v>
      </c>
      <c r="H37" s="3">
        <f t="shared" si="10"/>
        <v>5.5257218957922127E-2</v>
      </c>
      <c r="I37" s="3">
        <f t="shared" si="11"/>
        <v>3.4748223685943325E-2</v>
      </c>
      <c r="J37" s="3">
        <f t="shared" si="12"/>
        <v>3.8564648404327606E-2</v>
      </c>
      <c r="K37" s="3">
        <f t="shared" si="13"/>
        <v>1.3230589302227758E-2</v>
      </c>
      <c r="L37" s="3">
        <f t="shared" si="14"/>
        <v>0.17443228456191706</v>
      </c>
      <c r="M37" s="3">
        <f t="shared" si="15"/>
        <v>8.2974946735444588E-2</v>
      </c>
      <c r="N37" s="3">
        <f t="shared" si="16"/>
        <v>6.7489257884901344E-2</v>
      </c>
      <c r="O37" s="3">
        <f t="shared" si="17"/>
        <v>2.3012375104448868E-2</v>
      </c>
      <c r="P37" s="3">
        <f t="shared" si="18"/>
        <v>5.1241977779413306E-2</v>
      </c>
      <c r="Q37" s="3">
        <f t="shared" si="19"/>
        <v>0.15434390702422474</v>
      </c>
      <c r="R37" s="3">
        <f t="shared" si="20"/>
        <v>8.103262661091204E-2</v>
      </c>
      <c r="S37" s="3">
        <f t="shared" si="21"/>
        <v>5.5224887793143385E-2</v>
      </c>
      <c r="T37" s="3">
        <f t="shared" si="22"/>
        <v>3.2967233416503205E-2</v>
      </c>
      <c r="U37" s="3">
        <f t="shared" si="23"/>
        <v>2.81479159187632E-2</v>
      </c>
      <c r="V37" s="3">
        <f t="shared" si="24"/>
        <v>0.14070950923786074</v>
      </c>
      <c r="W37" s="3">
        <f t="shared" si="25"/>
        <v>6.682862967743386E-2</v>
      </c>
      <c r="X37" s="3">
        <f t="shared" si="26"/>
        <v>4.1405446877920138E-2</v>
      </c>
      <c r="Y37" s="3">
        <f t="shared" si="27"/>
        <v>1.8389787720230366E-2</v>
      </c>
      <c r="Z37" s="3">
        <f t="shared" si="28"/>
        <v>1.4731943612856568E-2</v>
      </c>
      <c r="AA37" s="3">
        <f t="shared" si="29"/>
        <v>2.1204624652488846E-3</v>
      </c>
      <c r="AB37" s="3"/>
      <c r="AD37" s="4">
        <f t="shared" si="30"/>
        <v>-1.5490618900789892</v>
      </c>
      <c r="AE37" s="4">
        <f t="shared" si="31"/>
        <v>-1.57452207336978</v>
      </c>
      <c r="AF37" s="4">
        <f t="shared" si="32"/>
        <v>-1.5950310686417588</v>
      </c>
      <c r="AG37" s="4">
        <f t="shared" si="33"/>
        <v>-1.5912146439233745</v>
      </c>
      <c r="AH37" s="4">
        <f t="shared" si="34"/>
        <v>-1.6165487030254744</v>
      </c>
      <c r="AI37" s="4">
        <f t="shared" si="35"/>
        <v>-1.4553470077657851</v>
      </c>
      <c r="AJ37" s="4">
        <f t="shared" si="36"/>
        <v>-1.5468043455922575</v>
      </c>
      <c r="AK37" s="4">
        <f t="shared" si="37"/>
        <v>-1.5622900344428008</v>
      </c>
      <c r="AL37" s="4">
        <f t="shared" si="38"/>
        <v>-1.6067669172232533</v>
      </c>
      <c r="AM37" s="4">
        <f t="shared" si="39"/>
        <v>-1.5785373145482888</v>
      </c>
      <c r="AN37" s="4">
        <f t="shared" si="40"/>
        <v>-1.4754353853034774</v>
      </c>
      <c r="AO37" s="4">
        <f t="shared" si="41"/>
        <v>-1.5487466657167901</v>
      </c>
      <c r="AP37" s="4">
        <f t="shared" si="42"/>
        <v>-1.5745544045345587</v>
      </c>
      <c r="AQ37" s="4">
        <f t="shared" si="43"/>
        <v>-1.5968120589111989</v>
      </c>
      <c r="AR37" s="4">
        <f t="shared" si="44"/>
        <v>-1.6016313764089389</v>
      </c>
      <c r="AS37" s="4">
        <f t="shared" si="45"/>
        <v>-1.4890697830898414</v>
      </c>
      <c r="AT37" s="4">
        <f t="shared" si="46"/>
        <v>-1.5629506626502683</v>
      </c>
      <c r="AU37" s="4">
        <f t="shared" si="47"/>
        <v>-1.588373845449782</v>
      </c>
      <c r="AV37" s="4">
        <f t="shared" si="48"/>
        <v>-1.6113895046074718</v>
      </c>
      <c r="AW37" s="4">
        <f t="shared" si="49"/>
        <v>-1.6150473487148456</v>
      </c>
      <c r="AX37" s="4">
        <f t="shared" si="50"/>
        <v>-1.6276588298624532</v>
      </c>
      <c r="BA37" t="s">
        <v>84</v>
      </c>
      <c r="BB37">
        <v>-255.190830907639</v>
      </c>
      <c r="BC37">
        <v>-178.846648785729</v>
      </c>
      <c r="BD37">
        <v>-76.341713534757005</v>
      </c>
      <c r="BE37">
        <v>-255.25795924972701</v>
      </c>
      <c r="BF37">
        <v>-178.891878340457</v>
      </c>
      <c r="BG37">
        <v>-76.363571748734003</v>
      </c>
      <c r="BH37">
        <v>-255.27965335056101</v>
      </c>
      <c r="BI37">
        <v>-178.906228183526</v>
      </c>
      <c r="BJ37">
        <v>-76.370883323336002</v>
      </c>
      <c r="BK37">
        <v>-255.19082042534399</v>
      </c>
      <c r="BL37">
        <v>-178.84673919697801</v>
      </c>
      <c r="BM37">
        <v>-76.341761985378</v>
      </c>
      <c r="BN37">
        <v>-255.25705526231101</v>
      </c>
      <c r="BO37">
        <v>-178.89119576268101</v>
      </c>
      <c r="BP37">
        <v>-76.363394510103006</v>
      </c>
      <c r="BQ37">
        <v>-255.27722924365401</v>
      </c>
      <c r="BR37">
        <v>-178.90437673051801</v>
      </c>
      <c r="BS37">
        <v>-76.370362845594002</v>
      </c>
      <c r="BT37">
        <v>-255.19084289431299</v>
      </c>
      <c r="BU37">
        <v>-178.84671214205801</v>
      </c>
      <c r="BV37">
        <v>-76.341779496401003</v>
      </c>
      <c r="BW37">
        <v>-255.25682206729601</v>
      </c>
      <c r="BX37">
        <v>-178.89099593938801</v>
      </c>
      <c r="BY37">
        <v>-76.363358043096994</v>
      </c>
      <c r="BZ37">
        <v>-255.276293030576</v>
      </c>
      <c r="CA37">
        <v>-178.903604495069</v>
      </c>
      <c r="CB37">
        <v>-76.370179323447999</v>
      </c>
      <c r="CC37">
        <v>-255.19085793423</v>
      </c>
      <c r="CD37">
        <v>-178.84670135124</v>
      </c>
      <c r="CE37">
        <v>-76.341783599340999</v>
      </c>
      <c r="CF37">
        <v>-255.25672457485001</v>
      </c>
      <c r="CG37">
        <v>-178.890880370791</v>
      </c>
      <c r="CH37">
        <v>-76.363353483739004</v>
      </c>
      <c r="CI37">
        <v>-255.275964805679</v>
      </c>
      <c r="CJ37">
        <v>-178.903305823648</v>
      </c>
      <c r="CK37">
        <v>-76.370127747292003</v>
      </c>
    </row>
    <row r="38" spans="1:89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-1.5302709330370916</v>
      </c>
      <c r="G38" s="3">
        <f t="shared" si="9"/>
        <v>6.1593548939565368E-2</v>
      </c>
      <c r="H38" s="3">
        <f t="shared" si="10"/>
        <v>3.9029706026630473E-2</v>
      </c>
      <c r="I38" s="3">
        <f t="shared" si="11"/>
        <v>2.472583092085312E-2</v>
      </c>
      <c r="J38" s="3">
        <f t="shared" si="12"/>
        <v>2.4236075694808568E-2</v>
      </c>
      <c r="K38" s="3">
        <f t="shared" si="13"/>
        <v>9.7184865475785642E-3</v>
      </c>
      <c r="L38" s="3">
        <f t="shared" si="14"/>
        <v>9.5029038483732231E-2</v>
      </c>
      <c r="M38" s="3">
        <f t="shared" si="15"/>
        <v>6.2455051079510993E-2</v>
      </c>
      <c r="N38" s="3">
        <f t="shared" si="16"/>
        <v>4.049556446082736E-2</v>
      </c>
      <c r="O38" s="3">
        <f t="shared" si="17"/>
        <v>4.1098426237240471E-2</v>
      </c>
      <c r="P38" s="3">
        <f t="shared" si="18"/>
        <v>1.7456103090405239E-2</v>
      </c>
      <c r="Q38" s="3">
        <f t="shared" si="19"/>
        <v>0.13219958503460116</v>
      </c>
      <c r="R38" s="3">
        <f t="shared" si="20"/>
        <v>6.8868540791213517E-2</v>
      </c>
      <c r="S38" s="3">
        <f t="shared" si="21"/>
        <v>3.8068527774802297E-2</v>
      </c>
      <c r="T38" s="3">
        <f t="shared" si="22"/>
        <v>2.734653318461655E-2</v>
      </c>
      <c r="U38" s="3">
        <f t="shared" si="23"/>
        <v>5.7537600198791505E-3</v>
      </c>
      <c r="V38" s="3">
        <f t="shared" si="24"/>
        <v>0.1192805179697054</v>
      </c>
      <c r="W38" s="3">
        <f t="shared" si="25"/>
        <v>5.7206797561998979E-2</v>
      </c>
      <c r="X38" s="3">
        <f t="shared" si="26"/>
        <v>2.7422323318432307E-2</v>
      </c>
      <c r="Y38" s="3">
        <f t="shared" si="27"/>
        <v>1.6509134642795464E-2</v>
      </c>
      <c r="Z38" s="3">
        <f t="shared" si="28"/>
        <v>3.8269611338344056E-3</v>
      </c>
      <c r="AA38" s="3">
        <f t="shared" si="29"/>
        <v>7.9755794650144152E-2</v>
      </c>
      <c r="AB38" s="3"/>
      <c r="AD38" s="4">
        <f t="shared" si="30"/>
        <v>-1.4686773840975262</v>
      </c>
      <c r="AE38" s="4">
        <f t="shared" si="31"/>
        <v>-1.4912412270104611</v>
      </c>
      <c r="AF38" s="4">
        <f t="shared" si="32"/>
        <v>-1.5055451021162385</v>
      </c>
      <c r="AG38" s="4">
        <f t="shared" si="33"/>
        <v>-1.506034857342283</v>
      </c>
      <c r="AH38" s="4">
        <f t="shared" si="34"/>
        <v>-1.520552446489513</v>
      </c>
      <c r="AI38" s="4">
        <f t="shared" si="35"/>
        <v>-1.4352418945533594</v>
      </c>
      <c r="AJ38" s="4">
        <f t="shared" si="36"/>
        <v>-1.4678158819575806</v>
      </c>
      <c r="AK38" s="4">
        <f t="shared" si="37"/>
        <v>-1.4897753685762642</v>
      </c>
      <c r="AL38" s="4">
        <f t="shared" si="38"/>
        <v>-1.4891725067998511</v>
      </c>
      <c r="AM38" s="4">
        <f t="shared" si="39"/>
        <v>-1.5128148299466864</v>
      </c>
      <c r="AN38" s="4">
        <f t="shared" si="40"/>
        <v>-1.3980713480024904</v>
      </c>
      <c r="AO38" s="4">
        <f t="shared" si="41"/>
        <v>-1.4614023922458781</v>
      </c>
      <c r="AP38" s="4">
        <f t="shared" si="42"/>
        <v>-1.4922024052622893</v>
      </c>
      <c r="AQ38" s="4">
        <f t="shared" si="43"/>
        <v>-1.5029243998524751</v>
      </c>
      <c r="AR38" s="4">
        <f t="shared" si="44"/>
        <v>-1.5245171730172125</v>
      </c>
      <c r="AS38" s="4">
        <f t="shared" si="45"/>
        <v>-1.4109904150673862</v>
      </c>
      <c r="AT38" s="4">
        <f t="shared" si="46"/>
        <v>-1.4730641354750926</v>
      </c>
      <c r="AU38" s="4">
        <f t="shared" si="47"/>
        <v>-1.5028486097186593</v>
      </c>
      <c r="AV38" s="4">
        <f t="shared" si="48"/>
        <v>-1.5137617983942961</v>
      </c>
      <c r="AW38" s="4">
        <f t="shared" si="49"/>
        <v>-1.534097894170926</v>
      </c>
      <c r="AX38" s="4">
        <f t="shared" si="50"/>
        <v>-1.4505151383869475</v>
      </c>
      <c r="BA38" t="s">
        <v>83</v>
      </c>
      <c r="BB38">
        <v>-255.19066493638499</v>
      </c>
      <c r="BC38">
        <v>-178.846645603902</v>
      </c>
      <c r="BD38">
        <v>-76.341678846188998</v>
      </c>
      <c r="BE38">
        <v>-255.25780980488301</v>
      </c>
      <c r="BF38">
        <v>-178.891877706841</v>
      </c>
      <c r="BG38">
        <v>-76.363555653977002</v>
      </c>
      <c r="BH38">
        <v>-255.27949107402699</v>
      </c>
      <c r="BI38">
        <v>-178.90622811037099</v>
      </c>
      <c r="BJ38">
        <v>-76.370863724916006</v>
      </c>
      <c r="BK38">
        <v>-255.190651224654</v>
      </c>
      <c r="BL38">
        <v>-178.84663993702301</v>
      </c>
      <c r="BM38">
        <v>-76.341724084179006</v>
      </c>
      <c r="BN38">
        <v>-255.25690025217</v>
      </c>
      <c r="BO38">
        <v>-178.891178983044</v>
      </c>
      <c r="BP38">
        <v>-76.363382155723002</v>
      </c>
      <c r="BQ38">
        <v>-255.27708261548901</v>
      </c>
      <c r="BR38">
        <v>-178.90436850011901</v>
      </c>
      <c r="BS38">
        <v>-76.370340007299006</v>
      </c>
      <c r="BT38">
        <v>-255.190664511813</v>
      </c>
      <c r="BU38">
        <v>-178.84669217233599</v>
      </c>
      <c r="BV38">
        <v>-76.341744371058994</v>
      </c>
      <c r="BW38">
        <v>-255.25666423973701</v>
      </c>
      <c r="BX38">
        <v>-178.89098996651001</v>
      </c>
      <c r="BY38">
        <v>-76.363345380370006</v>
      </c>
      <c r="BZ38">
        <v>-255.27613724713399</v>
      </c>
      <c r="CA38">
        <v>-178.903601849403</v>
      </c>
      <c r="CB38">
        <v>-76.370157421930998</v>
      </c>
      <c r="CC38">
        <v>-255.19067784224501</v>
      </c>
      <c r="CD38">
        <v>-178.846681577244</v>
      </c>
      <c r="CE38">
        <v>-76.341747708740002</v>
      </c>
      <c r="CF38">
        <v>-255.25656297260099</v>
      </c>
      <c r="CG38">
        <v>-178.89087484593199</v>
      </c>
      <c r="CH38">
        <v>-76.363340649641998</v>
      </c>
      <c r="CI38">
        <v>-255.27580487260801</v>
      </c>
      <c r="CJ38">
        <v>-178.90330340195999</v>
      </c>
      <c r="CK38">
        <v>-76.370106529042005</v>
      </c>
    </row>
    <row r="39" spans="1:89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-1.1093710668244616</v>
      </c>
      <c r="G39" s="3">
        <f t="shared" si="9"/>
        <v>3.6924743503340629E-2</v>
      </c>
      <c r="H39" s="3">
        <f t="shared" si="10"/>
        <v>1.031289893990861E-2</v>
      </c>
      <c r="I39" s="3">
        <f t="shared" si="11"/>
        <v>5.3344500468734957E-3</v>
      </c>
      <c r="J39" s="3">
        <f t="shared" si="12"/>
        <v>7.1347402959431871E-3</v>
      </c>
      <c r="K39" s="3">
        <f t="shared" si="13"/>
        <v>1.1115940500050492E-4</v>
      </c>
      <c r="L39" s="3">
        <f t="shared" si="14"/>
        <v>3.4452762700511119E-2</v>
      </c>
      <c r="M39" s="3">
        <f t="shared" si="15"/>
        <v>2.2620967541731707E-2</v>
      </c>
      <c r="N39" s="3">
        <f t="shared" si="16"/>
        <v>9.0107175758267211E-3</v>
      </c>
      <c r="O39" s="3">
        <f t="shared" si="17"/>
        <v>1.4863636292076432E-2</v>
      </c>
      <c r="P39" s="3">
        <f t="shared" si="18"/>
        <v>5.2688889457785937E-3</v>
      </c>
      <c r="Q39" s="3">
        <f t="shared" si="19"/>
        <v>7.1022540454707572E-2</v>
      </c>
      <c r="R39" s="3">
        <f t="shared" si="20"/>
        <v>4.6062669242206589E-2</v>
      </c>
      <c r="S39" s="3">
        <f t="shared" si="21"/>
        <v>2.7867582621158293E-2</v>
      </c>
      <c r="T39" s="3">
        <f t="shared" si="22"/>
        <v>2.9698120469534794E-2</v>
      </c>
      <c r="U39" s="3">
        <f t="shared" si="23"/>
        <v>8.7776556744847412E-3</v>
      </c>
      <c r="V39" s="3">
        <f t="shared" si="24"/>
        <v>6.5145494191499731E-2</v>
      </c>
      <c r="W39" s="3">
        <f t="shared" si="25"/>
        <v>3.9336404942410308E-2</v>
      </c>
      <c r="X39" s="3">
        <f t="shared" si="26"/>
        <v>2.1591764093240595E-2</v>
      </c>
      <c r="Y39" s="3">
        <f t="shared" si="27"/>
        <v>2.2415079659953374E-2</v>
      </c>
      <c r="Z39" s="3">
        <f t="shared" si="28"/>
        <v>2.9744359891936689E-3</v>
      </c>
      <c r="AA39" s="3">
        <f t="shared" si="29"/>
        <v>5.2896205156440779E-2</v>
      </c>
      <c r="AB39" s="3"/>
      <c r="AD39" s="4">
        <f t="shared" si="30"/>
        <v>-1.072446323321121</v>
      </c>
      <c r="AE39" s="4">
        <f t="shared" si="31"/>
        <v>-1.099058167884553</v>
      </c>
      <c r="AF39" s="4">
        <f t="shared" si="32"/>
        <v>-1.1040366167775881</v>
      </c>
      <c r="AG39" s="4">
        <f t="shared" si="33"/>
        <v>-1.1165058071204048</v>
      </c>
      <c r="AH39" s="4">
        <f t="shared" si="34"/>
        <v>-1.1092599074194611</v>
      </c>
      <c r="AI39" s="4">
        <f t="shared" si="35"/>
        <v>-1.0749183041239505</v>
      </c>
      <c r="AJ39" s="4">
        <f t="shared" si="36"/>
        <v>-1.0867500992827299</v>
      </c>
      <c r="AK39" s="4">
        <f t="shared" si="37"/>
        <v>-1.1003603492486349</v>
      </c>
      <c r="AL39" s="4">
        <f t="shared" si="38"/>
        <v>-1.0945074305323852</v>
      </c>
      <c r="AM39" s="4">
        <f t="shared" si="39"/>
        <v>-1.1146399557702402</v>
      </c>
      <c r="AN39" s="4">
        <f t="shared" si="40"/>
        <v>-1.0383485263697541</v>
      </c>
      <c r="AO39" s="4">
        <f t="shared" si="41"/>
        <v>-1.063308397582255</v>
      </c>
      <c r="AP39" s="4">
        <f t="shared" si="42"/>
        <v>-1.0815034842033033</v>
      </c>
      <c r="AQ39" s="4">
        <f t="shared" si="43"/>
        <v>-1.0796729463549268</v>
      </c>
      <c r="AR39" s="4">
        <f t="shared" si="44"/>
        <v>-1.1005934111499769</v>
      </c>
      <c r="AS39" s="4">
        <f t="shared" si="45"/>
        <v>-1.0442255726329619</v>
      </c>
      <c r="AT39" s="4">
        <f t="shared" si="46"/>
        <v>-1.0700346618820513</v>
      </c>
      <c r="AU39" s="4">
        <f t="shared" si="47"/>
        <v>-1.087779302731221</v>
      </c>
      <c r="AV39" s="4">
        <f t="shared" si="48"/>
        <v>-1.0869559871645083</v>
      </c>
      <c r="AW39" s="4">
        <f t="shared" si="49"/>
        <v>-1.106396630835268</v>
      </c>
      <c r="AX39" s="4">
        <f t="shared" si="50"/>
        <v>-1.0564748616680208</v>
      </c>
      <c r="BA39" t="s">
        <v>82</v>
      </c>
      <c r="BB39">
        <v>-255.189939030424</v>
      </c>
      <c r="BC39">
        <v>-178.84664100264601</v>
      </c>
      <c r="BD39">
        <v>-76.341588975845994</v>
      </c>
      <c r="BE39">
        <v>-255.25712682449799</v>
      </c>
      <c r="BF39">
        <v>-178.89187627966399</v>
      </c>
      <c r="BG39">
        <v>-76.36349908423</v>
      </c>
      <c r="BH39">
        <v>-255.27882455176299</v>
      </c>
      <c r="BI39">
        <v>-178.90622789984701</v>
      </c>
      <c r="BJ39">
        <v>-76.370837257649001</v>
      </c>
      <c r="BK39">
        <v>-255.18995483675999</v>
      </c>
      <c r="BL39">
        <v>-178.846636149006</v>
      </c>
      <c r="BM39">
        <v>-76.341605696469998</v>
      </c>
      <c r="BN39">
        <v>-255.25624537428899</v>
      </c>
      <c r="BO39">
        <v>-178.891177358519</v>
      </c>
      <c r="BP39">
        <v>-76.363336169321002</v>
      </c>
      <c r="BQ39">
        <v>-255.27642866770901</v>
      </c>
      <c r="BR39">
        <v>-178.90435965392001</v>
      </c>
      <c r="BS39">
        <v>-76.370315478026995</v>
      </c>
      <c r="BT39">
        <v>-255.18994017919201</v>
      </c>
      <c r="BU39">
        <v>-178.846654746534</v>
      </c>
      <c r="BV39">
        <v>-76.341630719022007</v>
      </c>
      <c r="BW39">
        <v>-255.255971915657</v>
      </c>
      <c r="BX39">
        <v>-178.890977982989</v>
      </c>
      <c r="BY39">
        <v>-76.363299442946996</v>
      </c>
      <c r="BZ39">
        <v>-255.27545370131099</v>
      </c>
      <c r="CA39">
        <v>-178.90359703596999</v>
      </c>
      <c r="CB39">
        <v>-76.370133179904997</v>
      </c>
      <c r="CC39">
        <v>-255.18994247441799</v>
      </c>
      <c r="CD39">
        <v>-178.84664494141501</v>
      </c>
      <c r="CE39">
        <v>-76.341633453697995</v>
      </c>
      <c r="CF39">
        <v>-255.255863422369</v>
      </c>
      <c r="CG39">
        <v>-178.89086345185399</v>
      </c>
      <c r="CH39">
        <v>-76.363294761809996</v>
      </c>
      <c r="CI39">
        <v>-255.27511473619501</v>
      </c>
      <c r="CJ39">
        <v>-178.90329866242999</v>
      </c>
      <c r="CK39">
        <v>-76.370082587176</v>
      </c>
    </row>
    <row r="40" spans="1:89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-0.5775023168209702</v>
      </c>
      <c r="G40" s="3">
        <f t="shared" si="9"/>
        <v>2.223337148633453E-2</v>
      </c>
      <c r="H40" s="3">
        <f t="shared" si="10"/>
        <v>2.4285402855058313E-2</v>
      </c>
      <c r="I40" s="3">
        <f t="shared" si="11"/>
        <v>2.324232831879014E-2</v>
      </c>
      <c r="J40" s="3">
        <f t="shared" si="12"/>
        <v>2.5630785094038488E-2</v>
      </c>
      <c r="K40" s="3">
        <f t="shared" si="13"/>
        <v>2.2147955034836686E-2</v>
      </c>
      <c r="L40" s="3">
        <f t="shared" si="14"/>
        <v>2.5911470973432271E-2</v>
      </c>
      <c r="M40" s="3">
        <f t="shared" si="15"/>
        <v>4.2642468852388538E-3</v>
      </c>
      <c r="N40" s="3">
        <f t="shared" si="16"/>
        <v>1.2260947634412656E-3</v>
      </c>
      <c r="O40" s="3">
        <f t="shared" si="17"/>
        <v>9.9284166653155204E-3</v>
      </c>
      <c r="P40" s="3">
        <f t="shared" si="18"/>
        <v>6.98645321451552E-3</v>
      </c>
      <c r="Q40" s="3">
        <f t="shared" si="19"/>
        <v>1.0579512278435899E-2</v>
      </c>
      <c r="R40" s="3">
        <f t="shared" si="20"/>
        <v>1.6645939678200161E-2</v>
      </c>
      <c r="S40" s="3">
        <f t="shared" si="21"/>
        <v>1.2531452124956877E-2</v>
      </c>
      <c r="T40" s="3">
        <f t="shared" si="22"/>
        <v>2.0623297822964681E-2</v>
      </c>
      <c r="U40" s="3">
        <f t="shared" si="23"/>
        <v>8.2146127248328149E-3</v>
      </c>
      <c r="V40" s="3">
        <f t="shared" si="24"/>
        <v>1.409285513789138E-2</v>
      </c>
      <c r="W40" s="3">
        <f t="shared" si="25"/>
        <v>1.8716522723934315E-2</v>
      </c>
      <c r="X40" s="3">
        <f t="shared" si="26"/>
        <v>1.4314556122987154E-2</v>
      </c>
      <c r="Y40" s="3">
        <f t="shared" si="27"/>
        <v>2.1747957985608468E-2</v>
      </c>
      <c r="Z40" s="3">
        <f t="shared" si="28"/>
        <v>9.6960993613376401E-3</v>
      </c>
      <c r="AA40" s="3">
        <f t="shared" si="29"/>
        <v>4.7879039247258448E-2</v>
      </c>
      <c r="AB40" s="3"/>
      <c r="AD40" s="4">
        <f t="shared" si="30"/>
        <v>-0.55526894533463567</v>
      </c>
      <c r="AE40" s="4">
        <f t="shared" si="31"/>
        <v>-0.55321691396591188</v>
      </c>
      <c r="AF40" s="4">
        <f t="shared" si="32"/>
        <v>-0.55425998850218006</v>
      </c>
      <c r="AG40" s="4">
        <f t="shared" si="33"/>
        <v>-0.55187153172693171</v>
      </c>
      <c r="AH40" s="4">
        <f t="shared" si="34"/>
        <v>-0.55535436178613351</v>
      </c>
      <c r="AI40" s="4">
        <f t="shared" si="35"/>
        <v>-0.60341378779440247</v>
      </c>
      <c r="AJ40" s="4">
        <f t="shared" si="36"/>
        <v>-0.58176656370620905</v>
      </c>
      <c r="AK40" s="4">
        <f t="shared" si="37"/>
        <v>-0.57627622205752893</v>
      </c>
      <c r="AL40" s="4">
        <f t="shared" si="38"/>
        <v>-0.56757390015565468</v>
      </c>
      <c r="AM40" s="4">
        <f t="shared" si="39"/>
        <v>-0.57051586360645468</v>
      </c>
      <c r="AN40" s="4">
        <f t="shared" si="40"/>
        <v>-0.5669228045425343</v>
      </c>
      <c r="AO40" s="4">
        <f t="shared" si="41"/>
        <v>-0.56085637714277004</v>
      </c>
      <c r="AP40" s="4">
        <f t="shared" si="42"/>
        <v>-0.56497086469601332</v>
      </c>
      <c r="AQ40" s="4">
        <f t="shared" si="43"/>
        <v>-0.55687901899800551</v>
      </c>
      <c r="AR40" s="4">
        <f t="shared" si="44"/>
        <v>-0.56928770409613738</v>
      </c>
      <c r="AS40" s="4">
        <f t="shared" si="45"/>
        <v>-0.56340946168307882</v>
      </c>
      <c r="AT40" s="4">
        <f t="shared" si="46"/>
        <v>-0.55878579409703588</v>
      </c>
      <c r="AU40" s="4">
        <f t="shared" si="47"/>
        <v>-0.56318776069798304</v>
      </c>
      <c r="AV40" s="4">
        <f t="shared" si="48"/>
        <v>-0.55575435883536173</v>
      </c>
      <c r="AW40" s="4">
        <f t="shared" si="49"/>
        <v>-0.56780621745963256</v>
      </c>
      <c r="AX40" s="4">
        <f t="shared" si="50"/>
        <v>-0.52962327757371175</v>
      </c>
      <c r="BA40" t="s">
        <v>81</v>
      </c>
      <c r="BB40">
        <v>-255.188994604454</v>
      </c>
      <c r="BC40">
        <v>-178.84663702975701</v>
      </c>
      <c r="BD40">
        <v>-76.341472697344003</v>
      </c>
      <c r="BE40">
        <v>-255.25622998662499</v>
      </c>
      <c r="BF40">
        <v>-178.89187603110901</v>
      </c>
      <c r="BG40">
        <v>-76.363472348282997</v>
      </c>
      <c r="BH40">
        <v>-255.277963141448</v>
      </c>
      <c r="BI40">
        <v>-178.906226772747</v>
      </c>
      <c r="BJ40">
        <v>-76.370853099222998</v>
      </c>
      <c r="BK40">
        <v>-255.18908310248699</v>
      </c>
      <c r="BL40">
        <v>-178.84662993943601</v>
      </c>
      <c r="BM40">
        <v>-76.341491562011001</v>
      </c>
      <c r="BN40">
        <v>-255.25541205218099</v>
      </c>
      <c r="BO40">
        <v>-178.89117414498401</v>
      </c>
      <c r="BP40">
        <v>-76.363310803203007</v>
      </c>
      <c r="BQ40">
        <v>-255.27560777460801</v>
      </c>
      <c r="BR40">
        <v>-178.90435930683401</v>
      </c>
      <c r="BS40">
        <v>-76.370330113196005</v>
      </c>
      <c r="BT40">
        <v>-255.18906776095599</v>
      </c>
      <c r="BU40">
        <v>-178.84662203290199</v>
      </c>
      <c r="BV40">
        <v>-76.341542279094995</v>
      </c>
      <c r="BW40">
        <v>-255.25514125673399</v>
      </c>
      <c r="BX40">
        <v>-178.89096786824601</v>
      </c>
      <c r="BY40">
        <v>-76.363279606996002</v>
      </c>
      <c r="BZ40">
        <v>-255.274639223778</v>
      </c>
      <c r="CA40">
        <v>-178.90358933059301</v>
      </c>
      <c r="CB40">
        <v>-76.370149554839998</v>
      </c>
      <c r="CC40">
        <v>-255.189055455876</v>
      </c>
      <c r="CD40">
        <v>-178.846612220276</v>
      </c>
      <c r="CE40">
        <v>-76.341545385508994</v>
      </c>
      <c r="CF40">
        <v>-255.25501852722499</v>
      </c>
      <c r="CG40">
        <v>-178.89085368957299</v>
      </c>
      <c r="CH40">
        <v>-76.363274355843998</v>
      </c>
      <c r="CI40">
        <v>-255.27428793883701</v>
      </c>
      <c r="CJ40">
        <v>-178.90329157553799</v>
      </c>
      <c r="CK40">
        <v>-76.370098866511</v>
      </c>
    </row>
    <row r="41" spans="1:89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-0.18671884233313868</v>
      </c>
      <c r="G41" s="3">
        <f t="shared" si="9"/>
        <v>4.7308124956151609E-3</v>
      </c>
      <c r="H41" s="3">
        <f t="shared" si="10"/>
        <v>4.8646414460490617E-3</v>
      </c>
      <c r="I41" s="3">
        <f t="shared" si="11"/>
        <v>8.6842415601080525E-3</v>
      </c>
      <c r="J41" s="3">
        <f t="shared" si="12"/>
        <v>4.9523843020888858E-3</v>
      </c>
      <c r="K41" s="3">
        <f t="shared" si="13"/>
        <v>1.2691690860104382E-2</v>
      </c>
      <c r="L41" s="3">
        <f t="shared" si="14"/>
        <v>8.8836716242624014E-3</v>
      </c>
      <c r="M41" s="3">
        <f t="shared" si="15"/>
        <v>4.6354630573555988E-3</v>
      </c>
      <c r="N41" s="3">
        <f t="shared" si="16"/>
        <v>6.3583443478269497E-3</v>
      </c>
      <c r="O41" s="3">
        <f t="shared" si="17"/>
        <v>1.8501916231500604E-3</v>
      </c>
      <c r="P41" s="3">
        <f t="shared" si="18"/>
        <v>8.1659575050427868E-3</v>
      </c>
      <c r="Q41" s="3">
        <f t="shared" si="19"/>
        <v>1.1113883951849923E-2</v>
      </c>
      <c r="R41" s="3">
        <f t="shared" si="20"/>
        <v>3.8973772433419374E-3</v>
      </c>
      <c r="S41" s="3">
        <f t="shared" si="21"/>
        <v>5.7478346562844784E-4</v>
      </c>
      <c r="T41" s="3">
        <f t="shared" si="22"/>
        <v>8.3401239381869496E-4</v>
      </c>
      <c r="U41" s="3">
        <f t="shared" si="23"/>
        <v>2.9112165634480047E-3</v>
      </c>
      <c r="V41" s="3">
        <f t="shared" si="24"/>
        <v>9.1658064564387742E-3</v>
      </c>
      <c r="W41" s="3">
        <f t="shared" si="25"/>
        <v>3.5722627402154372E-4</v>
      </c>
      <c r="X41" s="3">
        <f t="shared" si="26"/>
        <v>2.2911478049149336E-3</v>
      </c>
      <c r="Y41" s="3">
        <f t="shared" si="27"/>
        <v>6.6008535850196615E-3</v>
      </c>
      <c r="Z41" s="3">
        <f t="shared" si="28"/>
        <v>4.3201802307702986E-3</v>
      </c>
      <c r="AA41" s="3">
        <f t="shared" si="29"/>
        <v>1.8947266176006755E-2</v>
      </c>
      <c r="AB41" s="3"/>
      <c r="AD41" s="4">
        <f t="shared" si="30"/>
        <v>-0.18198802983752352</v>
      </c>
      <c r="AE41" s="4">
        <f t="shared" si="31"/>
        <v>-0.18185420088708962</v>
      </c>
      <c r="AF41" s="4">
        <f t="shared" si="32"/>
        <v>-0.17803460077303063</v>
      </c>
      <c r="AG41" s="4">
        <f t="shared" si="33"/>
        <v>-0.18176645803104979</v>
      </c>
      <c r="AH41" s="4">
        <f t="shared" si="34"/>
        <v>-0.1740271514730343</v>
      </c>
      <c r="AI41" s="4">
        <f t="shared" si="35"/>
        <v>-0.17783517070887628</v>
      </c>
      <c r="AJ41" s="4">
        <f t="shared" si="36"/>
        <v>-0.18208337927578308</v>
      </c>
      <c r="AK41" s="4">
        <f t="shared" si="37"/>
        <v>-0.18036049798531173</v>
      </c>
      <c r="AL41" s="4">
        <f t="shared" si="38"/>
        <v>-0.18486865070998862</v>
      </c>
      <c r="AM41" s="4">
        <f t="shared" si="39"/>
        <v>-0.17855288482809589</v>
      </c>
      <c r="AN41" s="4">
        <f t="shared" si="40"/>
        <v>-0.1978327262849886</v>
      </c>
      <c r="AO41" s="4">
        <f t="shared" si="41"/>
        <v>-0.19061621957648062</v>
      </c>
      <c r="AP41" s="4">
        <f t="shared" si="42"/>
        <v>-0.18729362579876713</v>
      </c>
      <c r="AQ41" s="4">
        <f t="shared" si="43"/>
        <v>-0.18588482993931998</v>
      </c>
      <c r="AR41" s="4">
        <f t="shared" si="44"/>
        <v>-0.18380762576969067</v>
      </c>
      <c r="AS41" s="4">
        <f t="shared" si="45"/>
        <v>-0.19588464878957745</v>
      </c>
      <c r="AT41" s="4">
        <f t="shared" si="46"/>
        <v>-0.18636161605911714</v>
      </c>
      <c r="AU41" s="4">
        <f t="shared" si="47"/>
        <v>-0.18442769452822375</v>
      </c>
      <c r="AV41" s="4">
        <f t="shared" si="48"/>
        <v>-0.18011798874811902</v>
      </c>
      <c r="AW41" s="4">
        <f t="shared" si="49"/>
        <v>-0.18239866210236838</v>
      </c>
      <c r="AX41" s="4">
        <f t="shared" si="50"/>
        <v>-0.20566610850914543</v>
      </c>
      <c r="BA41" t="s">
        <v>80</v>
      </c>
      <c r="BB41">
        <f>-255.188619641013</f>
        <v>-255.18861964101299</v>
      </c>
      <c r="BC41">
        <v>-178.84690546274899</v>
      </c>
      <c r="BD41">
        <v>-76.341424161890004</v>
      </c>
      <c r="BE41">
        <v>-255.25606440600799</v>
      </c>
      <c r="BF41">
        <v>-178.89225820991899</v>
      </c>
      <c r="BG41">
        <v>-76.363516392985005</v>
      </c>
      <c r="BH41">
        <v>-255.27783216634501</v>
      </c>
      <c r="BI41">
        <v>-178.90662958881299</v>
      </c>
      <c r="BJ41">
        <v>-76.370918861348002</v>
      </c>
      <c r="BK41">
        <v>-255.18832309652899</v>
      </c>
      <c r="BL41">
        <v>-178.846621937837</v>
      </c>
      <c r="BM41">
        <v>-76.341417760319999</v>
      </c>
      <c r="BN41">
        <v>-255.254740928296</v>
      </c>
      <c r="BO41">
        <v>-178.89117220318801</v>
      </c>
      <c r="BP41">
        <v>-76.363278556785005</v>
      </c>
      <c r="BQ41">
        <v>-255.27496751763499</v>
      </c>
      <c r="BR41">
        <v>-178.90435918604999</v>
      </c>
      <c r="BS41">
        <v>-76.370320908848001</v>
      </c>
      <c r="BT41">
        <v>-255.18836504046399</v>
      </c>
      <c r="BU41">
        <v>-178.846602705637</v>
      </c>
      <c r="BV41">
        <v>-76.341447068323006</v>
      </c>
      <c r="BW41">
        <v>-255.25451132779</v>
      </c>
      <c r="BX41">
        <v>-178.890960216557</v>
      </c>
      <c r="BY41">
        <v>-76.363247344963995</v>
      </c>
      <c r="BZ41">
        <v>-255.27402770322999</v>
      </c>
      <c r="CA41">
        <v>-178.90358927943799</v>
      </c>
      <c r="CB41">
        <v>-76.370139952412998</v>
      </c>
      <c r="CC41">
        <v>-255.188355046308</v>
      </c>
      <c r="CD41">
        <v>-178.84659291691199</v>
      </c>
      <c r="CE41">
        <v>-76.341449967350997</v>
      </c>
      <c r="CF41">
        <v>-255.25438541875599</v>
      </c>
      <c r="CG41">
        <v>-178.89084621946299</v>
      </c>
      <c r="CH41">
        <v>-76.363242213166004</v>
      </c>
      <c r="CI41">
        <v>-255.27367553769599</v>
      </c>
      <c r="CJ41">
        <v>-178.90329177258801</v>
      </c>
      <c r="CK41">
        <v>-76.370089860880995</v>
      </c>
    </row>
    <row r="42" spans="1:89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-0.60600588870759564</v>
      </c>
      <c r="G42" s="3">
        <f t="shared" si="9"/>
        <v>1.6145347258198828E-2</v>
      </c>
      <c r="H42" s="3">
        <f t="shared" si="10"/>
        <v>1.5287442621206737E-2</v>
      </c>
      <c r="I42" s="3">
        <f t="shared" si="11"/>
        <v>2.1203464763945745E-2</v>
      </c>
      <c r="J42" s="3">
        <f t="shared" si="12"/>
        <v>1.4724970877869947E-2</v>
      </c>
      <c r="K42" s="3">
        <f t="shared" si="13"/>
        <v>2.7410438815343996E-2</v>
      </c>
      <c r="L42" s="3">
        <f t="shared" si="14"/>
        <v>6.3964638417861708E-2</v>
      </c>
      <c r="M42" s="3">
        <f t="shared" si="15"/>
        <v>4.5897394933687274E-2</v>
      </c>
      <c r="N42" s="3">
        <f t="shared" si="16"/>
        <v>2.9521956598768107E-2</v>
      </c>
      <c r="O42" s="3">
        <f t="shared" si="17"/>
        <v>3.4051889615677955E-2</v>
      </c>
      <c r="P42" s="3">
        <f t="shared" si="18"/>
        <v>1.2341168837541439E-2</v>
      </c>
      <c r="Q42" s="3">
        <f t="shared" si="19"/>
        <v>8.5865476757641779E-2</v>
      </c>
      <c r="R42" s="3">
        <f t="shared" si="20"/>
        <v>4.8888686920228075E-2</v>
      </c>
      <c r="S42" s="3">
        <f t="shared" si="21"/>
        <v>3.1078524665931972E-2</v>
      </c>
      <c r="T42" s="3">
        <f t="shared" si="22"/>
        <v>2.4645433595742894E-2</v>
      </c>
      <c r="U42" s="3">
        <f t="shared" si="23"/>
        <v>1.2392452792572173E-2</v>
      </c>
      <c r="V42" s="3">
        <f t="shared" si="24"/>
        <v>8.0492089054021609E-2</v>
      </c>
      <c r="W42" s="3">
        <f t="shared" si="25"/>
        <v>4.4168039621762523E-2</v>
      </c>
      <c r="X42" s="3">
        <f t="shared" si="26"/>
        <v>2.5430226319530513E-2</v>
      </c>
      <c r="Y42" s="3">
        <f t="shared" si="27"/>
        <v>2.0352745324193178E-2</v>
      </c>
      <c r="Z42" s="3">
        <f t="shared" si="28"/>
        <v>5.7708812155493616E-3</v>
      </c>
      <c r="AA42" s="3">
        <f t="shared" si="29"/>
        <v>5.6828761489049251E-2</v>
      </c>
      <c r="AB42" s="3"/>
      <c r="AD42" s="4">
        <f t="shared" si="30"/>
        <v>-0.58986054144939681</v>
      </c>
      <c r="AE42" s="4">
        <f t="shared" si="31"/>
        <v>-0.5907184460863889</v>
      </c>
      <c r="AF42" s="4">
        <f t="shared" si="32"/>
        <v>-0.5848024239436499</v>
      </c>
      <c r="AG42" s="4">
        <f t="shared" si="33"/>
        <v>-0.59128091782972569</v>
      </c>
      <c r="AH42" s="4">
        <f t="shared" si="34"/>
        <v>-0.57859544989225165</v>
      </c>
      <c r="AI42" s="4">
        <f t="shared" si="35"/>
        <v>-0.54204125028973393</v>
      </c>
      <c r="AJ42" s="4">
        <f t="shared" si="36"/>
        <v>-0.56010849377390837</v>
      </c>
      <c r="AK42" s="4">
        <f t="shared" si="37"/>
        <v>-0.57648393210882753</v>
      </c>
      <c r="AL42" s="4">
        <f t="shared" si="38"/>
        <v>-0.57195399909191769</v>
      </c>
      <c r="AM42" s="4">
        <f t="shared" si="39"/>
        <v>-0.5936647198700542</v>
      </c>
      <c r="AN42" s="4">
        <f t="shared" si="40"/>
        <v>-0.52014041194995386</v>
      </c>
      <c r="AO42" s="4">
        <f t="shared" si="41"/>
        <v>-0.55711720178736757</v>
      </c>
      <c r="AP42" s="4">
        <f t="shared" si="42"/>
        <v>-0.57492736404166367</v>
      </c>
      <c r="AQ42" s="4">
        <f t="shared" si="43"/>
        <v>-0.58136045511185275</v>
      </c>
      <c r="AR42" s="4">
        <f t="shared" si="44"/>
        <v>-0.59361343591502347</v>
      </c>
      <c r="AS42" s="4">
        <f t="shared" si="45"/>
        <v>-0.52551379965357403</v>
      </c>
      <c r="AT42" s="4">
        <f t="shared" si="46"/>
        <v>-0.56183784908583312</v>
      </c>
      <c r="AU42" s="4">
        <f t="shared" si="47"/>
        <v>-0.58057566238806513</v>
      </c>
      <c r="AV42" s="4">
        <f t="shared" si="48"/>
        <v>-0.58565314338340246</v>
      </c>
      <c r="AW42" s="4">
        <f t="shared" si="49"/>
        <v>-0.60023500749204628</v>
      </c>
      <c r="AX42" s="4">
        <f t="shared" si="50"/>
        <v>-0.54917712721854639</v>
      </c>
      <c r="BA42" t="s">
        <v>79</v>
      </c>
      <c r="BB42">
        <v>-219.28799293853001</v>
      </c>
      <c r="BC42">
        <v>-178.846793714238</v>
      </c>
      <c r="BD42">
        <v>-40.440259221723998</v>
      </c>
      <c r="BE42">
        <v>-219.34479859297801</v>
      </c>
      <c r="BF42">
        <v>-178.89195824906099</v>
      </c>
      <c r="BG42">
        <v>-40.451898974191003</v>
      </c>
      <c r="BH42">
        <v>-219.363094519295</v>
      </c>
      <c r="BI42">
        <v>-178.90627921751999</v>
      </c>
      <c r="BJ42">
        <v>-40.455883359829997</v>
      </c>
      <c r="BK42">
        <v>-219.28787299416501</v>
      </c>
      <c r="BL42">
        <v>-178.84678185196699</v>
      </c>
      <c r="BM42">
        <v>-40.440227344518</v>
      </c>
      <c r="BN42">
        <v>-219.34382256021701</v>
      </c>
      <c r="BO42">
        <v>-178.89125465309499</v>
      </c>
      <c r="BP42">
        <v>-40.451675317457997</v>
      </c>
      <c r="BQ42">
        <v>-219.360537697951</v>
      </c>
      <c r="BR42">
        <v>-178.90440760747899</v>
      </c>
      <c r="BS42">
        <v>-40.455211404887002</v>
      </c>
      <c r="BT42">
        <v>-219.287832529236</v>
      </c>
      <c r="BU42">
        <v>-178.846756943331</v>
      </c>
      <c r="BV42">
        <v>-40.440246689431</v>
      </c>
      <c r="BW42">
        <v>-219.34353918495901</v>
      </c>
      <c r="BX42">
        <v>-178.891038350146</v>
      </c>
      <c r="BY42">
        <v>-40.451613012076002</v>
      </c>
      <c r="BZ42">
        <v>-219.359495069632</v>
      </c>
      <c r="CA42">
        <v>-178.903636737342</v>
      </c>
      <c r="CB42">
        <v>-40.454942127254</v>
      </c>
      <c r="CC42">
        <v>-219.287823811387</v>
      </c>
      <c r="CD42">
        <v>-178.84674552111099</v>
      </c>
      <c r="CE42">
        <v>-40.440240830763997</v>
      </c>
      <c r="CF42">
        <v>-219.34339768325</v>
      </c>
      <c r="CG42">
        <v>-178.89092258858199</v>
      </c>
      <c r="CH42">
        <v>-40.451579749101001</v>
      </c>
      <c r="CI42">
        <v>-219.35911877021601</v>
      </c>
      <c r="CJ42">
        <v>-178.90333798992901</v>
      </c>
      <c r="CK42">
        <v>-40.454855574115001</v>
      </c>
    </row>
    <row r="43" spans="1:89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-0.65985275001649379</v>
      </c>
      <c r="G43" s="3">
        <f t="shared" si="9"/>
        <v>1.8260698378852469E-3</v>
      </c>
      <c r="H43" s="3">
        <f t="shared" si="10"/>
        <v>5.9797981890413743E-3</v>
      </c>
      <c r="I43" s="3">
        <f t="shared" si="11"/>
        <v>1.2794958611954232E-2</v>
      </c>
      <c r="J43" s="3">
        <f t="shared" si="12"/>
        <v>1.1097593347203172E-2</v>
      </c>
      <c r="K43" s="3">
        <f t="shared" si="13"/>
        <v>1.9945290858944809E-2</v>
      </c>
      <c r="L43" s="3">
        <f t="shared" si="14"/>
        <v>4.3373924501646233E-2</v>
      </c>
      <c r="M43" s="3">
        <f t="shared" si="15"/>
        <v>3.8019812014338683E-2</v>
      </c>
      <c r="N43" s="3">
        <f t="shared" si="16"/>
        <v>2.2539045362319876E-2</v>
      </c>
      <c r="O43" s="3">
        <f t="shared" si="17"/>
        <v>3.4509471989465745E-2</v>
      </c>
      <c r="P43" s="3">
        <f t="shared" si="18"/>
        <v>6.2969295306936068E-3</v>
      </c>
      <c r="Q43" s="3">
        <f t="shared" si="19"/>
        <v>7.0918691826388991E-2</v>
      </c>
      <c r="R43" s="3">
        <f t="shared" si="20"/>
        <v>3.9471708380512172E-2</v>
      </c>
      <c r="S43" s="3">
        <f t="shared" si="21"/>
        <v>2.7824668308157552E-2</v>
      </c>
      <c r="T43" s="3">
        <f t="shared" si="22"/>
        <v>1.8853986038431025E-2</v>
      </c>
      <c r="U43" s="3">
        <f t="shared" si="23"/>
        <v>1.5604822986342914E-2</v>
      </c>
      <c r="V43" s="3">
        <f t="shared" si="24"/>
        <v>6.5761535132905391E-2</v>
      </c>
      <c r="W43" s="3">
        <f t="shared" si="25"/>
        <v>3.6608460958122979E-2</v>
      </c>
      <c r="X43" s="3">
        <f t="shared" si="26"/>
        <v>2.1395519725660228E-2</v>
      </c>
      <c r="Y43" s="3">
        <f t="shared" si="27"/>
        <v>1.7494704314715226E-2</v>
      </c>
      <c r="Z43" s="3">
        <f t="shared" si="28"/>
        <v>5.4344010555353872E-3</v>
      </c>
      <c r="AA43" s="3">
        <f t="shared" si="29"/>
        <v>6.3156030007198161E-2</v>
      </c>
      <c r="AB43" s="3"/>
      <c r="AD43" s="4">
        <f t="shared" si="30"/>
        <v>-0.66167881985437904</v>
      </c>
      <c r="AE43" s="4">
        <f t="shared" si="31"/>
        <v>-0.65387295182745242</v>
      </c>
      <c r="AF43" s="4">
        <f t="shared" si="32"/>
        <v>-0.64705779140453956</v>
      </c>
      <c r="AG43" s="4">
        <f t="shared" si="33"/>
        <v>-0.64875515666929062</v>
      </c>
      <c r="AH43" s="4">
        <f t="shared" si="34"/>
        <v>-0.63990745915754899</v>
      </c>
      <c r="AI43" s="4">
        <f t="shared" si="35"/>
        <v>-0.61647882551484756</v>
      </c>
      <c r="AJ43" s="4">
        <f t="shared" si="36"/>
        <v>-0.62183293800215511</v>
      </c>
      <c r="AK43" s="4">
        <f t="shared" si="37"/>
        <v>-0.63731370465417392</v>
      </c>
      <c r="AL43" s="4">
        <f t="shared" si="38"/>
        <v>-0.62534327802702805</v>
      </c>
      <c r="AM43" s="4">
        <f t="shared" si="39"/>
        <v>-0.65355582048580019</v>
      </c>
      <c r="AN43" s="4">
        <f t="shared" si="40"/>
        <v>-0.5889340581901048</v>
      </c>
      <c r="AO43" s="4">
        <f t="shared" si="41"/>
        <v>-0.62038104163598162</v>
      </c>
      <c r="AP43" s="4">
        <f t="shared" si="42"/>
        <v>-0.63202808170833624</v>
      </c>
      <c r="AQ43" s="4">
        <f t="shared" si="43"/>
        <v>-0.64099876397806277</v>
      </c>
      <c r="AR43" s="4">
        <f t="shared" si="44"/>
        <v>-0.64424792703015088</v>
      </c>
      <c r="AS43" s="4">
        <f t="shared" si="45"/>
        <v>-0.5940912148835884</v>
      </c>
      <c r="AT43" s="4">
        <f t="shared" si="46"/>
        <v>-0.62324428905837082</v>
      </c>
      <c r="AU43" s="4">
        <f t="shared" si="47"/>
        <v>-0.63845723029083357</v>
      </c>
      <c r="AV43" s="4">
        <f t="shared" si="48"/>
        <v>-0.64235804570177857</v>
      </c>
      <c r="AW43" s="4">
        <f t="shared" si="49"/>
        <v>-0.65441834896095841</v>
      </c>
      <c r="AX43" s="4">
        <f t="shared" si="50"/>
        <v>-0.59669672000929563</v>
      </c>
      <c r="BA43" t="s">
        <v>78</v>
      </c>
      <c r="BB43">
        <v>-219.288052853246</v>
      </c>
      <c r="BC43">
        <v>-178.84677801804901</v>
      </c>
      <c r="BD43">
        <v>-40.440220382922</v>
      </c>
      <c r="BE43">
        <v>-219.34487375161601</v>
      </c>
      <c r="BF43">
        <v>-178.89195316940601</v>
      </c>
      <c r="BG43">
        <v>-40.451878569377001</v>
      </c>
      <c r="BH43">
        <v>-219.36318708701</v>
      </c>
      <c r="BI43">
        <v>-178.90627718153701</v>
      </c>
      <c r="BJ43">
        <v>-40.455878753288999</v>
      </c>
      <c r="BK43">
        <v>-219.287946390663</v>
      </c>
      <c r="BL43">
        <v>-178.84676640837799</v>
      </c>
      <c r="BM43">
        <v>-40.440197560782998</v>
      </c>
      <c r="BN43">
        <v>-219.34390096036901</v>
      </c>
      <c r="BO43">
        <v>-178.891250276693</v>
      </c>
      <c r="BP43">
        <v>-40.451659729852999</v>
      </c>
      <c r="BQ43">
        <v>-219.36062168311</v>
      </c>
      <c r="BR43">
        <v>-178.90440533501601</v>
      </c>
      <c r="BS43">
        <v>-40.455200724100003</v>
      </c>
      <c r="BT43">
        <v>-219.287904173024</v>
      </c>
      <c r="BU43">
        <v>-178.84674152872799</v>
      </c>
      <c r="BV43">
        <v>-40.440224118172999</v>
      </c>
      <c r="BW43">
        <v>-219.34362145867499</v>
      </c>
      <c r="BX43">
        <v>-178.89103202555901</v>
      </c>
      <c r="BY43">
        <v>-40.451600793037002</v>
      </c>
      <c r="BZ43">
        <v>-219.35957415478401</v>
      </c>
      <c r="CA43">
        <v>-178.90363455962</v>
      </c>
      <c r="CB43">
        <v>-40.454932394346002</v>
      </c>
      <c r="CC43">
        <v>-219.287895674022</v>
      </c>
      <c r="CD43">
        <v>-178.846730596914</v>
      </c>
      <c r="CE43">
        <v>-40.440218332533</v>
      </c>
      <c r="CF43">
        <v>-219.34347780749499</v>
      </c>
      <c r="CG43">
        <v>-178.890916680001</v>
      </c>
      <c r="CH43">
        <v>-40.451567924540001</v>
      </c>
      <c r="CI43">
        <v>-219.35919874934501</v>
      </c>
      <c r="CJ43">
        <v>-178.903336056884</v>
      </c>
      <c r="CK43">
        <v>-40.454845246143002</v>
      </c>
    </row>
    <row r="44" spans="1:89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-0.66160084522858309</v>
      </c>
      <c r="G44" s="3">
        <f t="shared" si="9"/>
        <v>8.6171245633971383E-3</v>
      </c>
      <c r="H44" s="3">
        <f t="shared" si="10"/>
        <v>1.273382404496104E-2</v>
      </c>
      <c r="I44" s="3">
        <f t="shared" si="11"/>
        <v>8.4627660106855185E-3</v>
      </c>
      <c r="J44" s="3">
        <f t="shared" si="12"/>
        <v>2.6732239215841003E-2</v>
      </c>
      <c r="K44" s="3">
        <f t="shared" si="13"/>
        <v>3.0701811314970406E-2</v>
      </c>
      <c r="L44" s="3">
        <f t="shared" si="14"/>
        <v>4.3977264807098293E-2</v>
      </c>
      <c r="M44" s="3">
        <f t="shared" si="15"/>
        <v>2.962064878920212E-2</v>
      </c>
      <c r="N44" s="3">
        <f t="shared" si="16"/>
        <v>1.729350011600328E-2</v>
      </c>
      <c r="O44" s="3">
        <f t="shared" si="17"/>
        <v>2.020795827348687E-2</v>
      </c>
      <c r="P44" s="3">
        <f t="shared" si="18"/>
        <v>4.3600982293684476E-3</v>
      </c>
      <c r="Q44" s="3">
        <f t="shared" si="19"/>
        <v>5.8584760385606671E-2</v>
      </c>
      <c r="R44" s="3">
        <f t="shared" si="20"/>
        <v>3.3502949015632777E-2</v>
      </c>
      <c r="S44" s="3">
        <f t="shared" si="21"/>
        <v>2.4992645736934049E-2</v>
      </c>
      <c r="T44" s="3">
        <f t="shared" si="22"/>
        <v>1.7058452087887588E-2</v>
      </c>
      <c r="U44" s="3">
        <f t="shared" si="23"/>
        <v>1.6063802952725581E-2</v>
      </c>
      <c r="V44" s="3">
        <f t="shared" si="24"/>
        <v>5.5395216820032123E-2</v>
      </c>
      <c r="W44" s="3">
        <f t="shared" si="25"/>
        <v>3.1085532680276029E-2</v>
      </c>
      <c r="X44" s="3">
        <f t="shared" si="26"/>
        <v>2.0234323382504305E-2</v>
      </c>
      <c r="Y44" s="3">
        <f t="shared" si="27"/>
        <v>1.5147268882102383E-2</v>
      </c>
      <c r="Z44" s="3">
        <f t="shared" si="28"/>
        <v>8.8494480536945863E-3</v>
      </c>
      <c r="AA44" s="3">
        <f t="shared" si="29"/>
        <v>3.5399753675135592E-2</v>
      </c>
      <c r="AB44" s="3"/>
      <c r="AD44" s="4">
        <f t="shared" si="30"/>
        <v>-0.65298372066518595</v>
      </c>
      <c r="AE44" s="4">
        <f t="shared" si="31"/>
        <v>-0.67433466927354413</v>
      </c>
      <c r="AF44" s="4">
        <f t="shared" si="32"/>
        <v>-0.65313807921789757</v>
      </c>
      <c r="AG44" s="4">
        <f t="shared" si="33"/>
        <v>-0.68833308444442409</v>
      </c>
      <c r="AH44" s="4">
        <f t="shared" si="34"/>
        <v>-0.63089903391361268</v>
      </c>
      <c r="AI44" s="4">
        <f t="shared" si="35"/>
        <v>-0.6176235804214848</v>
      </c>
      <c r="AJ44" s="4">
        <f t="shared" si="36"/>
        <v>-0.63198019643938097</v>
      </c>
      <c r="AK44" s="4">
        <f t="shared" si="37"/>
        <v>-0.64430734511257981</v>
      </c>
      <c r="AL44" s="4">
        <f t="shared" si="38"/>
        <v>-0.64139288695509622</v>
      </c>
      <c r="AM44" s="4">
        <f t="shared" si="39"/>
        <v>-0.65724074699921464</v>
      </c>
      <c r="AN44" s="4">
        <f t="shared" si="40"/>
        <v>-0.60301608484297642</v>
      </c>
      <c r="AO44" s="4">
        <f t="shared" si="41"/>
        <v>-0.62809789621295031</v>
      </c>
      <c r="AP44" s="4">
        <f t="shared" si="42"/>
        <v>-0.63660819949164904</v>
      </c>
      <c r="AQ44" s="4">
        <f t="shared" si="43"/>
        <v>-0.6445423931406955</v>
      </c>
      <c r="AR44" s="4">
        <f t="shared" si="44"/>
        <v>-0.64553704227585751</v>
      </c>
      <c r="AS44" s="4">
        <f t="shared" si="45"/>
        <v>-0.60620562840855097</v>
      </c>
      <c r="AT44" s="4">
        <f t="shared" si="46"/>
        <v>-0.63051531254830706</v>
      </c>
      <c r="AU44" s="4">
        <f t="shared" si="47"/>
        <v>-0.64136652184607879</v>
      </c>
      <c r="AV44" s="4">
        <f t="shared" si="48"/>
        <v>-0.64645357634648071</v>
      </c>
      <c r="AW44" s="4">
        <f t="shared" si="49"/>
        <v>-0.6527513971748885</v>
      </c>
      <c r="AX44" s="4">
        <f t="shared" si="50"/>
        <v>-0.6262010915534475</v>
      </c>
      <c r="BA44" t="s">
        <v>77</v>
      </c>
      <c r="BB44">
        <v>-219.28805040001899</v>
      </c>
      <c r="BC44">
        <v>-178.84676277013699</v>
      </c>
      <c r="BD44">
        <v>-40.440247034129001</v>
      </c>
      <c r="BE44">
        <v>-219.34489315494</v>
      </c>
      <c r="BF44">
        <v>-178.89194872005601</v>
      </c>
      <c r="BG44">
        <v>-40.451869814230001</v>
      </c>
      <c r="BH44">
        <v>-219.36319838083901</v>
      </c>
      <c r="BI44">
        <v>-178.90627520072101</v>
      </c>
      <c r="BJ44">
        <v>-40.455882338378998</v>
      </c>
      <c r="BK44">
        <v>-219.28795302988399</v>
      </c>
      <c r="BL44">
        <v>-178.846753545887</v>
      </c>
      <c r="BM44">
        <v>-40.440215238211998</v>
      </c>
      <c r="BN44">
        <v>-219.34391693474399</v>
      </c>
      <c r="BO44">
        <v>-178.89124601489701</v>
      </c>
      <c r="BP44">
        <v>-40.451663795339002</v>
      </c>
      <c r="BQ44">
        <v>-219.36063462121001</v>
      </c>
      <c r="BR44">
        <v>-178.904403573168</v>
      </c>
      <c r="BS44">
        <v>-40.455204278973</v>
      </c>
      <c r="BT44">
        <v>-219.287901252099</v>
      </c>
      <c r="BU44">
        <v>-178.846728023244</v>
      </c>
      <c r="BV44">
        <v>-40.440212261595001</v>
      </c>
      <c r="BW44">
        <v>-219.343630239238</v>
      </c>
      <c r="BX44">
        <v>-178.89102746600199</v>
      </c>
      <c r="BY44">
        <v>-40.451601835566997</v>
      </c>
      <c r="BZ44">
        <v>-219.359582443036</v>
      </c>
      <c r="CA44">
        <v>-178.90363187319201</v>
      </c>
      <c r="CB44">
        <v>-40.454936070144001</v>
      </c>
      <c r="CC44">
        <v>-219.28789076437701</v>
      </c>
      <c r="CD44">
        <v>-178.84671762181</v>
      </c>
      <c r="CE44">
        <v>-40.440207092446002</v>
      </c>
      <c r="CF44">
        <v>-219.34348596255199</v>
      </c>
      <c r="CG44">
        <v>-178.890912026157</v>
      </c>
      <c r="CH44">
        <v>-40.451569146327998</v>
      </c>
      <c r="CI44">
        <v>-219.35920497468101</v>
      </c>
      <c r="CJ44">
        <v>-178.90333375290999</v>
      </c>
      <c r="CK44">
        <v>-40.454849139201997</v>
      </c>
    </row>
    <row r="45" spans="1:89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-0.63393080153693382</v>
      </c>
      <c r="G45" s="3">
        <f t="shared" si="9"/>
        <v>6.2420246512279176E-3</v>
      </c>
      <c r="H45" s="3">
        <f t="shared" si="10"/>
        <v>1.7161360773339629E-2</v>
      </c>
      <c r="I45" s="3">
        <f t="shared" si="11"/>
        <v>1.3938949732269501E-3</v>
      </c>
      <c r="J45" s="3">
        <f t="shared" si="12"/>
        <v>2.4320452541649606E-2</v>
      </c>
      <c r="K45" s="3">
        <f t="shared" si="13"/>
        <v>2.0861704281100124E-2</v>
      </c>
      <c r="L45" s="3">
        <f t="shared" si="14"/>
        <v>4.5357659834607378E-2</v>
      </c>
      <c r="M45" s="3">
        <f t="shared" si="15"/>
        <v>1.9469837613569352E-2</v>
      </c>
      <c r="N45" s="3">
        <f t="shared" si="16"/>
        <v>1.4419710188786294E-2</v>
      </c>
      <c r="O45" s="3">
        <f t="shared" si="17"/>
        <v>2.4968922907484536E-3</v>
      </c>
      <c r="P45" s="3">
        <f t="shared" si="18"/>
        <v>9.1212158414729627E-3</v>
      </c>
      <c r="Q45" s="3">
        <f t="shared" si="19"/>
        <v>4.9446049259455616E-2</v>
      </c>
      <c r="R45" s="3">
        <f t="shared" si="20"/>
        <v>2.5509539997378483E-2</v>
      </c>
      <c r="S45" s="3">
        <f t="shared" si="21"/>
        <v>1.8166132659193646E-2</v>
      </c>
      <c r="T45" s="3">
        <f t="shared" si="22"/>
        <v>9.8159424650889893E-3</v>
      </c>
      <c r="U45" s="3">
        <f t="shared" si="23"/>
        <v>1.0461574140442353E-2</v>
      </c>
      <c r="V45" s="3">
        <f t="shared" si="24"/>
        <v>4.7852653302647097E-2</v>
      </c>
      <c r="W45" s="3">
        <f t="shared" si="25"/>
        <v>2.4752909130872247E-2</v>
      </c>
      <c r="X45" s="3">
        <f t="shared" si="26"/>
        <v>1.550724252000546E-2</v>
      </c>
      <c r="Y45" s="3">
        <f t="shared" si="27"/>
        <v>9.6079235291067766E-3</v>
      </c>
      <c r="Z45" s="3">
        <f t="shared" si="28"/>
        <v>5.8068709938501328E-3</v>
      </c>
      <c r="AA45" s="3">
        <f t="shared" si="29"/>
        <v>6.7488172925905809E-3</v>
      </c>
      <c r="AB45" s="3"/>
      <c r="AD45" s="4">
        <f t="shared" si="30"/>
        <v>-0.64017282618816174</v>
      </c>
      <c r="AE45" s="4">
        <f t="shared" si="31"/>
        <v>-0.65109216231027345</v>
      </c>
      <c r="AF45" s="4">
        <f t="shared" si="32"/>
        <v>-0.63253690656370687</v>
      </c>
      <c r="AG45" s="4">
        <f t="shared" si="33"/>
        <v>-0.65825125407858343</v>
      </c>
      <c r="AH45" s="4">
        <f t="shared" si="34"/>
        <v>-0.61306909725583369</v>
      </c>
      <c r="AI45" s="4">
        <f t="shared" si="35"/>
        <v>-0.58857314170232644</v>
      </c>
      <c r="AJ45" s="4">
        <f t="shared" si="36"/>
        <v>-0.61446096392336447</v>
      </c>
      <c r="AK45" s="4">
        <f t="shared" si="37"/>
        <v>-0.61951109134814752</v>
      </c>
      <c r="AL45" s="4">
        <f t="shared" si="38"/>
        <v>-0.63143390924618537</v>
      </c>
      <c r="AM45" s="4">
        <f t="shared" si="39"/>
        <v>-0.62480958569546086</v>
      </c>
      <c r="AN45" s="4">
        <f t="shared" si="40"/>
        <v>-0.5844847522774782</v>
      </c>
      <c r="AO45" s="4">
        <f t="shared" si="41"/>
        <v>-0.60842126153955534</v>
      </c>
      <c r="AP45" s="4">
        <f t="shared" si="42"/>
        <v>-0.61576466887774017</v>
      </c>
      <c r="AQ45" s="4">
        <f t="shared" si="43"/>
        <v>-0.62411485907184483</v>
      </c>
      <c r="AR45" s="4">
        <f t="shared" si="44"/>
        <v>-0.62346922739649147</v>
      </c>
      <c r="AS45" s="4">
        <f t="shared" si="45"/>
        <v>-0.58607814823428672</v>
      </c>
      <c r="AT45" s="4">
        <f t="shared" si="46"/>
        <v>-0.60917789240606157</v>
      </c>
      <c r="AU45" s="4">
        <f t="shared" si="47"/>
        <v>-0.61842355901692836</v>
      </c>
      <c r="AV45" s="4">
        <f t="shared" si="48"/>
        <v>-0.62432287800782704</v>
      </c>
      <c r="AW45" s="4">
        <f t="shared" si="49"/>
        <v>-0.62812393054308369</v>
      </c>
      <c r="AX45" s="4">
        <f t="shared" si="50"/>
        <v>-0.62718198424434324</v>
      </c>
      <c r="BA45" t="s">
        <v>76</v>
      </c>
      <c r="BB45">
        <v>-219.28799948372099</v>
      </c>
      <c r="BC45">
        <v>-178.84673044240901</v>
      </c>
      <c r="BD45">
        <v>-40.440248861017999</v>
      </c>
      <c r="BE45">
        <v>-219.344839048983</v>
      </c>
      <c r="BF45">
        <v>-178.891944730067</v>
      </c>
      <c r="BG45">
        <v>-40.451856737553001</v>
      </c>
      <c r="BH45">
        <v>-219.36315959437499</v>
      </c>
      <c r="BI45">
        <v>-178.906273513755</v>
      </c>
      <c r="BJ45">
        <v>-40.455878068937999</v>
      </c>
      <c r="BK45">
        <v>-219.28790199544599</v>
      </c>
      <c r="BL45">
        <v>-178.84674344832999</v>
      </c>
      <c r="BM45">
        <v>-40.440220596149999</v>
      </c>
      <c r="BN45">
        <v>-219.34387745514701</v>
      </c>
      <c r="BO45">
        <v>-178.891242428304</v>
      </c>
      <c r="BP45">
        <v>-40.451655821008003</v>
      </c>
      <c r="BQ45">
        <v>-219.360591930639</v>
      </c>
      <c r="BR45">
        <v>-178.904402077105</v>
      </c>
      <c r="BS45">
        <v>-40.455202599808999</v>
      </c>
      <c r="BT45">
        <v>-219.287848578336</v>
      </c>
      <c r="BU45">
        <v>-178.84671784083099</v>
      </c>
      <c r="BV45">
        <v>-40.440199301801997</v>
      </c>
      <c r="BW45">
        <v>-219.34358663714499</v>
      </c>
      <c r="BX45">
        <v>-178.89102455479599</v>
      </c>
      <c r="BY45">
        <v>-40.451592501392</v>
      </c>
      <c r="BZ45">
        <v>-219.359543587578</v>
      </c>
      <c r="CA45">
        <v>-178.90363052665799</v>
      </c>
      <c r="CB45">
        <v>-40.454931777498999</v>
      </c>
      <c r="CC45">
        <v>-219.28783596775</v>
      </c>
      <c r="CD45">
        <v>-178.84670764014601</v>
      </c>
      <c r="CE45">
        <v>-40.440194352662999</v>
      </c>
      <c r="CF45">
        <v>-219.34343981314299</v>
      </c>
      <c r="CG45">
        <v>-178.890909508025</v>
      </c>
      <c r="CH45">
        <v>-40.451559518392997</v>
      </c>
      <c r="CI45">
        <v>-219.359163116394</v>
      </c>
      <c r="CJ45">
        <v>-178.90333249319701</v>
      </c>
      <c r="CK45">
        <v>-40.454845102565002</v>
      </c>
    </row>
    <row r="46" spans="1:89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-0.59035425969859756</v>
      </c>
      <c r="G46" s="3">
        <f t="shared" si="9"/>
        <v>6.1876384204931911E-3</v>
      </c>
      <c r="H46" s="3">
        <f t="shared" si="10"/>
        <v>1.3044616638637763E-3</v>
      </c>
      <c r="I46" s="3">
        <f t="shared" si="11"/>
        <v>7.3590962714354946E-3</v>
      </c>
      <c r="J46" s="3">
        <f t="shared" si="12"/>
        <v>6.2165397830326041E-3</v>
      </c>
      <c r="K46" s="3">
        <f t="shared" si="13"/>
        <v>1.3711499794133664E-2</v>
      </c>
      <c r="L46" s="3">
        <f t="shared" si="14"/>
        <v>3.2368949981185335E-2</v>
      </c>
      <c r="M46" s="3">
        <f t="shared" si="15"/>
        <v>1.2525770534071334E-2</v>
      </c>
      <c r="N46" s="3">
        <f t="shared" si="16"/>
        <v>8.3118559733500463E-3</v>
      </c>
      <c r="O46" s="3">
        <f t="shared" si="17"/>
        <v>4.8409939284310699E-4</v>
      </c>
      <c r="P46" s="3">
        <f t="shared" si="18"/>
        <v>3.8906997129211085E-3</v>
      </c>
      <c r="Q46" s="3">
        <f t="shared" si="19"/>
        <v>4.1733227804385264E-2</v>
      </c>
      <c r="R46" s="3">
        <f t="shared" si="20"/>
        <v>2.5065144776952875E-2</v>
      </c>
      <c r="S46" s="3">
        <f t="shared" si="21"/>
        <v>1.6374805230154887E-2</v>
      </c>
      <c r="T46" s="3">
        <f t="shared" si="22"/>
        <v>1.4136977106250059E-2</v>
      </c>
      <c r="U46" s="3">
        <f t="shared" si="23"/>
        <v>7.2570719351536805E-3</v>
      </c>
      <c r="V46" s="3">
        <f t="shared" si="24"/>
        <v>3.8880326768851448E-2</v>
      </c>
      <c r="W46" s="3">
        <f t="shared" si="25"/>
        <v>2.2786167671657642E-2</v>
      </c>
      <c r="X46" s="3">
        <f t="shared" si="26"/>
        <v>1.193594483963456E-2</v>
      </c>
      <c r="Y46" s="3">
        <f t="shared" si="27"/>
        <v>1.2234284240093429E-2</v>
      </c>
      <c r="Z46" s="3">
        <f t="shared" si="28"/>
        <v>5.5210449128251238E-4</v>
      </c>
      <c r="AA46" s="3">
        <f t="shared" si="29"/>
        <v>9.2547495432848681E-3</v>
      </c>
      <c r="AB46" s="3"/>
      <c r="AD46" s="4">
        <f t="shared" si="30"/>
        <v>-0.58416662127810437</v>
      </c>
      <c r="AE46" s="4">
        <f t="shared" si="31"/>
        <v>-0.59165872136246134</v>
      </c>
      <c r="AF46" s="4">
        <f t="shared" si="32"/>
        <v>-0.59771335597003306</v>
      </c>
      <c r="AG46" s="4">
        <f t="shared" si="33"/>
        <v>-0.59657079948163017</v>
      </c>
      <c r="AH46" s="4">
        <f t="shared" si="34"/>
        <v>-0.60406575949273122</v>
      </c>
      <c r="AI46" s="4">
        <f t="shared" si="35"/>
        <v>-0.55798530971741223</v>
      </c>
      <c r="AJ46" s="4">
        <f t="shared" si="36"/>
        <v>-0.57782848916452623</v>
      </c>
      <c r="AK46" s="4">
        <f t="shared" si="37"/>
        <v>-0.58204240372524751</v>
      </c>
      <c r="AL46" s="4">
        <f t="shared" si="38"/>
        <v>-0.59083835909144067</v>
      </c>
      <c r="AM46" s="4">
        <f t="shared" si="39"/>
        <v>-0.58646355998567645</v>
      </c>
      <c r="AN46" s="4">
        <f t="shared" si="40"/>
        <v>-0.5486210318942123</v>
      </c>
      <c r="AO46" s="4">
        <f t="shared" si="41"/>
        <v>-0.56528911492164469</v>
      </c>
      <c r="AP46" s="4">
        <f t="shared" si="42"/>
        <v>-0.57397945446844267</v>
      </c>
      <c r="AQ46" s="4">
        <f t="shared" si="43"/>
        <v>-0.5762172825923475</v>
      </c>
      <c r="AR46" s="4">
        <f t="shared" si="44"/>
        <v>-0.58309718776344388</v>
      </c>
      <c r="AS46" s="4">
        <f t="shared" si="45"/>
        <v>-0.55147393292974611</v>
      </c>
      <c r="AT46" s="4">
        <f t="shared" si="46"/>
        <v>-0.56756809202693992</v>
      </c>
      <c r="AU46" s="4">
        <f t="shared" si="47"/>
        <v>-0.578418314858963</v>
      </c>
      <c r="AV46" s="4">
        <f t="shared" si="48"/>
        <v>-0.57811997545850413</v>
      </c>
      <c r="AW46" s="4">
        <f t="shared" si="49"/>
        <v>-0.58980215520731505</v>
      </c>
      <c r="AX46" s="4">
        <f t="shared" si="50"/>
        <v>-0.58109951015531269</v>
      </c>
      <c r="BA46" t="s">
        <v>75</v>
      </c>
      <c r="BB46">
        <v>-219.28790394167601</v>
      </c>
      <c r="BC46">
        <v>-178.84672475937199</v>
      </c>
      <c r="BD46">
        <v>-40.440248253575</v>
      </c>
      <c r="BE46">
        <v>-219.34474876595399</v>
      </c>
      <c r="BF46">
        <v>-178.89194120007201</v>
      </c>
      <c r="BG46">
        <v>-40.451864697731999</v>
      </c>
      <c r="BH46">
        <v>-219.363097407993</v>
      </c>
      <c r="BI46">
        <v>-178.906269178478</v>
      </c>
      <c r="BJ46">
        <v>-40.455875712690997</v>
      </c>
      <c r="BK46">
        <v>-219.28783424979599</v>
      </c>
      <c r="BL46">
        <v>-178.846735155196</v>
      </c>
      <c r="BM46">
        <v>-40.440209888444997</v>
      </c>
      <c r="BN46">
        <v>-219.34381706666699</v>
      </c>
      <c r="BO46">
        <v>-178.89123925447601</v>
      </c>
      <c r="BP46">
        <v>-40.451656983917999</v>
      </c>
      <c r="BQ46">
        <v>-219.36052969280601</v>
      </c>
      <c r="BR46">
        <v>-178.90440080189001</v>
      </c>
      <c r="BS46">
        <v>-40.455201347342999</v>
      </c>
      <c r="BT46">
        <v>-219.287770903699</v>
      </c>
      <c r="BU46">
        <v>-178.84670954838799</v>
      </c>
      <c r="BV46">
        <v>-40.440187072081997</v>
      </c>
      <c r="BW46">
        <v>-219.34351671022199</v>
      </c>
      <c r="BX46">
        <v>-178.891021506154</v>
      </c>
      <c r="BY46">
        <v>-40.451594358558999</v>
      </c>
      <c r="BZ46">
        <v>-219.35947358689501</v>
      </c>
      <c r="CA46">
        <v>-178.903629345025</v>
      </c>
      <c r="CB46">
        <v>-40.454929547424001</v>
      </c>
      <c r="CC46">
        <v>-219.28776084368101</v>
      </c>
      <c r="CD46">
        <v>-178.846699495504</v>
      </c>
      <c r="CE46">
        <v>-40.440182518561002</v>
      </c>
      <c r="CF46">
        <v>-219.34337237995501</v>
      </c>
      <c r="CG46">
        <v>-178.89090653034299</v>
      </c>
      <c r="CH46">
        <v>-40.451561372321997</v>
      </c>
      <c r="CI46">
        <v>-219.35909598555901</v>
      </c>
      <c r="CJ46">
        <v>-178.90333131838099</v>
      </c>
      <c r="CK46">
        <v>-40.454842898957999</v>
      </c>
    </row>
    <row r="47" spans="1:89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-0.43464307418591258</v>
      </c>
      <c r="G47" s="3">
        <f t="shared" si="9"/>
        <v>5.6814567418291828E-3</v>
      </c>
      <c r="H47" s="3">
        <f t="shared" si="10"/>
        <v>6.1257968452101408E-3</v>
      </c>
      <c r="I47" s="3">
        <f t="shared" si="11"/>
        <v>1.4432541307844993E-3</v>
      </c>
      <c r="J47" s="3">
        <f t="shared" si="12"/>
        <v>6.4171214771173157E-3</v>
      </c>
      <c r="K47" s="3">
        <f t="shared" si="13"/>
        <v>9.3845535154346016E-3</v>
      </c>
      <c r="L47" s="3">
        <f t="shared" si="14"/>
        <v>2.1993578914964451E-3</v>
      </c>
      <c r="M47" s="3">
        <f t="shared" si="15"/>
        <v>4.8598732887841223E-3</v>
      </c>
      <c r="N47" s="3">
        <f t="shared" si="16"/>
        <v>6.9915964823324961E-3</v>
      </c>
      <c r="O47" s="3">
        <f t="shared" si="17"/>
        <v>6.6041985542747983E-3</v>
      </c>
      <c r="P47" s="3">
        <f t="shared" si="18"/>
        <v>9.2281585214651907E-3</v>
      </c>
      <c r="Q47" s="3">
        <f t="shared" si="19"/>
        <v>1.8843896464826981E-2</v>
      </c>
      <c r="R47" s="3">
        <f t="shared" si="20"/>
        <v>1.4705337638483917E-2</v>
      </c>
      <c r="S47" s="3">
        <f t="shared" si="21"/>
        <v>8.2928789351744969E-3</v>
      </c>
      <c r="T47" s="3">
        <f t="shared" si="22"/>
        <v>1.1991956339932108E-2</v>
      </c>
      <c r="U47" s="3">
        <f t="shared" si="23"/>
        <v>1.5650534103908154E-3</v>
      </c>
      <c r="V47" s="3">
        <f t="shared" si="24"/>
        <v>1.8516890595463797E-2</v>
      </c>
      <c r="W47" s="3">
        <f t="shared" si="25"/>
        <v>1.4431756685043373E-2</v>
      </c>
      <c r="X47" s="3">
        <f t="shared" si="26"/>
        <v>7.1907432154850737E-3</v>
      </c>
      <c r="Y47" s="3">
        <f t="shared" si="27"/>
        <v>1.1753402596161366E-2</v>
      </c>
      <c r="Z47" s="3">
        <f t="shared" si="28"/>
        <v>4.0638567060885533E-4</v>
      </c>
      <c r="AA47" s="3">
        <f t="shared" si="29"/>
        <v>1.5280785976301559E-2</v>
      </c>
      <c r="AB47" s="3"/>
      <c r="AD47" s="4">
        <f t="shared" si="30"/>
        <v>-0.4289616174440834</v>
      </c>
      <c r="AE47" s="4">
        <f t="shared" si="31"/>
        <v>-0.42851727734070244</v>
      </c>
      <c r="AF47" s="4">
        <f t="shared" si="32"/>
        <v>-0.43608632831669708</v>
      </c>
      <c r="AG47" s="4">
        <f t="shared" si="33"/>
        <v>-0.42822595270879527</v>
      </c>
      <c r="AH47" s="4">
        <f t="shared" si="34"/>
        <v>-0.44402762770134718</v>
      </c>
      <c r="AI47" s="4">
        <f t="shared" si="35"/>
        <v>-0.43684243207740903</v>
      </c>
      <c r="AJ47" s="4">
        <f t="shared" si="36"/>
        <v>-0.4395029474746967</v>
      </c>
      <c r="AK47" s="4">
        <f t="shared" si="37"/>
        <v>-0.44163467066824508</v>
      </c>
      <c r="AL47" s="4">
        <f t="shared" si="38"/>
        <v>-0.44124727274018738</v>
      </c>
      <c r="AM47" s="4">
        <f t="shared" si="39"/>
        <v>-0.44387123270737777</v>
      </c>
      <c r="AN47" s="4">
        <f t="shared" si="40"/>
        <v>-0.4157991777210856</v>
      </c>
      <c r="AO47" s="4">
        <f t="shared" si="41"/>
        <v>-0.41993773654742866</v>
      </c>
      <c r="AP47" s="4">
        <f t="shared" si="42"/>
        <v>-0.42635019525073808</v>
      </c>
      <c r="AQ47" s="4">
        <f t="shared" si="43"/>
        <v>-0.42265111784598047</v>
      </c>
      <c r="AR47" s="4">
        <f t="shared" si="44"/>
        <v>-0.43307802077552177</v>
      </c>
      <c r="AS47" s="4">
        <f t="shared" si="45"/>
        <v>-0.41612618359044878</v>
      </c>
      <c r="AT47" s="4">
        <f t="shared" si="46"/>
        <v>-0.42021131750086921</v>
      </c>
      <c r="AU47" s="4">
        <f t="shared" si="47"/>
        <v>-0.42745233097042751</v>
      </c>
      <c r="AV47" s="4">
        <f t="shared" si="48"/>
        <v>-0.42288967158975121</v>
      </c>
      <c r="AW47" s="4">
        <f t="shared" si="49"/>
        <v>-0.43504945985652144</v>
      </c>
      <c r="AX47" s="4">
        <f t="shared" si="50"/>
        <v>-0.41936228820961102</v>
      </c>
      <c r="BA47" t="s">
        <v>74</v>
      </c>
      <c r="BB47">
        <v>-219.28761255286599</v>
      </c>
      <c r="BC47">
        <v>-178.846712223363</v>
      </c>
      <c r="BD47">
        <v>-40.440216735680998</v>
      </c>
      <c r="BE47">
        <v>-219.344482604078</v>
      </c>
      <c r="BF47">
        <v>-178.891931836038</v>
      </c>
      <c r="BG47">
        <v>-40.451867882319</v>
      </c>
      <c r="BH47">
        <v>-219.36283586046301</v>
      </c>
      <c r="BI47">
        <v>-178.90626447622199</v>
      </c>
      <c r="BJ47">
        <v>-40.45587643647</v>
      </c>
      <c r="BK47">
        <v>-219.287583249786</v>
      </c>
      <c r="BL47">
        <v>-178.84670362633199</v>
      </c>
      <c r="BM47">
        <v>-40.440183470755002</v>
      </c>
      <c r="BN47">
        <v>-219.343579654602</v>
      </c>
      <c r="BO47">
        <v>-178.89123158174201</v>
      </c>
      <c r="BP47">
        <v>-40.451647680359997</v>
      </c>
      <c r="BQ47">
        <v>-219.36030471640001</v>
      </c>
      <c r="BR47">
        <v>-178.90439688494101</v>
      </c>
      <c r="BS47">
        <v>-40.455204041842002</v>
      </c>
      <c r="BT47">
        <v>-219.287513856364</v>
      </c>
      <c r="BU47">
        <v>-178.846691501403</v>
      </c>
      <c r="BV47">
        <v>-40.440159736821002</v>
      </c>
      <c r="BW47">
        <v>-219.34327425662701</v>
      </c>
      <c r="BX47">
        <v>-178.89101494683899</v>
      </c>
      <c r="BY47">
        <v>-40.451590096434998</v>
      </c>
      <c r="BZ47">
        <v>-219.35923869488499</v>
      </c>
      <c r="CA47">
        <v>-178.90362658458699</v>
      </c>
      <c r="CB47">
        <v>-40.454932678041999</v>
      </c>
      <c r="CC47">
        <v>-219.28750046873901</v>
      </c>
      <c r="CD47">
        <v>-178.84668156194701</v>
      </c>
      <c r="CE47">
        <v>-40.440155767535003</v>
      </c>
      <c r="CF47">
        <v>-219.343127272337</v>
      </c>
      <c r="CG47">
        <v>-178.89090021990199</v>
      </c>
      <c r="CH47">
        <v>-40.451557403103003</v>
      </c>
      <c r="CI47">
        <v>-219.35885645128201</v>
      </c>
      <c r="CJ47">
        <v>-178.90332882408001</v>
      </c>
      <c r="CK47">
        <v>-40.454846438581001</v>
      </c>
    </row>
    <row r="48" spans="1:89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-0.23042373154149964</v>
      </c>
      <c r="G48" s="3">
        <f t="shared" si="9"/>
        <v>9.0390561804505054E-3</v>
      </c>
      <c r="H48" s="3">
        <f t="shared" si="10"/>
        <v>2.4855025780556872E-3</v>
      </c>
      <c r="I48" s="3">
        <f t="shared" si="11"/>
        <v>7.4451157388893685E-3</v>
      </c>
      <c r="J48" s="3">
        <f t="shared" si="12"/>
        <v>1.8112322347022813E-3</v>
      </c>
      <c r="K48" s="3">
        <f t="shared" si="13"/>
        <v>1.7864125120602203E-2</v>
      </c>
      <c r="L48" s="3">
        <f t="shared" si="14"/>
        <v>2.3206020007091432E-2</v>
      </c>
      <c r="M48" s="3">
        <f t="shared" si="15"/>
        <v>2.5586657888204689E-3</v>
      </c>
      <c r="N48" s="3">
        <f t="shared" si="16"/>
        <v>9.700463737058157E-3</v>
      </c>
      <c r="O48" s="3">
        <f t="shared" si="17"/>
        <v>1.0978448736125329E-2</v>
      </c>
      <c r="P48" s="3">
        <f t="shared" si="18"/>
        <v>1.719349764996328E-2</v>
      </c>
      <c r="Q48" s="3">
        <f t="shared" si="19"/>
        <v>3.1331403397663604E-4</v>
      </c>
      <c r="R48" s="3">
        <f t="shared" si="20"/>
        <v>2.1501811911278923E-3</v>
      </c>
      <c r="S48" s="3">
        <f t="shared" si="21"/>
        <v>5.9762289829662363E-4</v>
      </c>
      <c r="T48" s="3">
        <f t="shared" si="22"/>
        <v>3.3544943835399355E-3</v>
      </c>
      <c r="U48" s="3">
        <f t="shared" si="23"/>
        <v>1.0312907204115818E-3</v>
      </c>
      <c r="V48" s="3">
        <f t="shared" si="24"/>
        <v>2.9481266578525733E-3</v>
      </c>
      <c r="W48" s="3">
        <f t="shared" si="25"/>
        <v>4.6705586517076791E-3</v>
      </c>
      <c r="X48" s="3">
        <f t="shared" si="26"/>
        <v>2.2410150530398631E-3</v>
      </c>
      <c r="Y48" s="3">
        <f t="shared" si="27"/>
        <v>5.7998442209751533E-3</v>
      </c>
      <c r="Z48" s="3">
        <f t="shared" si="28"/>
        <v>3.0801429638210864E-4</v>
      </c>
      <c r="AA48" s="3">
        <f t="shared" si="29"/>
        <v>3.5438556138836119E-2</v>
      </c>
      <c r="AB48" s="3"/>
      <c r="AD48" s="4">
        <f t="shared" si="30"/>
        <v>-0.23946278772195015</v>
      </c>
      <c r="AE48" s="4">
        <f t="shared" si="31"/>
        <v>-0.23290923411955533</v>
      </c>
      <c r="AF48" s="4">
        <f t="shared" si="32"/>
        <v>-0.22297861580261027</v>
      </c>
      <c r="AG48" s="4">
        <f t="shared" si="33"/>
        <v>-0.22861249930679736</v>
      </c>
      <c r="AH48" s="4">
        <f t="shared" si="34"/>
        <v>-0.21255960642089744</v>
      </c>
      <c r="AI48" s="4">
        <f t="shared" si="35"/>
        <v>-0.25362975154859108</v>
      </c>
      <c r="AJ48" s="4">
        <f t="shared" si="36"/>
        <v>-0.23298239733032011</v>
      </c>
      <c r="AK48" s="4">
        <f t="shared" si="37"/>
        <v>-0.2401241952785578</v>
      </c>
      <c r="AL48" s="4">
        <f t="shared" si="38"/>
        <v>-0.21944528280537431</v>
      </c>
      <c r="AM48" s="4">
        <f t="shared" si="39"/>
        <v>-0.24761722919146292</v>
      </c>
      <c r="AN48" s="4">
        <f t="shared" si="40"/>
        <v>-0.23011041750752301</v>
      </c>
      <c r="AO48" s="4">
        <f t="shared" si="41"/>
        <v>-0.22827355035037175</v>
      </c>
      <c r="AP48" s="4">
        <f t="shared" si="42"/>
        <v>-0.22982610864320302</v>
      </c>
      <c r="AQ48" s="4">
        <f t="shared" si="43"/>
        <v>-0.22706923715795971</v>
      </c>
      <c r="AR48" s="4">
        <f t="shared" si="44"/>
        <v>-0.23145502226191123</v>
      </c>
      <c r="AS48" s="4">
        <f t="shared" si="45"/>
        <v>-0.22747560488364707</v>
      </c>
      <c r="AT48" s="4">
        <f t="shared" si="46"/>
        <v>-0.22575317288979196</v>
      </c>
      <c r="AU48" s="4">
        <f t="shared" si="47"/>
        <v>-0.22818271648845978</v>
      </c>
      <c r="AV48" s="4">
        <f t="shared" si="48"/>
        <v>-0.22462388732052449</v>
      </c>
      <c r="AW48" s="4">
        <f t="shared" si="49"/>
        <v>-0.23073174583788175</v>
      </c>
      <c r="AX48" s="4">
        <f t="shared" si="50"/>
        <v>-0.19498517540266352</v>
      </c>
      <c r="BA48" t="s">
        <v>73</v>
      </c>
      <c r="BB48">
        <v>-219.28725557885301</v>
      </c>
      <c r="BC48">
        <v>-178.84668259630701</v>
      </c>
      <c r="BD48">
        <v>-40.440191374318999</v>
      </c>
      <c r="BE48">
        <v>-219.344107798718</v>
      </c>
      <c r="BF48">
        <v>-178.89191337821501</v>
      </c>
      <c r="BG48">
        <v>-40.451823256028</v>
      </c>
      <c r="BH48">
        <v>-219.36248488470301</v>
      </c>
      <c r="BI48">
        <v>-178.90626437841999</v>
      </c>
      <c r="BJ48">
        <v>-40.455865167254998</v>
      </c>
      <c r="BK48">
        <v>-219.28721894044699</v>
      </c>
      <c r="BL48">
        <v>-178.846672091133</v>
      </c>
      <c r="BM48">
        <v>-40.440142664593999</v>
      </c>
      <c r="BN48">
        <v>-219.343221573737</v>
      </c>
      <c r="BO48">
        <v>-178.89122075754801</v>
      </c>
      <c r="BP48">
        <v>-40.451629535121</v>
      </c>
      <c r="BQ48">
        <v>-219.359964715372</v>
      </c>
      <c r="BR48">
        <v>-178.90439451047001</v>
      </c>
      <c r="BS48">
        <v>-40.455187542654997</v>
      </c>
      <c r="BT48">
        <v>-219.287165715311</v>
      </c>
      <c r="BU48">
        <v>-178.846673334412</v>
      </c>
      <c r="BV48">
        <v>-40.440125676622003</v>
      </c>
      <c r="BW48">
        <v>-219.34294245368699</v>
      </c>
      <c r="BX48">
        <v>-178.89100718273701</v>
      </c>
      <c r="BY48">
        <v>-40.451571493906997</v>
      </c>
      <c r="BZ48">
        <v>-219.35891158426301</v>
      </c>
      <c r="CA48">
        <v>-178.90362396129501</v>
      </c>
      <c r="CB48">
        <v>-40.454921371765998</v>
      </c>
      <c r="CC48">
        <v>-219.287148176611</v>
      </c>
      <c r="CD48">
        <v>-178.84666337963901</v>
      </c>
      <c r="CE48">
        <v>-40.440122291535999</v>
      </c>
      <c r="CF48">
        <v>-219.34279193596299</v>
      </c>
      <c r="CG48">
        <v>-178.89089281750699</v>
      </c>
      <c r="CH48">
        <v>-40.451539357889999</v>
      </c>
      <c r="CI48">
        <v>-219.35852572029901</v>
      </c>
      <c r="CJ48">
        <v>-178.903326323843</v>
      </c>
      <c r="CK48">
        <v>-40.454835764165999</v>
      </c>
    </row>
    <row r="49" spans="1:89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-6.361197444142877E-2</v>
      </c>
      <c r="G49" s="3">
        <f t="shared" si="9"/>
        <v>4.3208821499871528E-3</v>
      </c>
      <c r="H49" s="3">
        <f t="shared" si="10"/>
        <v>2.7704103434149155E-3</v>
      </c>
      <c r="I49" s="3">
        <f t="shared" si="11"/>
        <v>2.0533765769626816E-3</v>
      </c>
      <c r="J49" s="3">
        <f t="shared" si="12"/>
        <v>1.7538677786201121E-3</v>
      </c>
      <c r="K49" s="3">
        <f t="shared" si="13"/>
        <v>1.3010788547832899E-3</v>
      </c>
      <c r="L49" s="3">
        <f t="shared" si="14"/>
        <v>2.7572769061743885E-3</v>
      </c>
      <c r="M49" s="3">
        <f t="shared" si="15"/>
        <v>2.8720261068851949E-3</v>
      </c>
      <c r="N49" s="3">
        <f t="shared" si="16"/>
        <v>4.1554917179835449E-4</v>
      </c>
      <c r="O49" s="3">
        <f t="shared" si="17"/>
        <v>6.5627904914074622E-3</v>
      </c>
      <c r="P49" s="3">
        <f t="shared" si="18"/>
        <v>2.1617381043583239E-3</v>
      </c>
      <c r="Q49" s="3">
        <f t="shared" si="19"/>
        <v>9.2785696043502092E-3</v>
      </c>
      <c r="R49" s="3">
        <f t="shared" si="20"/>
        <v>4.3363982964289283E-3</v>
      </c>
      <c r="S49" s="3">
        <f t="shared" si="21"/>
        <v>2.2459043586788852E-3</v>
      </c>
      <c r="T49" s="3">
        <f t="shared" si="22"/>
        <v>1.0961410562044666E-3</v>
      </c>
      <c r="U49" s="3">
        <f t="shared" si="23"/>
        <v>5.2599243662451722E-5</v>
      </c>
      <c r="V49" s="3">
        <f t="shared" si="24"/>
        <v>8.896690549980879E-3</v>
      </c>
      <c r="W49" s="3">
        <f t="shared" si="25"/>
        <v>2.4848304882202354E-3</v>
      </c>
      <c r="X49" s="3">
        <f t="shared" si="26"/>
        <v>3.9146786657147381E-4</v>
      </c>
      <c r="Y49" s="3">
        <f t="shared" si="27"/>
        <v>1.7190051730661751E-3</v>
      </c>
      <c r="Z49" s="3">
        <f t="shared" si="28"/>
        <v>3.4092235175004829E-3</v>
      </c>
      <c r="AA49" s="3">
        <f t="shared" si="29"/>
        <v>2.1935391469539434E-4</v>
      </c>
      <c r="AB49" s="3"/>
      <c r="AD49" s="4">
        <f t="shared" si="30"/>
        <v>-5.9291092291441617E-2</v>
      </c>
      <c r="AE49" s="4">
        <f t="shared" si="31"/>
        <v>-6.0841564098013855E-2</v>
      </c>
      <c r="AF49" s="4">
        <f t="shared" si="32"/>
        <v>-6.1558597864466089E-2</v>
      </c>
      <c r="AG49" s="4">
        <f t="shared" si="33"/>
        <v>-6.1858106662808658E-2</v>
      </c>
      <c r="AH49" s="4">
        <f t="shared" si="34"/>
        <v>-6.231089558664548E-2</v>
      </c>
      <c r="AI49" s="4">
        <f t="shared" si="35"/>
        <v>-6.6369251347603159E-2</v>
      </c>
      <c r="AJ49" s="4">
        <f t="shared" si="36"/>
        <v>-6.0739948334543575E-2</v>
      </c>
      <c r="AK49" s="4">
        <f t="shared" si="37"/>
        <v>-6.3196425269630416E-2</v>
      </c>
      <c r="AL49" s="4">
        <f t="shared" si="38"/>
        <v>-5.7049183950021308E-2</v>
      </c>
      <c r="AM49" s="4">
        <f t="shared" si="39"/>
        <v>-6.5773712545787094E-2</v>
      </c>
      <c r="AN49" s="4">
        <f t="shared" si="40"/>
        <v>-7.2890544045778979E-2</v>
      </c>
      <c r="AO49" s="4">
        <f t="shared" si="41"/>
        <v>-6.7948372737857698E-2</v>
      </c>
      <c r="AP49" s="4">
        <f t="shared" si="42"/>
        <v>-6.5857878800107655E-2</v>
      </c>
      <c r="AQ49" s="4">
        <f t="shared" si="43"/>
        <v>-6.4708115497633237E-2</v>
      </c>
      <c r="AR49" s="4">
        <f t="shared" si="44"/>
        <v>-6.3664573685091222E-2</v>
      </c>
      <c r="AS49" s="4">
        <f t="shared" si="45"/>
        <v>-7.2508664991409649E-2</v>
      </c>
      <c r="AT49" s="4">
        <f t="shared" si="46"/>
        <v>-6.6096804929649006E-2</v>
      </c>
      <c r="AU49" s="4">
        <f t="shared" si="47"/>
        <v>-6.3220506574857296E-2</v>
      </c>
      <c r="AV49" s="4">
        <f t="shared" si="48"/>
        <v>-6.1892969268362595E-2</v>
      </c>
      <c r="AW49" s="4">
        <f t="shared" si="49"/>
        <v>-6.0202750923928287E-2</v>
      </c>
      <c r="AX49" s="4">
        <f t="shared" si="50"/>
        <v>-6.3831328356124165E-2</v>
      </c>
      <c r="BA49" t="s">
        <v>71</v>
      </c>
      <c r="BB49">
        <f>-219.287270776605</f>
        <v>-219.287270776605</v>
      </c>
      <c r="BC49">
        <v>-178.84695193785399</v>
      </c>
      <c r="BD49">
        <v>-40.440224352385002</v>
      </c>
      <c r="BE49">
        <v>-219.34428651237101</v>
      </c>
      <c r="BF49">
        <v>-178.89229652758701</v>
      </c>
      <c r="BG49">
        <v>-40.451893027583999</v>
      </c>
      <c r="BH49">
        <v>-219.36266709563</v>
      </c>
      <c r="BI49">
        <v>-178.906659989074</v>
      </c>
      <c r="BJ49">
        <v>-40.45590900669</v>
      </c>
      <c r="BK49">
        <v>-219.28689639914299</v>
      </c>
      <c r="BL49">
        <v>-178.846661326939</v>
      </c>
      <c r="BM49">
        <v>-40.440129306073999</v>
      </c>
      <c r="BN49">
        <v>-219.342940561462</v>
      </c>
      <c r="BO49">
        <v>-178.89121004587801</v>
      </c>
      <c r="BP49">
        <v>-40.451633720319002</v>
      </c>
      <c r="BQ49">
        <v>-219.35968769299799</v>
      </c>
      <c r="BR49">
        <v>-178.904393974736</v>
      </c>
      <c r="BS49">
        <v>-40.455193008351998</v>
      </c>
      <c r="BT49">
        <v>-219.28686963891599</v>
      </c>
      <c r="BU49">
        <v>-178.84664501049301</v>
      </c>
      <c r="BV49">
        <v>-40.440108469952001</v>
      </c>
      <c r="BW49">
        <v>-219.342675020537</v>
      </c>
      <c r="BX49">
        <v>-178.890996846978</v>
      </c>
      <c r="BY49">
        <v>-40.451569890938998</v>
      </c>
      <c r="BZ49">
        <v>-219.35865374368299</v>
      </c>
      <c r="CA49">
        <v>-178.903624696984</v>
      </c>
      <c r="CB49">
        <v>-40.454924095492999</v>
      </c>
      <c r="CC49">
        <v>-219.28685656114499</v>
      </c>
      <c r="CD49">
        <v>-178.84663562045199</v>
      </c>
      <c r="CE49">
        <v>-40.440105390785</v>
      </c>
      <c r="CF49">
        <v>-219.342525981211</v>
      </c>
      <c r="CG49">
        <v>-178.89088269060099</v>
      </c>
      <c r="CH49">
        <v>-40.451537958651002</v>
      </c>
      <c r="CI49">
        <v>-219.35826757406599</v>
      </c>
      <c r="CJ49">
        <v>-178.90332640436199</v>
      </c>
      <c r="CK49">
        <v>-40.454840421417998</v>
      </c>
    </row>
    <row r="50" spans="1:89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-14.881744273097892</v>
      </c>
      <c r="G50" s="3">
        <f t="shared" ref="G50:G81" si="51">ABS(AD50-$F50)</f>
        <v>0.48930198843187789</v>
      </c>
      <c r="H50" s="3">
        <f t="shared" ref="H50:H81" si="52">ABS(AE50-$F50)</f>
        <v>0.32697165942020057</v>
      </c>
      <c r="I50" s="3">
        <f t="shared" ref="I50:I81" si="53">ABS(AF50-$F50)</f>
        <v>0.26236980300798685</v>
      </c>
      <c r="J50" s="3">
        <f t="shared" ref="J50:J81" si="54">ABS(AG50-$F50)</f>
        <v>0.22054232075177893</v>
      </c>
      <c r="K50" s="3">
        <f t="shared" ref="K50:K81" si="55">ABS(AH50-$F50)</f>
        <v>0.19459080611648361</v>
      </c>
      <c r="L50" s="3">
        <f t="shared" ref="L50:L81" si="56">ABS(AI50-$F50)</f>
        <v>0.53093899325116389</v>
      </c>
      <c r="M50" s="3">
        <f t="shared" ref="M50:M81" si="57">ABS(AJ50-$F50)</f>
        <v>0.2411012231883376</v>
      </c>
      <c r="N50" s="3">
        <f t="shared" ref="N50:N81" si="58">ABS(AK50-$F50)</f>
        <v>0.17292666525615452</v>
      </c>
      <c r="O50" s="3">
        <f t="shared" ref="O50:O81" si="59">ABS(AL50-$F50)</f>
        <v>5.1073627133275679E-2</v>
      </c>
      <c r="P50" s="3">
        <f t="shared" ref="P50:P81" si="60">ABS(AM50-$F50)</f>
        <v>0.10139926021255263</v>
      </c>
      <c r="Q50" s="3">
        <f t="shared" ref="Q50:Q81" si="61">ABS(AN50-$F50)</f>
        <v>0.53550362534494766</v>
      </c>
      <c r="R50" s="3">
        <f t="shared" ref="R50:R81" si="62">ABS(AO50-$F50)</f>
        <v>0.25276778753682372</v>
      </c>
      <c r="S50" s="3">
        <f t="shared" ref="S50:S81" si="63">ABS(AP50-$F50)</f>
        <v>0.16130538257657001</v>
      </c>
      <c r="T50" s="3">
        <f t="shared" ref="T50:T81" si="64">ABS(AQ50-$F50)</f>
        <v>6.7396462172135685E-2</v>
      </c>
      <c r="U50" s="3">
        <f t="shared" ref="U50:U81" si="65">ABS(AR50-$F50)</f>
        <v>6.534482655269791E-2</v>
      </c>
      <c r="V50" s="3">
        <f t="shared" ref="V50:V81" si="66">ABS(AS50-$F50)</f>
        <v>0.51882301785776974</v>
      </c>
      <c r="W50" s="3">
        <f t="shared" ref="W50:W81" si="67">ABS(AT50-$F50)</f>
        <v>0.22977324908731234</v>
      </c>
      <c r="X50" s="3">
        <f t="shared" ref="X50:X81" si="68">ABS(AU50-$F50)</f>
        <v>0.14352902865758033</v>
      </c>
      <c r="Y50" s="3">
        <f t="shared" ref="Y50:Y81" si="69">ABS(AV50-$F50)</f>
        <v>4.0262293742136634E-2</v>
      </c>
      <c r="Z50" s="3">
        <f t="shared" ref="Z50:Z81" si="70">ABS(AW50-$F50)</f>
        <v>5.3043289190320309E-2</v>
      </c>
      <c r="AA50" s="3">
        <f t="shared" ref="AA50:AA81" si="71">ABS(AX50-$F50)</f>
        <v>5.5820844510810375E-2</v>
      </c>
      <c r="AB50" s="3"/>
      <c r="AD50" s="4">
        <f t="shared" ref="AD50:AD81" si="72">627.5095*(BB50-BC50-BD50)</f>
        <v>-14.392442284666014</v>
      </c>
      <c r="AE50" s="4">
        <f t="shared" ref="AE50:AE81" si="73">627.5095*(BE50-BF50-BG50)</f>
        <v>-14.554772613677692</v>
      </c>
      <c r="AF50" s="4">
        <f t="shared" ref="AF50:AF81" si="74">627.5095*(BH50-BI50-BJ50)</f>
        <v>-14.619374470089905</v>
      </c>
      <c r="AG50" s="4">
        <f t="shared" ref="AG50:AG81" si="75">AE50+$AG$1*(AE50-AD50)</f>
        <v>-14.661201952346113</v>
      </c>
      <c r="AH50" s="4">
        <f t="shared" ref="AH50:AH81" si="76">AF50+$AH$1*(AF50-AE50)</f>
        <v>-14.687153466981409</v>
      </c>
      <c r="AI50" s="4">
        <f t="shared" ref="AI50:AI81" si="77">627.5095*(BK50-BL50-BM50)</f>
        <v>-14.350805279846728</v>
      </c>
      <c r="AJ50" s="4">
        <f t="shared" ref="AJ50:AJ81" si="78">627.5095*(BN50-BO50-BP50)</f>
        <v>-14.640643049909555</v>
      </c>
      <c r="AK50" s="4">
        <f t="shared" ref="AK50:AK81" si="79">627.5095*(BQ50-BR50-BS50)</f>
        <v>-14.708817607841738</v>
      </c>
      <c r="AL50" s="4">
        <f t="shared" ref="AL50:AL81" si="80">AJ50+$AG$1*(AJ50-AI50)</f>
        <v>-14.830670645964616</v>
      </c>
      <c r="AM50" s="4">
        <f t="shared" ref="AM50:AM81" si="81">AK50+$AH$1*(AK50-AJ50)</f>
        <v>-14.78034501288534</v>
      </c>
      <c r="AN50" s="4">
        <f t="shared" ref="AN50:AN81" si="82">627.5095*(BT50-BU50-BV50)</f>
        <v>-14.346240647752944</v>
      </c>
      <c r="AO50" s="4">
        <f t="shared" ref="AO50:AO81" si="83">627.5095*(BW50-BX50-BY50)</f>
        <v>-14.628976485561068</v>
      </c>
      <c r="AP50" s="4">
        <f t="shared" ref="AP50:AP81" si="84">627.5095*(BZ50-CA50-CB50)</f>
        <v>-14.720438890521322</v>
      </c>
      <c r="AQ50" s="4">
        <f t="shared" ref="AQ50:AQ81" si="85">AO50+$AG$1*(AO50-AN50)</f>
        <v>-14.814347810925756</v>
      </c>
      <c r="AR50" s="4">
        <f t="shared" ref="AR50:AR81" si="86">AP50+$AH$1*(AP50-AO50)</f>
        <v>-14.816399446545194</v>
      </c>
      <c r="AS50" s="4">
        <f t="shared" ref="AS50:AS81" si="87">627.5095*(CC50-CD50-CE50)</f>
        <v>-14.362921255240122</v>
      </c>
      <c r="AT50" s="4">
        <f t="shared" ref="AT50:AT81" si="88">627.5095*(CF50-CG50-CH50)</f>
        <v>-14.65197102401058</v>
      </c>
      <c r="AU50" s="4">
        <f t="shared" ref="AU50:AU81" si="89">627.5095*(CI50-CJ50-CK50)</f>
        <v>-14.738215244440312</v>
      </c>
      <c r="AV50" s="4">
        <f t="shared" ref="AV50:AV81" si="90">AT50+$AG$1*(AT50-AS50)</f>
        <v>-14.841481979355756</v>
      </c>
      <c r="AW50" s="4">
        <f t="shared" ref="AW50:AW81" si="91">AU50+$AH$1*(AU50-AT50)</f>
        <v>-14.828700983907572</v>
      </c>
      <c r="AX50" s="4">
        <f t="shared" ref="AX50:AX81" si="92">AL50+$AX$1*(AN50-AI50)</f>
        <v>-14.825923428587082</v>
      </c>
      <c r="BA50" t="s">
        <v>70</v>
      </c>
      <c r="BB50">
        <v>-335.350955821772</v>
      </c>
      <c r="BC50">
        <v>-165.672545955646</v>
      </c>
      <c r="BD50">
        <v>-169.65547405035801</v>
      </c>
      <c r="BE50">
        <v>-335.43813525438298</v>
      </c>
      <c r="BF50">
        <v>-165.71433954132701</v>
      </c>
      <c r="BG50">
        <v>-169.70060120745299</v>
      </c>
      <c r="BH50">
        <v>-335.46638884287398</v>
      </c>
      <c r="BI50">
        <v>-165.72758854709099</v>
      </c>
      <c r="BJ50">
        <v>-169.71550284057301</v>
      </c>
      <c r="BK50">
        <v>-335.35116442427301</v>
      </c>
      <c r="BL50">
        <v>-165.67260896685801</v>
      </c>
      <c r="BM50">
        <v>-169.655685994435</v>
      </c>
      <c r="BN50">
        <v>-335.43744318855897</v>
      </c>
      <c r="BO50">
        <v>-165.713628000282</v>
      </c>
      <c r="BP50">
        <v>-169.70048383942901</v>
      </c>
      <c r="BQ50">
        <v>-335.46375255105102</v>
      </c>
      <c r="BR50">
        <v>-165.72567841926301</v>
      </c>
      <c r="BS50">
        <v>-169.71463413987101</v>
      </c>
      <c r="BT50">
        <v>-335.35120331793303</v>
      </c>
      <c r="BU50">
        <v>-165.67260940044699</v>
      </c>
      <c r="BV50">
        <v>-169.65573172871001</v>
      </c>
      <c r="BW50">
        <v>-335.43721384565299</v>
      </c>
      <c r="BX50">
        <v>-165.71338741927099</v>
      </c>
      <c r="BY50">
        <v>-169.70051366938699</v>
      </c>
      <c r="BZ50">
        <v>-335.46270141416102</v>
      </c>
      <c r="CA50">
        <v>-165.72492251695201</v>
      </c>
      <c r="CB50">
        <v>-169.71432038559999</v>
      </c>
      <c r="CC50">
        <v>-335.351196171742</v>
      </c>
      <c r="CD50">
        <v>-165.672582275884</v>
      </c>
      <c r="CE50">
        <v>-169.655725124843</v>
      </c>
      <c r="CF50">
        <v>-335.43706583294602</v>
      </c>
      <c r="CG50">
        <v>-165.71324702447899</v>
      </c>
      <c r="CH50">
        <v>-169.700469407344</v>
      </c>
      <c r="CI50">
        <v>-335.46229005833402</v>
      </c>
      <c r="CJ50">
        <v>-165.72461609956801</v>
      </c>
      <c r="CK50">
        <v>-169.714187118735</v>
      </c>
    </row>
    <row r="51" spans="1:89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-15.312429852964655</v>
      </c>
      <c r="G51" s="3">
        <f t="shared" si="51"/>
        <v>0.41437933510855451</v>
      </c>
      <c r="H51" s="3">
        <f t="shared" si="52"/>
        <v>0.27221937275854202</v>
      </c>
      <c r="I51" s="3">
        <f t="shared" si="53"/>
        <v>0.22589841236994701</v>
      </c>
      <c r="J51" s="3">
        <f t="shared" si="54"/>
        <v>0.17901441919160277</v>
      </c>
      <c r="K51" s="3">
        <f t="shared" si="55"/>
        <v>0.17729937196224022</v>
      </c>
      <c r="L51" s="3">
        <f t="shared" si="56"/>
        <v>0.43300490894571375</v>
      </c>
      <c r="M51" s="3">
        <f t="shared" si="57"/>
        <v>0.19785605195872513</v>
      </c>
      <c r="N51" s="3">
        <f t="shared" si="58"/>
        <v>0.15295266757014758</v>
      </c>
      <c r="O51" s="3">
        <f t="shared" si="59"/>
        <v>4.3684385517021695E-2</v>
      </c>
      <c r="P51" s="3">
        <f t="shared" si="60"/>
        <v>0.10584092001491818</v>
      </c>
      <c r="Q51" s="3">
        <f t="shared" si="61"/>
        <v>0.45896658086482844</v>
      </c>
      <c r="R51" s="3">
        <f t="shared" si="62"/>
        <v>0.21167430943072674</v>
      </c>
      <c r="S51" s="3">
        <f t="shared" si="63"/>
        <v>0.13922526723013284</v>
      </c>
      <c r="T51" s="3">
        <f t="shared" si="64"/>
        <v>4.9541003431883723E-2</v>
      </c>
      <c r="U51" s="3">
        <f t="shared" si="65"/>
        <v>6.3213157380330287E-2</v>
      </c>
      <c r="V51" s="3">
        <f t="shared" si="66"/>
        <v>0.44427405711446966</v>
      </c>
      <c r="W51" s="3">
        <f t="shared" si="67"/>
        <v>0.19354788678085733</v>
      </c>
      <c r="X51" s="3">
        <f t="shared" si="68"/>
        <v>0.12601415787297654</v>
      </c>
      <c r="Y51" s="3">
        <f t="shared" si="69"/>
        <v>2.9163198731881224E-2</v>
      </c>
      <c r="Z51" s="3">
        <f t="shared" si="70"/>
        <v>5.515909803519925E-2</v>
      </c>
      <c r="AA51" s="3">
        <f t="shared" si="71"/>
        <v>7.0684524312900621E-2</v>
      </c>
      <c r="AB51" s="3"/>
      <c r="AD51" s="4">
        <f t="shared" si="72"/>
        <v>-14.898050517856101</v>
      </c>
      <c r="AE51" s="4">
        <f t="shared" si="73"/>
        <v>-15.040210480206113</v>
      </c>
      <c r="AF51" s="4">
        <f t="shared" si="74"/>
        <v>-15.086531440594708</v>
      </c>
      <c r="AG51" s="4">
        <f t="shared" si="75"/>
        <v>-15.133415433773052</v>
      </c>
      <c r="AH51" s="4">
        <f t="shared" si="76"/>
        <v>-15.135130481002415</v>
      </c>
      <c r="AI51" s="4">
        <f t="shared" si="77"/>
        <v>-14.879424944018941</v>
      </c>
      <c r="AJ51" s="4">
        <f t="shared" si="78"/>
        <v>-15.11457380100593</v>
      </c>
      <c r="AK51" s="4">
        <f t="shared" si="79"/>
        <v>-15.159477185394508</v>
      </c>
      <c r="AL51" s="4">
        <f t="shared" si="80"/>
        <v>-15.268745467447634</v>
      </c>
      <c r="AM51" s="4">
        <f t="shared" si="81"/>
        <v>-15.206588932949737</v>
      </c>
      <c r="AN51" s="4">
        <f t="shared" si="82"/>
        <v>-14.853463272099827</v>
      </c>
      <c r="AO51" s="4">
        <f t="shared" si="83"/>
        <v>-15.100755543533928</v>
      </c>
      <c r="AP51" s="4">
        <f t="shared" si="84"/>
        <v>-15.173204585734522</v>
      </c>
      <c r="AQ51" s="4">
        <f t="shared" si="85"/>
        <v>-15.262888849532771</v>
      </c>
      <c r="AR51" s="4">
        <f t="shared" si="86"/>
        <v>-15.249216695584325</v>
      </c>
      <c r="AS51" s="4">
        <f t="shared" si="87"/>
        <v>-14.868155795850186</v>
      </c>
      <c r="AT51" s="4">
        <f t="shared" si="88"/>
        <v>-15.118881966183798</v>
      </c>
      <c r="AU51" s="4">
        <f t="shared" si="89"/>
        <v>-15.186415695091679</v>
      </c>
      <c r="AV51" s="4">
        <f t="shared" si="90"/>
        <v>-15.283266654232774</v>
      </c>
      <c r="AW51" s="4">
        <f t="shared" si="91"/>
        <v>-15.257270754929456</v>
      </c>
      <c r="AX51" s="4">
        <f t="shared" si="92"/>
        <v>-15.241745328651755</v>
      </c>
      <c r="BA51" t="s">
        <v>69</v>
      </c>
      <c r="BB51">
        <v>-335.35163114998397</v>
      </c>
      <c r="BC51">
        <v>-165.67252200656</v>
      </c>
      <c r="BD51">
        <v>-169.65536758968199</v>
      </c>
      <c r="BE51">
        <v>-335.438795777736</v>
      </c>
      <c r="BF51">
        <v>-165.71431868049601</v>
      </c>
      <c r="BG51">
        <v>-169.700508997187</v>
      </c>
      <c r="BH51">
        <v>-335.46706089009899</v>
      </c>
      <c r="BI51">
        <v>-165.72757758456899</v>
      </c>
      <c r="BJ51">
        <v>-169.71544138833099</v>
      </c>
      <c r="BK51">
        <v>-335.35183136248497</v>
      </c>
      <c r="BL51">
        <v>-165.672528166207</v>
      </c>
      <c r="BM51">
        <v>-169.655591324276</v>
      </c>
      <c r="BN51">
        <v>-335.43808351879602</v>
      </c>
      <c r="BO51">
        <v>-165.71360011271</v>
      </c>
      <c r="BP51">
        <v>-169.70039680054299</v>
      </c>
      <c r="BQ51">
        <v>-335.46440194742098</v>
      </c>
      <c r="BR51">
        <v>-165.725670250007</v>
      </c>
      <c r="BS51">
        <v>-169.71457353377599</v>
      </c>
      <c r="BT51">
        <v>-335.35187035745798</v>
      </c>
      <c r="BU51">
        <v>-165.67256215188601</v>
      </c>
      <c r="BV51">
        <v>-169.65563770612599</v>
      </c>
      <c r="BW51">
        <v>-335.43785951826197</v>
      </c>
      <c r="BX51">
        <v>-165.713368213634</v>
      </c>
      <c r="BY51">
        <v>-169.700426719879</v>
      </c>
      <c r="BZ51">
        <v>-335.463352442212</v>
      </c>
      <c r="CA51">
        <v>-165.72491265917199</v>
      </c>
      <c r="CB51">
        <v>-169.714259743398</v>
      </c>
      <c r="CC51">
        <v>-335.351860578024</v>
      </c>
      <c r="CD51">
        <v>-165.67253540941101</v>
      </c>
      <c r="CE51">
        <v>-169.655631255141</v>
      </c>
      <c r="CF51">
        <v>-335.43770551993998</v>
      </c>
      <c r="CG51">
        <v>-165.713229094083</v>
      </c>
      <c r="CH51">
        <v>-169.70038295481601</v>
      </c>
      <c r="CI51">
        <v>-335.46293562058401</v>
      </c>
      <c r="CJ51">
        <v>-165.724607470188</v>
      </c>
      <c r="CK51">
        <v>-169.714127057512</v>
      </c>
    </row>
    <row r="52" spans="1:89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-15.355346388420996</v>
      </c>
      <c r="G52" s="3">
        <f t="shared" si="51"/>
        <v>0.37200897486415307</v>
      </c>
      <c r="H52" s="3">
        <f t="shared" si="52"/>
        <v>0.25683308438740404</v>
      </c>
      <c r="I52" s="3">
        <f t="shared" si="53"/>
        <v>0.19856150681034812</v>
      </c>
      <c r="J52" s="3">
        <f t="shared" si="54"/>
        <v>0.18131981506417638</v>
      </c>
      <c r="K52" s="3">
        <f t="shared" si="55"/>
        <v>0.13742411394261644</v>
      </c>
      <c r="L52" s="3">
        <f t="shared" si="56"/>
        <v>0.37270886691778671</v>
      </c>
      <c r="M52" s="3">
        <f t="shared" si="57"/>
        <v>0.20052107150152487</v>
      </c>
      <c r="N52" s="3">
        <f t="shared" si="58"/>
        <v>0.13517390196925305</v>
      </c>
      <c r="O52" s="3">
        <f t="shared" si="59"/>
        <v>8.7628839319775054E-2</v>
      </c>
      <c r="P52" s="3">
        <f t="shared" si="60"/>
        <v>6.6612937214083345E-2</v>
      </c>
      <c r="Q52" s="3">
        <f t="shared" si="61"/>
        <v>0.39369291765231829</v>
      </c>
      <c r="R52" s="3">
        <f t="shared" si="62"/>
        <v>0.18797860302514913</v>
      </c>
      <c r="S52" s="3">
        <f t="shared" si="63"/>
        <v>0.12016357352225882</v>
      </c>
      <c r="T52" s="3">
        <f t="shared" si="64"/>
        <v>5.3105233435525534E-2</v>
      </c>
      <c r="U52" s="3">
        <f t="shared" si="65"/>
        <v>4.9013378633979698E-2</v>
      </c>
      <c r="V52" s="3">
        <f t="shared" si="66"/>
        <v>0.38043590595416177</v>
      </c>
      <c r="W52" s="3">
        <f t="shared" si="67"/>
        <v>0.17398798378204461</v>
      </c>
      <c r="X52" s="3">
        <f t="shared" si="68"/>
        <v>0.11073691875940028</v>
      </c>
      <c r="Y52" s="3">
        <f t="shared" si="69"/>
        <v>3.8633635891407891E-2</v>
      </c>
      <c r="Z52" s="3">
        <f t="shared" si="70"/>
        <v>4.437514562088829E-2</v>
      </c>
      <c r="AA52" s="3">
        <f t="shared" si="71"/>
        <v>0.10945225208368825</v>
      </c>
      <c r="AB52" s="3"/>
      <c r="AD52" s="4">
        <f t="shared" si="72"/>
        <v>-14.983337413556843</v>
      </c>
      <c r="AE52" s="4">
        <f t="shared" si="73"/>
        <v>-15.098513304033592</v>
      </c>
      <c r="AF52" s="4">
        <f t="shared" si="74"/>
        <v>-15.156784881610648</v>
      </c>
      <c r="AG52" s="4">
        <f t="shared" si="75"/>
        <v>-15.174026573356819</v>
      </c>
      <c r="AH52" s="4">
        <f t="shared" si="76"/>
        <v>-15.217922274478379</v>
      </c>
      <c r="AI52" s="4">
        <f t="shared" si="77"/>
        <v>-14.982637521503209</v>
      </c>
      <c r="AJ52" s="4">
        <f t="shared" si="78"/>
        <v>-15.154825316919471</v>
      </c>
      <c r="AK52" s="4">
        <f t="shared" si="79"/>
        <v>-15.220172486451743</v>
      </c>
      <c r="AL52" s="4">
        <f t="shared" si="80"/>
        <v>-15.267717549101221</v>
      </c>
      <c r="AM52" s="4">
        <f t="shared" si="81"/>
        <v>-15.288733451206912</v>
      </c>
      <c r="AN52" s="4">
        <f t="shared" si="82"/>
        <v>-14.961653470768677</v>
      </c>
      <c r="AO52" s="4">
        <f t="shared" si="83"/>
        <v>-15.167367785395847</v>
      </c>
      <c r="AP52" s="4">
        <f t="shared" si="84"/>
        <v>-15.235182814898737</v>
      </c>
      <c r="AQ52" s="4">
        <f t="shared" si="85"/>
        <v>-15.30224115498547</v>
      </c>
      <c r="AR52" s="4">
        <f t="shared" si="86"/>
        <v>-15.306333009787016</v>
      </c>
      <c r="AS52" s="4">
        <f t="shared" si="87"/>
        <v>-14.974910482466834</v>
      </c>
      <c r="AT52" s="4">
        <f t="shared" si="88"/>
        <v>-15.181358404638951</v>
      </c>
      <c r="AU52" s="4">
        <f t="shared" si="89"/>
        <v>-15.244609469661595</v>
      </c>
      <c r="AV52" s="4">
        <f t="shared" si="90"/>
        <v>-15.316712752529588</v>
      </c>
      <c r="AW52" s="4">
        <f t="shared" si="91"/>
        <v>-15.310971242800107</v>
      </c>
      <c r="AX52" s="4">
        <f t="shared" si="92"/>
        <v>-15.245894136337308</v>
      </c>
      <c r="BA52" t="s">
        <v>68</v>
      </c>
      <c r="BB52">
        <v>-335.35175620094998</v>
      </c>
      <c r="BC52">
        <v>-165.67250434976501</v>
      </c>
      <c r="BD52">
        <v>-169.655374384129</v>
      </c>
      <c r="BE52">
        <v>-335.43894545083202</v>
      </c>
      <c r="BF52">
        <v>-165.71430097629801</v>
      </c>
      <c r="BG52">
        <v>-169.70058346302099</v>
      </c>
      <c r="BH52">
        <v>-335.46722951656699</v>
      </c>
      <c r="BI52">
        <v>-165.72756860709501</v>
      </c>
      <c r="BJ52">
        <v>-169.71550703629299</v>
      </c>
      <c r="BK52">
        <v>-335.35196867526503</v>
      </c>
      <c r="BL52">
        <v>-165.672494189254</v>
      </c>
      <c r="BM52">
        <v>-169.655598134304</v>
      </c>
      <c r="BN52">
        <v>-335.43825635784901</v>
      </c>
      <c r="BO52">
        <v>-165.713584162199</v>
      </c>
      <c r="BP52">
        <v>-169.70052144523601</v>
      </c>
      <c r="BQ52">
        <v>-335.46455543647602</v>
      </c>
      <c r="BR52">
        <v>-165.72566117109301</v>
      </c>
      <c r="BS52">
        <v>-169.71463937762999</v>
      </c>
      <c r="BT52">
        <v>-335.35200674912301</v>
      </c>
      <c r="BU52">
        <v>-165.67251812779301</v>
      </c>
      <c r="BV52">
        <v>-169.655645709835</v>
      </c>
      <c r="BW52">
        <v>-335.43800956161698</v>
      </c>
      <c r="BX52">
        <v>-165.71335042787999</v>
      </c>
      <c r="BY52">
        <v>-169.70048839562801</v>
      </c>
      <c r="BZ52">
        <v>-335.46350828738002</v>
      </c>
      <c r="CA52">
        <v>-165.724904165336</v>
      </c>
      <c r="CB52">
        <v>-169.714325313811</v>
      </c>
      <c r="CC52">
        <v>-335.35199480265402</v>
      </c>
      <c r="CD52">
        <v>-165.67249144298299</v>
      </c>
      <c r="CE52">
        <v>-169.65563932178401</v>
      </c>
      <c r="CF52">
        <v>-335.43785029453102</v>
      </c>
      <c r="CG52">
        <v>-165.71321214944601</v>
      </c>
      <c r="CH52">
        <v>-169.70044511150601</v>
      </c>
      <c r="CI52">
        <v>-335.463086752778</v>
      </c>
      <c r="CJ52">
        <v>-165.72459958912</v>
      </c>
      <c r="CK52">
        <v>-169.71419333309501</v>
      </c>
    </row>
    <row r="53" spans="1:89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-15.187415936948867</v>
      </c>
      <c r="G53" s="3">
        <f t="shared" si="51"/>
        <v>0.32399783655257686</v>
      </c>
      <c r="H53" s="3">
        <f t="shared" si="52"/>
        <v>0.25567046879625721</v>
      </c>
      <c r="I53" s="3">
        <f t="shared" si="53"/>
        <v>0.17912021906401776</v>
      </c>
      <c r="J53" s="3">
        <f t="shared" si="54"/>
        <v>0.21087269990406199</v>
      </c>
      <c r="K53" s="3">
        <f t="shared" si="55"/>
        <v>9.8805202951504967E-2</v>
      </c>
      <c r="L53" s="3">
        <f t="shared" si="56"/>
        <v>0.33858887066782728</v>
      </c>
      <c r="M53" s="3">
        <f t="shared" si="57"/>
        <v>0.17851186616650239</v>
      </c>
      <c r="N53" s="3">
        <f t="shared" si="58"/>
        <v>0.1200063411147827</v>
      </c>
      <c r="O53" s="3">
        <f t="shared" si="59"/>
        <v>7.355988443379502E-2</v>
      </c>
      <c r="P53" s="3">
        <f t="shared" si="60"/>
        <v>5.862349515887999E-2</v>
      </c>
      <c r="Q53" s="3">
        <f t="shared" si="61"/>
        <v>0.33605633772021726</v>
      </c>
      <c r="R53" s="3">
        <f t="shared" si="62"/>
        <v>0.17226094156394467</v>
      </c>
      <c r="S53" s="3">
        <f t="shared" si="63"/>
        <v>0.10513269240097145</v>
      </c>
      <c r="T53" s="3">
        <f t="shared" si="64"/>
        <v>6.4871054560203589E-2</v>
      </c>
      <c r="U53" s="3">
        <f t="shared" si="65"/>
        <v>3.4703053934901362E-2</v>
      </c>
      <c r="V53" s="3">
        <f t="shared" si="66"/>
        <v>0.32510672050519496</v>
      </c>
      <c r="W53" s="3">
        <f t="shared" si="67"/>
        <v>0.16201042958059553</v>
      </c>
      <c r="X53" s="3">
        <f t="shared" si="68"/>
        <v>9.351880431757742E-2</v>
      </c>
      <c r="Y53" s="3">
        <f t="shared" si="69"/>
        <v>5.5078899976360063E-2</v>
      </c>
      <c r="Z53" s="3">
        <f t="shared" si="70"/>
        <v>2.1658738467854377E-2</v>
      </c>
      <c r="AA53" s="3">
        <f t="shared" si="71"/>
        <v>7.0926050168280241E-2</v>
      </c>
      <c r="AB53" s="3"/>
      <c r="AD53" s="4">
        <f t="shared" si="72"/>
        <v>-14.86341810039629</v>
      </c>
      <c r="AE53" s="4">
        <f t="shared" si="73"/>
        <v>-14.931745468152609</v>
      </c>
      <c r="AF53" s="4">
        <f t="shared" si="74"/>
        <v>-15.008295717884849</v>
      </c>
      <c r="AG53" s="4">
        <f t="shared" si="75"/>
        <v>-14.976543237044805</v>
      </c>
      <c r="AH53" s="4">
        <f t="shared" si="76"/>
        <v>-15.088610733997362</v>
      </c>
      <c r="AI53" s="4">
        <f t="shared" si="77"/>
        <v>-14.848827066281039</v>
      </c>
      <c r="AJ53" s="4">
        <f t="shared" si="78"/>
        <v>-15.008904070782364</v>
      </c>
      <c r="AK53" s="4">
        <f t="shared" si="79"/>
        <v>-15.067409595834084</v>
      </c>
      <c r="AL53" s="4">
        <f t="shared" si="80"/>
        <v>-15.113856052515072</v>
      </c>
      <c r="AM53" s="4">
        <f t="shared" si="81"/>
        <v>-15.128792441789987</v>
      </c>
      <c r="AN53" s="4">
        <f t="shared" si="82"/>
        <v>-14.851359599228649</v>
      </c>
      <c r="AO53" s="4">
        <f t="shared" si="83"/>
        <v>-15.015154995384922</v>
      </c>
      <c r="AP53" s="4">
        <f t="shared" si="84"/>
        <v>-15.082283244547895</v>
      </c>
      <c r="AQ53" s="4">
        <f t="shared" si="85"/>
        <v>-15.122544882388663</v>
      </c>
      <c r="AR53" s="4">
        <f t="shared" si="86"/>
        <v>-15.152712883013965</v>
      </c>
      <c r="AS53" s="4">
        <f t="shared" si="87"/>
        <v>-14.862309216443672</v>
      </c>
      <c r="AT53" s="4">
        <f t="shared" si="88"/>
        <v>-15.025405507368271</v>
      </c>
      <c r="AU53" s="4">
        <f t="shared" si="89"/>
        <v>-15.093897132631289</v>
      </c>
      <c r="AV53" s="4">
        <f t="shared" si="90"/>
        <v>-15.132337036972507</v>
      </c>
      <c r="AW53" s="4">
        <f t="shared" si="91"/>
        <v>-15.165757198481012</v>
      </c>
      <c r="AX53" s="4">
        <f t="shared" si="92"/>
        <v>-15.116489886780586</v>
      </c>
      <c r="BA53" t="s">
        <v>67</v>
      </c>
      <c r="BB53">
        <v>-335.35147236148902</v>
      </c>
      <c r="BC53">
        <v>-165.67246978638201</v>
      </c>
      <c r="BD53">
        <v>-169.65531621163299</v>
      </c>
      <c r="BE53">
        <v>-335.43871611060098</v>
      </c>
      <c r="BF53">
        <v>-165.71428603935399</v>
      </c>
      <c r="BG53">
        <v>-169.70063482118599</v>
      </c>
      <c r="BH53">
        <v>-335.46697638871598</v>
      </c>
      <c r="BI53">
        <v>-165.72755321750799</v>
      </c>
      <c r="BJ53">
        <v>-169.71550593056401</v>
      </c>
      <c r="BK53">
        <v>-335.35169991813802</v>
      </c>
      <c r="BL53">
        <v>-165.672489836171</v>
      </c>
      <c r="BM53">
        <v>-169.655546970785</v>
      </c>
      <c r="BN53">
        <v>-335.437993319143</v>
      </c>
      <c r="BO53">
        <v>-165.71356919087501</v>
      </c>
      <c r="BP53">
        <v>-169.700505918152</v>
      </c>
      <c r="BQ53">
        <v>-335.464287154761</v>
      </c>
      <c r="BR53">
        <v>-165.72563692102301</v>
      </c>
      <c r="BS53">
        <v>-169.71463878913701</v>
      </c>
      <c r="BT53">
        <v>-335.35174095206202</v>
      </c>
      <c r="BU53">
        <v>-165.672479144063</v>
      </c>
      <c r="BV53">
        <v>-169.655594660969</v>
      </c>
      <c r="BW53">
        <v>-335.43773977931102</v>
      </c>
      <c r="BX53">
        <v>-165.71333645091201</v>
      </c>
      <c r="BY53">
        <v>-169.70047515680099</v>
      </c>
      <c r="BZ53">
        <v>-335.46325676391399</v>
      </c>
      <c r="CA53">
        <v>-165.72489764412401</v>
      </c>
      <c r="CB53">
        <v>-169.71432397252201</v>
      </c>
      <c r="CC53">
        <v>-335.35172651151402</v>
      </c>
      <c r="CD53">
        <v>-165.67245328602201</v>
      </c>
      <c r="CE53">
        <v>-169.65558862913699</v>
      </c>
      <c r="CF53">
        <v>-335.43757612564099</v>
      </c>
      <c r="CG53">
        <v>-165.713198276008</v>
      </c>
      <c r="CH53">
        <v>-169.70043334280501</v>
      </c>
      <c r="CI53">
        <v>-335.46284006091997</v>
      </c>
      <c r="CJ53">
        <v>-165.72459369713101</v>
      </c>
      <c r="CK53">
        <v>-169.71419270861301</v>
      </c>
    </row>
    <row r="54" spans="1:89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-14.862684266341962</v>
      </c>
      <c r="G54" s="3">
        <f t="shared" si="51"/>
        <v>0.29021752883648766</v>
      </c>
      <c r="H54" s="3">
        <f t="shared" si="52"/>
        <v>0.22477773387829103</v>
      </c>
      <c r="I54" s="3">
        <f t="shared" si="53"/>
        <v>0.15704188041958744</v>
      </c>
      <c r="J54" s="3">
        <f t="shared" si="54"/>
        <v>0.18187315688148686</v>
      </c>
      <c r="K54" s="3">
        <f t="shared" si="55"/>
        <v>8.5974755479307774E-2</v>
      </c>
      <c r="L54" s="3">
        <f t="shared" si="56"/>
        <v>0.28923974541675435</v>
      </c>
      <c r="M54" s="3">
        <f t="shared" si="57"/>
        <v>0.16568351641917722</v>
      </c>
      <c r="N54" s="3">
        <f t="shared" si="58"/>
        <v>0.12269531862204275</v>
      </c>
      <c r="O54" s="3">
        <f t="shared" si="59"/>
        <v>8.4675809352741993E-2</v>
      </c>
      <c r="P54" s="3">
        <f t="shared" si="60"/>
        <v>7.7592947162754555E-2</v>
      </c>
      <c r="Q54" s="3">
        <f t="shared" si="61"/>
        <v>0.29061800789150993</v>
      </c>
      <c r="R54" s="3">
        <f t="shared" si="62"/>
        <v>0.15037356284535619</v>
      </c>
      <c r="S54" s="3">
        <f t="shared" si="63"/>
        <v>9.1490413261830383E-2</v>
      </c>
      <c r="T54" s="3">
        <f t="shared" si="64"/>
        <v>5.842448820811974E-2</v>
      </c>
      <c r="U54" s="3">
        <f t="shared" si="65"/>
        <v>2.9711371075835658E-2</v>
      </c>
      <c r="V54" s="3">
        <f t="shared" si="66"/>
        <v>0.28337239289033889</v>
      </c>
      <c r="W54" s="3">
        <f t="shared" si="67"/>
        <v>0.14487020915325743</v>
      </c>
      <c r="X54" s="3">
        <f t="shared" si="68"/>
        <v>8.5698161720646482E-2</v>
      </c>
      <c r="Y54" s="3">
        <f t="shared" si="69"/>
        <v>5.4063420865350764E-2</v>
      </c>
      <c r="Z54" s="3">
        <f t="shared" si="70"/>
        <v>2.3616013594628171E-2</v>
      </c>
      <c r="AA54" s="3">
        <f t="shared" si="71"/>
        <v>8.6109202326488443E-2</v>
      </c>
      <c r="AB54" s="3"/>
      <c r="AD54" s="4">
        <f t="shared" si="72"/>
        <v>-14.572466737505474</v>
      </c>
      <c r="AE54" s="4">
        <f t="shared" si="73"/>
        <v>-14.637906532463671</v>
      </c>
      <c r="AF54" s="4">
        <f t="shared" si="74"/>
        <v>-14.705642385922374</v>
      </c>
      <c r="AG54" s="4">
        <f t="shared" si="75"/>
        <v>-14.680811109460475</v>
      </c>
      <c r="AH54" s="4">
        <f t="shared" si="76"/>
        <v>-14.776709510862654</v>
      </c>
      <c r="AI54" s="4">
        <f t="shared" si="77"/>
        <v>-14.573444520925207</v>
      </c>
      <c r="AJ54" s="4">
        <f t="shared" si="78"/>
        <v>-14.697000749922784</v>
      </c>
      <c r="AK54" s="4">
        <f t="shared" si="79"/>
        <v>-14.739988947719919</v>
      </c>
      <c r="AL54" s="4">
        <f t="shared" si="80"/>
        <v>-14.77800845698922</v>
      </c>
      <c r="AM54" s="4">
        <f t="shared" si="81"/>
        <v>-14.785091319179207</v>
      </c>
      <c r="AN54" s="4">
        <f t="shared" si="82"/>
        <v>-14.572066258450452</v>
      </c>
      <c r="AO54" s="4">
        <f t="shared" si="83"/>
        <v>-14.712310703496605</v>
      </c>
      <c r="AP54" s="4">
        <f t="shared" si="84"/>
        <v>-14.771193853080131</v>
      </c>
      <c r="AQ54" s="4">
        <f t="shared" si="85"/>
        <v>-14.804259778133842</v>
      </c>
      <c r="AR54" s="4">
        <f t="shared" si="86"/>
        <v>-14.832972895266126</v>
      </c>
      <c r="AS54" s="4">
        <f t="shared" si="87"/>
        <v>-14.579311873451623</v>
      </c>
      <c r="AT54" s="4">
        <f t="shared" si="88"/>
        <v>-14.717814057188704</v>
      </c>
      <c r="AU54" s="4">
        <f t="shared" si="89"/>
        <v>-14.776986104621315</v>
      </c>
      <c r="AV54" s="4">
        <f t="shared" si="90"/>
        <v>-14.808620845476611</v>
      </c>
      <c r="AW54" s="4">
        <f t="shared" si="91"/>
        <v>-14.839068252747333</v>
      </c>
      <c r="AX54" s="4">
        <f t="shared" si="92"/>
        <v>-14.776575064015473</v>
      </c>
      <c r="BA54" t="s">
        <v>66</v>
      </c>
      <c r="BB54">
        <v>-335.350970081573</v>
      </c>
      <c r="BC54">
        <v>-165.67250114574301</v>
      </c>
      <c r="BD54">
        <v>-169.65524623284699</v>
      </c>
      <c r="BE54">
        <v>-335.43822399630602</v>
      </c>
      <c r="BF54">
        <v>-165.714273843059</v>
      </c>
      <c r="BG54">
        <v>-169.70062316531701</v>
      </c>
      <c r="BH54">
        <v>-335.46648746591501</v>
      </c>
      <c r="BI54">
        <v>-165.72755688295501</v>
      </c>
      <c r="BJ54">
        <v>-169.715495651081</v>
      </c>
      <c r="BK54">
        <v>-335.351182600166</v>
      </c>
      <c r="BL54">
        <v>-165.672458142392</v>
      </c>
      <c r="BM54">
        <v>-169.65550019659401</v>
      </c>
      <c r="BN54">
        <v>-335.437476092829</v>
      </c>
      <c r="BO54">
        <v>-165.713557168428</v>
      </c>
      <c r="BP54">
        <v>-169.70049776384499</v>
      </c>
      <c r="BQ54">
        <v>-335.46377744196798</v>
      </c>
      <c r="BR54">
        <v>-165.72564705171999</v>
      </c>
      <c r="BS54">
        <v>-169.714640723641</v>
      </c>
      <c r="BT54">
        <v>-335.35122051266001</v>
      </c>
      <c r="BU54">
        <v>-165.67244524779599</v>
      </c>
      <c r="BV54">
        <v>-169.655553200085</v>
      </c>
      <c r="BW54">
        <v>-335.43723538743802</v>
      </c>
      <c r="BX54">
        <v>-165.71332473900799</v>
      </c>
      <c r="BY54">
        <v>-169.70046508991101</v>
      </c>
      <c r="BZ54">
        <v>-335.46275371423599</v>
      </c>
      <c r="CA54">
        <v>-165.72489119639201</v>
      </c>
      <c r="CB54">
        <v>-169.714323123057</v>
      </c>
      <c r="CC54">
        <v>-335.35119997020303</v>
      </c>
      <c r="CD54">
        <v>-165.67241859277499</v>
      </c>
      <c r="CE54">
        <v>-169.65554776602701</v>
      </c>
      <c r="CF54">
        <v>-335.43706500189802</v>
      </c>
      <c r="CG54">
        <v>-165.713187023307</v>
      </c>
      <c r="CH54">
        <v>-169.70042364992</v>
      </c>
      <c r="CI54">
        <v>-335.46232942280699</v>
      </c>
      <c r="CJ54">
        <v>-165.7245881197</v>
      </c>
      <c r="CK54">
        <v>-169.71419267778001</v>
      </c>
    </row>
    <row r="55" spans="1:89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-13.40070969473426</v>
      </c>
      <c r="G55" s="3">
        <f t="shared" si="51"/>
        <v>0.144168413968778</v>
      </c>
      <c r="H55" s="3">
        <f t="shared" si="52"/>
        <v>0.14373331207227835</v>
      </c>
      <c r="I55" s="3">
        <f t="shared" si="53"/>
        <v>0.10745512041162364</v>
      </c>
      <c r="J55" s="3">
        <f t="shared" si="54"/>
        <v>0.14344804432607283</v>
      </c>
      <c r="K55" s="3">
        <f t="shared" si="55"/>
        <v>6.9392755390609295E-2</v>
      </c>
      <c r="L55" s="3">
        <f t="shared" si="56"/>
        <v>0.17771991809866705</v>
      </c>
      <c r="M55" s="3">
        <f t="shared" si="57"/>
        <v>0.11804907526703978</v>
      </c>
      <c r="N55" s="3">
        <f t="shared" si="58"/>
        <v>7.5545692542426934E-2</v>
      </c>
      <c r="O55" s="3">
        <f t="shared" si="59"/>
        <v>7.8926821409595505E-2</v>
      </c>
      <c r="P55" s="3">
        <f t="shared" si="60"/>
        <v>3.0951979519882045E-2</v>
      </c>
      <c r="Q55" s="3">
        <f t="shared" si="61"/>
        <v>0.17314038199146076</v>
      </c>
      <c r="R55" s="3">
        <f t="shared" si="62"/>
        <v>0.11116122600137857</v>
      </c>
      <c r="S55" s="3">
        <f t="shared" si="63"/>
        <v>6.5145407196759209E-2</v>
      </c>
      <c r="T55" s="3">
        <f t="shared" si="64"/>
        <v>7.0525562762028926E-2</v>
      </c>
      <c r="U55" s="3">
        <f t="shared" si="65"/>
        <v>1.686651533617578E-2</v>
      </c>
      <c r="V55" s="3">
        <f t="shared" si="66"/>
        <v>0.16556614214962728</v>
      </c>
      <c r="W55" s="3">
        <f t="shared" si="67"/>
        <v>0.1088874127128161</v>
      </c>
      <c r="X55" s="3">
        <f t="shared" si="68"/>
        <v>6.0019806643875739E-2</v>
      </c>
      <c r="Y55" s="3">
        <f t="shared" si="69"/>
        <v>7.1726891156229655E-2</v>
      </c>
      <c r="Z55" s="3">
        <f t="shared" si="70"/>
        <v>8.748875686299229E-3</v>
      </c>
      <c r="AA55" s="3">
        <f t="shared" si="71"/>
        <v>7.4164103858100461E-2</v>
      </c>
      <c r="AB55" s="3"/>
      <c r="AD55" s="4">
        <f t="shared" si="72"/>
        <v>-13.256541280765482</v>
      </c>
      <c r="AE55" s="4">
        <f t="shared" si="73"/>
        <v>-13.256976382661982</v>
      </c>
      <c r="AF55" s="4">
        <f t="shared" si="74"/>
        <v>-13.293254574322637</v>
      </c>
      <c r="AG55" s="4">
        <f t="shared" si="75"/>
        <v>-13.257261650408187</v>
      </c>
      <c r="AH55" s="4">
        <f t="shared" si="76"/>
        <v>-13.331316939343651</v>
      </c>
      <c r="AI55" s="4">
        <f t="shared" si="77"/>
        <v>-13.222989776635593</v>
      </c>
      <c r="AJ55" s="4">
        <f t="shared" si="78"/>
        <v>-13.282660619467221</v>
      </c>
      <c r="AK55" s="4">
        <f t="shared" si="79"/>
        <v>-13.325164002191833</v>
      </c>
      <c r="AL55" s="4">
        <f t="shared" si="80"/>
        <v>-13.321782873324665</v>
      </c>
      <c r="AM55" s="4">
        <f t="shared" si="81"/>
        <v>-13.369757715214378</v>
      </c>
      <c r="AN55" s="4">
        <f t="shared" si="82"/>
        <v>-13.2275693127428</v>
      </c>
      <c r="AO55" s="4">
        <f t="shared" si="83"/>
        <v>-13.289548468732882</v>
      </c>
      <c r="AP55" s="4">
        <f t="shared" si="84"/>
        <v>-13.335564287537501</v>
      </c>
      <c r="AQ55" s="4">
        <f t="shared" si="85"/>
        <v>-13.330184131972231</v>
      </c>
      <c r="AR55" s="4">
        <f t="shared" si="86"/>
        <v>-13.383843179398085</v>
      </c>
      <c r="AS55" s="4">
        <f t="shared" si="87"/>
        <v>-13.235143552584633</v>
      </c>
      <c r="AT55" s="4">
        <f t="shared" si="88"/>
        <v>-13.291822282021444</v>
      </c>
      <c r="AU55" s="4">
        <f t="shared" si="89"/>
        <v>-13.340689888090385</v>
      </c>
      <c r="AV55" s="4">
        <f t="shared" si="90"/>
        <v>-13.328982803578031</v>
      </c>
      <c r="AW55" s="4">
        <f t="shared" si="91"/>
        <v>-13.391960819047961</v>
      </c>
      <c r="AX55" s="4">
        <f t="shared" si="92"/>
        <v>-13.32654559087616</v>
      </c>
      <c r="BA55" t="s">
        <v>65</v>
      </c>
      <c r="BB55">
        <v>-335.34857721270498</v>
      </c>
      <c r="BC55">
        <v>-165.67237931106499</v>
      </c>
      <c r="BD55">
        <v>-169.65507225927001</v>
      </c>
      <c r="BE55">
        <v>-335.43591351676298</v>
      </c>
      <c r="BF55">
        <v>-165.71424481373401</v>
      </c>
      <c r="BG55">
        <v>-169.70054236728001</v>
      </c>
      <c r="BH55">
        <v>-335.46417074419497</v>
      </c>
      <c r="BI55">
        <v>-165.72753908194301</v>
      </c>
      <c r="BJ55">
        <v>-169.71544751352701</v>
      </c>
      <c r="BK55">
        <v>-335.34879187007198</v>
      </c>
      <c r="BL55">
        <v>-165.672334249046</v>
      </c>
      <c r="BM55">
        <v>-169.655385446379</v>
      </c>
      <c r="BN55">
        <v>-335.43514194692898</v>
      </c>
      <c r="BO55">
        <v>-165.71352920501701</v>
      </c>
      <c r="BP55">
        <v>-169.700445475728</v>
      </c>
      <c r="BQ55">
        <v>-335.46147094976999</v>
      </c>
      <c r="BR55">
        <v>-165.72563163092801</v>
      </c>
      <c r="BS55">
        <v>-169.714604319209</v>
      </c>
      <c r="BT55">
        <v>-335.348824579878</v>
      </c>
      <c r="BU55">
        <v>-165.67231062927701</v>
      </c>
      <c r="BV55">
        <v>-169.65543447799899</v>
      </c>
      <c r="BW55">
        <v>-335.43489118807099</v>
      </c>
      <c r="BX55">
        <v>-165.713297212491</v>
      </c>
      <c r="BY55">
        <v>-169.70041573290999</v>
      </c>
      <c r="BZ55">
        <v>-335.46042270898698</v>
      </c>
      <c r="CA55">
        <v>-165.72487717297801</v>
      </c>
      <c r="CB55">
        <v>-169.714293962467</v>
      </c>
      <c r="CC55">
        <v>-335.34880602215901</v>
      </c>
      <c r="CD55">
        <v>-165.672285099568</v>
      </c>
      <c r="CE55">
        <v>-169.65542937967001</v>
      </c>
      <c r="CF55">
        <v>-335.43471806300897</v>
      </c>
      <c r="CG55">
        <v>-165.71316070482499</v>
      </c>
      <c r="CH55">
        <v>-169.70037549196201</v>
      </c>
      <c r="CI55">
        <v>-335.45999933723402</v>
      </c>
      <c r="CJ55">
        <v>-165.72457449857399</v>
      </c>
      <c r="CK55">
        <v>-169.71416509695399</v>
      </c>
    </row>
    <row r="56" spans="1:89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-10.686111823562209</v>
      </c>
      <c r="G56" s="3">
        <f t="shared" si="51"/>
        <v>0.13840849838575053</v>
      </c>
      <c r="H56" s="3">
        <f t="shared" si="52"/>
        <v>0.1045507426816723</v>
      </c>
      <c r="I56" s="3">
        <f t="shared" si="53"/>
        <v>6.7049051184135067E-2</v>
      </c>
      <c r="J56" s="3">
        <f t="shared" si="54"/>
        <v>8.2352435253103096E-2</v>
      </c>
      <c r="K56" s="3">
        <f t="shared" si="55"/>
        <v>2.7703014203112275E-2</v>
      </c>
      <c r="L56" s="3">
        <f t="shared" si="56"/>
        <v>0.10334685753490902</v>
      </c>
      <c r="M56" s="3">
        <f t="shared" si="57"/>
        <v>6.2390314581104889E-2</v>
      </c>
      <c r="N56" s="3">
        <f t="shared" si="58"/>
        <v>3.837243620726305E-2</v>
      </c>
      <c r="O56" s="3">
        <f t="shared" si="59"/>
        <v>3.5537798435433032E-2</v>
      </c>
      <c r="P56" s="3">
        <f t="shared" si="60"/>
        <v>1.3173350700281361E-2</v>
      </c>
      <c r="Q56" s="3">
        <f t="shared" si="61"/>
        <v>0.10112433684479427</v>
      </c>
      <c r="R56" s="3">
        <f t="shared" si="62"/>
        <v>6.7861911302793843E-2</v>
      </c>
      <c r="S56" s="3">
        <f t="shared" si="63"/>
        <v>3.6481906301435885E-2</v>
      </c>
      <c r="T56" s="3">
        <f t="shared" si="64"/>
        <v>4.6053922774119016E-2</v>
      </c>
      <c r="U56" s="3">
        <f t="shared" si="65"/>
        <v>3.5586223655847959E-3</v>
      </c>
      <c r="V56" s="3">
        <f t="shared" si="66"/>
        <v>0.10001968545107154</v>
      </c>
      <c r="W56" s="3">
        <f t="shared" si="67"/>
        <v>6.8408797740840299E-2</v>
      </c>
      <c r="X56" s="3">
        <f t="shared" si="68"/>
        <v>3.6999731530935165E-2</v>
      </c>
      <c r="Y56" s="3">
        <f t="shared" si="69"/>
        <v>4.7683614134026442E-2</v>
      </c>
      <c r="Z56" s="3">
        <f t="shared" si="70"/>
        <v>4.0459571467721389E-3</v>
      </c>
      <c r="AA56" s="3">
        <f t="shared" si="71"/>
        <v>3.3226376917713907E-2</v>
      </c>
      <c r="AB56" s="3"/>
      <c r="AD56" s="4">
        <f t="shared" si="72"/>
        <v>-10.547703325176458</v>
      </c>
      <c r="AE56" s="4">
        <f t="shared" si="73"/>
        <v>-10.581561080880537</v>
      </c>
      <c r="AF56" s="4">
        <f t="shared" si="74"/>
        <v>-10.619062772378074</v>
      </c>
      <c r="AG56" s="4">
        <f t="shared" si="75"/>
        <v>-10.603759388309106</v>
      </c>
      <c r="AH56" s="4">
        <f t="shared" si="76"/>
        <v>-10.658408809359097</v>
      </c>
      <c r="AI56" s="4">
        <f t="shared" si="77"/>
        <v>-10.5827649660273</v>
      </c>
      <c r="AJ56" s="4">
        <f t="shared" si="78"/>
        <v>-10.623721508981104</v>
      </c>
      <c r="AK56" s="4">
        <f t="shared" si="79"/>
        <v>-10.647739387354946</v>
      </c>
      <c r="AL56" s="4">
        <f t="shared" si="80"/>
        <v>-10.650574025126776</v>
      </c>
      <c r="AM56" s="4">
        <f t="shared" si="81"/>
        <v>-10.672938472861928</v>
      </c>
      <c r="AN56" s="4">
        <f t="shared" si="82"/>
        <v>-10.584987486717415</v>
      </c>
      <c r="AO56" s="4">
        <f t="shared" si="83"/>
        <v>-10.618249912259415</v>
      </c>
      <c r="AP56" s="4">
        <f t="shared" si="84"/>
        <v>-10.649629917260773</v>
      </c>
      <c r="AQ56" s="4">
        <f t="shared" si="85"/>
        <v>-10.64005790078809</v>
      </c>
      <c r="AR56" s="4">
        <f t="shared" si="86"/>
        <v>-10.682553201196624</v>
      </c>
      <c r="AS56" s="4">
        <f t="shared" si="87"/>
        <v>-10.586092138111137</v>
      </c>
      <c r="AT56" s="4">
        <f t="shared" si="88"/>
        <v>-10.617703025821369</v>
      </c>
      <c r="AU56" s="4">
        <f t="shared" si="89"/>
        <v>-10.649112092031274</v>
      </c>
      <c r="AV56" s="4">
        <f t="shared" si="90"/>
        <v>-10.638428209428183</v>
      </c>
      <c r="AW56" s="4">
        <f t="shared" si="91"/>
        <v>-10.682065866415437</v>
      </c>
      <c r="AX56" s="4">
        <f t="shared" si="92"/>
        <v>-10.652885446644495</v>
      </c>
      <c r="BA56" t="s">
        <v>64</v>
      </c>
      <c r="BB56">
        <v>-335.34416135858203</v>
      </c>
      <c r="BC56">
        <v>-165.672355024589</v>
      </c>
      <c r="BD56">
        <v>-169.65499749950499</v>
      </c>
      <c r="BE56">
        <v>-335.43154283704598</v>
      </c>
      <c r="BF56">
        <v>-165.71419474233201</v>
      </c>
      <c r="BG56">
        <v>-169.70048530445999</v>
      </c>
      <c r="BH56">
        <v>-335.459897232706</v>
      </c>
      <c r="BI56">
        <v>-165.72752337927599</v>
      </c>
      <c r="BJ56">
        <v>-169.71545130042901</v>
      </c>
      <c r="BK56">
        <v>-335.34438659868698</v>
      </c>
      <c r="BL56">
        <v>-165.67227212923399</v>
      </c>
      <c r="BM56">
        <v>-169.65524976068599</v>
      </c>
      <c r="BN56">
        <v>-335.43082217542002</v>
      </c>
      <c r="BO56">
        <v>-165.71349556851999</v>
      </c>
      <c r="BP56">
        <v>-169.70039662972999</v>
      </c>
      <c r="BQ56">
        <v>-335.45717604718197</v>
      </c>
      <c r="BR56">
        <v>-165.72561782151701</v>
      </c>
      <c r="BS56">
        <v>-169.71458997357101</v>
      </c>
      <c r="BT56">
        <v>-335.344410175988</v>
      </c>
      <c r="BU56">
        <v>-165.67223574398599</v>
      </c>
      <c r="BV56">
        <v>-169.65530618142299</v>
      </c>
      <c r="BW56">
        <v>-335.43055471105799</v>
      </c>
      <c r="BX56">
        <v>-165.713264647969</v>
      </c>
      <c r="BY56">
        <v>-169.700368805463</v>
      </c>
      <c r="BZ56">
        <v>-335.45611179160801</v>
      </c>
      <c r="CA56">
        <v>-165.724863230241</v>
      </c>
      <c r="CB56">
        <v>-169.714277296522</v>
      </c>
      <c r="CC56">
        <v>-335.34438241637798</v>
      </c>
      <c r="CD56">
        <v>-165.672211074747</v>
      </c>
      <c r="CE56">
        <v>-169.65530133067799</v>
      </c>
      <c r="CF56">
        <v>-335.43037782945203</v>
      </c>
      <c r="CG56">
        <v>-165.713128221012</v>
      </c>
      <c r="CH56">
        <v>-169.70032922233301</v>
      </c>
      <c r="CI56">
        <v>-335.45568218427201</v>
      </c>
      <c r="CJ56">
        <v>-165.72456281680499</v>
      </c>
      <c r="CK56">
        <v>-169.714148927829</v>
      </c>
    </row>
    <row r="57" spans="1:89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-6.8069308063132272</v>
      </c>
      <c r="G57" s="3">
        <f t="shared" si="51"/>
        <v>8.8218328612096109E-2</v>
      </c>
      <c r="H57" s="3">
        <f t="shared" si="52"/>
        <v>3.188244588039435E-2</v>
      </c>
      <c r="I57" s="3">
        <f t="shared" si="53"/>
        <v>5.6063691389586445E-2</v>
      </c>
      <c r="J57" s="3">
        <f t="shared" si="54"/>
        <v>5.0532936018159447E-3</v>
      </c>
      <c r="K57" s="3">
        <f t="shared" si="55"/>
        <v>8.1434178481197605E-2</v>
      </c>
      <c r="L57" s="3">
        <f t="shared" si="56"/>
        <v>3.592753904334689E-2</v>
      </c>
      <c r="M57" s="3">
        <f t="shared" si="57"/>
        <v>2.3359023259104106E-2</v>
      </c>
      <c r="N57" s="3">
        <f t="shared" si="58"/>
        <v>1.6220857333254735E-2</v>
      </c>
      <c r="O57" s="3">
        <f t="shared" si="59"/>
        <v>1.5118672665935584E-2</v>
      </c>
      <c r="P57" s="3">
        <f t="shared" si="60"/>
        <v>8.7316340667902281E-3</v>
      </c>
      <c r="Q57" s="3">
        <f t="shared" si="61"/>
        <v>2.8687250343698345E-2</v>
      </c>
      <c r="R57" s="3">
        <f t="shared" si="62"/>
        <v>2.1554868166534291E-2</v>
      </c>
      <c r="S57" s="3">
        <f t="shared" si="63"/>
        <v>1.1137855296677657E-2</v>
      </c>
      <c r="T57" s="3">
        <f t="shared" si="64"/>
        <v>1.6878633461241854E-2</v>
      </c>
      <c r="U57" s="3">
        <f t="shared" si="65"/>
        <v>2.0853031846712611E-4</v>
      </c>
      <c r="V57" s="3">
        <f t="shared" si="66"/>
        <v>3.0992920406728963E-2</v>
      </c>
      <c r="W57" s="3">
        <f t="shared" si="67"/>
        <v>2.1717371201334323E-2</v>
      </c>
      <c r="X57" s="3">
        <f t="shared" si="68"/>
        <v>1.4224653583818636E-2</v>
      </c>
      <c r="Y57" s="3">
        <f t="shared" si="69"/>
        <v>1.5636002588784059E-2</v>
      </c>
      <c r="Z57" s="3">
        <f t="shared" si="70"/>
        <v>6.3634416572444508E-3</v>
      </c>
      <c r="AA57" s="3">
        <f t="shared" si="71"/>
        <v>7.5887724183010263E-3</v>
      </c>
      <c r="AB57" s="3"/>
      <c r="AD57" s="4">
        <f t="shared" si="72"/>
        <v>-6.7187124777011311</v>
      </c>
      <c r="AE57" s="4">
        <f t="shared" si="73"/>
        <v>-6.7750483604328329</v>
      </c>
      <c r="AF57" s="4">
        <f t="shared" si="74"/>
        <v>-6.7508671149236408</v>
      </c>
      <c r="AG57" s="4">
        <f t="shared" si="75"/>
        <v>-6.8119840999150432</v>
      </c>
      <c r="AH57" s="4">
        <f t="shared" si="76"/>
        <v>-6.7254966278320296</v>
      </c>
      <c r="AI57" s="4">
        <f t="shared" si="77"/>
        <v>-6.7710032672698803</v>
      </c>
      <c r="AJ57" s="4">
        <f t="shared" si="78"/>
        <v>-6.7835717830541231</v>
      </c>
      <c r="AK57" s="4">
        <f t="shared" si="79"/>
        <v>-6.7907099489799725</v>
      </c>
      <c r="AL57" s="4">
        <f t="shared" si="80"/>
        <v>-6.7918121336472916</v>
      </c>
      <c r="AM57" s="4">
        <f t="shared" si="81"/>
        <v>-6.798199172246437</v>
      </c>
      <c r="AN57" s="4">
        <f t="shared" si="82"/>
        <v>-6.7782435559695289</v>
      </c>
      <c r="AO57" s="4">
        <f t="shared" si="83"/>
        <v>-6.7853759381466929</v>
      </c>
      <c r="AP57" s="4">
        <f t="shared" si="84"/>
        <v>-6.7957929510165496</v>
      </c>
      <c r="AQ57" s="4">
        <f t="shared" si="85"/>
        <v>-6.7900521728519854</v>
      </c>
      <c r="AR57" s="4">
        <f t="shared" si="86"/>
        <v>-6.8067222759947601</v>
      </c>
      <c r="AS57" s="4">
        <f t="shared" si="87"/>
        <v>-6.7759378859064983</v>
      </c>
      <c r="AT57" s="4">
        <f t="shared" si="88"/>
        <v>-6.7852134351118929</v>
      </c>
      <c r="AU57" s="4">
        <f t="shared" si="89"/>
        <v>-6.7927061527294086</v>
      </c>
      <c r="AV57" s="4">
        <f t="shared" si="90"/>
        <v>-6.7912948037244432</v>
      </c>
      <c r="AW57" s="4">
        <f t="shared" si="91"/>
        <v>-6.8005673646559828</v>
      </c>
      <c r="AX57" s="4">
        <f t="shared" si="92"/>
        <v>-6.7993420338949262</v>
      </c>
      <c r="BA57" t="s">
        <v>63</v>
      </c>
      <c r="BB57">
        <f>-335.338360256442</f>
        <v>-335.338360256442</v>
      </c>
      <c r="BC57">
        <v>-165.672547332764</v>
      </c>
      <c r="BD57">
        <v>-169.655105974257</v>
      </c>
      <c r="BE57">
        <v>-335.42607680932201</v>
      </c>
      <c r="BF57">
        <v>-165.714585933601</v>
      </c>
      <c r="BG57">
        <v>-169.70069414936</v>
      </c>
      <c r="BH57">
        <v>-335.45443748832599</v>
      </c>
      <c r="BI57">
        <v>-165.72788642942899</v>
      </c>
      <c r="BJ57">
        <v>-169.71579286780201</v>
      </c>
      <c r="BK57">
        <v>-335.33810912939799</v>
      </c>
      <c r="BL57">
        <v>-165.67219709846401</v>
      </c>
      <c r="BM57">
        <v>-169.65512175083899</v>
      </c>
      <c r="BN57">
        <v>-335.42462814970298</v>
      </c>
      <c r="BO57">
        <v>-165.71347378758799</v>
      </c>
      <c r="BP57">
        <v>-169.70034405281601</v>
      </c>
      <c r="BQ57">
        <v>-335.45100734430798</v>
      </c>
      <c r="BR57">
        <v>-165.72560393364699</v>
      </c>
      <c r="BS57">
        <v>-169.71458172597099</v>
      </c>
      <c r="BT57">
        <v>-335.338146456348</v>
      </c>
      <c r="BU57">
        <v>-165.672151384438</v>
      </c>
      <c r="BV57">
        <v>-169.65519325368101</v>
      </c>
      <c r="BW57">
        <v>-335.42437943618</v>
      </c>
      <c r="BX57">
        <v>-165.713244681948</v>
      </c>
      <c r="BY57">
        <v>-169.70032156982899</v>
      </c>
      <c r="BZ57">
        <v>-335.44994648280601</v>
      </c>
      <c r="CA57">
        <v>-165.72485694416099</v>
      </c>
      <c r="CB57">
        <v>-169.714259753676</v>
      </c>
      <c r="CC57">
        <v>-335.33811268283102</v>
      </c>
      <c r="CD57">
        <v>-165.67212642197501</v>
      </c>
      <c r="CE57">
        <v>-169.65518811694599</v>
      </c>
      <c r="CF57">
        <v>-335.42420315232698</v>
      </c>
      <c r="CG57">
        <v>-165.71310738302901</v>
      </c>
      <c r="CH57">
        <v>-169.70028284386001</v>
      </c>
      <c r="CI57">
        <v>-335.44951228656203</v>
      </c>
      <c r="CJ57">
        <v>-165.72455569663001</v>
      </c>
      <c r="CK57">
        <v>-169.71413172408899</v>
      </c>
    </row>
    <row r="58" spans="1:89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-9.5784375855224049</v>
      </c>
      <c r="G58" s="3">
        <f t="shared" si="51"/>
        <v>0.61021712201649336</v>
      </c>
      <c r="H58" s="3">
        <f t="shared" si="52"/>
        <v>0.2702364596101372</v>
      </c>
      <c r="I58" s="3">
        <f t="shared" si="53"/>
        <v>0.23494603190000163</v>
      </c>
      <c r="J58" s="3">
        <f t="shared" si="54"/>
        <v>4.7333461259427168E-2</v>
      </c>
      <c r="K58" s="3">
        <f t="shared" si="55"/>
        <v>0.19792000938445042</v>
      </c>
      <c r="L58" s="3">
        <f t="shared" si="56"/>
        <v>0.55426406210817802</v>
      </c>
      <c r="M58" s="3">
        <f t="shared" si="57"/>
        <v>0.25238986853083745</v>
      </c>
      <c r="N58" s="3">
        <f t="shared" si="58"/>
        <v>0.18889289194165215</v>
      </c>
      <c r="O58" s="3">
        <f t="shared" si="59"/>
        <v>5.4470779848475814E-2</v>
      </c>
      <c r="P58" s="3">
        <f t="shared" si="60"/>
        <v>0.12227311322513046</v>
      </c>
      <c r="Q58" s="3">
        <f t="shared" si="61"/>
        <v>0.51178158110196037</v>
      </c>
      <c r="R58" s="3">
        <f t="shared" si="62"/>
        <v>0.2290875837380284</v>
      </c>
      <c r="S58" s="3">
        <f t="shared" si="63"/>
        <v>0.13305446548496747</v>
      </c>
      <c r="T58" s="3">
        <f t="shared" si="64"/>
        <v>4.3743690405493751E-2</v>
      </c>
      <c r="U58" s="3">
        <f t="shared" si="65"/>
        <v>3.22984069899519E-2</v>
      </c>
      <c r="V58" s="3">
        <f t="shared" si="66"/>
        <v>0.4834465063886384</v>
      </c>
      <c r="W58" s="3">
        <f t="shared" si="67"/>
        <v>0.20085033959973053</v>
      </c>
      <c r="X58" s="3">
        <f t="shared" si="68"/>
        <v>0.10999487374721717</v>
      </c>
      <c r="Y58" s="3">
        <f t="shared" si="69"/>
        <v>1.5570587352012666E-2</v>
      </c>
      <c r="Z58" s="3">
        <f t="shared" si="70"/>
        <v>1.4671106295399028E-2</v>
      </c>
      <c r="AA58" s="3">
        <f t="shared" si="71"/>
        <v>1.0288999602009241E-2</v>
      </c>
      <c r="AB58" s="3"/>
      <c r="AD58" s="4">
        <f t="shared" si="72"/>
        <v>-8.9682204635059115</v>
      </c>
      <c r="AE58" s="4">
        <f t="shared" si="73"/>
        <v>-9.3082011259122677</v>
      </c>
      <c r="AF58" s="4">
        <f t="shared" si="74"/>
        <v>-9.3434915536224032</v>
      </c>
      <c r="AG58" s="4">
        <f t="shared" si="75"/>
        <v>-9.5311041242629777</v>
      </c>
      <c r="AH58" s="4">
        <f t="shared" si="76"/>
        <v>-9.3805175761379544</v>
      </c>
      <c r="AI58" s="4">
        <f t="shared" si="77"/>
        <v>-9.0241735234142268</v>
      </c>
      <c r="AJ58" s="4">
        <f t="shared" si="78"/>
        <v>-9.3260477169915674</v>
      </c>
      <c r="AK58" s="4">
        <f t="shared" si="79"/>
        <v>-9.3895446935807527</v>
      </c>
      <c r="AL58" s="4">
        <f t="shared" si="80"/>
        <v>-9.5239668056739291</v>
      </c>
      <c r="AM58" s="4">
        <f t="shared" si="81"/>
        <v>-9.4561644722972744</v>
      </c>
      <c r="AN58" s="4">
        <f t="shared" si="82"/>
        <v>-9.0666560044204445</v>
      </c>
      <c r="AO58" s="4">
        <f t="shared" si="83"/>
        <v>-9.3493500017843765</v>
      </c>
      <c r="AP58" s="4">
        <f t="shared" si="84"/>
        <v>-9.4453831200374374</v>
      </c>
      <c r="AQ58" s="4">
        <f t="shared" si="85"/>
        <v>-9.5346938951169111</v>
      </c>
      <c r="AR58" s="4">
        <f t="shared" si="86"/>
        <v>-9.546139178532453</v>
      </c>
      <c r="AS58" s="4">
        <f t="shared" si="87"/>
        <v>-9.0949910791337665</v>
      </c>
      <c r="AT58" s="4">
        <f t="shared" si="88"/>
        <v>-9.3775872459226743</v>
      </c>
      <c r="AU58" s="4">
        <f t="shared" si="89"/>
        <v>-9.4684427117751877</v>
      </c>
      <c r="AV58" s="4">
        <f t="shared" si="90"/>
        <v>-9.5628669981703922</v>
      </c>
      <c r="AW58" s="4">
        <f t="shared" si="91"/>
        <v>-9.5637664792270058</v>
      </c>
      <c r="AX58" s="4">
        <f t="shared" si="92"/>
        <v>-9.5681485859203956</v>
      </c>
      <c r="BA58" t="s">
        <v>62</v>
      </c>
      <c r="BB58">
        <v>-281.24841258453699</v>
      </c>
      <c r="BC58">
        <v>-165.67278956418599</v>
      </c>
      <c r="BD58">
        <v>-115.56133125191801</v>
      </c>
      <c r="BE58">
        <v>-281.32210548679598</v>
      </c>
      <c r="BF58">
        <v>-165.71433292708099</v>
      </c>
      <c r="BG58">
        <v>-115.592938997632</v>
      </c>
      <c r="BH58">
        <v>-281.346058764497</v>
      </c>
      <c r="BI58">
        <v>-165.72759192291201</v>
      </c>
      <c r="BJ58">
        <v>-115.603577040628</v>
      </c>
      <c r="BK58">
        <v>-281.24848966378801</v>
      </c>
      <c r="BL58">
        <v>-165.67269276043399</v>
      </c>
      <c r="BM58">
        <v>-115.561415968048</v>
      </c>
      <c r="BN58">
        <v>-281.321248760277</v>
      </c>
      <c r="BO58">
        <v>-165.71361270489999</v>
      </c>
      <c r="BP58">
        <v>-115.592774052942</v>
      </c>
      <c r="BQ58">
        <v>-281.34341219441899</v>
      </c>
      <c r="BR58">
        <v>-165.72569218868799</v>
      </c>
      <c r="BS58">
        <v>-115.602756814427</v>
      </c>
      <c r="BT58">
        <v>-281.24853669179902</v>
      </c>
      <c r="BU58">
        <v>-165.67265573169499</v>
      </c>
      <c r="BV58">
        <v>-115.561432324658</v>
      </c>
      <c r="BW58">
        <v>-281.32100711945901</v>
      </c>
      <c r="BX58">
        <v>-165.71340240284499</v>
      </c>
      <c r="BY58">
        <v>-115.592705579626</v>
      </c>
      <c r="BZ58">
        <v>-281.342403677042</v>
      </c>
      <c r="CA58">
        <v>-165.72493336237599</v>
      </c>
      <c r="CB58">
        <v>-115.602418139169</v>
      </c>
      <c r="CC58">
        <v>-281.24854902649997</v>
      </c>
      <c r="CD58">
        <v>-165.67262875395201</v>
      </c>
      <c r="CE58">
        <v>-115.561426482288</v>
      </c>
      <c r="CF58">
        <v>-281.32087252269201</v>
      </c>
      <c r="CG58">
        <v>-165.713260420605</v>
      </c>
      <c r="CH58">
        <v>-115.592667966188</v>
      </c>
      <c r="CI58">
        <v>-281.34201852018901</v>
      </c>
      <c r="CJ58">
        <v>-165.72462632049599</v>
      </c>
      <c r="CK58">
        <v>-115.602303276399</v>
      </c>
    </row>
    <row r="59" spans="1:89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-10.04069656703742</v>
      </c>
      <c r="G59" s="3">
        <f t="shared" si="51"/>
        <v>0.42100190589753694</v>
      </c>
      <c r="H59" s="3">
        <f t="shared" si="52"/>
        <v>0.19596929904603044</v>
      </c>
      <c r="I59" s="3">
        <f t="shared" si="53"/>
        <v>0.19098232478002153</v>
      </c>
      <c r="J59" s="3">
        <f t="shared" si="54"/>
        <v>4.8430193619134698E-2</v>
      </c>
      <c r="K59" s="3">
        <f t="shared" si="55"/>
        <v>0.18575008948453764</v>
      </c>
      <c r="L59" s="3">
        <f t="shared" si="56"/>
        <v>0.4355590764918631</v>
      </c>
      <c r="M59" s="3">
        <f t="shared" si="57"/>
        <v>0.21278987004466821</v>
      </c>
      <c r="N59" s="3">
        <f t="shared" si="58"/>
        <v>0.1507165612752015</v>
      </c>
      <c r="O59" s="3">
        <f t="shared" si="59"/>
        <v>6.6734727655605397E-2</v>
      </c>
      <c r="P59" s="3">
        <f t="shared" si="60"/>
        <v>8.5590466828547207E-2</v>
      </c>
      <c r="Q59" s="3">
        <f t="shared" si="61"/>
        <v>0.42227890906590559</v>
      </c>
      <c r="R59" s="3">
        <f t="shared" si="62"/>
        <v>0.19439099153326822</v>
      </c>
      <c r="S59" s="3">
        <f t="shared" si="63"/>
        <v>0.11051785841146078</v>
      </c>
      <c r="T59" s="3">
        <f t="shared" si="64"/>
        <v>4.4979846362869225E-2</v>
      </c>
      <c r="U59" s="3">
        <f t="shared" si="65"/>
        <v>2.2519817103335171E-2</v>
      </c>
      <c r="V59" s="3">
        <f t="shared" si="66"/>
        <v>0.39863505832730084</v>
      </c>
      <c r="W59" s="3">
        <f t="shared" si="67"/>
        <v>0.1702993493720264</v>
      </c>
      <c r="X59" s="3">
        <f t="shared" si="68"/>
        <v>9.2313585055030956E-2</v>
      </c>
      <c r="Y59" s="3">
        <f t="shared" si="69"/>
        <v>2.0594616766286933E-2</v>
      </c>
      <c r="Z59" s="3">
        <f t="shared" si="70"/>
        <v>1.0492455279822011E-2</v>
      </c>
      <c r="AA59" s="3">
        <f t="shared" si="71"/>
        <v>5.2923353532609241E-2</v>
      </c>
      <c r="AB59" s="3"/>
      <c r="AD59" s="4">
        <f t="shared" si="72"/>
        <v>-9.6196946611398833</v>
      </c>
      <c r="AE59" s="4">
        <f t="shared" si="73"/>
        <v>-9.8447272679913898</v>
      </c>
      <c r="AF59" s="4">
        <f t="shared" si="74"/>
        <v>-9.8497142422573987</v>
      </c>
      <c r="AG59" s="4">
        <f t="shared" si="75"/>
        <v>-9.9922663734182855</v>
      </c>
      <c r="AH59" s="4">
        <f t="shared" si="76"/>
        <v>-9.8549464775528826</v>
      </c>
      <c r="AI59" s="4">
        <f t="shared" si="77"/>
        <v>-9.6051374905455571</v>
      </c>
      <c r="AJ59" s="4">
        <f t="shared" si="78"/>
        <v>-9.827906696992752</v>
      </c>
      <c r="AK59" s="4">
        <f t="shared" si="79"/>
        <v>-9.8899800057622187</v>
      </c>
      <c r="AL59" s="4">
        <f t="shared" si="80"/>
        <v>-9.9739618393818148</v>
      </c>
      <c r="AM59" s="4">
        <f t="shared" si="81"/>
        <v>-9.955106100208873</v>
      </c>
      <c r="AN59" s="4">
        <f t="shared" si="82"/>
        <v>-9.6184176579715146</v>
      </c>
      <c r="AO59" s="4">
        <f t="shared" si="83"/>
        <v>-9.846305575504152</v>
      </c>
      <c r="AP59" s="4">
        <f t="shared" si="84"/>
        <v>-9.9301787086259594</v>
      </c>
      <c r="AQ59" s="4">
        <f t="shared" si="85"/>
        <v>-9.995716720674551</v>
      </c>
      <c r="AR59" s="4">
        <f t="shared" si="86"/>
        <v>-10.018176749934085</v>
      </c>
      <c r="AS59" s="4">
        <f t="shared" si="87"/>
        <v>-9.6420615087101194</v>
      </c>
      <c r="AT59" s="4">
        <f t="shared" si="88"/>
        <v>-9.8703972176653938</v>
      </c>
      <c r="AU59" s="4">
        <f t="shared" si="89"/>
        <v>-9.9483829819823892</v>
      </c>
      <c r="AV59" s="4">
        <f t="shared" si="90"/>
        <v>-10.020101950271133</v>
      </c>
      <c r="AW59" s="4">
        <f t="shared" si="91"/>
        <v>-10.030204111757598</v>
      </c>
      <c r="AX59" s="4">
        <f t="shared" si="92"/>
        <v>-9.987773213504811</v>
      </c>
      <c r="BA59" t="s">
        <v>61</v>
      </c>
      <c r="BB59">
        <v>-281.24917203132702</v>
      </c>
      <c r="BC59">
        <v>-165.67269067742799</v>
      </c>
      <c r="BD59">
        <v>-115.56115139529101</v>
      </c>
      <c r="BE59">
        <v>-281.32288900594</v>
      </c>
      <c r="BF59">
        <v>-165.71430341304901</v>
      </c>
      <c r="BG59">
        <v>-115.592897022012</v>
      </c>
      <c r="BH59">
        <v>-281.34682630469302</v>
      </c>
      <c r="BI59">
        <v>-165.72757266424</v>
      </c>
      <c r="BJ59">
        <v>-115.603557122325</v>
      </c>
      <c r="BK59">
        <v>-281.24926394355799</v>
      </c>
      <c r="BL59">
        <v>-165.672596538226</v>
      </c>
      <c r="BM59">
        <v>-115.561360645051</v>
      </c>
      <c r="BN59">
        <v>-281.32201295962199</v>
      </c>
      <c r="BO59">
        <v>-165.71359315340601</v>
      </c>
      <c r="BP59">
        <v>-115.592758040622</v>
      </c>
      <c r="BQ59">
        <v>-281.34418629033098</v>
      </c>
      <c r="BR59">
        <v>-165.72566853127699</v>
      </c>
      <c r="BS59">
        <v>-115.60275707335001</v>
      </c>
      <c r="BT59">
        <v>-281.24930334077402</v>
      </c>
      <c r="BU59">
        <v>-165.67259760269999</v>
      </c>
      <c r="BV59">
        <v>-115.56137781450001</v>
      </c>
      <c r="BW59">
        <v>-281.32176332329101</v>
      </c>
      <c r="BX59">
        <v>-165.713380761591</v>
      </c>
      <c r="BY59">
        <v>-115.592691475628</v>
      </c>
      <c r="BZ59">
        <v>-281.34316560994802</v>
      </c>
      <c r="CA59">
        <v>-165.72492174476201</v>
      </c>
      <c r="CB59">
        <v>-115.60241911877399</v>
      </c>
      <c r="CC59">
        <v>-281.24930907338899</v>
      </c>
      <c r="CD59">
        <v>-165.67257082459599</v>
      </c>
      <c r="CE59">
        <v>-115.561372646346</v>
      </c>
      <c r="CF59">
        <v>-281.32162317997199</v>
      </c>
      <c r="CG59">
        <v>-165.71323966322399</v>
      </c>
      <c r="CH59">
        <v>-115.592654038202</v>
      </c>
      <c r="CI59">
        <v>-281.342774738424</v>
      </c>
      <c r="CJ59">
        <v>-165.724616173101</v>
      </c>
      <c r="CK59">
        <v>-115.602304808556</v>
      </c>
    </row>
    <row r="60" spans="1:89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-10.136249423621448</v>
      </c>
      <c r="G60" s="3">
        <f t="shared" si="51"/>
        <v>0.42869948921241452</v>
      </c>
      <c r="H60" s="3">
        <f t="shared" si="52"/>
        <v>0.12603159588047674</v>
      </c>
      <c r="I60" s="3">
        <f t="shared" si="53"/>
        <v>0.15347334625232456</v>
      </c>
      <c r="J60" s="3">
        <f t="shared" si="54"/>
        <v>7.2407869619313558E-2</v>
      </c>
      <c r="K60" s="3">
        <f t="shared" si="55"/>
        <v>0.18226469090475561</v>
      </c>
      <c r="L60" s="3">
        <f t="shared" si="56"/>
        <v>0.38129302964361322</v>
      </c>
      <c r="M60" s="3">
        <f t="shared" si="57"/>
        <v>0.18270558640795542</v>
      </c>
      <c r="N60" s="3">
        <f t="shared" si="58"/>
        <v>0.13817378613163989</v>
      </c>
      <c r="O60" s="3">
        <f t="shared" si="59"/>
        <v>5.2504838463292458E-2</v>
      </c>
      <c r="P60" s="3">
        <f t="shared" si="60"/>
        <v>9.1451897317144315E-2</v>
      </c>
      <c r="Q60" s="3">
        <f t="shared" si="61"/>
        <v>0.35536019555993015</v>
      </c>
      <c r="R60" s="3">
        <f t="shared" si="62"/>
        <v>0.16845131214513032</v>
      </c>
      <c r="S60" s="3">
        <f t="shared" si="63"/>
        <v>9.8543665888552567E-2</v>
      </c>
      <c r="T60" s="3">
        <f t="shared" si="64"/>
        <v>4.5907429099965924E-2</v>
      </c>
      <c r="U60" s="3">
        <f t="shared" si="65"/>
        <v>2.5197938668537034E-2</v>
      </c>
      <c r="V60" s="3">
        <f t="shared" si="66"/>
        <v>0.32878438195625748</v>
      </c>
      <c r="W60" s="3">
        <f t="shared" si="67"/>
        <v>0.14138608693555099</v>
      </c>
      <c r="X60" s="3">
        <f t="shared" si="68"/>
        <v>7.7077521561276896E-2</v>
      </c>
      <c r="Y60" s="3">
        <f t="shared" si="69"/>
        <v>1.8521328833516648E-2</v>
      </c>
      <c r="Z60" s="3">
        <f t="shared" si="70"/>
        <v>9.6062398571206131E-3</v>
      </c>
      <c r="AA60" s="3">
        <f t="shared" si="71"/>
        <v>2.553469101626149E-2</v>
      </c>
      <c r="AB60" s="3"/>
      <c r="AD60" s="4">
        <f t="shared" si="72"/>
        <v>-9.7075499344090339</v>
      </c>
      <c r="AE60" s="4">
        <f t="shared" si="73"/>
        <v>-10.010217827740972</v>
      </c>
      <c r="AF60" s="4">
        <f t="shared" si="74"/>
        <v>-9.9827760773691239</v>
      </c>
      <c r="AG60" s="4">
        <f t="shared" si="75"/>
        <v>-10.208657293240762</v>
      </c>
      <c r="AH60" s="4">
        <f t="shared" si="76"/>
        <v>-9.9539847327166928</v>
      </c>
      <c r="AI60" s="4">
        <f t="shared" si="77"/>
        <v>-9.7549563939778352</v>
      </c>
      <c r="AJ60" s="4">
        <f t="shared" si="78"/>
        <v>-9.953543837213493</v>
      </c>
      <c r="AK60" s="4">
        <f t="shared" si="79"/>
        <v>-9.9980756374898085</v>
      </c>
      <c r="AL60" s="4">
        <f t="shared" si="80"/>
        <v>-10.083744585158156</v>
      </c>
      <c r="AM60" s="4">
        <f t="shared" si="81"/>
        <v>-10.044797526304304</v>
      </c>
      <c r="AN60" s="4">
        <f t="shared" si="82"/>
        <v>-9.7808892280615183</v>
      </c>
      <c r="AO60" s="4">
        <f t="shared" si="83"/>
        <v>-9.9677981114763181</v>
      </c>
      <c r="AP60" s="4">
        <f t="shared" si="84"/>
        <v>-10.037705757732896</v>
      </c>
      <c r="AQ60" s="4">
        <f t="shared" si="85"/>
        <v>-10.090341994521483</v>
      </c>
      <c r="AR60" s="4">
        <f t="shared" si="86"/>
        <v>-10.111051484952911</v>
      </c>
      <c r="AS60" s="4">
        <f t="shared" si="87"/>
        <v>-9.807465041665191</v>
      </c>
      <c r="AT60" s="4">
        <f t="shared" si="88"/>
        <v>-9.9948633366858974</v>
      </c>
      <c r="AU60" s="4">
        <f t="shared" si="89"/>
        <v>-10.059171902060172</v>
      </c>
      <c r="AV60" s="4">
        <f t="shared" si="90"/>
        <v>-10.117728094787932</v>
      </c>
      <c r="AW60" s="4">
        <f t="shared" si="91"/>
        <v>-10.126643183764328</v>
      </c>
      <c r="AX60" s="4">
        <f t="shared" si="92"/>
        <v>-10.110714732605187</v>
      </c>
      <c r="BA60" t="s">
        <v>60</v>
      </c>
      <c r="BB60">
        <v>-281.24934845647601</v>
      </c>
      <c r="BC60">
        <v>-165.67268151815699</v>
      </c>
      <c r="BD60">
        <v>-115.561196973427</v>
      </c>
      <c r="BE60">
        <v>-281.32310293298502</v>
      </c>
      <c r="BF60">
        <v>-165.714288746271</v>
      </c>
      <c r="BG60">
        <v>-115.592861889852</v>
      </c>
      <c r="BH60">
        <v>-281.34705336508699</v>
      </c>
      <c r="BI60">
        <v>-165.727564295429</v>
      </c>
      <c r="BJ60">
        <v>-115.603580504007</v>
      </c>
      <c r="BK60">
        <v>-281.24944344229101</v>
      </c>
      <c r="BL60">
        <v>-165.672584171236</v>
      </c>
      <c r="BM60">
        <v>-115.56131375916399</v>
      </c>
      <c r="BN60">
        <v>-281.32218332659198</v>
      </c>
      <c r="BO60">
        <v>-165.71357064399501</v>
      </c>
      <c r="BP60">
        <v>-115.59275070148399</v>
      </c>
      <c r="BQ60">
        <v>-281.34435580315699</v>
      </c>
      <c r="BR60">
        <v>-165.725659194179</v>
      </c>
      <c r="BS60">
        <v>-115.602763661927</v>
      </c>
      <c r="BT60">
        <v>-281.249465658612</v>
      </c>
      <c r="BU60">
        <v>-165.67254617305301</v>
      </c>
      <c r="BV60">
        <v>-115.561332647068</v>
      </c>
      <c r="BW60">
        <v>-281.32193158067798</v>
      </c>
      <c r="BX60">
        <v>-165.71336157210499</v>
      </c>
      <c r="BY60">
        <v>-115.592685311829</v>
      </c>
      <c r="BZ60">
        <v>-281.34333723982297</v>
      </c>
      <c r="CA60">
        <v>-165.724912663542</v>
      </c>
      <c r="CB60">
        <v>-115.602428474616</v>
      </c>
      <c r="CC60">
        <v>-281.24947620781501</v>
      </c>
      <c r="CD60">
        <v>-165.672519900591</v>
      </c>
      <c r="CE60">
        <v>-115.56132711748</v>
      </c>
      <c r="CF60">
        <v>-281.32179651177</v>
      </c>
      <c r="CG60">
        <v>-165.71322031507299</v>
      </c>
      <c r="CH60">
        <v>-115.592648368773</v>
      </c>
      <c r="CI60">
        <v>-281.342951388161</v>
      </c>
      <c r="CJ60">
        <v>-165.72460768781099</v>
      </c>
      <c r="CK60">
        <v>-115.602313390208</v>
      </c>
    </row>
    <row r="61" spans="1:89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-9.9870781530153234</v>
      </c>
      <c r="G61" s="3">
        <f t="shared" si="51"/>
        <v>0.34976120222451357</v>
      </c>
      <c r="H61" s="3">
        <f t="shared" si="52"/>
        <v>0.10250744856734961</v>
      </c>
      <c r="I61" s="3">
        <f t="shared" si="53"/>
        <v>0.1290500035383193</v>
      </c>
      <c r="J61" s="3">
        <f t="shared" si="54"/>
        <v>5.9600603854102374E-2</v>
      </c>
      <c r="K61" s="3">
        <f t="shared" si="55"/>
        <v>0.156897930065238</v>
      </c>
      <c r="L61" s="3">
        <f t="shared" si="56"/>
        <v>0.32584542085305124</v>
      </c>
      <c r="M61" s="3">
        <f t="shared" si="57"/>
        <v>0.10637589464469244</v>
      </c>
      <c r="N61" s="3">
        <f t="shared" si="58"/>
        <v>0.12232111687616154</v>
      </c>
      <c r="O61" s="3">
        <f t="shared" si="59"/>
        <v>3.7515864057693804E-2</v>
      </c>
      <c r="P61" s="3">
        <f t="shared" si="60"/>
        <v>0.13905053036491566</v>
      </c>
      <c r="Q61" s="3">
        <f t="shared" si="61"/>
        <v>0.29697440276379083</v>
      </c>
      <c r="R61" s="3">
        <f t="shared" si="62"/>
        <v>0.14711074851819106</v>
      </c>
      <c r="S61" s="3">
        <f t="shared" si="63"/>
        <v>8.3231319304488238E-2</v>
      </c>
      <c r="T61" s="3">
        <f t="shared" si="64"/>
        <v>4.8854989973866836E-2</v>
      </c>
      <c r="U61" s="3">
        <f t="shared" si="65"/>
        <v>1.6210278817981205E-2</v>
      </c>
      <c r="V61" s="3">
        <f t="shared" si="66"/>
        <v>0.27220660407124342</v>
      </c>
      <c r="W61" s="3">
        <f t="shared" si="67"/>
        <v>0.12040134440768213</v>
      </c>
      <c r="X61" s="3">
        <f t="shared" si="68"/>
        <v>6.385433236810556E-2</v>
      </c>
      <c r="Y61" s="3">
        <f t="shared" si="69"/>
        <v>2.087260267009583E-2</v>
      </c>
      <c r="Z61" s="3">
        <f t="shared" si="70"/>
        <v>4.5263197364189267E-3</v>
      </c>
      <c r="AA61" s="3">
        <f t="shared" si="71"/>
        <v>6.7541722870524623E-2</v>
      </c>
      <c r="AB61" s="3"/>
      <c r="AD61" s="4">
        <f t="shared" si="72"/>
        <v>-9.6373169507908099</v>
      </c>
      <c r="AE61" s="4">
        <f t="shared" si="73"/>
        <v>-9.8845707044479738</v>
      </c>
      <c r="AF61" s="4">
        <f t="shared" si="74"/>
        <v>-9.8580281494770041</v>
      </c>
      <c r="AG61" s="4">
        <f t="shared" si="75"/>
        <v>-10.046678756869426</v>
      </c>
      <c r="AH61" s="4">
        <f t="shared" si="76"/>
        <v>-9.8301802229500854</v>
      </c>
      <c r="AI61" s="4">
        <f t="shared" si="77"/>
        <v>-9.6612327321622722</v>
      </c>
      <c r="AJ61" s="4">
        <f t="shared" si="78"/>
        <v>-9.880702258370631</v>
      </c>
      <c r="AK61" s="4">
        <f t="shared" si="79"/>
        <v>-9.8647570361391619</v>
      </c>
      <c r="AL61" s="4">
        <f t="shared" si="80"/>
        <v>-10.024594017073017</v>
      </c>
      <c r="AM61" s="4">
        <f t="shared" si="81"/>
        <v>-9.8480276226504078</v>
      </c>
      <c r="AN61" s="4">
        <f t="shared" si="82"/>
        <v>-9.6901037502515326</v>
      </c>
      <c r="AO61" s="4">
        <f t="shared" si="83"/>
        <v>-9.8399674044971324</v>
      </c>
      <c r="AP61" s="4">
        <f t="shared" si="84"/>
        <v>-9.9038468337108352</v>
      </c>
      <c r="AQ61" s="4">
        <f t="shared" si="85"/>
        <v>-9.9382231630414566</v>
      </c>
      <c r="AR61" s="4">
        <f t="shared" si="86"/>
        <v>-9.9708678741973422</v>
      </c>
      <c r="AS61" s="4">
        <f t="shared" si="87"/>
        <v>-9.71487154894408</v>
      </c>
      <c r="AT61" s="4">
        <f t="shared" si="88"/>
        <v>-9.8666768086076413</v>
      </c>
      <c r="AU61" s="4">
        <f t="shared" si="89"/>
        <v>-9.9232238206472179</v>
      </c>
      <c r="AV61" s="4">
        <f t="shared" si="90"/>
        <v>-9.9662055503452276</v>
      </c>
      <c r="AW61" s="4">
        <f t="shared" si="91"/>
        <v>-9.9825518332789045</v>
      </c>
      <c r="AX61" s="4">
        <f t="shared" si="92"/>
        <v>-10.054619875885848</v>
      </c>
      <c r="BA61" t="s">
        <v>59</v>
      </c>
      <c r="BB61">
        <v>-281.24915048818298</v>
      </c>
      <c r="BC61">
        <v>-165.672634604743</v>
      </c>
      <c r="BD61">
        <v>-115.561157841927</v>
      </c>
      <c r="BE61">
        <v>-281.32290045274499</v>
      </c>
      <c r="BF61">
        <v>-165.714276048128</v>
      </c>
      <c r="BG61">
        <v>-115.592872339183</v>
      </c>
      <c r="BH61">
        <v>-281.34685551977498</v>
      </c>
      <c r="BI61">
        <v>-165.72755755300901</v>
      </c>
      <c r="BJ61">
        <v>-115.603588199584</v>
      </c>
      <c r="BK61">
        <v>-281.24920933544797</v>
      </c>
      <c r="BL61">
        <v>-165.67253555920499</v>
      </c>
      <c r="BM61">
        <v>-115.561277622508</v>
      </c>
      <c r="BN61">
        <v>-281.32196582061601</v>
      </c>
      <c r="BO61">
        <v>-165.71355209782601</v>
      </c>
      <c r="BP61">
        <v>-115.59266782211699</v>
      </c>
      <c r="BQ61">
        <v>-281.34414867318998</v>
      </c>
      <c r="BR61">
        <v>-165.72565222318099</v>
      </c>
      <c r="BS61">
        <v>-115.602775959664</v>
      </c>
      <c r="BT61">
        <v>-281.24923590219203</v>
      </c>
      <c r="BU61">
        <v>-165.67249853348801</v>
      </c>
      <c r="BV61">
        <v>-115.561295206075</v>
      </c>
      <c r="BW61">
        <v>-281.321713087452</v>
      </c>
      <c r="BX61">
        <v>-165.71334569654499</v>
      </c>
      <c r="BY61">
        <v>-115.59268640535301</v>
      </c>
      <c r="BZ61">
        <v>-281.34312784925601</v>
      </c>
      <c r="CA61">
        <v>-165.72490350707699</v>
      </c>
      <c r="CB61">
        <v>-115.602441558279</v>
      </c>
      <c r="CC61">
        <v>-281.24924381858898</v>
      </c>
      <c r="CD61">
        <v>-165.67247260069399</v>
      </c>
      <c r="CE61">
        <v>-115.561289585268</v>
      </c>
      <c r="CF61">
        <v>-281.32157826951902</v>
      </c>
      <c r="CG61">
        <v>-165.71320523487799</v>
      </c>
      <c r="CH61">
        <v>-115.592649484944</v>
      </c>
      <c r="CI61">
        <v>-281.34274018333298</v>
      </c>
      <c r="CJ61">
        <v>-165.724599455685</v>
      </c>
      <c r="CK61">
        <v>-115.602327064555</v>
      </c>
    </row>
    <row r="62" spans="1:89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-9.696678735835123</v>
      </c>
      <c r="G62" s="3">
        <f t="shared" si="51"/>
        <v>0.29406331054379642</v>
      </c>
      <c r="H62" s="3">
        <f t="shared" si="52"/>
        <v>0.1231261290039658</v>
      </c>
      <c r="I62" s="3">
        <f t="shared" si="53"/>
        <v>8.3092820095201247E-2</v>
      </c>
      <c r="J62" s="3">
        <f t="shared" si="54"/>
        <v>1.1053842229882704E-2</v>
      </c>
      <c r="K62" s="3">
        <f t="shared" si="55"/>
        <v>4.1090659928627815E-2</v>
      </c>
      <c r="L62" s="3">
        <f t="shared" si="56"/>
        <v>0.28666512789849641</v>
      </c>
      <c r="M62" s="3">
        <f t="shared" si="57"/>
        <v>0.13154815991262581</v>
      </c>
      <c r="N62" s="3">
        <f t="shared" si="58"/>
        <v>0.12340341352000728</v>
      </c>
      <c r="O62" s="3">
        <f t="shared" si="59"/>
        <v>2.9848148463752722E-2</v>
      </c>
      <c r="P62" s="3">
        <f t="shared" si="60"/>
        <v>0.11485810582939138</v>
      </c>
      <c r="Q62" s="3">
        <f t="shared" si="61"/>
        <v>0.24949135594295591</v>
      </c>
      <c r="R62" s="3">
        <f t="shared" si="62"/>
        <v>0.12133385014859321</v>
      </c>
      <c r="S62" s="3">
        <f t="shared" si="63"/>
        <v>7.5416025732485181E-2</v>
      </c>
      <c r="T62" s="3">
        <f t="shared" si="64"/>
        <v>3.7309387990895004E-2</v>
      </c>
      <c r="U62" s="3">
        <f t="shared" si="65"/>
        <v>2.723994765656812E-2</v>
      </c>
      <c r="V62" s="3">
        <f t="shared" si="66"/>
        <v>0.22848750855781397</v>
      </c>
      <c r="W62" s="3">
        <f t="shared" si="67"/>
        <v>9.9749865852164277E-2</v>
      </c>
      <c r="X62" s="3">
        <f t="shared" si="68"/>
        <v>5.656179121789684E-2</v>
      </c>
      <c r="Y62" s="3">
        <f t="shared" si="69"/>
        <v>1.5345046011578489E-2</v>
      </c>
      <c r="Z62" s="3">
        <f t="shared" si="70"/>
        <v>1.1249712913091514E-2</v>
      </c>
      <c r="AA62" s="3">
        <f t="shared" si="71"/>
        <v>8.8125743700100401E-3</v>
      </c>
      <c r="AB62" s="3"/>
      <c r="AD62" s="4">
        <f t="shared" si="72"/>
        <v>-9.4026154252913265</v>
      </c>
      <c r="AE62" s="4">
        <f t="shared" si="73"/>
        <v>-9.5735526068311572</v>
      </c>
      <c r="AF62" s="4">
        <f t="shared" si="74"/>
        <v>-9.6135859157399217</v>
      </c>
      <c r="AG62" s="4">
        <f t="shared" si="75"/>
        <v>-9.6856248936052403</v>
      </c>
      <c r="AH62" s="4">
        <f t="shared" si="76"/>
        <v>-9.6555880759064951</v>
      </c>
      <c r="AI62" s="4">
        <f t="shared" si="77"/>
        <v>-9.4100136079366266</v>
      </c>
      <c r="AJ62" s="4">
        <f t="shared" si="78"/>
        <v>-9.5651305759224972</v>
      </c>
      <c r="AK62" s="4">
        <f t="shared" si="79"/>
        <v>-9.5732753223151157</v>
      </c>
      <c r="AL62" s="4">
        <f t="shared" si="80"/>
        <v>-9.6668305873713702</v>
      </c>
      <c r="AM62" s="4">
        <f t="shared" si="81"/>
        <v>-9.5818206300057316</v>
      </c>
      <c r="AN62" s="4">
        <f t="shared" si="82"/>
        <v>-9.4471873798921671</v>
      </c>
      <c r="AO62" s="4">
        <f t="shared" si="83"/>
        <v>-9.5753448856865298</v>
      </c>
      <c r="AP62" s="4">
        <f t="shared" si="84"/>
        <v>-9.6212627101026378</v>
      </c>
      <c r="AQ62" s="4">
        <f t="shared" si="85"/>
        <v>-9.659369347844228</v>
      </c>
      <c r="AR62" s="4">
        <f t="shared" si="86"/>
        <v>-9.6694387881785548</v>
      </c>
      <c r="AS62" s="4">
        <f t="shared" si="87"/>
        <v>-9.468191227277309</v>
      </c>
      <c r="AT62" s="4">
        <f t="shared" si="88"/>
        <v>-9.5969288699829587</v>
      </c>
      <c r="AU62" s="4">
        <f t="shared" si="89"/>
        <v>-9.6401169446172261</v>
      </c>
      <c r="AV62" s="4">
        <f t="shared" si="90"/>
        <v>-9.6813336898235445</v>
      </c>
      <c r="AW62" s="4">
        <f t="shared" si="91"/>
        <v>-9.6854290229220315</v>
      </c>
      <c r="AX62" s="4">
        <f t="shared" si="92"/>
        <v>-9.705491310205133</v>
      </c>
      <c r="BA62" t="s">
        <v>58</v>
      </c>
      <c r="BB62">
        <v>-281.248667994909</v>
      </c>
      <c r="BC62">
        <v>-165.67258844817201</v>
      </c>
      <c r="BD62">
        <v>-115.561095525897</v>
      </c>
      <c r="BE62">
        <v>-281.32242657100898</v>
      </c>
      <c r="BF62">
        <v>-165.714265047027</v>
      </c>
      <c r="BG62">
        <v>-115.592905097415</v>
      </c>
      <c r="BH62">
        <v>-281.34639521110898</v>
      </c>
      <c r="BI62">
        <v>-165.72755173417701</v>
      </c>
      <c r="BJ62">
        <v>-115.603523253229</v>
      </c>
      <c r="BK62">
        <v>-281.24869142146201</v>
      </c>
      <c r="BL62">
        <v>-165.67249516726201</v>
      </c>
      <c r="BM62">
        <v>-115.561200443606</v>
      </c>
      <c r="BN62">
        <v>-281.32148224898998</v>
      </c>
      <c r="BO62">
        <v>-165.71354480351101</v>
      </c>
      <c r="BP62">
        <v>-115.592694440272</v>
      </c>
      <c r="BQ62">
        <v>-281.34365180725098</v>
      </c>
      <c r="BR62">
        <v>-165.72565440942799</v>
      </c>
      <c r="BS62">
        <v>-115.602741413137</v>
      </c>
      <c r="BT62">
        <v>-281.24872627235698</v>
      </c>
      <c r="BU62">
        <v>-165.67245301880899</v>
      </c>
      <c r="BV62">
        <v>-115.56121820278</v>
      </c>
      <c r="BW62">
        <v>-281.32123382458002</v>
      </c>
      <c r="BX62">
        <v>-165.71333370247299</v>
      </c>
      <c r="BY62">
        <v>-115.59264083936201</v>
      </c>
      <c r="BZ62">
        <v>-281.34263905086999</v>
      </c>
      <c r="CA62">
        <v>-165.72489824768499</v>
      </c>
      <c r="CB62">
        <v>-115.602408345732</v>
      </c>
      <c r="CC62">
        <v>-281.24872876706098</v>
      </c>
      <c r="CD62">
        <v>-165.67242768507799</v>
      </c>
      <c r="CE62">
        <v>-115.561212559455</v>
      </c>
      <c r="CF62">
        <v>-281.32109207979602</v>
      </c>
      <c r="CG62">
        <v>-165.71319374833001</v>
      </c>
      <c r="CH62">
        <v>-115.592604652454</v>
      </c>
      <c r="CI62">
        <v>-281.34225004375799</v>
      </c>
      <c r="CJ62">
        <v>-165.72459373980701</v>
      </c>
      <c r="CK62">
        <v>-115.602293800364</v>
      </c>
    </row>
    <row r="63" spans="1:89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-8.3653237279446913</v>
      </c>
      <c r="G63" s="3">
        <f t="shared" si="51"/>
        <v>0.13225169665479442</v>
      </c>
      <c r="H63" s="3">
        <f t="shared" si="52"/>
        <v>6.1931568273159598E-2</v>
      </c>
      <c r="I63" s="3">
        <f t="shared" si="53"/>
        <v>6.0087957288299521E-2</v>
      </c>
      <c r="J63" s="3">
        <f t="shared" si="54"/>
        <v>1.5827277076919444E-2</v>
      </c>
      <c r="K63" s="3">
        <f t="shared" si="55"/>
        <v>5.8153676910741581E-2</v>
      </c>
      <c r="L63" s="3">
        <f t="shared" si="56"/>
        <v>0.17057276493567208</v>
      </c>
      <c r="M63" s="3">
        <f t="shared" si="57"/>
        <v>8.2223418938166759E-2</v>
      </c>
      <c r="N63" s="3">
        <f t="shared" si="58"/>
        <v>8.4198349459475352E-2</v>
      </c>
      <c r="O63" s="3">
        <f t="shared" si="59"/>
        <v>2.4298553489114028E-2</v>
      </c>
      <c r="P63" s="3">
        <f t="shared" si="60"/>
        <v>8.627040771134098E-2</v>
      </c>
      <c r="Q63" s="3">
        <f t="shared" si="61"/>
        <v>0.15432092964348954</v>
      </c>
      <c r="R63" s="3">
        <f t="shared" si="62"/>
        <v>7.682503375534111E-2</v>
      </c>
      <c r="S63" s="3">
        <f t="shared" si="63"/>
        <v>5.5239406000305635E-2</v>
      </c>
      <c r="T63" s="3">
        <f t="shared" si="64"/>
        <v>2.6016062941888407E-2</v>
      </c>
      <c r="U63" s="3">
        <f t="shared" si="65"/>
        <v>3.259218999502167E-2</v>
      </c>
      <c r="V63" s="3">
        <f t="shared" si="66"/>
        <v>0.14090664274561249</v>
      </c>
      <c r="W63" s="3">
        <f t="shared" si="67"/>
        <v>6.3242844148392763E-2</v>
      </c>
      <c r="X63" s="3">
        <f t="shared" si="68"/>
        <v>4.1715995812227291E-2</v>
      </c>
      <c r="Y63" s="3">
        <f t="shared" si="69"/>
        <v>1.2323790552530411E-2</v>
      </c>
      <c r="Z63" s="3">
        <f t="shared" si="70"/>
        <v>1.9130450016906053E-2</v>
      </c>
      <c r="AA63" s="3">
        <f t="shared" si="71"/>
        <v>7.3966447852438222E-3</v>
      </c>
      <c r="AB63" s="3"/>
      <c r="AD63" s="4">
        <f t="shared" si="72"/>
        <v>-8.2330720312898968</v>
      </c>
      <c r="AE63" s="4">
        <f t="shared" si="73"/>
        <v>-8.3033921596715317</v>
      </c>
      <c r="AF63" s="4">
        <f t="shared" si="74"/>
        <v>-8.3052357706563917</v>
      </c>
      <c r="AG63" s="4">
        <f t="shared" si="75"/>
        <v>-8.3494964508677718</v>
      </c>
      <c r="AH63" s="4">
        <f t="shared" si="76"/>
        <v>-8.3071700510339497</v>
      </c>
      <c r="AI63" s="4">
        <f t="shared" si="77"/>
        <v>-8.1947509630090192</v>
      </c>
      <c r="AJ63" s="4">
        <f t="shared" si="78"/>
        <v>-8.2831003090065245</v>
      </c>
      <c r="AK63" s="4">
        <f t="shared" si="79"/>
        <v>-8.2811253784852159</v>
      </c>
      <c r="AL63" s="4">
        <f t="shared" si="80"/>
        <v>-8.3410251744555772</v>
      </c>
      <c r="AM63" s="4">
        <f t="shared" si="81"/>
        <v>-8.2790533202333503</v>
      </c>
      <c r="AN63" s="4">
        <f t="shared" si="82"/>
        <v>-8.2110027983012017</v>
      </c>
      <c r="AO63" s="4">
        <f t="shared" si="83"/>
        <v>-8.2884986941893501</v>
      </c>
      <c r="AP63" s="4">
        <f t="shared" si="84"/>
        <v>-8.3100843219443856</v>
      </c>
      <c r="AQ63" s="4">
        <f t="shared" si="85"/>
        <v>-8.3393076650028028</v>
      </c>
      <c r="AR63" s="4">
        <f t="shared" si="86"/>
        <v>-8.3327315379496696</v>
      </c>
      <c r="AS63" s="4">
        <f t="shared" si="87"/>
        <v>-8.2244170851990788</v>
      </c>
      <c r="AT63" s="4">
        <f t="shared" si="88"/>
        <v>-8.3020808837962985</v>
      </c>
      <c r="AU63" s="4">
        <f t="shared" si="89"/>
        <v>-8.323607732132464</v>
      </c>
      <c r="AV63" s="4">
        <f t="shared" si="90"/>
        <v>-8.3529999373921608</v>
      </c>
      <c r="AW63" s="4">
        <f t="shared" si="91"/>
        <v>-8.3461932779277852</v>
      </c>
      <c r="AX63" s="4">
        <f t="shared" si="92"/>
        <v>-8.3579270831594474</v>
      </c>
      <c r="BA63" t="s">
        <v>57</v>
      </c>
      <c r="BB63">
        <v>-281.24649996751498</v>
      </c>
      <c r="BC63">
        <v>-165.67246075024201</v>
      </c>
      <c r="BD63">
        <v>-115.56091898239001</v>
      </c>
      <c r="BE63">
        <v>-281.32030860185802</v>
      </c>
      <c r="BF63">
        <v>-165.71425447861401</v>
      </c>
      <c r="BG63">
        <v>-115.59282182610799</v>
      </c>
      <c r="BH63">
        <v>-281.34427392637002</v>
      </c>
      <c r="BI63">
        <v>-165.72754006788301</v>
      </c>
      <c r="BJ63">
        <v>-115.60349862337</v>
      </c>
      <c r="BK63">
        <v>-281.24649698000798</v>
      </c>
      <c r="BL63">
        <v>-165.672377893533</v>
      </c>
      <c r="BM63">
        <v>-115.561059920099</v>
      </c>
      <c r="BN63">
        <v>-281.31935220361697</v>
      </c>
      <c r="BO63">
        <v>-165.71353671489601</v>
      </c>
      <c r="BP63">
        <v>-115.59261552870601</v>
      </c>
      <c r="BQ63">
        <v>-281.34152955077798</v>
      </c>
      <c r="BR63">
        <v>-165.72563350281001</v>
      </c>
      <c r="BS63">
        <v>-115.60269923520499</v>
      </c>
      <c r="BT63">
        <v>-281.24650338483298</v>
      </c>
      <c r="BU63">
        <v>-165.67234137749799</v>
      </c>
      <c r="BV63">
        <v>-115.56107694201199</v>
      </c>
      <c r="BW63">
        <v>-281.31909035611898</v>
      </c>
      <c r="BX63">
        <v>-165.71330562858199</v>
      </c>
      <c r="BY63">
        <v>-115.59257616464799</v>
      </c>
      <c r="BZ63">
        <v>-281.340498235952</v>
      </c>
      <c r="CA63">
        <v>-165.724886754067</v>
      </c>
      <c r="CB63">
        <v>-115.60236852011001</v>
      </c>
      <c r="CC63">
        <v>-281.24649460749799</v>
      </c>
      <c r="CD63">
        <v>-165.67231682362899</v>
      </c>
      <c r="CE63">
        <v>-115.56107134152001</v>
      </c>
      <c r="CF63">
        <v>-281.31893836973398</v>
      </c>
      <c r="CG63">
        <v>-165.713167232854</v>
      </c>
      <c r="CH63">
        <v>-115.592540929395</v>
      </c>
      <c r="CI63">
        <v>-281.34010207009101</v>
      </c>
      <c r="CJ63">
        <v>-165.72458279697699</v>
      </c>
      <c r="CK63">
        <v>-115.602254760414</v>
      </c>
    </row>
    <row r="64" spans="1:89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-6.1013243076569195</v>
      </c>
      <c r="G64" s="3">
        <f t="shared" si="51"/>
        <v>4.6711153517042803E-2</v>
      </c>
      <c r="H64" s="3">
        <f t="shared" si="52"/>
        <v>1.5707010380458186E-2</v>
      </c>
      <c r="I64" s="3">
        <f t="shared" si="53"/>
        <v>1.0118378141368289E-2</v>
      </c>
      <c r="J64" s="3">
        <f t="shared" si="54"/>
        <v>4.6203706462284444E-3</v>
      </c>
      <c r="K64" s="3">
        <f t="shared" si="55"/>
        <v>4.2548951364214105E-3</v>
      </c>
      <c r="L64" s="3">
        <f t="shared" si="56"/>
        <v>5.3498510858243087E-2</v>
      </c>
      <c r="M64" s="3">
        <f t="shared" si="57"/>
        <v>2.7382418258567576E-2</v>
      </c>
      <c r="N64" s="3">
        <f t="shared" si="58"/>
        <v>2.5321170031328499E-2</v>
      </c>
      <c r="O64" s="3">
        <f t="shared" si="59"/>
        <v>1.0259811035941091E-2</v>
      </c>
      <c r="P64" s="3">
        <f t="shared" si="60"/>
        <v>2.3158548940454438E-2</v>
      </c>
      <c r="Q64" s="3">
        <f t="shared" si="61"/>
        <v>7.4586287661003503E-2</v>
      </c>
      <c r="R64" s="3">
        <f t="shared" si="62"/>
        <v>4.111629323533883E-2</v>
      </c>
      <c r="S64" s="3">
        <f t="shared" si="63"/>
        <v>3.1793569098010899E-2</v>
      </c>
      <c r="T64" s="3">
        <f t="shared" si="64"/>
        <v>1.9172215417921024E-2</v>
      </c>
      <c r="U64" s="3">
        <f t="shared" si="65"/>
        <v>2.2012350330978592E-2</v>
      </c>
      <c r="V64" s="3">
        <f t="shared" si="66"/>
        <v>6.6921906089313588E-2</v>
      </c>
      <c r="W64" s="3">
        <f t="shared" si="67"/>
        <v>3.4196716480345835E-2</v>
      </c>
      <c r="X64" s="3">
        <f t="shared" si="68"/>
        <v>2.5290700668830546E-2</v>
      </c>
      <c r="Y64" s="3">
        <f t="shared" si="69"/>
        <v>1.2740958279851888E-2</v>
      </c>
      <c r="Z64" s="3">
        <f t="shared" si="70"/>
        <v>1.5946684079700013E-2</v>
      </c>
      <c r="AA64" s="3">
        <f t="shared" si="71"/>
        <v>3.2191098910812066E-2</v>
      </c>
      <c r="AB64" s="3"/>
      <c r="AD64" s="4">
        <f t="shared" si="72"/>
        <v>-6.0546131541398767</v>
      </c>
      <c r="AE64" s="4">
        <f t="shared" si="73"/>
        <v>-6.0856172972764613</v>
      </c>
      <c r="AF64" s="4">
        <f t="shared" si="74"/>
        <v>-6.0912059295155512</v>
      </c>
      <c r="AG64" s="4">
        <f t="shared" si="75"/>
        <v>-6.1059446783031479</v>
      </c>
      <c r="AH64" s="4">
        <f t="shared" si="76"/>
        <v>-6.0970694125204981</v>
      </c>
      <c r="AI64" s="4">
        <f t="shared" si="77"/>
        <v>-6.0478257967986764</v>
      </c>
      <c r="AJ64" s="4">
        <f t="shared" si="78"/>
        <v>-6.0739418893983519</v>
      </c>
      <c r="AK64" s="4">
        <f t="shared" si="79"/>
        <v>-6.076003137625591</v>
      </c>
      <c r="AL64" s="4">
        <f t="shared" si="80"/>
        <v>-6.0910644966209784</v>
      </c>
      <c r="AM64" s="4">
        <f t="shared" si="81"/>
        <v>-6.078165758716465</v>
      </c>
      <c r="AN64" s="4">
        <f t="shared" si="82"/>
        <v>-6.026738019995916</v>
      </c>
      <c r="AO64" s="4">
        <f t="shared" si="83"/>
        <v>-6.0602080144215806</v>
      </c>
      <c r="AP64" s="4">
        <f t="shared" si="84"/>
        <v>-6.0695307385589086</v>
      </c>
      <c r="AQ64" s="4">
        <f t="shared" si="85"/>
        <v>-6.0821520922389984</v>
      </c>
      <c r="AR64" s="4">
        <f t="shared" si="86"/>
        <v>-6.0793119573259409</v>
      </c>
      <c r="AS64" s="4">
        <f t="shared" si="87"/>
        <v>-6.0344024015676059</v>
      </c>
      <c r="AT64" s="4">
        <f t="shared" si="88"/>
        <v>-6.0671275911765736</v>
      </c>
      <c r="AU64" s="4">
        <f t="shared" si="89"/>
        <v>-6.0760336069880889</v>
      </c>
      <c r="AV64" s="4">
        <f t="shared" si="90"/>
        <v>-6.0885833493770676</v>
      </c>
      <c r="AW64" s="4">
        <f t="shared" si="91"/>
        <v>-6.0853776235772195</v>
      </c>
      <c r="AX64" s="4">
        <f t="shared" si="92"/>
        <v>-6.0691332087461074</v>
      </c>
      <c r="BA64" t="s">
        <v>56</v>
      </c>
      <c r="BB64">
        <v>-281.24279196095898</v>
      </c>
      <c r="BC64">
        <v>-165.67236585449899</v>
      </c>
      <c r="BD64">
        <v>-115.560777466632</v>
      </c>
      <c r="BE64">
        <v>-281.31670176441901</v>
      </c>
      <c r="BF64">
        <v>-165.71420841422099</v>
      </c>
      <c r="BG64">
        <v>-115.592795302125</v>
      </c>
      <c r="BH64">
        <v>-281.34072120933001</v>
      </c>
      <c r="BI64">
        <v>-165.727509424826</v>
      </c>
      <c r="BJ64">
        <v>-115.60350483037899</v>
      </c>
      <c r="BK64">
        <v>-281.242828198317</v>
      </c>
      <c r="BL64">
        <v>-165.67227935170999</v>
      </c>
      <c r="BM64">
        <v>-115.56091102312099</v>
      </c>
      <c r="BN64">
        <v>-281.31577502058502</v>
      </c>
      <c r="BO64">
        <v>-165.71349158086801</v>
      </c>
      <c r="BP64">
        <v>-115.59260399759</v>
      </c>
      <c r="BQ64">
        <v>-281.33799537944401</v>
      </c>
      <c r="BR64">
        <v>-165.725622647769</v>
      </c>
      <c r="BS64">
        <v>-115.60269000474</v>
      </c>
      <c r="BT64">
        <v>-281.24279758106798</v>
      </c>
      <c r="BU64">
        <v>-165.67223817381</v>
      </c>
      <c r="BV64">
        <v>-115.560955189282</v>
      </c>
      <c r="BW64">
        <v>-281.31548265457002</v>
      </c>
      <c r="BX64">
        <v>-165.71327524340401</v>
      </c>
      <c r="BY64">
        <v>-115.592549855361</v>
      </c>
      <c r="BZ64">
        <v>-281.33691409737099</v>
      </c>
      <c r="CA64">
        <v>-165.72487261529301</v>
      </c>
      <c r="CB64">
        <v>-115.602369069567</v>
      </c>
      <c r="CC64">
        <v>-281.24278011789397</v>
      </c>
      <c r="CD64">
        <v>-165.67221379861701</v>
      </c>
      <c r="CE64">
        <v>-115.560949887332</v>
      </c>
      <c r="CF64">
        <v>-281.31532135404802</v>
      </c>
      <c r="CG64">
        <v>-165.71313706694201</v>
      </c>
      <c r="CH64">
        <v>-115.592515704254</v>
      </c>
      <c r="CI64">
        <v>-281.33651162152802</v>
      </c>
      <c r="CJ64">
        <v>-165.72457122027299</v>
      </c>
      <c r="CK64">
        <v>-115.602257625764</v>
      </c>
    </row>
    <row r="65" spans="1:89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-3.2867413187061736</v>
      </c>
      <c r="G65" s="3">
        <f t="shared" si="51"/>
        <v>1.8016857701963485E-2</v>
      </c>
      <c r="H65" s="3">
        <f t="shared" si="52"/>
        <v>2.2664011068331824E-2</v>
      </c>
      <c r="I65" s="3">
        <f t="shared" si="53"/>
        <v>3.0129870630510425E-2</v>
      </c>
      <c r="J65" s="3">
        <f t="shared" si="54"/>
        <v>2.5710844414168044E-2</v>
      </c>
      <c r="K65" s="3">
        <f t="shared" si="55"/>
        <v>3.7962903613779631E-2</v>
      </c>
      <c r="L65" s="3">
        <f t="shared" si="56"/>
        <v>1.9376789828488672E-2</v>
      </c>
      <c r="M65" s="3">
        <f t="shared" si="57"/>
        <v>8.2696078051425204E-4</v>
      </c>
      <c r="N65" s="3">
        <f t="shared" si="58"/>
        <v>1.0293541410772988E-3</v>
      </c>
      <c r="O65" s="3">
        <f t="shared" si="59"/>
        <v>1.1334944206730313E-2</v>
      </c>
      <c r="P65" s="3">
        <f t="shared" si="60"/>
        <v>2.9769632391407619E-3</v>
      </c>
      <c r="Q65" s="3">
        <f t="shared" si="61"/>
        <v>7.6093065068905119E-4</v>
      </c>
      <c r="R65" s="3">
        <f t="shared" si="62"/>
        <v>6.831924442868953E-3</v>
      </c>
      <c r="S65" s="3">
        <f t="shared" si="63"/>
        <v>7.5831392805074671E-3</v>
      </c>
      <c r="T65" s="3">
        <f t="shared" si="64"/>
        <v>1.0812276471326321E-2</v>
      </c>
      <c r="U65" s="3">
        <f t="shared" si="65"/>
        <v>8.3712991101609902E-3</v>
      </c>
      <c r="V65" s="3">
        <f t="shared" si="66"/>
        <v>2.0938148181786076E-3</v>
      </c>
      <c r="W65" s="3">
        <f t="shared" si="67"/>
        <v>9.4085675387827195E-3</v>
      </c>
      <c r="X65" s="3">
        <f t="shared" si="68"/>
        <v>9.8122055099945094E-3</v>
      </c>
      <c r="Y65" s="3">
        <f t="shared" si="69"/>
        <v>1.4204370635571451E-2</v>
      </c>
      <c r="Z65" s="3">
        <f t="shared" si="70"/>
        <v>1.0235694528970996E-2</v>
      </c>
      <c r="AA65" s="3">
        <f t="shared" si="71"/>
        <v>3.2278173505075003E-2</v>
      </c>
      <c r="AB65" s="3"/>
      <c r="AD65" s="4">
        <f t="shared" si="72"/>
        <v>-3.2687244610042101</v>
      </c>
      <c r="AE65" s="4">
        <f t="shared" si="73"/>
        <v>-3.2640773076378418</v>
      </c>
      <c r="AF65" s="4">
        <f t="shared" si="74"/>
        <v>-3.2566114480756632</v>
      </c>
      <c r="AG65" s="4">
        <f t="shared" si="75"/>
        <v>-3.2610304742920055</v>
      </c>
      <c r="AH65" s="4">
        <f t="shared" si="76"/>
        <v>-3.248778415092394</v>
      </c>
      <c r="AI65" s="4">
        <f t="shared" si="77"/>
        <v>-3.3061181085346623</v>
      </c>
      <c r="AJ65" s="4">
        <f t="shared" si="78"/>
        <v>-3.2875682794866878</v>
      </c>
      <c r="AK65" s="4">
        <f t="shared" si="79"/>
        <v>-3.2857119645650963</v>
      </c>
      <c r="AL65" s="4">
        <f t="shared" si="80"/>
        <v>-3.2754063744994433</v>
      </c>
      <c r="AM65" s="4">
        <f t="shared" si="81"/>
        <v>-3.2837643554670328</v>
      </c>
      <c r="AN65" s="4">
        <f t="shared" si="82"/>
        <v>-3.2859803880554845</v>
      </c>
      <c r="AO65" s="4">
        <f t="shared" si="83"/>
        <v>-3.2799093942633046</v>
      </c>
      <c r="AP65" s="4">
        <f t="shared" si="84"/>
        <v>-3.2791581794256661</v>
      </c>
      <c r="AQ65" s="4">
        <f t="shared" si="85"/>
        <v>-3.2759290422348473</v>
      </c>
      <c r="AR65" s="4">
        <f t="shared" si="86"/>
        <v>-3.2783700195960126</v>
      </c>
      <c r="AS65" s="4">
        <f t="shared" si="87"/>
        <v>-3.284647503887995</v>
      </c>
      <c r="AT65" s="4">
        <f t="shared" si="88"/>
        <v>-3.2773327511673909</v>
      </c>
      <c r="AU65" s="4">
        <f t="shared" si="89"/>
        <v>-3.2769291131961791</v>
      </c>
      <c r="AV65" s="4">
        <f t="shared" si="90"/>
        <v>-3.2725369480706021</v>
      </c>
      <c r="AW65" s="4">
        <f t="shared" si="91"/>
        <v>-3.2765056241772026</v>
      </c>
      <c r="AX65" s="4">
        <f t="shared" si="92"/>
        <v>-3.2544631452010986</v>
      </c>
      <c r="BA65" t="s">
        <v>55</v>
      </c>
      <c r="BB65">
        <f>-281.238623559743</f>
        <v>-281.23862355974302</v>
      </c>
      <c r="BC65">
        <v>-165.67255441607301</v>
      </c>
      <c r="BD65">
        <v>-115.56086009988501</v>
      </c>
      <c r="BE65">
        <v>-281.31275350303201</v>
      </c>
      <c r="BF65">
        <v>-165.71459307319199</v>
      </c>
      <c r="BG65">
        <v>-115.592958791765</v>
      </c>
      <c r="BH65">
        <v>-281.33680715502499</v>
      </c>
      <c r="BI65">
        <v>-165.72789719839</v>
      </c>
      <c r="BJ65">
        <v>-115.60372021616401</v>
      </c>
      <c r="BK65">
        <v>-281.23823966292701</v>
      </c>
      <c r="BL65">
        <v>-165.67219658288101</v>
      </c>
      <c r="BM65">
        <v>-115.560774445693</v>
      </c>
      <c r="BN65">
        <v>-281.31125502929899</v>
      </c>
      <c r="BO65">
        <v>-165.713476856596</v>
      </c>
      <c r="BP65">
        <v>-115.592539099383</v>
      </c>
      <c r="BQ65">
        <v>-281.33350654639298</v>
      </c>
      <c r="BR65">
        <v>-165.72561554495701</v>
      </c>
      <c r="BS65">
        <v>-115.60265488634199</v>
      </c>
      <c r="BT65">
        <v>-281.23821453298302</v>
      </c>
      <c r="BU65">
        <v>-165.67216568025</v>
      </c>
      <c r="BV65">
        <v>-115.560812309879</v>
      </c>
      <c r="BW65">
        <v>-281.31096409553498</v>
      </c>
      <c r="BX65">
        <v>-165.713252579223</v>
      </c>
      <c r="BY65">
        <v>-115.592484648202</v>
      </c>
      <c r="BZ65">
        <v>-281.332420906918</v>
      </c>
      <c r="CA65">
        <v>-165.72486496060301</v>
      </c>
      <c r="CB65">
        <v>-115.602330275342</v>
      </c>
      <c r="CC65">
        <v>-281.238182450095</v>
      </c>
      <c r="CD65">
        <v>-165.67214085065601</v>
      </c>
      <c r="CE65">
        <v>-115.56080718067101</v>
      </c>
      <c r="CF65">
        <v>-281.310789127215</v>
      </c>
      <c r="CG65">
        <v>-165.713114544691</v>
      </c>
      <c r="CH65">
        <v>-115.59245182055599</v>
      </c>
      <c r="CI65">
        <v>-281.33200611364498</v>
      </c>
      <c r="CJ65">
        <v>-165.724563943623</v>
      </c>
      <c r="CK65">
        <v>-115.60222005129199</v>
      </c>
    </row>
    <row r="66" spans="1:89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-9.4449811750940267</v>
      </c>
      <c r="G66" s="3">
        <f t="shared" si="51"/>
        <v>0.56442349693591076</v>
      </c>
      <c r="H66" s="3">
        <f t="shared" si="52"/>
        <v>0.34398174958280414</v>
      </c>
      <c r="I66" s="3">
        <f t="shared" si="53"/>
        <v>0.22608056091342732</v>
      </c>
      <c r="J66" s="3">
        <f t="shared" si="54"/>
        <v>0.19945256930858335</v>
      </c>
      <c r="K66" s="3">
        <f t="shared" si="55"/>
        <v>0.10238095312916329</v>
      </c>
      <c r="L66" s="3">
        <f t="shared" si="56"/>
        <v>0.52409400982327448</v>
      </c>
      <c r="M66" s="3">
        <f t="shared" si="57"/>
        <v>0.25943499003215287</v>
      </c>
      <c r="N66" s="3">
        <f t="shared" si="58"/>
        <v>0.17461224175066725</v>
      </c>
      <c r="O66" s="3">
        <f t="shared" si="59"/>
        <v>8.5915447378017262E-2</v>
      </c>
      <c r="P66" s="3">
        <f t="shared" si="60"/>
        <v>8.5617882897961906E-2</v>
      </c>
      <c r="Q66" s="3">
        <f t="shared" si="61"/>
        <v>0.48381228182448055</v>
      </c>
      <c r="R66" s="3">
        <f t="shared" si="62"/>
        <v>0.21028117188844853</v>
      </c>
      <c r="S66" s="3">
        <f t="shared" si="63"/>
        <v>0.1206923854320916</v>
      </c>
      <c r="T66" s="3">
        <f t="shared" si="64"/>
        <v>3.0944782237954271E-2</v>
      </c>
      <c r="U66" s="3">
        <f t="shared" si="65"/>
        <v>2.6697593084438864E-2</v>
      </c>
      <c r="V66" s="3">
        <f t="shared" si="66"/>
        <v>0.46288144453308888</v>
      </c>
      <c r="W66" s="3">
        <f t="shared" si="67"/>
        <v>0.18842325458225773</v>
      </c>
      <c r="X66" s="3">
        <f t="shared" si="68"/>
        <v>0.1018401256770769</v>
      </c>
      <c r="Y66" s="3">
        <f t="shared" si="69"/>
        <v>8.4790394350218179E-3</v>
      </c>
      <c r="Z66" s="3">
        <f t="shared" si="70"/>
        <v>1.0998810104428713E-2</v>
      </c>
      <c r="AA66" s="3">
        <f t="shared" si="71"/>
        <v>4.402245025927165E-2</v>
      </c>
      <c r="AB66" s="3"/>
      <c r="AD66" s="4">
        <f t="shared" si="72"/>
        <v>-8.8805576781581159</v>
      </c>
      <c r="AE66" s="4">
        <f t="shared" si="73"/>
        <v>-9.1009994255112225</v>
      </c>
      <c r="AF66" s="4">
        <f t="shared" si="74"/>
        <v>-9.2189006141805994</v>
      </c>
      <c r="AG66" s="4">
        <f t="shared" si="75"/>
        <v>-9.2455286057854433</v>
      </c>
      <c r="AH66" s="4">
        <f t="shared" si="76"/>
        <v>-9.3426002219648634</v>
      </c>
      <c r="AI66" s="4">
        <f t="shared" si="77"/>
        <v>-8.9208871652707522</v>
      </c>
      <c r="AJ66" s="4">
        <f t="shared" si="78"/>
        <v>-9.1855461850618738</v>
      </c>
      <c r="AK66" s="4">
        <f t="shared" si="79"/>
        <v>-9.2703689333433594</v>
      </c>
      <c r="AL66" s="4">
        <f t="shared" si="80"/>
        <v>-9.3590657277160094</v>
      </c>
      <c r="AM66" s="4">
        <f t="shared" si="81"/>
        <v>-9.3593632921960648</v>
      </c>
      <c r="AN66" s="4">
        <f t="shared" si="82"/>
        <v>-8.9611688932695461</v>
      </c>
      <c r="AO66" s="4">
        <f t="shared" si="83"/>
        <v>-9.2347000032055782</v>
      </c>
      <c r="AP66" s="4">
        <f t="shared" si="84"/>
        <v>-9.3242887896619351</v>
      </c>
      <c r="AQ66" s="4">
        <f t="shared" si="85"/>
        <v>-9.4140363928560724</v>
      </c>
      <c r="AR66" s="4">
        <f t="shared" si="86"/>
        <v>-9.4182835820095878</v>
      </c>
      <c r="AS66" s="4">
        <f t="shared" si="87"/>
        <v>-8.9820997305609378</v>
      </c>
      <c r="AT66" s="4">
        <f t="shared" si="88"/>
        <v>-9.256557920511769</v>
      </c>
      <c r="AU66" s="4">
        <f t="shared" si="89"/>
        <v>-9.3431410494169498</v>
      </c>
      <c r="AV66" s="4">
        <f t="shared" si="90"/>
        <v>-9.4365021356590049</v>
      </c>
      <c r="AW66" s="4">
        <f t="shared" si="91"/>
        <v>-9.433982364989598</v>
      </c>
      <c r="AX66" s="4">
        <f t="shared" si="92"/>
        <v>-9.400958724834755</v>
      </c>
      <c r="BA66" t="s">
        <v>54</v>
      </c>
      <c r="BB66">
        <v>-242.028134831475</v>
      </c>
      <c r="BC66">
        <v>-165.67250805529599</v>
      </c>
      <c r="BD66">
        <v>-76.341474707280994</v>
      </c>
      <c r="BE66">
        <v>-242.09188559289899</v>
      </c>
      <c r="BF66">
        <v>-165.71429212058899</v>
      </c>
      <c r="BG66">
        <v>-76.363090107141005</v>
      </c>
      <c r="BH66">
        <v>-242.11254635676099</v>
      </c>
      <c r="BI66">
        <v>-165.72755638629801</v>
      </c>
      <c r="BJ66">
        <v>-76.370298717797994</v>
      </c>
      <c r="BK66">
        <v>-242.028165094011</v>
      </c>
      <c r="BL66">
        <v>-165.672421535431</v>
      </c>
      <c r="BM66">
        <v>-76.341527220556003</v>
      </c>
      <c r="BN66">
        <v>-242.091107076832</v>
      </c>
      <c r="BO66">
        <v>-165.71356882912201</v>
      </c>
      <c r="BP66">
        <v>-76.362900148709002</v>
      </c>
      <c r="BQ66">
        <v>-242.110222824592</v>
      </c>
      <c r="BR66">
        <v>-165.72566201384899</v>
      </c>
      <c r="BS66">
        <v>-76.369787538094002</v>
      </c>
      <c r="BT66">
        <v>-242.02820156801701</v>
      </c>
      <c r="BU66">
        <v>-165.67237202499501</v>
      </c>
      <c r="BV66">
        <v>-76.341549011981002</v>
      </c>
      <c r="BW66">
        <v>-242.09090738010801</v>
      </c>
      <c r="BX66">
        <v>-165.713329514251</v>
      </c>
      <c r="BY66">
        <v>-76.362861435263994</v>
      </c>
      <c r="BZ66">
        <v>-242.10936652947501</v>
      </c>
      <c r="CA66">
        <v>-165.72490247161201</v>
      </c>
      <c r="CB66">
        <v>-76.369604858456995</v>
      </c>
      <c r="CC66">
        <v>-242.02821207934701</v>
      </c>
      <c r="CD66">
        <v>-165.672345065473</v>
      </c>
      <c r="CE66">
        <v>-76.341553127422003</v>
      </c>
      <c r="CF66">
        <v>-242.090796999487</v>
      </c>
      <c r="CG66">
        <v>-165.71319025906499</v>
      </c>
      <c r="CH66">
        <v>-76.362855477021995</v>
      </c>
      <c r="CI66">
        <v>-242.109039443531</v>
      </c>
      <c r="CJ66">
        <v>-165.72459724937099</v>
      </c>
      <c r="CK66">
        <v>-76.369552951767005</v>
      </c>
    </row>
    <row r="67" spans="1:89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-9.8610181621459674</v>
      </c>
      <c r="G67" s="3">
        <f t="shared" si="51"/>
        <v>0.45908048914513344</v>
      </c>
      <c r="H67" s="3">
        <f t="shared" si="52"/>
        <v>0.30555752580312401</v>
      </c>
      <c r="I67" s="3">
        <f t="shared" si="53"/>
        <v>0.19898653633381969</v>
      </c>
      <c r="J67" s="3">
        <f t="shared" si="54"/>
        <v>0.2049025985422368</v>
      </c>
      <c r="K67" s="3">
        <f t="shared" si="55"/>
        <v>8.7174350661106459E-2</v>
      </c>
      <c r="L67" s="3">
        <f t="shared" si="56"/>
        <v>0.46155402241294929</v>
      </c>
      <c r="M67" s="3">
        <f t="shared" si="57"/>
        <v>0.22955627094994391</v>
      </c>
      <c r="N67" s="3">
        <f t="shared" si="58"/>
        <v>0.15160099918080761</v>
      </c>
      <c r="O67" s="3">
        <f t="shared" si="59"/>
        <v>7.7450577509305063E-2</v>
      </c>
      <c r="P67" s="3">
        <f t="shared" si="60"/>
        <v>6.9811861586959623E-2</v>
      </c>
      <c r="Q67" s="3">
        <f t="shared" si="61"/>
        <v>0.42081457329017624</v>
      </c>
      <c r="R67" s="3">
        <f t="shared" si="62"/>
        <v>0.18814173143008084</v>
      </c>
      <c r="S67" s="3">
        <f t="shared" si="63"/>
        <v>0.1073516070552536</v>
      </c>
      <c r="T67" s="3">
        <f t="shared" si="64"/>
        <v>3.5593425540238144E-2</v>
      </c>
      <c r="U67" s="3">
        <f t="shared" si="65"/>
        <v>2.2588197875107241E-2</v>
      </c>
      <c r="V67" s="3">
        <f t="shared" si="66"/>
        <v>0.40014127406944056</v>
      </c>
      <c r="W67" s="3">
        <f t="shared" si="67"/>
        <v>0.16760835676047847</v>
      </c>
      <c r="X67" s="3">
        <f t="shared" si="68"/>
        <v>9.0297533509019701E-2</v>
      </c>
      <c r="Y67" s="3">
        <f t="shared" si="69"/>
        <v>1.5151790211838545E-2</v>
      </c>
      <c r="Z67" s="3">
        <f t="shared" si="70"/>
        <v>9.1845386222431102E-3</v>
      </c>
      <c r="AA67" s="3">
        <f t="shared" si="71"/>
        <v>3.5081550421621088E-2</v>
      </c>
      <c r="AB67" s="3"/>
      <c r="AD67" s="4">
        <f t="shared" si="72"/>
        <v>-9.4019376730008339</v>
      </c>
      <c r="AE67" s="4">
        <f t="shared" si="73"/>
        <v>-9.5554606363428434</v>
      </c>
      <c r="AF67" s="4">
        <f t="shared" si="74"/>
        <v>-9.6620316258121477</v>
      </c>
      <c r="AG67" s="4">
        <f t="shared" si="75"/>
        <v>-9.6561155636037306</v>
      </c>
      <c r="AH67" s="4">
        <f t="shared" si="76"/>
        <v>-9.7738438114848609</v>
      </c>
      <c r="AI67" s="4">
        <f t="shared" si="77"/>
        <v>-9.3994641397330181</v>
      </c>
      <c r="AJ67" s="4">
        <f t="shared" si="78"/>
        <v>-9.6314618911960235</v>
      </c>
      <c r="AK67" s="4">
        <f t="shared" si="79"/>
        <v>-9.7094171629651598</v>
      </c>
      <c r="AL67" s="4">
        <f t="shared" si="80"/>
        <v>-9.7835675846366623</v>
      </c>
      <c r="AM67" s="4">
        <f t="shared" si="81"/>
        <v>-9.7912063005590078</v>
      </c>
      <c r="AN67" s="4">
        <f t="shared" si="82"/>
        <v>-9.4402035888557911</v>
      </c>
      <c r="AO67" s="4">
        <f t="shared" si="83"/>
        <v>-9.6728764307158865</v>
      </c>
      <c r="AP67" s="4">
        <f t="shared" si="84"/>
        <v>-9.7536665550907138</v>
      </c>
      <c r="AQ67" s="4">
        <f t="shared" si="85"/>
        <v>-9.8254247366057292</v>
      </c>
      <c r="AR67" s="4">
        <f t="shared" si="86"/>
        <v>-9.8384299642708601</v>
      </c>
      <c r="AS67" s="4">
        <f t="shared" si="87"/>
        <v>-9.4608768880765268</v>
      </c>
      <c r="AT67" s="4">
        <f t="shared" si="88"/>
        <v>-9.6934098053854889</v>
      </c>
      <c r="AU67" s="4">
        <f t="shared" si="89"/>
        <v>-9.7707206286369477</v>
      </c>
      <c r="AV67" s="4">
        <f t="shared" si="90"/>
        <v>-9.8458663719341288</v>
      </c>
      <c r="AW67" s="4">
        <f t="shared" si="91"/>
        <v>-9.8518336235237243</v>
      </c>
      <c r="AX67" s="4">
        <f t="shared" si="92"/>
        <v>-9.8259366117243463</v>
      </c>
      <c r="BA67" t="s">
        <v>53</v>
      </c>
      <c r="BB67">
        <v>-242.02884474349801</v>
      </c>
      <c r="BC67">
        <v>-165.672422409761</v>
      </c>
      <c r="BD67">
        <v>-76.341439392964006</v>
      </c>
      <c r="BE67">
        <v>-242.09259336844499</v>
      </c>
      <c r="BF67">
        <v>-165.71427760717</v>
      </c>
      <c r="BG67">
        <v>-76.363088166097</v>
      </c>
      <c r="BH67">
        <v>-242.11326635731299</v>
      </c>
      <c r="BI67">
        <v>-165.727553686851</v>
      </c>
      <c r="BJ67">
        <v>-76.370315243608999</v>
      </c>
      <c r="BK67">
        <v>-242.02886072406599</v>
      </c>
      <c r="BL67">
        <v>-165.67238866765999</v>
      </c>
      <c r="BM67">
        <v>-76.341493057459004</v>
      </c>
      <c r="BN67">
        <v>-242.09180562969999</v>
      </c>
      <c r="BO67">
        <v>-165.71355642664801</v>
      </c>
      <c r="BP67">
        <v>-76.362900492169999</v>
      </c>
      <c r="BQ67">
        <v>-242.11092117256601</v>
      </c>
      <c r="BR67">
        <v>-165.725653905549</v>
      </c>
      <c r="BS67">
        <v>-76.369794326507005</v>
      </c>
      <c r="BT67">
        <v>-242.028897186633</v>
      </c>
      <c r="BU67">
        <v>-165.67234007059699</v>
      </c>
      <c r="BV67">
        <v>-76.341513194647007</v>
      </c>
      <c r="BW67">
        <v>-242.09159512925399</v>
      </c>
      <c r="BX67">
        <v>-165.71331808768701</v>
      </c>
      <c r="BY67">
        <v>-76.362862332418004</v>
      </c>
      <c r="BZ67">
        <v>-242.11005564246801</v>
      </c>
      <c r="CA67">
        <v>-165.72489563698801</v>
      </c>
      <c r="CB67">
        <v>-76.369616549078003</v>
      </c>
      <c r="CC67">
        <v>-242.028906967621</v>
      </c>
      <c r="CD67">
        <v>-165.67231318475999</v>
      </c>
      <c r="CE67">
        <v>-76.341516916474006</v>
      </c>
      <c r="CF67">
        <v>-242.09148318311901</v>
      </c>
      <c r="CG67">
        <v>-165.713179229476</v>
      </c>
      <c r="CH67">
        <v>-76.362856522480001</v>
      </c>
      <c r="CI67">
        <v>-242.10972799873801</v>
      </c>
      <c r="CJ67">
        <v>-165.72459160450001</v>
      </c>
      <c r="CK67">
        <v>-76.369565760441006</v>
      </c>
    </row>
    <row r="68" spans="1:89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-10.011644470712229</v>
      </c>
      <c r="G68" s="3">
        <f t="shared" si="51"/>
        <v>0.37474917932044782</v>
      </c>
      <c r="H68" s="3">
        <f t="shared" si="52"/>
        <v>0.27281234059983284</v>
      </c>
      <c r="I68" s="3">
        <f t="shared" si="53"/>
        <v>0.17820829489695456</v>
      </c>
      <c r="J68" s="3">
        <f t="shared" si="54"/>
        <v>0.20597904828140123</v>
      </c>
      <c r="K68" s="3">
        <f t="shared" si="55"/>
        <v>7.8951591208689109E-2</v>
      </c>
      <c r="L68" s="3">
        <f t="shared" si="56"/>
        <v>0.41105599544879823</v>
      </c>
      <c r="M68" s="3">
        <f t="shared" si="57"/>
        <v>0.20753417704064248</v>
      </c>
      <c r="N68" s="3">
        <f t="shared" si="58"/>
        <v>0.13968155347449418</v>
      </c>
      <c r="O68" s="3">
        <f t="shared" si="59"/>
        <v>7.4098283269883325E-2</v>
      </c>
      <c r="P68" s="3">
        <f t="shared" si="60"/>
        <v>6.8491915634600886E-2</v>
      </c>
      <c r="Q68" s="3">
        <f t="shared" si="61"/>
        <v>0.37013791381557759</v>
      </c>
      <c r="R68" s="3">
        <f t="shared" si="62"/>
        <v>0.17006754011383052</v>
      </c>
      <c r="S68" s="3">
        <f t="shared" si="63"/>
        <v>0.1004720653852047</v>
      </c>
      <c r="T68" s="3">
        <f t="shared" si="64"/>
        <v>3.8894532026789719E-2</v>
      </c>
      <c r="U68" s="3">
        <f t="shared" si="65"/>
        <v>2.7453862391237038E-2</v>
      </c>
      <c r="V68" s="3">
        <f t="shared" si="66"/>
        <v>0.35009390686021113</v>
      </c>
      <c r="W68" s="3">
        <f t="shared" si="67"/>
        <v>0.15021892140790172</v>
      </c>
      <c r="X68" s="3">
        <f t="shared" si="68"/>
        <v>8.2657410793427033E-2</v>
      </c>
      <c r="Y68" s="3">
        <f t="shared" si="69"/>
        <v>1.9174016567481189E-2</v>
      </c>
      <c r="Z68" s="3">
        <f t="shared" si="70"/>
        <v>1.1773202935618343E-2</v>
      </c>
      <c r="AA68" s="3">
        <f t="shared" si="71"/>
        <v>3.1543478371334643E-2</v>
      </c>
      <c r="AB68" s="3"/>
      <c r="AD68" s="4">
        <f t="shared" si="72"/>
        <v>-9.6368952913917809</v>
      </c>
      <c r="AE68" s="4">
        <f t="shared" si="73"/>
        <v>-9.7388321301123959</v>
      </c>
      <c r="AF68" s="4">
        <f t="shared" si="74"/>
        <v>-9.8334361758152742</v>
      </c>
      <c r="AG68" s="4">
        <f t="shared" si="75"/>
        <v>-9.8056654224308275</v>
      </c>
      <c r="AH68" s="4">
        <f t="shared" si="76"/>
        <v>-9.9326928795035396</v>
      </c>
      <c r="AI68" s="4">
        <f t="shared" si="77"/>
        <v>-9.6005884752634305</v>
      </c>
      <c r="AJ68" s="4">
        <f t="shared" si="78"/>
        <v>-9.8041102936715863</v>
      </c>
      <c r="AK68" s="4">
        <f t="shared" si="79"/>
        <v>-9.8719629172377346</v>
      </c>
      <c r="AL68" s="4">
        <f t="shared" si="80"/>
        <v>-9.9375461874423454</v>
      </c>
      <c r="AM68" s="4">
        <f t="shared" si="81"/>
        <v>-9.9431525550776279</v>
      </c>
      <c r="AN68" s="4">
        <f t="shared" si="82"/>
        <v>-9.6415065568966511</v>
      </c>
      <c r="AO68" s="4">
        <f t="shared" si="83"/>
        <v>-9.8415769305983982</v>
      </c>
      <c r="AP68" s="4">
        <f t="shared" si="84"/>
        <v>-9.911172405327024</v>
      </c>
      <c r="AQ68" s="4">
        <f t="shared" si="85"/>
        <v>-9.972749938685439</v>
      </c>
      <c r="AR68" s="4">
        <f t="shared" si="86"/>
        <v>-9.9841906083209917</v>
      </c>
      <c r="AS68" s="4">
        <f t="shared" si="87"/>
        <v>-9.6615505638520176</v>
      </c>
      <c r="AT68" s="4">
        <f t="shared" si="88"/>
        <v>-9.861425549304327</v>
      </c>
      <c r="AU68" s="4">
        <f t="shared" si="89"/>
        <v>-9.9289870599188017</v>
      </c>
      <c r="AV68" s="4">
        <f t="shared" si="90"/>
        <v>-9.9924704541447475</v>
      </c>
      <c r="AW68" s="4">
        <f t="shared" si="91"/>
        <v>-9.9998712677766104</v>
      </c>
      <c r="AX68" s="4">
        <f t="shared" si="92"/>
        <v>-9.9801009923408941</v>
      </c>
      <c r="BA68" t="s">
        <v>52</v>
      </c>
      <c r="BB68">
        <v>-242.02910983121899</v>
      </c>
      <c r="BC68">
        <v>-165.67234328848301</v>
      </c>
      <c r="BD68">
        <v>-76.341409173179997</v>
      </c>
      <c r="BE68">
        <v>-242.092851802627</v>
      </c>
      <c r="BF68">
        <v>-165.71426480048299</v>
      </c>
      <c r="BG68">
        <v>-76.363067185901997</v>
      </c>
      <c r="BH68">
        <v>-242.113517245037</v>
      </c>
      <c r="BI68">
        <v>-165.72755459770599</v>
      </c>
      <c r="BJ68">
        <v>-76.370292069952001</v>
      </c>
      <c r="BK68">
        <v>-242.02910565472499</v>
      </c>
      <c r="BL68">
        <v>-165.67235947572499</v>
      </c>
      <c r="BM68">
        <v>-76.341446668035999</v>
      </c>
      <c r="BN68">
        <v>-242.09205105841301</v>
      </c>
      <c r="BO68">
        <v>-165.71354504155801</v>
      </c>
      <c r="BP68">
        <v>-76.362882173241999</v>
      </c>
      <c r="BQ68">
        <v>-242.11116229620899</v>
      </c>
      <c r="BR68">
        <v>-165.72564688381999</v>
      </c>
      <c r="BS68">
        <v>-76.369783438742004</v>
      </c>
      <c r="BT68">
        <v>-242.02914503341901</v>
      </c>
      <c r="BU68">
        <v>-165.672311587103</v>
      </c>
      <c r="BV68">
        <v>-76.341468728240997</v>
      </c>
      <c r="BW68">
        <v>-242.09183550754599</v>
      </c>
      <c r="BX68">
        <v>-165.713307915999</v>
      </c>
      <c r="BY68">
        <v>-76.362844041049996</v>
      </c>
      <c r="BZ68">
        <v>-242.11029187836601</v>
      </c>
      <c r="CA68">
        <v>-165.72489026342501</v>
      </c>
      <c r="CB68">
        <v>-76.369607157000004</v>
      </c>
      <c r="CC68">
        <v>-242.02915356615401</v>
      </c>
      <c r="CD68">
        <v>-165.67228497625601</v>
      </c>
      <c r="CE68">
        <v>-76.341471929666</v>
      </c>
      <c r="CF68">
        <v>-242.091722363206</v>
      </c>
      <c r="CG68">
        <v>-165.713169268922</v>
      </c>
      <c r="CH68">
        <v>-76.362837913001002</v>
      </c>
      <c r="CI68">
        <v>-242.10996526885799</v>
      </c>
      <c r="CJ68">
        <v>-165.724586478443</v>
      </c>
      <c r="CK68">
        <v>-76.369555943015996</v>
      </c>
    </row>
    <row r="69" spans="1:89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-9.9666821937195369</v>
      </c>
      <c r="G69" s="3">
        <f t="shared" si="51"/>
        <v>0.24936996164104563</v>
      </c>
      <c r="H69" s="3">
        <f t="shared" si="52"/>
        <v>0.23713717408552881</v>
      </c>
      <c r="I69" s="3">
        <f t="shared" si="53"/>
        <v>0.16075451017198716</v>
      </c>
      <c r="J69" s="3">
        <f t="shared" si="54"/>
        <v>0.22911693844914716</v>
      </c>
      <c r="K69" s="3">
        <f t="shared" si="55"/>
        <v>8.0615321803680473E-2</v>
      </c>
      <c r="L69" s="3">
        <f t="shared" si="56"/>
        <v>0.28742347179836258</v>
      </c>
      <c r="M69" s="3">
        <f t="shared" si="57"/>
        <v>0.18286657383378824</v>
      </c>
      <c r="N69" s="3">
        <f t="shared" si="58"/>
        <v>0.12794438656831986</v>
      </c>
      <c r="O69" s="3">
        <f t="shared" si="59"/>
        <v>0.11431548069338859</v>
      </c>
      <c r="P69" s="3">
        <f t="shared" si="60"/>
        <v>7.0321108125861898E-2</v>
      </c>
      <c r="Q69" s="3">
        <f t="shared" si="61"/>
        <v>0.32528164451785102</v>
      </c>
      <c r="R69" s="3">
        <f t="shared" si="62"/>
        <v>0.15396092413720019</v>
      </c>
      <c r="S69" s="3">
        <f t="shared" si="63"/>
        <v>9.0134539577213957E-2</v>
      </c>
      <c r="T69" s="3">
        <f t="shared" si="64"/>
        <v>4.1637176127064635E-2</v>
      </c>
      <c r="U69" s="3">
        <f t="shared" si="65"/>
        <v>2.3169152497883871E-2</v>
      </c>
      <c r="V69" s="3">
        <f t="shared" si="66"/>
        <v>0.30745996057064851</v>
      </c>
      <c r="W69" s="3">
        <f t="shared" si="67"/>
        <v>0.13428686793003664</v>
      </c>
      <c r="X69" s="3">
        <f t="shared" si="68"/>
        <v>7.3211799380551668E-2</v>
      </c>
      <c r="Y69" s="3">
        <f t="shared" si="69"/>
        <v>2.0748641049589622E-2</v>
      </c>
      <c r="Z69" s="3">
        <f t="shared" si="70"/>
        <v>9.1330389351895747E-3</v>
      </c>
      <c r="AA69" s="3">
        <f t="shared" si="71"/>
        <v>0.15368798032165643</v>
      </c>
      <c r="AB69" s="3"/>
      <c r="AD69" s="4">
        <f t="shared" si="72"/>
        <v>-9.7173122320784913</v>
      </c>
      <c r="AE69" s="4">
        <f t="shared" si="73"/>
        <v>-9.7295450196340081</v>
      </c>
      <c r="AF69" s="4">
        <f t="shared" si="74"/>
        <v>-9.8059276835475497</v>
      </c>
      <c r="AG69" s="4">
        <f t="shared" si="75"/>
        <v>-9.7375652552703897</v>
      </c>
      <c r="AH69" s="4">
        <f t="shared" si="76"/>
        <v>-9.8860668719158564</v>
      </c>
      <c r="AI69" s="4">
        <f t="shared" si="77"/>
        <v>-9.6792587219211743</v>
      </c>
      <c r="AJ69" s="4">
        <f t="shared" si="78"/>
        <v>-9.7838156198857487</v>
      </c>
      <c r="AK69" s="4">
        <f t="shared" si="79"/>
        <v>-9.838737807151217</v>
      </c>
      <c r="AL69" s="4">
        <f t="shared" si="80"/>
        <v>-9.8523667130261483</v>
      </c>
      <c r="AM69" s="4">
        <f t="shared" si="81"/>
        <v>-9.896361085593675</v>
      </c>
      <c r="AN69" s="4">
        <f t="shared" si="82"/>
        <v>-9.6414005492016859</v>
      </c>
      <c r="AO69" s="4">
        <f t="shared" si="83"/>
        <v>-9.8127212695823367</v>
      </c>
      <c r="AP69" s="4">
        <f t="shared" si="84"/>
        <v>-9.8765476541423229</v>
      </c>
      <c r="AQ69" s="4">
        <f t="shared" si="85"/>
        <v>-9.9250450175924723</v>
      </c>
      <c r="AR69" s="4">
        <f t="shared" si="86"/>
        <v>-9.943513041221653</v>
      </c>
      <c r="AS69" s="4">
        <f t="shared" si="87"/>
        <v>-9.6592222331488884</v>
      </c>
      <c r="AT69" s="4">
        <f t="shared" si="88"/>
        <v>-9.8323953257895003</v>
      </c>
      <c r="AU69" s="4">
        <f t="shared" si="89"/>
        <v>-9.8934703943389852</v>
      </c>
      <c r="AV69" s="4">
        <f t="shared" si="90"/>
        <v>-9.9459335526699473</v>
      </c>
      <c r="AW69" s="4">
        <f t="shared" si="91"/>
        <v>-9.9575491547843473</v>
      </c>
      <c r="AX69" s="4">
        <f t="shared" si="92"/>
        <v>-9.8129942133978805</v>
      </c>
      <c r="BA69" t="s">
        <v>51</v>
      </c>
      <c r="BB69">
        <v>-242.029065554044</v>
      </c>
      <c r="BC69">
        <v>-165.67223675238901</v>
      </c>
      <c r="BD69">
        <v>-76.341343279552007</v>
      </c>
      <c r="BE69">
        <v>-242.09281933867001</v>
      </c>
      <c r="BF69">
        <v>-165.71425330497701</v>
      </c>
      <c r="BG69">
        <v>-76.363061017402998</v>
      </c>
      <c r="BH69">
        <v>-242.113487296947</v>
      </c>
      <c r="BI69">
        <v>-165.727548150003</v>
      </c>
      <c r="BJ69">
        <v>-76.370312407135998</v>
      </c>
      <c r="BK69">
        <v>-242.029057081654</v>
      </c>
      <c r="BL69">
        <v>-165.67221261179401</v>
      </c>
      <c r="BM69">
        <v>-76.341419589883003</v>
      </c>
      <c r="BN69">
        <v>-242.09200227869201</v>
      </c>
      <c r="BO69">
        <v>-165.71353431231299</v>
      </c>
      <c r="BP69">
        <v>-76.362876464386005</v>
      </c>
      <c r="BQ69">
        <v>-242.11111175047799</v>
      </c>
      <c r="BR69">
        <v>-165.725640947382</v>
      </c>
      <c r="BS69">
        <v>-76.369791777030002</v>
      </c>
      <c r="BT69">
        <v>-242.029089528969</v>
      </c>
      <c r="BU69">
        <v>-165.67228560058399</v>
      </c>
      <c r="BV69">
        <v>-76.341439379243994</v>
      </c>
      <c r="BW69">
        <v>-242.09177420065501</v>
      </c>
      <c r="BX69">
        <v>-165.71329782203699</v>
      </c>
      <c r="BY69">
        <v>-76.362838812541995</v>
      </c>
      <c r="BZ69">
        <v>-242.11023488756101</v>
      </c>
      <c r="CA69">
        <v>-165.72488528871199</v>
      </c>
      <c r="CB69">
        <v>-76.369610318959005</v>
      </c>
      <c r="CC69">
        <v>-242.029095487766</v>
      </c>
      <c r="CD69">
        <v>-165.672259690977</v>
      </c>
      <c r="CE69">
        <v>-76.341442846988002</v>
      </c>
      <c r="CF69">
        <v>-242.091661550092</v>
      </c>
      <c r="CG69">
        <v>-165.71315953076501</v>
      </c>
      <c r="CH69">
        <v>-76.362833100648004</v>
      </c>
      <c r="CI69">
        <v>-242.109908005676</v>
      </c>
      <c r="CJ69">
        <v>-165.72458262300199</v>
      </c>
      <c r="CK69">
        <v>-76.369559134682007</v>
      </c>
    </row>
    <row r="70" spans="1:89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-9.7992773843777545</v>
      </c>
      <c r="G70" s="3">
        <f t="shared" si="51"/>
        <v>0.23176548016469312</v>
      </c>
      <c r="H70" s="3">
        <f t="shared" si="52"/>
        <v>0.19315152622406728</v>
      </c>
      <c r="I70" s="3">
        <f t="shared" si="53"/>
        <v>0.13438185228661226</v>
      </c>
      <c r="J70" s="3">
        <f t="shared" si="54"/>
        <v>0.16783489188780543</v>
      </c>
      <c r="K70" s="3">
        <f t="shared" si="55"/>
        <v>7.2721866516166855E-2</v>
      </c>
      <c r="L70" s="3">
        <f t="shared" si="56"/>
        <v>0.25529587154940181</v>
      </c>
      <c r="M70" s="3">
        <f t="shared" si="57"/>
        <v>0.16904557996168812</v>
      </c>
      <c r="N70" s="3">
        <f t="shared" si="58"/>
        <v>0.12208047103831099</v>
      </c>
      <c r="O70" s="3">
        <f t="shared" si="59"/>
        <v>0.11249692667226796</v>
      </c>
      <c r="P70" s="3">
        <f t="shared" si="60"/>
        <v>7.2805602659686386E-2</v>
      </c>
      <c r="Q70" s="3">
        <f t="shared" si="61"/>
        <v>0.28798915603350572</v>
      </c>
      <c r="R70" s="3">
        <f t="shared" si="62"/>
        <v>0.1400437217557311</v>
      </c>
      <c r="S70" s="3">
        <f t="shared" si="63"/>
        <v>8.2483063484026786E-2</v>
      </c>
      <c r="T70" s="3">
        <f t="shared" si="64"/>
        <v>4.3045614100424956E-2</v>
      </c>
      <c r="U70" s="3">
        <f t="shared" si="65"/>
        <v>2.2091553166173838E-2</v>
      </c>
      <c r="V70" s="3">
        <f t="shared" si="66"/>
        <v>0.26975958463088467</v>
      </c>
      <c r="W70" s="3">
        <f t="shared" si="67"/>
        <v>0.11948053917521406</v>
      </c>
      <c r="X70" s="3">
        <f t="shared" si="68"/>
        <v>6.6256733327893613E-2</v>
      </c>
      <c r="Y70" s="3">
        <f t="shared" si="69"/>
        <v>2.0952435887638288E-2</v>
      </c>
      <c r="Z70" s="3">
        <f t="shared" si="70"/>
        <v>1.0415363258573507E-2</v>
      </c>
      <c r="AA70" s="3">
        <f t="shared" si="71"/>
        <v>0.14649794253573667</v>
      </c>
      <c r="AB70" s="3"/>
      <c r="AD70" s="4">
        <f t="shared" si="72"/>
        <v>-9.5675119042130614</v>
      </c>
      <c r="AE70" s="4">
        <f t="shared" si="73"/>
        <v>-9.6061258581536872</v>
      </c>
      <c r="AF70" s="4">
        <f t="shared" si="74"/>
        <v>-9.6648955320911423</v>
      </c>
      <c r="AG70" s="4">
        <f t="shared" si="75"/>
        <v>-9.6314424924899491</v>
      </c>
      <c r="AH70" s="4">
        <f t="shared" si="76"/>
        <v>-9.7265555178615877</v>
      </c>
      <c r="AI70" s="4">
        <f t="shared" si="77"/>
        <v>-9.5439815128283527</v>
      </c>
      <c r="AJ70" s="4">
        <f t="shared" si="78"/>
        <v>-9.6302318044160664</v>
      </c>
      <c r="AK70" s="4">
        <f t="shared" si="79"/>
        <v>-9.6771969133394435</v>
      </c>
      <c r="AL70" s="4">
        <f t="shared" si="80"/>
        <v>-9.6867804577054866</v>
      </c>
      <c r="AM70" s="4">
        <f t="shared" si="81"/>
        <v>-9.7264717817180681</v>
      </c>
      <c r="AN70" s="4">
        <f t="shared" si="82"/>
        <v>-9.5112882283442488</v>
      </c>
      <c r="AO70" s="4">
        <f t="shared" si="83"/>
        <v>-9.6592336626220234</v>
      </c>
      <c r="AP70" s="4">
        <f t="shared" si="84"/>
        <v>-9.7167943208937277</v>
      </c>
      <c r="AQ70" s="4">
        <f t="shared" si="85"/>
        <v>-9.7562317702773296</v>
      </c>
      <c r="AR70" s="4">
        <f t="shared" si="86"/>
        <v>-9.7771858312115807</v>
      </c>
      <c r="AS70" s="4">
        <f t="shared" si="87"/>
        <v>-9.5295177997468699</v>
      </c>
      <c r="AT70" s="4">
        <f t="shared" si="88"/>
        <v>-9.6797968452025405</v>
      </c>
      <c r="AU70" s="4">
        <f t="shared" si="89"/>
        <v>-9.7330206510498609</v>
      </c>
      <c r="AV70" s="4">
        <f t="shared" si="90"/>
        <v>-9.7783249484901162</v>
      </c>
      <c r="AW70" s="4">
        <f t="shared" si="91"/>
        <v>-9.788862021119181</v>
      </c>
      <c r="AX70" s="4">
        <f t="shared" si="92"/>
        <v>-9.6527794418420179</v>
      </c>
      <c r="BA70" t="s">
        <v>50</v>
      </c>
      <c r="BB70">
        <v>-242.02881254658499</v>
      </c>
      <c r="BC70">
        <v>-165.67223540830599</v>
      </c>
      <c r="BD70">
        <v>-76.341330338183994</v>
      </c>
      <c r="BE70">
        <v>-242.09259852006099</v>
      </c>
      <c r="BF70">
        <v>-165.71424446947901</v>
      </c>
      <c r="BG70">
        <v>-76.363045715237007</v>
      </c>
      <c r="BH70">
        <v>-242.11325387418299</v>
      </c>
      <c r="BI70">
        <v>-165.72754651082201</v>
      </c>
      <c r="BJ70">
        <v>-76.370305372583005</v>
      </c>
      <c r="BK70">
        <v>-242.02879546186401</v>
      </c>
      <c r="BL70">
        <v>-165.672203658873</v>
      </c>
      <c r="BM70">
        <v>-76.341382500959995</v>
      </c>
      <c r="BN70">
        <v>-242.091735917802</v>
      </c>
      <c r="BO70">
        <v>-165.713525527184</v>
      </c>
      <c r="BP70">
        <v>-76.362863640003994</v>
      </c>
      <c r="BQ70">
        <v>-242.11084629500201</v>
      </c>
      <c r="BR70">
        <v>-165.725637454392</v>
      </c>
      <c r="BS70">
        <v>-76.369787246333999</v>
      </c>
      <c r="BT70">
        <v>-242.02882429179201</v>
      </c>
      <c r="BU70">
        <v>-165.672262889362</v>
      </c>
      <c r="BV70">
        <v>-76.341404200461994</v>
      </c>
      <c r="BW70">
        <v>-242.09150840923701</v>
      </c>
      <c r="BX70">
        <v>-165.71329005923599</v>
      </c>
      <c r="BY70">
        <v>-76.362825381985999</v>
      </c>
      <c r="BZ70">
        <v>-242.109969185285</v>
      </c>
      <c r="CA70">
        <v>-165.72488071348999</v>
      </c>
      <c r="CB70">
        <v>-76.369603775035998</v>
      </c>
      <c r="CC70">
        <v>-242.02883106252301</v>
      </c>
      <c r="CD70">
        <v>-165.672237211674</v>
      </c>
      <c r="CE70">
        <v>-76.341407598211006</v>
      </c>
      <c r="CF70">
        <v>-242.09139742483899</v>
      </c>
      <c r="CG70">
        <v>-165.713151620308</v>
      </c>
      <c r="CH70">
        <v>-76.362820067000001</v>
      </c>
      <c r="CI70">
        <v>-242.10964280528501</v>
      </c>
      <c r="CJ70">
        <v>-165.72457872572701</v>
      </c>
      <c r="CK70">
        <v>-76.369553524496993</v>
      </c>
    </row>
    <row r="71" spans="1:89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-8.9026058186314891</v>
      </c>
      <c r="G71" s="3">
        <f t="shared" si="51"/>
        <v>0.14628502149205502</v>
      </c>
      <c r="H71" s="3">
        <f t="shared" si="52"/>
        <v>0.12660119179937723</v>
      </c>
      <c r="I71" s="3">
        <f t="shared" si="53"/>
        <v>7.4498412229553779E-2</v>
      </c>
      <c r="J71" s="3">
        <f t="shared" si="54"/>
        <v>0.11369579704407684</v>
      </c>
      <c r="K71" s="3">
        <f t="shared" si="55"/>
        <v>1.9833200877608093E-2</v>
      </c>
      <c r="L71" s="3">
        <f t="shared" si="56"/>
        <v>0.17171659659840799</v>
      </c>
      <c r="M71" s="3">
        <f t="shared" si="57"/>
        <v>0.12904062556388673</v>
      </c>
      <c r="N71" s="3">
        <f t="shared" si="58"/>
        <v>9.2315441323272296E-2</v>
      </c>
      <c r="O71" s="3">
        <f t="shared" si="59"/>
        <v>0.10106079331756668</v>
      </c>
      <c r="P71" s="3">
        <f t="shared" si="60"/>
        <v>5.3784100480660513E-2</v>
      </c>
      <c r="Q71" s="3">
        <f t="shared" si="61"/>
        <v>0.19249365077989999</v>
      </c>
      <c r="R71" s="3">
        <f t="shared" si="62"/>
        <v>0.10800599194370797</v>
      </c>
      <c r="S71" s="3">
        <f t="shared" si="63"/>
        <v>6.5219983339964926E-2</v>
      </c>
      <c r="T71" s="3">
        <f t="shared" si="64"/>
        <v>5.2612981220910626E-2</v>
      </c>
      <c r="U71" s="3">
        <f t="shared" si="65"/>
        <v>2.0329744804890026E-2</v>
      </c>
      <c r="V71" s="3">
        <f t="shared" si="66"/>
        <v>0.17854881963639002</v>
      </c>
      <c r="W71" s="3">
        <f t="shared" si="67"/>
        <v>9.0963563708481132E-2</v>
      </c>
      <c r="X71" s="3">
        <f t="shared" si="68"/>
        <v>4.949864899029599E-2</v>
      </c>
      <c r="Y71" s="3">
        <f t="shared" si="69"/>
        <v>3.3539661950472421E-2</v>
      </c>
      <c r="Z71" s="3">
        <f t="shared" si="70"/>
        <v>5.9944761712156236E-3</v>
      </c>
      <c r="AA71" s="3">
        <f t="shared" si="71"/>
        <v>0.12266892966631815</v>
      </c>
      <c r="AB71" s="3"/>
      <c r="AD71" s="4">
        <f t="shared" si="72"/>
        <v>-8.7563207971394341</v>
      </c>
      <c r="AE71" s="4">
        <f t="shared" si="73"/>
        <v>-8.7760046268321119</v>
      </c>
      <c r="AF71" s="4">
        <f t="shared" si="74"/>
        <v>-8.8281074064019354</v>
      </c>
      <c r="AG71" s="4">
        <f t="shared" si="75"/>
        <v>-8.7889100215874123</v>
      </c>
      <c r="AH71" s="4">
        <f t="shared" si="76"/>
        <v>-8.8827726177538811</v>
      </c>
      <c r="AI71" s="4">
        <f t="shared" si="77"/>
        <v>-8.7308892220330812</v>
      </c>
      <c r="AJ71" s="4">
        <f t="shared" si="78"/>
        <v>-8.7735651930676024</v>
      </c>
      <c r="AK71" s="4">
        <f t="shared" si="79"/>
        <v>-8.8102903773082168</v>
      </c>
      <c r="AL71" s="4">
        <f t="shared" si="80"/>
        <v>-8.8015450253139225</v>
      </c>
      <c r="AM71" s="4">
        <f t="shared" si="81"/>
        <v>-8.8488217181508286</v>
      </c>
      <c r="AN71" s="4">
        <f t="shared" si="82"/>
        <v>-8.7101121678515891</v>
      </c>
      <c r="AO71" s="4">
        <f t="shared" si="83"/>
        <v>-8.7945998266877812</v>
      </c>
      <c r="AP71" s="4">
        <f t="shared" si="84"/>
        <v>-8.8373858352915242</v>
      </c>
      <c r="AQ71" s="4">
        <f t="shared" si="85"/>
        <v>-8.8499928374105785</v>
      </c>
      <c r="AR71" s="4">
        <f t="shared" si="86"/>
        <v>-8.8822760738265991</v>
      </c>
      <c r="AS71" s="4">
        <f t="shared" si="87"/>
        <v>-8.7240569989950991</v>
      </c>
      <c r="AT71" s="4">
        <f t="shared" si="88"/>
        <v>-8.811642254923008</v>
      </c>
      <c r="AU71" s="4">
        <f t="shared" si="89"/>
        <v>-8.8531071696411932</v>
      </c>
      <c r="AV71" s="4">
        <f t="shared" si="90"/>
        <v>-8.8690661566810167</v>
      </c>
      <c r="AW71" s="4">
        <f t="shared" si="91"/>
        <v>-8.8966113424602735</v>
      </c>
      <c r="AX71" s="4">
        <f t="shared" si="92"/>
        <v>-8.779936888965171</v>
      </c>
      <c r="BA71" t="s">
        <v>49</v>
      </c>
      <c r="BB71">
        <v>-242.027394969136</v>
      </c>
      <c r="BC71">
        <v>-165.67226410156999</v>
      </c>
      <c r="BD71">
        <v>-76.341176782732006</v>
      </c>
      <c r="BE71">
        <v>-242.09119899289701</v>
      </c>
      <c r="BF71">
        <v>-165.71421444913801</v>
      </c>
      <c r="BG71">
        <v>-76.362999090746996</v>
      </c>
      <c r="BH71">
        <v>-242.11187693931001</v>
      </c>
      <c r="BI71">
        <v>-165.72753988848001</v>
      </c>
      <c r="BJ71">
        <v>-76.370268566757005</v>
      </c>
      <c r="BK71">
        <v>-242.02735015404701</v>
      </c>
      <c r="BL71">
        <v>-165.67218170640299</v>
      </c>
      <c r="BM71">
        <v>-76.341254890602997</v>
      </c>
      <c r="BN71">
        <v>-242.09030572509801</v>
      </c>
      <c r="BO71">
        <v>-165.71350602659601</v>
      </c>
      <c r="BP71">
        <v>-76.362818132974994</v>
      </c>
      <c r="BQ71">
        <v>-242.10942537597799</v>
      </c>
      <c r="BR71">
        <v>-165.72562425521301</v>
      </c>
      <c r="BS71">
        <v>-76.369761029933997</v>
      </c>
      <c r="BT71">
        <v>-242.02736426211899</v>
      </c>
      <c r="BU71">
        <v>-165.67220805893501</v>
      </c>
      <c r="BV71">
        <v>-76.341275756485004</v>
      </c>
      <c r="BW71">
        <v>-242.09006955923601</v>
      </c>
      <c r="BX71">
        <v>-165.71327242892201</v>
      </c>
      <c r="BY71">
        <v>-76.362782043966007</v>
      </c>
      <c r="BZ71">
        <v>-242.108534173637</v>
      </c>
      <c r="CA71">
        <v>-165.724871186576</v>
      </c>
      <c r="CB71">
        <v>-76.369579716871002</v>
      </c>
      <c r="CC71">
        <v>-242.027366051982</v>
      </c>
      <c r="CD71">
        <v>-165.67218274307999</v>
      </c>
      <c r="CE71">
        <v>-76.341280639700997</v>
      </c>
      <c r="CF71">
        <v>-242.08995409237701</v>
      </c>
      <c r="CG71">
        <v>-165.71313469335101</v>
      </c>
      <c r="CH71">
        <v>-76.362777153840995</v>
      </c>
      <c r="CI71">
        <v>-242.10820715790399</v>
      </c>
      <c r="CJ71">
        <v>-165.72457002297401</v>
      </c>
      <c r="CK71">
        <v>-76.369528811199999</v>
      </c>
    </row>
    <row r="72" spans="1:89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-7.138582168188023</v>
      </c>
      <c r="G72" s="3">
        <f t="shared" si="51"/>
        <v>6.5018162367963761E-2</v>
      </c>
      <c r="H72" s="3">
        <f t="shared" si="52"/>
        <v>5.6993228251774219E-2</v>
      </c>
      <c r="I72" s="3">
        <f t="shared" si="53"/>
        <v>2.4869926338223713E-2</v>
      </c>
      <c r="J72" s="3">
        <f t="shared" si="54"/>
        <v>5.1731805842027079E-2</v>
      </c>
      <c r="K72" s="3">
        <f t="shared" si="55"/>
        <v>8.8332100956654003E-3</v>
      </c>
      <c r="L72" s="3">
        <f t="shared" si="56"/>
        <v>8.5257853150443985E-2</v>
      </c>
      <c r="M72" s="3">
        <f t="shared" si="57"/>
        <v>6.0210237280084122E-2</v>
      </c>
      <c r="N72" s="3">
        <f t="shared" si="58"/>
        <v>4.2177504950831057E-2</v>
      </c>
      <c r="O72" s="3">
        <f t="shared" si="59"/>
        <v>4.3788160096274176E-2</v>
      </c>
      <c r="P72" s="3">
        <f t="shared" si="60"/>
        <v>2.3257916933253853E-2</v>
      </c>
      <c r="Q72" s="3">
        <f t="shared" si="61"/>
        <v>0.11166711881916314</v>
      </c>
      <c r="R72" s="3">
        <f t="shared" si="62"/>
        <v>7.0427686457852801E-2</v>
      </c>
      <c r="S72" s="3">
        <f t="shared" si="63"/>
        <v>4.6940752607056879E-2</v>
      </c>
      <c r="T72" s="3">
        <f t="shared" si="64"/>
        <v>4.3389698301249169E-2</v>
      </c>
      <c r="U72" s="3">
        <f t="shared" si="65"/>
        <v>2.2298723648844998E-2</v>
      </c>
      <c r="V72" s="3">
        <f t="shared" si="66"/>
        <v>9.9536784758777586E-2</v>
      </c>
      <c r="W72" s="3">
        <f t="shared" si="67"/>
        <v>5.6612382711600517E-2</v>
      </c>
      <c r="X72" s="3">
        <f t="shared" si="68"/>
        <v>3.523345093815955E-2</v>
      </c>
      <c r="Y72" s="3">
        <f t="shared" si="69"/>
        <v>2.8469670561428018E-2</v>
      </c>
      <c r="Z72" s="3">
        <f t="shared" si="70"/>
        <v>1.2803096290614491E-2</v>
      </c>
      <c r="AA72" s="3">
        <f t="shared" si="71"/>
        <v>7.1253796391742341E-2</v>
      </c>
      <c r="AB72" s="3"/>
      <c r="AD72" s="4">
        <f t="shared" si="72"/>
        <v>-7.0735640058200593</v>
      </c>
      <c r="AE72" s="4">
        <f t="shared" si="73"/>
        <v>-7.0815889399362488</v>
      </c>
      <c r="AF72" s="4">
        <f t="shared" si="74"/>
        <v>-7.1137122418497993</v>
      </c>
      <c r="AG72" s="4">
        <f t="shared" si="75"/>
        <v>-7.086850362345996</v>
      </c>
      <c r="AH72" s="4">
        <f t="shared" si="76"/>
        <v>-7.1474153782836884</v>
      </c>
      <c r="AI72" s="4">
        <f t="shared" si="77"/>
        <v>-7.0533243150375791</v>
      </c>
      <c r="AJ72" s="4">
        <f t="shared" si="78"/>
        <v>-7.0783719309079389</v>
      </c>
      <c r="AK72" s="4">
        <f t="shared" si="79"/>
        <v>-7.096404663237192</v>
      </c>
      <c r="AL72" s="4">
        <f t="shared" si="80"/>
        <v>-7.0947940080917489</v>
      </c>
      <c r="AM72" s="4">
        <f t="shared" si="81"/>
        <v>-7.1153242512547692</v>
      </c>
      <c r="AN72" s="4">
        <f t="shared" si="82"/>
        <v>-7.0269150493688599</v>
      </c>
      <c r="AO72" s="4">
        <f t="shared" si="83"/>
        <v>-7.0681544817301702</v>
      </c>
      <c r="AP72" s="4">
        <f t="shared" si="84"/>
        <v>-7.0916414155809662</v>
      </c>
      <c r="AQ72" s="4">
        <f t="shared" si="85"/>
        <v>-7.0951924698867739</v>
      </c>
      <c r="AR72" s="4">
        <f t="shared" si="86"/>
        <v>-7.116283444539178</v>
      </c>
      <c r="AS72" s="4">
        <f t="shared" si="87"/>
        <v>-7.0390453834292455</v>
      </c>
      <c r="AT72" s="4">
        <f t="shared" si="88"/>
        <v>-7.0819697854764225</v>
      </c>
      <c r="AU72" s="4">
        <f t="shared" si="89"/>
        <v>-7.1033487172498635</v>
      </c>
      <c r="AV72" s="4">
        <f t="shared" si="90"/>
        <v>-7.110112497626595</v>
      </c>
      <c r="AW72" s="4">
        <f t="shared" si="91"/>
        <v>-7.1257790718974086</v>
      </c>
      <c r="AX72" s="4">
        <f t="shared" si="92"/>
        <v>-7.0673283717962807</v>
      </c>
      <c r="BA72" t="s">
        <v>48</v>
      </c>
      <c r="BB72">
        <v>-242.024618710401</v>
      </c>
      <c r="BC72">
        <v>-165.67222653293501</v>
      </c>
      <c r="BD72">
        <v>-76.341119736162995</v>
      </c>
      <c r="BE72">
        <v>-242.08843847835701</v>
      </c>
      <c r="BF72">
        <v>-165.714184300862</v>
      </c>
      <c r="BG72">
        <v>-76.362968947645996</v>
      </c>
      <c r="BH72">
        <v>-242.109139937225</v>
      </c>
      <c r="BI72">
        <v>-165.72753826570499</v>
      </c>
      <c r="BJ72">
        <v>-76.370265249932999</v>
      </c>
      <c r="BK72">
        <v>-242.02456518244099</v>
      </c>
      <c r="BL72">
        <v>-165.67217881522299</v>
      </c>
      <c r="BM72">
        <v>-76.341146179914006</v>
      </c>
      <c r="BN72">
        <v>-242.087545204962</v>
      </c>
      <c r="BO72">
        <v>-165.71347395734699</v>
      </c>
      <c r="BP72">
        <v>-76.362791144395999</v>
      </c>
      <c r="BQ72">
        <v>-242.10669502455599</v>
      </c>
      <c r="BR72">
        <v>-165.725616188461</v>
      </c>
      <c r="BS72">
        <v>-76.369769995889001</v>
      </c>
      <c r="BT72">
        <v>-242.02454216851001</v>
      </c>
      <c r="BU72">
        <v>-165.672155438586</v>
      </c>
      <c r="BV72">
        <v>-76.341188628462007</v>
      </c>
      <c r="BW72">
        <v>-242.087285513518</v>
      </c>
      <c r="BX72">
        <v>-165.71325644780501</v>
      </c>
      <c r="BY72">
        <v>-76.362765245035007</v>
      </c>
      <c r="BZ72">
        <v>-242.10575757881</v>
      </c>
      <c r="CA72">
        <v>-165.72486556213701</v>
      </c>
      <c r="CB72">
        <v>-76.369590767185002</v>
      </c>
      <c r="CC72">
        <v>-242.02453931641099</v>
      </c>
      <c r="CD72">
        <v>-165.67212972797799</v>
      </c>
      <c r="CE72">
        <v>-76.341192156054007</v>
      </c>
      <c r="CF72">
        <v>-242.08716398898699</v>
      </c>
      <c r="CG72">
        <v>-165.71311862517101</v>
      </c>
      <c r="CH72">
        <v>-76.362759527050997</v>
      </c>
      <c r="CI72">
        <v>-242.105424314446</v>
      </c>
      <c r="CJ72">
        <v>-165.72456569104901</v>
      </c>
      <c r="CK72">
        <v>-76.369538717137004</v>
      </c>
    </row>
    <row r="73" spans="1:89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-4.6254028886216192</v>
      </c>
      <c r="G73" s="3">
        <f t="shared" si="51"/>
        <v>3.0121638411919172E-2</v>
      </c>
      <c r="H73" s="3">
        <f t="shared" si="52"/>
        <v>3.0268663247845495E-2</v>
      </c>
      <c r="I73" s="3">
        <f t="shared" si="53"/>
        <v>2.6250676633789993E-2</v>
      </c>
      <c r="J73" s="3">
        <f t="shared" si="54"/>
        <v>3.0365057779604854E-2</v>
      </c>
      <c r="K73" s="3">
        <f t="shared" si="55"/>
        <v>2.2035084120682669E-2</v>
      </c>
      <c r="L73" s="3">
        <f t="shared" si="56"/>
        <v>4.9417495304355796E-2</v>
      </c>
      <c r="M73" s="3">
        <f t="shared" si="57"/>
        <v>1.7077374413303481E-2</v>
      </c>
      <c r="N73" s="3">
        <f t="shared" si="58"/>
        <v>8.6887458419937502E-3</v>
      </c>
      <c r="O73" s="3">
        <f t="shared" si="59"/>
        <v>4.1259195111722491E-3</v>
      </c>
      <c r="P73" s="3">
        <f t="shared" si="60"/>
        <v>1.1243823282303111E-4</v>
      </c>
      <c r="Q73" s="3">
        <f t="shared" si="61"/>
        <v>1.725993513020363E-2</v>
      </c>
      <c r="R73" s="3">
        <f t="shared" si="62"/>
        <v>3.2323093596899888E-2</v>
      </c>
      <c r="S73" s="3">
        <f t="shared" si="63"/>
        <v>1.5861525201414928E-2</v>
      </c>
      <c r="T73" s="3">
        <f t="shared" si="64"/>
        <v>4.2199017607087441E-2</v>
      </c>
      <c r="U73" s="3">
        <f t="shared" si="65"/>
        <v>1.4096285249953766E-3</v>
      </c>
      <c r="V73" s="3">
        <f t="shared" si="66"/>
        <v>1.8961025552622246E-2</v>
      </c>
      <c r="W73" s="3">
        <f t="shared" si="67"/>
        <v>2.5063884858368191E-2</v>
      </c>
      <c r="X73" s="3">
        <f t="shared" si="68"/>
        <v>1.7703196552523615E-2</v>
      </c>
      <c r="Y73" s="3">
        <f t="shared" si="69"/>
        <v>2.9065129011888402E-2</v>
      </c>
      <c r="Z73" s="3">
        <f t="shared" si="70"/>
        <v>9.9805071824574654E-3</v>
      </c>
      <c r="AA73" s="3">
        <f t="shared" si="71"/>
        <v>3.7569782092290893E-2</v>
      </c>
      <c r="AB73" s="3"/>
      <c r="AD73" s="4">
        <f t="shared" si="72"/>
        <v>-4.5952812502097</v>
      </c>
      <c r="AE73" s="4">
        <f t="shared" si="73"/>
        <v>-4.5951342253737737</v>
      </c>
      <c r="AF73" s="4">
        <f t="shared" si="74"/>
        <v>-4.5991522119878292</v>
      </c>
      <c r="AG73" s="4">
        <f t="shared" si="75"/>
        <v>-4.5950378308420143</v>
      </c>
      <c r="AH73" s="4">
        <f t="shared" si="76"/>
        <v>-4.6033678045009365</v>
      </c>
      <c r="AI73" s="4">
        <f t="shared" si="77"/>
        <v>-4.5759853933172634</v>
      </c>
      <c r="AJ73" s="4">
        <f t="shared" si="78"/>
        <v>-4.6083255142083157</v>
      </c>
      <c r="AK73" s="4">
        <f t="shared" si="79"/>
        <v>-4.6167141427796254</v>
      </c>
      <c r="AL73" s="4">
        <f t="shared" si="80"/>
        <v>-4.6295288081327914</v>
      </c>
      <c r="AM73" s="4">
        <f t="shared" si="81"/>
        <v>-4.6255153268544422</v>
      </c>
      <c r="AN73" s="4">
        <f t="shared" si="82"/>
        <v>-4.6081429534914156</v>
      </c>
      <c r="AO73" s="4">
        <f t="shared" si="83"/>
        <v>-4.5930797950247193</v>
      </c>
      <c r="AP73" s="4">
        <f t="shared" si="84"/>
        <v>-4.6095413634202043</v>
      </c>
      <c r="AQ73" s="4">
        <f t="shared" si="85"/>
        <v>-4.5832038710145317</v>
      </c>
      <c r="AR73" s="4">
        <f t="shared" si="86"/>
        <v>-4.6268125171466146</v>
      </c>
      <c r="AS73" s="4">
        <f t="shared" si="87"/>
        <v>-4.6064418630689969</v>
      </c>
      <c r="AT73" s="4">
        <f t="shared" si="88"/>
        <v>-4.600339003763251</v>
      </c>
      <c r="AU73" s="4">
        <f t="shared" si="89"/>
        <v>-4.6076996920690956</v>
      </c>
      <c r="AV73" s="4">
        <f t="shared" si="90"/>
        <v>-4.5963377596097308</v>
      </c>
      <c r="AW73" s="4">
        <f t="shared" si="91"/>
        <v>-4.6154223814391617</v>
      </c>
      <c r="AX73" s="4">
        <f t="shared" si="92"/>
        <v>-4.6629726707139101</v>
      </c>
      <c r="BA73" t="s">
        <v>47</v>
      </c>
      <c r="BB73">
        <f>-242.020853505414</f>
        <v>-242.02085350541401</v>
      </c>
      <c r="BC73">
        <v>-165.672498425388</v>
      </c>
      <c r="BD73">
        <v>-76.341032033521998</v>
      </c>
      <c r="BE73">
        <v>-242.08487845077701</v>
      </c>
      <c r="BF73">
        <v>-165.71457781162599</v>
      </c>
      <c r="BG73">
        <v>-76.362977826945993</v>
      </c>
      <c r="BH73">
        <v>-242.105545873865</v>
      </c>
      <c r="BI73">
        <v>-165.72788998305799</v>
      </c>
      <c r="BJ73">
        <v>-76.370326675532993</v>
      </c>
      <c r="BK73">
        <v>-242.020539993075</v>
      </c>
      <c r="BL73">
        <v>-165.67213890755801</v>
      </c>
      <c r="BM73">
        <v>-76.341108788916998</v>
      </c>
      <c r="BN73">
        <v>-242.08355531942601</v>
      </c>
      <c r="BO73">
        <v>-165.713468118961</v>
      </c>
      <c r="BP73">
        <v>-76.362743366603993</v>
      </c>
      <c r="BQ73">
        <v>-242.10271390807901</v>
      </c>
      <c r="BR73">
        <v>-165.725611192267</v>
      </c>
      <c r="BS73">
        <v>-76.369745513821002</v>
      </c>
      <c r="BT73">
        <v>-242.02050879726201</v>
      </c>
      <c r="BU73">
        <v>-165.67211488888401</v>
      </c>
      <c r="BV73">
        <v>-76.341050365445994</v>
      </c>
      <c r="BW73">
        <v>-242.08327154976701</v>
      </c>
      <c r="BX73">
        <v>-165.713241472427</v>
      </c>
      <c r="BY73">
        <v>-76.362710539077995</v>
      </c>
      <c r="BZ73">
        <v>-242.101770322671</v>
      </c>
      <c r="CA73">
        <v>-165.72486080772401</v>
      </c>
      <c r="CB73">
        <v>-76.369563743507001</v>
      </c>
      <c r="CC73">
        <v>-242.02048448797299</v>
      </c>
      <c r="CD73">
        <v>-165.67208985665101</v>
      </c>
      <c r="CE73">
        <v>-76.341053799250005</v>
      </c>
      <c r="CF73">
        <v>-242.08314142427901</v>
      </c>
      <c r="CG73">
        <v>-165.71310417280799</v>
      </c>
      <c r="CH73">
        <v>-76.362706144924005</v>
      </c>
      <c r="CI73">
        <v>-242.101416444206</v>
      </c>
      <c r="CJ73">
        <v>-165.724560788606</v>
      </c>
      <c r="CK73">
        <v>-76.369512819050001</v>
      </c>
    </row>
    <row r="74" spans="1:89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-1.6991888701788698</v>
      </c>
      <c r="G74" s="3">
        <f t="shared" si="51"/>
        <v>0.16533346173931829</v>
      </c>
      <c r="H74" s="3">
        <f t="shared" si="52"/>
        <v>6.1020486126532436E-2</v>
      </c>
      <c r="I74" s="3">
        <f t="shared" si="53"/>
        <v>5.6437055725924168E-2</v>
      </c>
      <c r="J74" s="3">
        <f t="shared" si="54"/>
        <v>7.3706831429223296E-3</v>
      </c>
      <c r="K74" s="3">
        <f t="shared" si="55"/>
        <v>5.1628210715449985E-2</v>
      </c>
      <c r="L74" s="3">
        <f t="shared" si="56"/>
        <v>0.15816770171211125</v>
      </c>
      <c r="M74" s="3">
        <f t="shared" si="57"/>
        <v>7.2928961068746023E-2</v>
      </c>
      <c r="N74" s="3">
        <f t="shared" si="58"/>
        <v>6.0020807651760766E-2</v>
      </c>
      <c r="O74" s="3">
        <f t="shared" si="59"/>
        <v>1.7043515318495572E-2</v>
      </c>
      <c r="P74" s="3">
        <f t="shared" si="60"/>
        <v>4.6477827017546769E-2</v>
      </c>
      <c r="Q74" s="3">
        <f t="shared" si="61"/>
        <v>0.16294274277583276</v>
      </c>
      <c r="R74" s="3">
        <f t="shared" si="62"/>
        <v>8.0394146039485692E-2</v>
      </c>
      <c r="S74" s="3">
        <f t="shared" si="63"/>
        <v>5.4304374950235879E-2</v>
      </c>
      <c r="T74" s="3">
        <f t="shared" si="64"/>
        <v>2.6272451023247712E-2</v>
      </c>
      <c r="U74" s="3">
        <f t="shared" si="65"/>
        <v>2.6931500364793415E-2</v>
      </c>
      <c r="V74" s="3">
        <f t="shared" si="66"/>
        <v>0.15067896507449374</v>
      </c>
      <c r="W74" s="3">
        <f t="shared" si="67"/>
        <v>6.9723870965448187E-2</v>
      </c>
      <c r="X74" s="3">
        <f t="shared" si="68"/>
        <v>4.3768495450089873E-2</v>
      </c>
      <c r="Y74" s="3">
        <f t="shared" si="69"/>
        <v>1.6646930997897824E-2</v>
      </c>
      <c r="Z74" s="3">
        <f t="shared" si="70"/>
        <v>1.6536626056927073E-2</v>
      </c>
      <c r="AA74" s="3">
        <f t="shared" si="71"/>
        <v>2.2009558024765896E-2</v>
      </c>
      <c r="AB74" s="3"/>
      <c r="AD74" s="4">
        <f t="shared" si="72"/>
        <v>-1.5338554084395515</v>
      </c>
      <c r="AE74" s="4">
        <f t="shared" si="73"/>
        <v>-1.6381683840523373</v>
      </c>
      <c r="AF74" s="4">
        <f t="shared" si="74"/>
        <v>-1.6427518144529456</v>
      </c>
      <c r="AG74" s="4">
        <f t="shared" si="75"/>
        <v>-1.7065595533217921</v>
      </c>
      <c r="AH74" s="4">
        <f t="shared" si="76"/>
        <v>-1.6475606594634198</v>
      </c>
      <c r="AI74" s="4">
        <f t="shared" si="77"/>
        <v>-1.5410211684667585</v>
      </c>
      <c r="AJ74" s="4">
        <f t="shared" si="78"/>
        <v>-1.6262599091101237</v>
      </c>
      <c r="AK74" s="4">
        <f t="shared" si="79"/>
        <v>-1.639168062527109</v>
      </c>
      <c r="AL74" s="4">
        <f t="shared" si="80"/>
        <v>-1.6821453548603742</v>
      </c>
      <c r="AM74" s="4">
        <f t="shared" si="81"/>
        <v>-1.652711043161323</v>
      </c>
      <c r="AN74" s="4">
        <f t="shared" si="82"/>
        <v>-1.536246127403037</v>
      </c>
      <c r="AO74" s="4">
        <f t="shared" si="83"/>
        <v>-1.6187947241393841</v>
      </c>
      <c r="AP74" s="4">
        <f t="shared" si="84"/>
        <v>-1.6448844952286339</v>
      </c>
      <c r="AQ74" s="4">
        <f t="shared" si="85"/>
        <v>-1.6729164191556221</v>
      </c>
      <c r="AR74" s="4">
        <f t="shared" si="86"/>
        <v>-1.6722573698140764</v>
      </c>
      <c r="AS74" s="4">
        <f t="shared" si="87"/>
        <v>-1.548509905104376</v>
      </c>
      <c r="AT74" s="4">
        <f t="shared" si="88"/>
        <v>-1.6294649992134216</v>
      </c>
      <c r="AU74" s="4">
        <f t="shared" si="89"/>
        <v>-1.6554203747287799</v>
      </c>
      <c r="AV74" s="4">
        <f t="shared" si="90"/>
        <v>-1.6825419391809719</v>
      </c>
      <c r="AW74" s="4">
        <f t="shared" si="91"/>
        <v>-1.6826522441219427</v>
      </c>
      <c r="AX74" s="4">
        <f t="shared" si="92"/>
        <v>-1.6771793121541039</v>
      </c>
      <c r="BA74" t="s">
        <v>46</v>
      </c>
      <c r="BB74">
        <v>-206.11527325295799</v>
      </c>
      <c r="BC74">
        <v>-165.672455947527</v>
      </c>
      <c r="BD74">
        <v>-40.440372951348003</v>
      </c>
      <c r="BE74">
        <v>-206.16876638930401</v>
      </c>
      <c r="BF74">
        <v>-165.71427887930599</v>
      </c>
      <c r="BG74">
        <v>-40.451876922613998</v>
      </c>
      <c r="BH74">
        <v>-206.18602953982</v>
      </c>
      <c r="BI74">
        <v>-165.72755542092901</v>
      </c>
      <c r="BJ74">
        <v>-40.455856227345997</v>
      </c>
      <c r="BK74">
        <v>-206.11513932662399</v>
      </c>
      <c r="BL74">
        <v>-165.67237203882499</v>
      </c>
      <c r="BM74">
        <v>-40.440311514351002</v>
      </c>
      <c r="BN74">
        <v>-206.16780085111901</v>
      </c>
      <c r="BO74">
        <v>-165.713561538704</v>
      </c>
      <c r="BP74">
        <v>-40.451647702392997</v>
      </c>
      <c r="BQ74">
        <v>-206.18345657572601</v>
      </c>
      <c r="BR74">
        <v>-165.725657226717</v>
      </c>
      <c r="BS74">
        <v>-40.455187168536</v>
      </c>
      <c r="BT74">
        <v>-206.11507994663501</v>
      </c>
      <c r="BU74">
        <v>-165.672342738325</v>
      </c>
      <c r="BV74">
        <v>-40.440289044373998</v>
      </c>
      <c r="BW74">
        <v>-206.167517613775</v>
      </c>
      <c r="BX74">
        <v>-165.713333253738</v>
      </c>
      <c r="BY74">
        <v>-40.451604646543998</v>
      </c>
      <c r="BZ74">
        <v>-206.18245245599101</v>
      </c>
      <c r="CA74">
        <v>-165.72491234230401</v>
      </c>
      <c r="CB74">
        <v>-40.454918823499</v>
      </c>
      <c r="CC74">
        <v>-206.11506641146099</v>
      </c>
      <c r="CD74">
        <v>-165.67231672961901</v>
      </c>
      <c r="CE74">
        <v>-40.440281974332997</v>
      </c>
      <c r="CF74">
        <v>-206.16736286279399</v>
      </c>
      <c r="CG74">
        <v>-165.71319531206299</v>
      </c>
      <c r="CH74">
        <v>-40.451570833072999</v>
      </c>
      <c r="CI74">
        <v>-206.18208313868601</v>
      </c>
      <c r="CJ74">
        <v>-165.72461115456699</v>
      </c>
      <c r="CK74">
        <v>-40.454833903938997</v>
      </c>
    </row>
    <row r="75" spans="1:89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-1.8316351540335978</v>
      </c>
      <c r="G75" s="3">
        <f t="shared" si="51"/>
        <v>5.7585855964596311E-2</v>
      </c>
      <c r="H75" s="3">
        <f t="shared" si="52"/>
        <v>5.1636733322230954E-2</v>
      </c>
      <c r="I75" s="3">
        <f t="shared" si="53"/>
        <v>3.1837589986324133E-2</v>
      </c>
      <c r="J75" s="3">
        <f t="shared" si="54"/>
        <v>4.7736284205056156E-2</v>
      </c>
      <c r="K75" s="3">
        <f t="shared" si="55"/>
        <v>1.1064718289635067E-2</v>
      </c>
      <c r="L75" s="3">
        <f t="shared" si="56"/>
        <v>0.12555512790167134</v>
      </c>
      <c r="M75" s="3">
        <f t="shared" si="57"/>
        <v>6.8970920832265969E-2</v>
      </c>
      <c r="N75" s="3">
        <f t="shared" si="58"/>
        <v>5.547919613234642E-2</v>
      </c>
      <c r="O75" s="3">
        <f t="shared" si="59"/>
        <v>3.1872371385966325E-2</v>
      </c>
      <c r="P75" s="3">
        <f t="shared" si="60"/>
        <v>4.1323943988168521E-2</v>
      </c>
      <c r="Q75" s="3">
        <f t="shared" si="61"/>
        <v>0.138408253763737</v>
      </c>
      <c r="R75" s="3">
        <f t="shared" si="62"/>
        <v>7.0629643044805235E-2</v>
      </c>
      <c r="S75" s="3">
        <f t="shared" si="63"/>
        <v>4.8866287663811292E-2</v>
      </c>
      <c r="T75" s="3">
        <f t="shared" si="64"/>
        <v>2.6191658112480365E-2</v>
      </c>
      <c r="U75" s="3">
        <f t="shared" si="65"/>
        <v>2.6032603329653625E-2</v>
      </c>
      <c r="V75" s="3">
        <f t="shared" si="66"/>
        <v>0.12728274248794258</v>
      </c>
      <c r="W75" s="3">
        <f t="shared" si="67"/>
        <v>6.0353808523497587E-2</v>
      </c>
      <c r="X75" s="3">
        <f t="shared" si="68"/>
        <v>3.9180188454162934E-2</v>
      </c>
      <c r="Y75" s="3">
        <f t="shared" si="69"/>
        <v>1.6472900852166017E-2</v>
      </c>
      <c r="Z75" s="3">
        <f t="shared" si="70"/>
        <v>1.6965242807647885E-2</v>
      </c>
      <c r="AA75" s="3">
        <f t="shared" si="71"/>
        <v>4.5239622282514658E-2</v>
      </c>
      <c r="AB75" s="3"/>
      <c r="AD75" s="4">
        <f t="shared" si="72"/>
        <v>-1.7740492980690015</v>
      </c>
      <c r="AE75" s="4">
        <f t="shared" si="73"/>
        <v>-1.7799984207113668</v>
      </c>
      <c r="AF75" s="4">
        <f t="shared" si="74"/>
        <v>-1.7997975640472736</v>
      </c>
      <c r="AG75" s="4">
        <f t="shared" si="75"/>
        <v>-1.7838988698285416</v>
      </c>
      <c r="AH75" s="4">
        <f t="shared" si="76"/>
        <v>-1.8205704357439627</v>
      </c>
      <c r="AI75" s="4">
        <f t="shared" si="77"/>
        <v>-1.7060800261319264</v>
      </c>
      <c r="AJ75" s="4">
        <f t="shared" si="78"/>
        <v>-1.7626642332013318</v>
      </c>
      <c r="AK75" s="4">
        <f t="shared" si="79"/>
        <v>-1.7761559579012514</v>
      </c>
      <c r="AL75" s="4">
        <f t="shared" si="80"/>
        <v>-1.7997627826476315</v>
      </c>
      <c r="AM75" s="4">
        <f t="shared" si="81"/>
        <v>-1.7903112100454293</v>
      </c>
      <c r="AN75" s="4">
        <f t="shared" si="82"/>
        <v>-1.6932269002698608</v>
      </c>
      <c r="AO75" s="4">
        <f t="shared" si="83"/>
        <v>-1.7610055109887925</v>
      </c>
      <c r="AP75" s="4">
        <f t="shared" si="84"/>
        <v>-1.7827688663697865</v>
      </c>
      <c r="AQ75" s="4">
        <f t="shared" si="85"/>
        <v>-1.8054434959211174</v>
      </c>
      <c r="AR75" s="4">
        <f t="shared" si="86"/>
        <v>-1.8056025507039442</v>
      </c>
      <c r="AS75" s="4">
        <f t="shared" si="87"/>
        <v>-1.7043524115456552</v>
      </c>
      <c r="AT75" s="4">
        <f t="shared" si="88"/>
        <v>-1.7712813455101002</v>
      </c>
      <c r="AU75" s="4">
        <f t="shared" si="89"/>
        <v>-1.7924549655794348</v>
      </c>
      <c r="AV75" s="4">
        <f t="shared" si="90"/>
        <v>-1.8151622531814318</v>
      </c>
      <c r="AW75" s="4">
        <f t="shared" si="91"/>
        <v>-1.8146699112259499</v>
      </c>
      <c r="AX75" s="4">
        <f t="shared" si="92"/>
        <v>-1.7863955317510831</v>
      </c>
      <c r="BA75" t="s">
        <v>45</v>
      </c>
      <c r="BB75">
        <v>-206.11549851249501</v>
      </c>
      <c r="BC75">
        <v>-165.67243661636601</v>
      </c>
      <c r="BD75">
        <v>-40.440234768734001</v>
      </c>
      <c r="BE75">
        <v>-206.16899120401101</v>
      </c>
      <c r="BF75">
        <v>-165.71427180798901</v>
      </c>
      <c r="BG75">
        <v>-40.451882788097002</v>
      </c>
      <c r="BH75">
        <v>-206.18627441670299</v>
      </c>
      <c r="BI75">
        <v>-165.72755290762001</v>
      </c>
      <c r="BJ75">
        <v>-40.455853349216</v>
      </c>
      <c r="BK75">
        <v>-206.11534832753901</v>
      </c>
      <c r="BL75">
        <v>-165.67235346544001</v>
      </c>
      <c r="BM75">
        <v>-40.440276050629002</v>
      </c>
      <c r="BN75">
        <v>-206.168021890342</v>
      </c>
      <c r="BO75">
        <v>-165.713556186706</v>
      </c>
      <c r="BP75">
        <v>-40.451656719496</v>
      </c>
      <c r="BQ75">
        <v>-206.18367778547</v>
      </c>
      <c r="BR75">
        <v>-165.725660176014</v>
      </c>
      <c r="BS75">
        <v>-40.455187124885001</v>
      </c>
      <c r="BT75">
        <v>-206.11529013289899</v>
      </c>
      <c r="BU75">
        <v>-165.672323297877</v>
      </c>
      <c r="BV75">
        <v>-40.440268506311</v>
      </c>
      <c r="BW75">
        <v>-206.16773073043601</v>
      </c>
      <c r="BX75">
        <v>-165.71332662320199</v>
      </c>
      <c r="BY75">
        <v>-40.451597766436002</v>
      </c>
      <c r="BZ75">
        <v>-206.18266641396599</v>
      </c>
      <c r="CA75">
        <v>-165.72490912598499</v>
      </c>
      <c r="CB75">
        <v>-40.454916265069997</v>
      </c>
      <c r="CC75">
        <v>-206.11527479038801</v>
      </c>
      <c r="CD75">
        <v>-165.67229686765299</v>
      </c>
      <c r="CE75">
        <v>-40.440261864394003</v>
      </c>
      <c r="CF75">
        <v>-206.167575531967</v>
      </c>
      <c r="CG75">
        <v>-165.713188968986</v>
      </c>
      <c r="CH75">
        <v>-40.451563846599001</v>
      </c>
      <c r="CI75">
        <v>-206.18229448890099</v>
      </c>
      <c r="CJ75">
        <v>-165.72460824125301</v>
      </c>
      <c r="CK75">
        <v>-40.454829788955998</v>
      </c>
    </row>
    <row r="76" spans="1:89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-1.8657051133570732</v>
      </c>
      <c r="G76" s="3">
        <f t="shared" si="51"/>
        <v>4.9825797965273866E-2</v>
      </c>
      <c r="H76" s="3">
        <f t="shared" si="52"/>
        <v>4.2154562087631353E-2</v>
      </c>
      <c r="I76" s="3">
        <f t="shared" si="53"/>
        <v>3.649938938439945E-2</v>
      </c>
      <c r="J76" s="3">
        <f t="shared" si="54"/>
        <v>3.7125036390260213E-2</v>
      </c>
      <c r="K76" s="3">
        <f t="shared" si="55"/>
        <v>3.0566093433467723E-2</v>
      </c>
      <c r="L76" s="3">
        <f t="shared" si="56"/>
        <v>0.11941071608270581</v>
      </c>
      <c r="M76" s="3">
        <f t="shared" si="57"/>
        <v>6.2256357033559473E-2</v>
      </c>
      <c r="N76" s="3">
        <f t="shared" si="58"/>
        <v>4.5970466820845823E-2</v>
      </c>
      <c r="O76" s="3">
        <f t="shared" si="59"/>
        <v>2.4783996368408889E-2</v>
      </c>
      <c r="P76" s="3">
        <f t="shared" si="60"/>
        <v>2.8883631187834879E-2</v>
      </c>
      <c r="Q76" s="3">
        <f t="shared" si="61"/>
        <v>0.11180117257020084</v>
      </c>
      <c r="R76" s="3">
        <f t="shared" si="62"/>
        <v>6.0017949703236262E-2</v>
      </c>
      <c r="S76" s="3">
        <f t="shared" si="63"/>
        <v>4.4557059383669939E-2</v>
      </c>
      <c r="T76" s="3">
        <f t="shared" si="64"/>
        <v>2.6067090381969082E-2</v>
      </c>
      <c r="U76" s="3">
        <f t="shared" si="65"/>
        <v>2.8335797409043018E-2</v>
      </c>
      <c r="V76" s="3">
        <f t="shared" si="66"/>
        <v>0.10183740731156865</v>
      </c>
      <c r="W76" s="3">
        <f t="shared" si="67"/>
        <v>5.1255719536605238E-2</v>
      </c>
      <c r="X76" s="3">
        <f t="shared" si="68"/>
        <v>3.5257358567900798E-2</v>
      </c>
      <c r="Y76" s="3">
        <f t="shared" si="69"/>
        <v>1.809262788640198E-2</v>
      </c>
      <c r="Z76" s="3">
        <f t="shared" si="70"/>
        <v>1.8472192961391132E-2</v>
      </c>
      <c r="AA76" s="3">
        <f t="shared" si="71"/>
        <v>1.6870071115403729E-2</v>
      </c>
      <c r="AB76" s="3"/>
      <c r="AD76" s="4">
        <f t="shared" si="72"/>
        <v>-1.8158793153917994</v>
      </c>
      <c r="AE76" s="4">
        <f t="shared" si="73"/>
        <v>-1.8235505512694419</v>
      </c>
      <c r="AF76" s="4">
        <f t="shared" si="74"/>
        <v>-1.8292057239726738</v>
      </c>
      <c r="AG76" s="4">
        <f t="shared" si="75"/>
        <v>-1.828580076966813</v>
      </c>
      <c r="AH76" s="4">
        <f t="shared" si="76"/>
        <v>-1.8351390199236055</v>
      </c>
      <c r="AI76" s="4">
        <f t="shared" si="77"/>
        <v>-1.7462943972743674</v>
      </c>
      <c r="AJ76" s="4">
        <f t="shared" si="78"/>
        <v>-1.8034487563235138</v>
      </c>
      <c r="AK76" s="4">
        <f t="shared" si="79"/>
        <v>-1.8197346465362274</v>
      </c>
      <c r="AL76" s="4">
        <f t="shared" si="80"/>
        <v>-1.8409211169886643</v>
      </c>
      <c r="AM76" s="4">
        <f t="shared" si="81"/>
        <v>-1.8368214821692384</v>
      </c>
      <c r="AN76" s="4">
        <f t="shared" si="82"/>
        <v>-1.7539039407868724</v>
      </c>
      <c r="AO76" s="4">
        <f t="shared" si="83"/>
        <v>-1.805687163653837</v>
      </c>
      <c r="AP76" s="4">
        <f t="shared" si="84"/>
        <v>-1.8211480539734033</v>
      </c>
      <c r="AQ76" s="4">
        <f t="shared" si="85"/>
        <v>-1.8396380229751041</v>
      </c>
      <c r="AR76" s="4">
        <f t="shared" si="86"/>
        <v>-1.8373693159480302</v>
      </c>
      <c r="AS76" s="4">
        <f t="shared" si="87"/>
        <v>-1.7638677060455046</v>
      </c>
      <c r="AT76" s="4">
        <f t="shared" si="88"/>
        <v>-1.814449393820468</v>
      </c>
      <c r="AU76" s="4">
        <f t="shared" si="89"/>
        <v>-1.8304477547891724</v>
      </c>
      <c r="AV76" s="4">
        <f t="shared" si="90"/>
        <v>-1.8476124854706713</v>
      </c>
      <c r="AW76" s="4">
        <f t="shared" si="91"/>
        <v>-1.8472329203956821</v>
      </c>
      <c r="AX76" s="4">
        <f t="shared" si="92"/>
        <v>-1.8488350422416695</v>
      </c>
      <c r="BA76" t="s">
        <v>44</v>
      </c>
      <c r="BB76">
        <v>-206.11555161590999</v>
      </c>
      <c r="BC76">
        <v>-165.67241973946801</v>
      </c>
      <c r="BD76">
        <v>-40.440238088674</v>
      </c>
      <c r="BE76">
        <v>-206.16905102838899</v>
      </c>
      <c r="BF76">
        <v>-165.71426677676399</v>
      </c>
      <c r="BG76">
        <v>-40.451878238965001</v>
      </c>
      <c r="BH76">
        <v>-206.18634524000399</v>
      </c>
      <c r="BI76">
        <v>-165.72757511589401</v>
      </c>
      <c r="BJ76">
        <v>-40.455855099358999</v>
      </c>
      <c r="BK76">
        <v>-206.11539120862801</v>
      </c>
      <c r="BL76">
        <v>-165.67233672697699</v>
      </c>
      <c r="BM76">
        <v>-40.440271584504003</v>
      </c>
      <c r="BN76">
        <v>-206.168076916866</v>
      </c>
      <c r="BO76">
        <v>-165.713550555393</v>
      </c>
      <c r="BP76">
        <v>-40.451652383061003</v>
      </c>
      <c r="BQ76">
        <v>-206.18373594284299</v>
      </c>
      <c r="BR76">
        <v>-165.72565292879901</v>
      </c>
      <c r="BS76">
        <v>-40.455183082414997</v>
      </c>
      <c r="BT76">
        <v>-206.115339204702</v>
      </c>
      <c r="BU76">
        <v>-165.672295197805</v>
      </c>
      <c r="BV76">
        <v>-40.440248983171003</v>
      </c>
      <c r="BW76">
        <v>-206.167788806527</v>
      </c>
      <c r="BX76">
        <v>-165.71332082271101</v>
      </c>
      <c r="BY76">
        <v>-40.451590438274998</v>
      </c>
      <c r="BZ76">
        <v>-206.182721083529</v>
      </c>
      <c r="CA76">
        <v>-165.72490651854099</v>
      </c>
      <c r="CB76">
        <v>-40.454912380951001</v>
      </c>
      <c r="CC76">
        <v>-206.11532288163599</v>
      </c>
      <c r="CD76">
        <v>-165.67226921698301</v>
      </c>
      <c r="CE76">
        <v>-40.440242762657</v>
      </c>
      <c r="CF76">
        <v>-206.16763182276401</v>
      </c>
      <c r="CG76">
        <v>-165.71318348600801</v>
      </c>
      <c r="CH76">
        <v>-40.451556827712999</v>
      </c>
      <c r="CI76">
        <v>-206.182348169676</v>
      </c>
      <c r="CJ76">
        <v>-165.72460562153901</v>
      </c>
      <c r="CK76">
        <v>-40.454825544084002</v>
      </c>
    </row>
    <row r="77" spans="1:89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-1.8368375519797879</v>
      </c>
      <c r="G77" s="3">
        <f t="shared" si="51"/>
        <v>9.2169475479245255E-2</v>
      </c>
      <c r="H77" s="3">
        <f t="shared" si="52"/>
        <v>2.1141709684493248E-2</v>
      </c>
      <c r="I77" s="3">
        <f t="shared" si="53"/>
        <v>2.8004907218178721E-2</v>
      </c>
      <c r="J77" s="3">
        <f t="shared" si="54"/>
        <v>2.5426532902430576E-2</v>
      </c>
      <c r="K77" s="3">
        <f t="shared" si="55"/>
        <v>3.5205639056799631E-2</v>
      </c>
      <c r="L77" s="3">
        <f t="shared" si="56"/>
        <v>0.10279198327551864</v>
      </c>
      <c r="M77" s="3">
        <f t="shared" si="57"/>
        <v>5.3819738165734821E-2</v>
      </c>
      <c r="N77" s="3">
        <f t="shared" si="58"/>
        <v>3.4374562892466765E-2</v>
      </c>
      <c r="O77" s="3">
        <f t="shared" si="59"/>
        <v>2.1711852400486675E-2</v>
      </c>
      <c r="P77" s="3">
        <f t="shared" si="60"/>
        <v>1.3973067523792126E-2</v>
      </c>
      <c r="Q77" s="3">
        <f t="shared" si="61"/>
        <v>9.5886787164563225E-2</v>
      </c>
      <c r="R77" s="3">
        <f t="shared" si="62"/>
        <v>5.0824617112452675E-2</v>
      </c>
      <c r="S77" s="3">
        <f t="shared" si="63"/>
        <v>3.622854785476215E-2</v>
      </c>
      <c r="T77" s="3">
        <f t="shared" si="64"/>
        <v>2.1280310840116723E-2</v>
      </c>
      <c r="U77" s="3">
        <f t="shared" si="65"/>
        <v>2.0914639125381829E-2</v>
      </c>
      <c r="V77" s="3">
        <f t="shared" si="66"/>
        <v>8.6587022954667914E-2</v>
      </c>
      <c r="W77" s="3">
        <f t="shared" si="67"/>
        <v>4.3241163546585693E-2</v>
      </c>
      <c r="X77" s="3">
        <f t="shared" si="68"/>
        <v>2.8872370715587792E-2</v>
      </c>
      <c r="Y77" s="3">
        <f t="shared" si="69"/>
        <v>1.4822129476343093E-2</v>
      </c>
      <c r="Z77" s="3">
        <f t="shared" si="70"/>
        <v>1.3796915942081878E-2</v>
      </c>
      <c r="AA77" s="3">
        <f t="shared" si="71"/>
        <v>1.4530448445092992E-2</v>
      </c>
      <c r="AB77" s="3"/>
      <c r="AD77" s="4">
        <f t="shared" si="72"/>
        <v>-1.7446680765005427</v>
      </c>
      <c r="AE77" s="4">
        <f t="shared" si="73"/>
        <v>-1.8156958422952947</v>
      </c>
      <c r="AF77" s="4">
        <f t="shared" si="74"/>
        <v>-1.8088326447616092</v>
      </c>
      <c r="AG77" s="4">
        <f t="shared" si="75"/>
        <v>-1.8622640848822185</v>
      </c>
      <c r="AH77" s="4">
        <f t="shared" si="76"/>
        <v>-1.8016319129229883</v>
      </c>
      <c r="AI77" s="4">
        <f t="shared" si="77"/>
        <v>-1.7340455687042693</v>
      </c>
      <c r="AJ77" s="4">
        <f t="shared" si="78"/>
        <v>-1.7830178138140531</v>
      </c>
      <c r="AK77" s="4">
        <f t="shared" si="79"/>
        <v>-1.8024629890873212</v>
      </c>
      <c r="AL77" s="4">
        <f t="shared" si="80"/>
        <v>-1.8151256995793013</v>
      </c>
      <c r="AM77" s="4">
        <f t="shared" si="81"/>
        <v>-1.8228644844559958</v>
      </c>
      <c r="AN77" s="4">
        <f t="shared" si="82"/>
        <v>-1.7409507648152247</v>
      </c>
      <c r="AO77" s="4">
        <f t="shared" si="83"/>
        <v>-1.7860129348673353</v>
      </c>
      <c r="AP77" s="4">
        <f t="shared" si="84"/>
        <v>-1.8006090041250258</v>
      </c>
      <c r="AQ77" s="4">
        <f t="shared" si="85"/>
        <v>-1.8155572411396712</v>
      </c>
      <c r="AR77" s="4">
        <f t="shared" si="86"/>
        <v>-1.8159229128544061</v>
      </c>
      <c r="AS77" s="4">
        <f t="shared" si="87"/>
        <v>-1.75025052902512</v>
      </c>
      <c r="AT77" s="4">
        <f t="shared" si="88"/>
        <v>-1.7935963884332022</v>
      </c>
      <c r="AU77" s="4">
        <f t="shared" si="89"/>
        <v>-1.8079651812642001</v>
      </c>
      <c r="AV77" s="4">
        <f t="shared" si="90"/>
        <v>-1.8220154225034448</v>
      </c>
      <c r="AW77" s="4">
        <f t="shared" si="91"/>
        <v>-1.8230406360377061</v>
      </c>
      <c r="AX77" s="4">
        <f t="shared" si="92"/>
        <v>-1.8223071035346949</v>
      </c>
      <c r="BA77" t="s">
        <v>43</v>
      </c>
      <c r="BB77">
        <v>-206.115503971214</v>
      </c>
      <c r="BC77">
        <v>-165.672409268726</v>
      </c>
      <c r="BD77">
        <v>-40.440314397047999</v>
      </c>
      <c r="BE77">
        <v>-206.16902691889501</v>
      </c>
      <c r="BF77">
        <v>-165.71426095563501</v>
      </c>
      <c r="BG77">
        <v>-40.451872467874999</v>
      </c>
      <c r="BH77">
        <v>-206.186309927157</v>
      </c>
      <c r="BI77">
        <v>-165.727573510778</v>
      </c>
      <c r="BJ77">
        <v>-40.455853858194999</v>
      </c>
      <c r="BK77">
        <v>-206.11534002568001</v>
      </c>
      <c r="BL77">
        <v>-165.67232201168201</v>
      </c>
      <c r="BM77">
        <v>-40.440254636600997</v>
      </c>
      <c r="BN77">
        <v>-206.16803408500999</v>
      </c>
      <c r="BO77">
        <v>-165.713545023763</v>
      </c>
      <c r="BP77">
        <v>-40.451647641613</v>
      </c>
      <c r="BQ77">
        <v>-206.18369882417699</v>
      </c>
      <c r="BR77">
        <v>-165.72565242539301</v>
      </c>
      <c r="BS77">
        <v>-40.455173991292</v>
      </c>
      <c r="BT77">
        <v>-206.11528633434</v>
      </c>
      <c r="BU77">
        <v>-165.67227949763</v>
      </c>
      <c r="BV77">
        <v>-40.440232455183001</v>
      </c>
      <c r="BW77">
        <v>-206.16774471609301</v>
      </c>
      <c r="BX77">
        <v>-165.71331329799401</v>
      </c>
      <c r="BY77">
        <v>-40.451585225435998</v>
      </c>
      <c r="BZ77">
        <v>-206.18268195100299</v>
      </c>
      <c r="CA77">
        <v>-165.72490451557499</v>
      </c>
      <c r="CB77">
        <v>-40.454907982449001</v>
      </c>
      <c r="CC77">
        <v>-206.11526942645301</v>
      </c>
      <c r="CD77">
        <v>-165.67225377807901</v>
      </c>
      <c r="CE77">
        <v>-40.440226446730001</v>
      </c>
      <c r="CF77">
        <v>-206.167585884499</v>
      </c>
      <c r="CG77">
        <v>-165.713175791071</v>
      </c>
      <c r="CH77">
        <v>-40.451551815762997</v>
      </c>
      <c r="CI77">
        <v>-206.18230608387699</v>
      </c>
      <c r="CJ77">
        <v>-165.72460324075001</v>
      </c>
      <c r="CK77">
        <v>-40.454821667334002</v>
      </c>
    </row>
    <row r="78" spans="1:89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-1.769903322035721</v>
      </c>
      <c r="G78" s="3">
        <f t="shared" si="51"/>
        <v>3.9709193905511198E-2</v>
      </c>
      <c r="H78" s="3">
        <f t="shared" si="52"/>
        <v>1.2646468104543507E-2</v>
      </c>
      <c r="I78" s="3">
        <f t="shared" si="53"/>
        <v>8.8657202207047536E-3</v>
      </c>
      <c r="J78" s="3">
        <f t="shared" si="54"/>
        <v>5.0967843554117209E-3</v>
      </c>
      <c r="K78" s="3">
        <f t="shared" si="55"/>
        <v>4.8990339163492713E-3</v>
      </c>
      <c r="L78" s="3">
        <f t="shared" si="56"/>
        <v>8.7007254989690086E-2</v>
      </c>
      <c r="M78" s="3">
        <f t="shared" si="57"/>
        <v>4.2144949856545821E-2</v>
      </c>
      <c r="N78" s="3">
        <f t="shared" si="58"/>
        <v>2.6216911356901074E-2</v>
      </c>
      <c r="O78" s="3">
        <f t="shared" si="59"/>
        <v>1.2731681889116331E-2</v>
      </c>
      <c r="P78" s="3">
        <f t="shared" si="60"/>
        <v>9.5055267015360378E-3</v>
      </c>
      <c r="Q78" s="3">
        <f t="shared" si="61"/>
        <v>8.4868294102419028E-2</v>
      </c>
      <c r="R78" s="3">
        <f t="shared" si="62"/>
        <v>4.5395334229096029E-2</v>
      </c>
      <c r="S78" s="3">
        <f t="shared" si="63"/>
        <v>3.5877512988036653E-2</v>
      </c>
      <c r="T78" s="3">
        <f t="shared" si="64"/>
        <v>1.95155061022112E-2</v>
      </c>
      <c r="U78" s="3">
        <f t="shared" si="65"/>
        <v>2.5891602177744888E-2</v>
      </c>
      <c r="V78" s="3">
        <f t="shared" si="66"/>
        <v>7.4922029439232318E-2</v>
      </c>
      <c r="W78" s="3">
        <f t="shared" si="67"/>
        <v>3.8112735711006707E-2</v>
      </c>
      <c r="X78" s="3">
        <f t="shared" si="68"/>
        <v>2.6887443529958865E-2</v>
      </c>
      <c r="Y78" s="3">
        <f t="shared" si="69"/>
        <v>1.3979298588083777E-2</v>
      </c>
      <c r="Z78" s="3">
        <f t="shared" si="70"/>
        <v>1.5110087799023342E-2</v>
      </c>
      <c r="AA78" s="3">
        <f t="shared" si="71"/>
        <v>1.0507162566354422E-2</v>
      </c>
      <c r="AB78" s="3"/>
      <c r="AD78" s="4">
        <f t="shared" si="72"/>
        <v>-1.7301941281302098</v>
      </c>
      <c r="AE78" s="4">
        <f t="shared" si="73"/>
        <v>-1.7572568539311775</v>
      </c>
      <c r="AF78" s="4">
        <f t="shared" si="74"/>
        <v>-1.7610376018150162</v>
      </c>
      <c r="AG78" s="4">
        <f t="shared" si="75"/>
        <v>-1.7750001063911327</v>
      </c>
      <c r="AH78" s="4">
        <f t="shared" si="76"/>
        <v>-1.7650042881193717</v>
      </c>
      <c r="AI78" s="4">
        <f t="shared" si="77"/>
        <v>-1.6828960670460309</v>
      </c>
      <c r="AJ78" s="4">
        <f t="shared" si="78"/>
        <v>-1.7277583721791752</v>
      </c>
      <c r="AK78" s="4">
        <f t="shared" si="79"/>
        <v>-1.7436864106788199</v>
      </c>
      <c r="AL78" s="4">
        <f t="shared" si="80"/>
        <v>-1.7571716401466047</v>
      </c>
      <c r="AM78" s="4">
        <f t="shared" si="81"/>
        <v>-1.7603977953341849</v>
      </c>
      <c r="AN78" s="4">
        <f t="shared" si="82"/>
        <v>-1.685035027933302</v>
      </c>
      <c r="AO78" s="4">
        <f t="shared" si="83"/>
        <v>-1.724507987806625</v>
      </c>
      <c r="AP78" s="4">
        <f t="shared" si="84"/>
        <v>-1.7340258090476843</v>
      </c>
      <c r="AQ78" s="4">
        <f t="shared" si="85"/>
        <v>-1.7503878159335098</v>
      </c>
      <c r="AR78" s="4">
        <f t="shared" si="86"/>
        <v>-1.7440117198579761</v>
      </c>
      <c r="AS78" s="4">
        <f t="shared" si="87"/>
        <v>-1.6949812925964887</v>
      </c>
      <c r="AT78" s="4">
        <f t="shared" si="88"/>
        <v>-1.7317905863247143</v>
      </c>
      <c r="AU78" s="4">
        <f t="shared" si="89"/>
        <v>-1.7430158785057621</v>
      </c>
      <c r="AV78" s="4">
        <f t="shared" si="90"/>
        <v>-1.7559240234476372</v>
      </c>
      <c r="AW78" s="4">
        <f t="shared" si="91"/>
        <v>-1.7547932342366976</v>
      </c>
      <c r="AX78" s="4">
        <f t="shared" si="92"/>
        <v>-1.7593961594693666</v>
      </c>
      <c r="BA78" t="s">
        <v>42</v>
      </c>
      <c r="BB78">
        <v>-206.11540518399801</v>
      </c>
      <c r="BC78">
        <v>-165.67239587872399</v>
      </c>
      <c r="BD78">
        <v>-40.440252065537997</v>
      </c>
      <c r="BE78">
        <v>-206.16891935729899</v>
      </c>
      <c r="BF78">
        <v>-165.71425630913501</v>
      </c>
      <c r="BG78">
        <v>-40.451862681230999</v>
      </c>
      <c r="BH78">
        <v>-206.186226615744</v>
      </c>
      <c r="BI78">
        <v>-165.72756806840701</v>
      </c>
      <c r="BJ78">
        <v>-40.455852155399</v>
      </c>
      <c r="BK78">
        <v>-206.11523332941999</v>
      </c>
      <c r="BL78">
        <v>-165.672312187383</v>
      </c>
      <c r="BM78">
        <v>-40.440239276555999</v>
      </c>
      <c r="BN78">
        <v>-206.167932885938</v>
      </c>
      <c r="BO78">
        <v>-165.713540712064</v>
      </c>
      <c r="BP78">
        <v>-40.451638815762003</v>
      </c>
      <c r="BQ78">
        <v>-206.183602397475</v>
      </c>
      <c r="BR78">
        <v>-165.725651251307</v>
      </c>
      <c r="BS78">
        <v>-40.455172405112002</v>
      </c>
      <c r="BT78">
        <v>-206.115169649617</v>
      </c>
      <c r="BU78">
        <v>-165.672267050691</v>
      </c>
      <c r="BV78">
        <v>-40.440217324793998</v>
      </c>
      <c r="BW78">
        <v>-206.16763802808001</v>
      </c>
      <c r="BX78">
        <v>-165.71330893052701</v>
      </c>
      <c r="BY78">
        <v>-40.451580919257999</v>
      </c>
      <c r="BZ78">
        <v>-206.18257620553399</v>
      </c>
      <c r="CA78">
        <v>-165.72490344558901</v>
      </c>
      <c r="CB78">
        <v>-40.454909414036997</v>
      </c>
      <c r="CC78">
        <v>-206.11515392503901</v>
      </c>
      <c r="CD78">
        <v>-165.672241651099</v>
      </c>
      <c r="CE78">
        <v>-40.440211149427</v>
      </c>
      <c r="CF78">
        <v>-206.167479369766</v>
      </c>
      <c r="CG78">
        <v>-165.71317168399901</v>
      </c>
      <c r="CH78">
        <v>-40.451547901913003</v>
      </c>
      <c r="CI78">
        <v>-206.18220261817501</v>
      </c>
      <c r="CJ78">
        <v>-165.72460264487</v>
      </c>
      <c r="CK78">
        <v>-40.454822300810001</v>
      </c>
    </row>
    <row r="79" spans="1:89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-1.4727254065779358</v>
      </c>
      <c r="G79" s="3">
        <f t="shared" si="51"/>
        <v>2.1565872596060132E-2</v>
      </c>
      <c r="H79" s="3">
        <f t="shared" si="52"/>
        <v>2.0041920367508403E-3</v>
      </c>
      <c r="I79" s="3">
        <f t="shared" si="53"/>
        <v>5.0491881489180823E-3</v>
      </c>
      <c r="J79" s="3">
        <f t="shared" si="54"/>
        <v>1.082111755170212E-2</v>
      </c>
      <c r="K79" s="3">
        <f t="shared" si="55"/>
        <v>8.2439381682410939E-3</v>
      </c>
      <c r="L79" s="3">
        <f t="shared" si="56"/>
        <v>2.997277802206022E-2</v>
      </c>
      <c r="M79" s="3">
        <f t="shared" si="57"/>
        <v>1.9105931839457746E-2</v>
      </c>
      <c r="N79" s="3">
        <f t="shared" si="58"/>
        <v>1.1115339428873883E-2</v>
      </c>
      <c r="O79" s="3">
        <f t="shared" si="59"/>
        <v>1.1981254278170761E-2</v>
      </c>
      <c r="P79" s="3">
        <f t="shared" si="60"/>
        <v>2.7317670636710645E-3</v>
      </c>
      <c r="Q79" s="3">
        <f t="shared" si="61"/>
        <v>4.422864048653774E-2</v>
      </c>
      <c r="R79" s="3">
        <f t="shared" si="62"/>
        <v>3.1193148450581187E-2</v>
      </c>
      <c r="S79" s="3">
        <f t="shared" si="63"/>
        <v>2.8627325498694178E-2</v>
      </c>
      <c r="T79" s="3">
        <f t="shared" si="64"/>
        <v>2.2646632189257554E-2</v>
      </c>
      <c r="U79" s="3">
        <f t="shared" si="65"/>
        <v>2.5935314532779863E-2</v>
      </c>
      <c r="V79" s="3">
        <f t="shared" si="66"/>
        <v>3.7873989213823123E-2</v>
      </c>
      <c r="W79" s="3">
        <f t="shared" si="67"/>
        <v>2.5160272750934354E-2</v>
      </c>
      <c r="X79" s="3">
        <f t="shared" si="68"/>
        <v>1.9416483776345528E-2</v>
      </c>
      <c r="Y79" s="3">
        <f t="shared" si="69"/>
        <v>1.6824723606167158E-2</v>
      </c>
      <c r="Z79" s="3">
        <f t="shared" si="70"/>
        <v>1.3390213376776927E-2</v>
      </c>
      <c r="AA79" s="3">
        <f t="shared" si="71"/>
        <v>2.6807351241227462E-2</v>
      </c>
      <c r="AB79" s="3"/>
      <c r="AD79" s="4">
        <f t="shared" si="72"/>
        <v>-1.4511595339818757</v>
      </c>
      <c r="AE79" s="4">
        <f t="shared" si="73"/>
        <v>-1.470721214541185</v>
      </c>
      <c r="AF79" s="4">
        <f t="shared" si="74"/>
        <v>-1.4676762184290177</v>
      </c>
      <c r="AG79" s="4">
        <f t="shared" si="75"/>
        <v>-1.4835465241296379</v>
      </c>
      <c r="AH79" s="4">
        <f t="shared" si="76"/>
        <v>-1.4644814684096947</v>
      </c>
      <c r="AI79" s="4">
        <f t="shared" si="77"/>
        <v>-1.4427526285558756</v>
      </c>
      <c r="AJ79" s="4">
        <f t="shared" si="78"/>
        <v>-1.4536194747384781</v>
      </c>
      <c r="AK79" s="4">
        <f t="shared" si="79"/>
        <v>-1.4616100671490619</v>
      </c>
      <c r="AL79" s="4">
        <f t="shared" si="80"/>
        <v>-1.4607441522997651</v>
      </c>
      <c r="AM79" s="4">
        <f t="shared" si="81"/>
        <v>-1.4699936395142648</v>
      </c>
      <c r="AN79" s="4">
        <f t="shared" si="82"/>
        <v>-1.4284967660913981</v>
      </c>
      <c r="AO79" s="4">
        <f t="shared" si="83"/>
        <v>-1.4415322581273546</v>
      </c>
      <c r="AP79" s="4">
        <f t="shared" si="84"/>
        <v>-1.4440980810792416</v>
      </c>
      <c r="AQ79" s="4">
        <f t="shared" si="85"/>
        <v>-1.4500787743886783</v>
      </c>
      <c r="AR79" s="4">
        <f t="shared" si="86"/>
        <v>-1.446790092045156</v>
      </c>
      <c r="AS79" s="4">
        <f t="shared" si="87"/>
        <v>-1.4348514173641127</v>
      </c>
      <c r="AT79" s="4">
        <f t="shared" si="88"/>
        <v>-1.4475651338270015</v>
      </c>
      <c r="AU79" s="4">
        <f t="shared" si="89"/>
        <v>-1.4533089228015903</v>
      </c>
      <c r="AV79" s="4">
        <f t="shared" si="90"/>
        <v>-1.4559006829717687</v>
      </c>
      <c r="AW79" s="4">
        <f t="shared" si="91"/>
        <v>-1.4593351932011589</v>
      </c>
      <c r="AX79" s="4">
        <f t="shared" si="92"/>
        <v>-1.4459180553367084</v>
      </c>
      <c r="BA79" t="s">
        <v>41</v>
      </c>
      <c r="BB79">
        <v>-206.114901262968</v>
      </c>
      <c r="BC79">
        <v>-165.67236640987599</v>
      </c>
      <c r="BD79">
        <v>-40.440222283268</v>
      </c>
      <c r="BE79">
        <v>-206.16843719783699</v>
      </c>
      <c r="BF79">
        <v>-165.71424603755901</v>
      </c>
      <c r="BG79">
        <v>-40.451847416932999</v>
      </c>
      <c r="BH79">
        <v>-206.18575582985201</v>
      </c>
      <c r="BI79">
        <v>-165.72756791382901</v>
      </c>
      <c r="BJ79">
        <v>-40.455849025188002</v>
      </c>
      <c r="BK79">
        <v>-206.11475334404599</v>
      </c>
      <c r="BL79">
        <v>-165.672281891892</v>
      </c>
      <c r="BM79">
        <v>-40.440172279586001</v>
      </c>
      <c r="BN79">
        <v>-206.16747387280799</v>
      </c>
      <c r="BO79">
        <v>-165.71353090806201</v>
      </c>
      <c r="BP79">
        <v>-40.451626474756999</v>
      </c>
      <c r="BQ79">
        <v>-206.18315251926401</v>
      </c>
      <c r="BR79">
        <v>-165.72564934607701</v>
      </c>
      <c r="BS79">
        <v>-40.455173949379002</v>
      </c>
      <c r="BT79">
        <v>-206.11467956469701</v>
      </c>
      <c r="BU79">
        <v>-165.672235435191</v>
      </c>
      <c r="BV79">
        <v>-40.4401676751</v>
      </c>
      <c r="BW79">
        <v>-206.16716846652301</v>
      </c>
      <c r="BX79">
        <v>-165.713297623746</v>
      </c>
      <c r="BY79">
        <v>-40.451573614993002</v>
      </c>
      <c r="BZ79">
        <v>-206.18210823267199</v>
      </c>
      <c r="CA79">
        <v>-165.72489876552001</v>
      </c>
      <c r="CB79">
        <v>-40.454908150469002</v>
      </c>
      <c r="CC79">
        <v>-206.11466012672901</v>
      </c>
      <c r="CD79">
        <v>-165.67221024572601</v>
      </c>
      <c r="CE79">
        <v>-40.440163299816</v>
      </c>
      <c r="CF79">
        <v>-206.16700813994001</v>
      </c>
      <c r="CG79">
        <v>-165.71316023413101</v>
      </c>
      <c r="CH79">
        <v>-40.451541064026003</v>
      </c>
      <c r="CI79">
        <v>-206.18173520972499</v>
      </c>
      <c r="CJ79">
        <v>-165.724598160243</v>
      </c>
      <c r="CK79">
        <v>-40.454821054389001</v>
      </c>
    </row>
    <row r="80" spans="1:89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-0.97802663485389163</v>
      </c>
      <c r="G80" s="3">
        <f t="shared" si="51"/>
        <v>9.8614353737753735E-3</v>
      </c>
      <c r="H80" s="3">
        <f t="shared" si="52"/>
        <v>5.8804680311388413E-3</v>
      </c>
      <c r="I80" s="3">
        <f t="shared" si="53"/>
        <v>1.2907879786236864E-2</v>
      </c>
      <c r="J80" s="3">
        <f t="shared" si="54"/>
        <v>3.2704091215255415E-3</v>
      </c>
      <c r="K80" s="3">
        <f t="shared" si="55"/>
        <v>2.0280901955520014E-2</v>
      </c>
      <c r="L80" s="3">
        <f t="shared" si="56"/>
        <v>5.7766942813247679E-3</v>
      </c>
      <c r="M80" s="3">
        <f t="shared" si="57"/>
        <v>1.2534734403011671E-2</v>
      </c>
      <c r="N80" s="3">
        <f t="shared" si="58"/>
        <v>6.7041094829138892E-3</v>
      </c>
      <c r="O80" s="3">
        <f t="shared" si="59"/>
        <v>1.6965537600570957E-2</v>
      </c>
      <c r="P80" s="3">
        <f t="shared" si="60"/>
        <v>2.6889126018966869E-2</v>
      </c>
      <c r="Q80" s="3">
        <f t="shared" si="61"/>
        <v>1.7296272718535954E-2</v>
      </c>
      <c r="R80" s="3">
        <f t="shared" si="62"/>
        <v>1.2905747504432186E-2</v>
      </c>
      <c r="S80" s="3">
        <f t="shared" si="63"/>
        <v>1.4193447836325035E-2</v>
      </c>
      <c r="T80" s="3">
        <f t="shared" si="64"/>
        <v>1.0027168388692997E-2</v>
      </c>
      <c r="U80" s="3">
        <f t="shared" si="65"/>
        <v>1.5544477692737257E-2</v>
      </c>
      <c r="V80" s="3">
        <f t="shared" si="66"/>
        <v>1.5134558971394929E-2</v>
      </c>
      <c r="W80" s="3">
        <f t="shared" si="67"/>
        <v>1.0186413121565874E-2</v>
      </c>
      <c r="X80" s="3">
        <f t="shared" si="68"/>
        <v>9.5794620867428737E-3</v>
      </c>
      <c r="Y80" s="3">
        <f t="shared" si="69"/>
        <v>6.9422387664808127E-3</v>
      </c>
      <c r="Z80" s="3">
        <f t="shared" si="70"/>
        <v>8.9426610010269192E-3</v>
      </c>
      <c r="AA80" s="3">
        <f t="shared" si="71"/>
        <v>2.8945899175270573E-2</v>
      </c>
      <c r="AB80" s="3"/>
      <c r="AD80" s="4">
        <f t="shared" si="72"/>
        <v>-0.96816519948011626</v>
      </c>
      <c r="AE80" s="4">
        <f t="shared" si="73"/>
        <v>-0.97214616682275279</v>
      </c>
      <c r="AF80" s="4">
        <f t="shared" si="74"/>
        <v>-0.96511875506765477</v>
      </c>
      <c r="AG80" s="4">
        <f t="shared" si="75"/>
        <v>-0.97475622573236609</v>
      </c>
      <c r="AH80" s="4">
        <f t="shared" si="76"/>
        <v>-0.95774573289837162</v>
      </c>
      <c r="AI80" s="4">
        <f t="shared" si="77"/>
        <v>-0.97224994057256686</v>
      </c>
      <c r="AJ80" s="4">
        <f t="shared" si="78"/>
        <v>-0.96549190045087996</v>
      </c>
      <c r="AK80" s="4">
        <f t="shared" si="79"/>
        <v>-0.98473074433680552</v>
      </c>
      <c r="AL80" s="4">
        <f t="shared" si="80"/>
        <v>-0.96106109725332067</v>
      </c>
      <c r="AM80" s="4">
        <f t="shared" si="81"/>
        <v>-1.0049157608728585</v>
      </c>
      <c r="AN80" s="4">
        <f t="shared" si="82"/>
        <v>-0.96073036213535568</v>
      </c>
      <c r="AO80" s="4">
        <f t="shared" si="83"/>
        <v>-0.96512088734945944</v>
      </c>
      <c r="AP80" s="4">
        <f t="shared" si="84"/>
        <v>-0.96383318701756659</v>
      </c>
      <c r="AQ80" s="4">
        <f t="shared" si="85"/>
        <v>-0.96799946646519863</v>
      </c>
      <c r="AR80" s="4">
        <f t="shared" si="86"/>
        <v>-0.96248215716115437</v>
      </c>
      <c r="AS80" s="4">
        <f t="shared" si="87"/>
        <v>-0.9628920758824967</v>
      </c>
      <c r="AT80" s="4">
        <f t="shared" si="88"/>
        <v>-0.96784022173232576</v>
      </c>
      <c r="AU80" s="4">
        <f t="shared" si="89"/>
        <v>-0.96844717276714876</v>
      </c>
      <c r="AV80" s="4">
        <f t="shared" si="90"/>
        <v>-0.97108439608741082</v>
      </c>
      <c r="AW80" s="4">
        <f t="shared" si="91"/>
        <v>-0.96908397385286471</v>
      </c>
      <c r="AX80" s="4">
        <f t="shared" si="92"/>
        <v>-0.94908073567862106</v>
      </c>
      <c r="BA80" t="s">
        <v>40</v>
      </c>
      <c r="BB80">
        <v>-206.11406382694901</v>
      </c>
      <c r="BC80">
        <v>-165.67232292329501</v>
      </c>
      <c r="BD80">
        <v>-40.440198034264</v>
      </c>
      <c r="BE80">
        <v>-206.16759708629201</v>
      </c>
      <c r="BF80">
        <v>-165.71422113274599</v>
      </c>
      <c r="BG80">
        <v>-40.451826740081003</v>
      </c>
      <c r="BH80">
        <v>-206.18495002266999</v>
      </c>
      <c r="BI80">
        <v>-165.72757014007399</v>
      </c>
      <c r="BJ80">
        <v>-40.455841868024002</v>
      </c>
      <c r="BK80">
        <v>-206.113945746393</v>
      </c>
      <c r="BL80">
        <v>-165.672254156425</v>
      </c>
      <c r="BM80">
        <v>-40.440142211129</v>
      </c>
      <c r="BN80">
        <v>-206.166677234719</v>
      </c>
      <c r="BO80">
        <v>-165.71352336838501</v>
      </c>
      <c r="BP80">
        <v>-40.451615257116998</v>
      </c>
      <c r="BQ80">
        <v>-206.182378146057</v>
      </c>
      <c r="BR80">
        <v>-165.72564442978501</v>
      </c>
      <c r="BS80">
        <v>-40.455164448006997</v>
      </c>
      <c r="BT80">
        <v>-206.113866741327</v>
      </c>
      <c r="BU80">
        <v>-165.672209449126</v>
      </c>
      <c r="BV80">
        <v>-40.440126270977999</v>
      </c>
      <c r="BW80">
        <v>-206.166379888866</v>
      </c>
      <c r="BX80">
        <v>-165.713287536037</v>
      </c>
      <c r="BY80">
        <v>-40.451554334858997</v>
      </c>
      <c r="BZ80">
        <v>-206.18132812800499</v>
      </c>
      <c r="CA80">
        <v>-165.724896849657</v>
      </c>
      <c r="CB80">
        <v>-40.454895312459001</v>
      </c>
      <c r="CC80">
        <v>-206.113841433234</v>
      </c>
      <c r="CD80">
        <v>-165.67218442263601</v>
      </c>
      <c r="CE80">
        <v>-40.440122544464998</v>
      </c>
      <c r="CF80">
        <v>-206.166214114046</v>
      </c>
      <c r="CG80">
        <v>-165.71314990555399</v>
      </c>
      <c r="CH80">
        <v>-40.451521856987</v>
      </c>
      <c r="CI80">
        <v>-206.180949336656</v>
      </c>
      <c r="CJ80">
        <v>-165.72459630256299</v>
      </c>
      <c r="CK80">
        <v>-40.454809715350002</v>
      </c>
    </row>
    <row r="81" spans="1:89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-0.39950177933247266</v>
      </c>
      <c r="G81" s="3">
        <f t="shared" si="51"/>
        <v>1.4952149259597258E-2</v>
      </c>
      <c r="H81" s="3">
        <f t="shared" si="52"/>
        <v>1.351063183709994E-2</v>
      </c>
      <c r="I81" s="3">
        <f t="shared" si="53"/>
        <v>4.8385158952374274E-3</v>
      </c>
      <c r="J81" s="3">
        <f t="shared" si="54"/>
        <v>3.2171808631533738E-2</v>
      </c>
      <c r="K81" s="3">
        <f t="shared" si="55"/>
        <v>2.4090080729165186E-2</v>
      </c>
      <c r="L81" s="3">
        <f t="shared" si="56"/>
        <v>8.9607763130521989E-3</v>
      </c>
      <c r="M81" s="3">
        <f t="shared" si="57"/>
        <v>8.6571050064183086E-3</v>
      </c>
      <c r="N81" s="3">
        <f t="shared" si="58"/>
        <v>2.1888400098942773E-3</v>
      </c>
      <c r="O81" s="3">
        <f t="shared" si="59"/>
        <v>8.4580076686971983E-3</v>
      </c>
      <c r="P81" s="3">
        <f t="shared" si="60"/>
        <v>4.5975363799014013E-3</v>
      </c>
      <c r="Q81" s="3">
        <f t="shared" si="61"/>
        <v>1.038390951848811E-2</v>
      </c>
      <c r="R81" s="3">
        <f t="shared" si="62"/>
        <v>1.4680367764532964E-3</v>
      </c>
      <c r="S81" s="3">
        <f t="shared" si="63"/>
        <v>6.3022626270581306E-4</v>
      </c>
      <c r="T81" s="3">
        <f t="shared" si="64"/>
        <v>4.3775155942211152E-3</v>
      </c>
      <c r="U81" s="3">
        <f t="shared" si="65"/>
        <v>2.4878804679973054E-4</v>
      </c>
      <c r="V81" s="3">
        <f t="shared" si="66"/>
        <v>1.0299671369960961E-2</v>
      </c>
      <c r="W81" s="3">
        <f t="shared" si="67"/>
        <v>1.5934308400171737E-3</v>
      </c>
      <c r="X81" s="3">
        <f t="shared" si="68"/>
        <v>2.6419665853948393E-3</v>
      </c>
      <c r="Y81" s="3">
        <f t="shared" si="69"/>
        <v>9.3909570979283097E-3</v>
      </c>
      <c r="Z81" s="3">
        <f t="shared" si="70"/>
        <v>3.7420696625123928E-3</v>
      </c>
      <c r="AA81" s="3">
        <f t="shared" si="71"/>
        <v>9.9380662023505484E-3</v>
      </c>
      <c r="AB81" s="3"/>
      <c r="AD81" s="4">
        <f t="shared" si="72"/>
        <v>-0.3845496300728754</v>
      </c>
      <c r="AE81" s="4">
        <f t="shared" si="73"/>
        <v>-0.4130124111695726</v>
      </c>
      <c r="AF81" s="4">
        <f t="shared" si="74"/>
        <v>-0.39466326343723523</v>
      </c>
      <c r="AG81" s="4">
        <f t="shared" si="75"/>
        <v>-0.4316735879640064</v>
      </c>
      <c r="AH81" s="4">
        <f t="shared" si="76"/>
        <v>-0.37541169860330748</v>
      </c>
      <c r="AI81" s="4">
        <f t="shared" si="77"/>
        <v>-0.40846255564552486</v>
      </c>
      <c r="AJ81" s="4">
        <f t="shared" si="78"/>
        <v>-0.40815888433889097</v>
      </c>
      <c r="AK81" s="4">
        <f t="shared" si="79"/>
        <v>-0.40169061934236694</v>
      </c>
      <c r="AL81" s="4">
        <f t="shared" si="80"/>
        <v>-0.40795978700116986</v>
      </c>
      <c r="AM81" s="4">
        <f t="shared" si="81"/>
        <v>-0.39490424295257126</v>
      </c>
      <c r="AN81" s="4">
        <f t="shared" si="82"/>
        <v>-0.40988568885096077</v>
      </c>
      <c r="AO81" s="4">
        <f t="shared" si="83"/>
        <v>-0.40096981610892596</v>
      </c>
      <c r="AP81" s="4">
        <f t="shared" si="84"/>
        <v>-0.40013200559517847</v>
      </c>
      <c r="AQ81" s="4">
        <f t="shared" si="85"/>
        <v>-0.39512426373825155</v>
      </c>
      <c r="AR81" s="4">
        <f t="shared" si="86"/>
        <v>-0.39925299128567293</v>
      </c>
      <c r="AS81" s="4">
        <f t="shared" si="87"/>
        <v>-0.40980145070243362</v>
      </c>
      <c r="AT81" s="4">
        <f t="shared" si="88"/>
        <v>-0.39790834849245549</v>
      </c>
      <c r="AU81" s="4">
        <f t="shared" si="89"/>
        <v>-0.39685981274707782</v>
      </c>
      <c r="AV81" s="4">
        <f t="shared" si="90"/>
        <v>-0.39011082223454435</v>
      </c>
      <c r="AW81" s="4">
        <f t="shared" si="91"/>
        <v>-0.39575970966996027</v>
      </c>
      <c r="AX81" s="4">
        <f t="shared" si="92"/>
        <v>-0.40943984553482321</v>
      </c>
      <c r="BA81" t="s">
        <v>38</v>
      </c>
      <c r="BB81">
        <f>-206.113389863171</f>
        <v>-206.11338986317099</v>
      </c>
      <c r="BC81">
        <v>-165.67256308851199</v>
      </c>
      <c r="BD81">
        <v>-40.440213955841003</v>
      </c>
      <c r="BE81">
        <v>-206.167133516365</v>
      </c>
      <c r="BF81">
        <v>-165.714613022002</v>
      </c>
      <c r="BG81">
        <v>-40.451862317218001</v>
      </c>
      <c r="BH81">
        <v>-206.18442924790401</v>
      </c>
      <c r="BI81">
        <v>-165.727922594348</v>
      </c>
      <c r="BJ81">
        <v>-40.455877717638003</v>
      </c>
      <c r="BK81">
        <v>-206.11297007448201</v>
      </c>
      <c r="BL81">
        <v>-165.67220769244301</v>
      </c>
      <c r="BM81">
        <v>-40.440111455550003</v>
      </c>
      <c r="BN81">
        <v>-206.16575295296599</v>
      </c>
      <c r="BO81">
        <v>-165.71350832181901</v>
      </c>
      <c r="BP81">
        <v>-40.451594188588999</v>
      </c>
      <c r="BQ81">
        <v>-206.181442881001</v>
      </c>
      <c r="BR81">
        <v>-165.72564292141399</v>
      </c>
      <c r="BS81">
        <v>-40.455159824865</v>
      </c>
      <c r="BT81">
        <v>-206.11291483052301</v>
      </c>
      <c r="BU81">
        <v>-165.67216610697699</v>
      </c>
      <c r="BV81">
        <v>-40.44009552915</v>
      </c>
      <c r="BW81">
        <v>-206.165456851556</v>
      </c>
      <c r="BX81">
        <v>-165.71327688234601</v>
      </c>
      <c r="BY81">
        <v>-40.451540983161003</v>
      </c>
      <c r="BZ81">
        <v>-206.18041850449001</v>
      </c>
      <c r="CA81">
        <v>-165.724890620352</v>
      </c>
      <c r="CB81">
        <v>-40.454890233225001</v>
      </c>
      <c r="CC81">
        <v>-206.11288618019699</v>
      </c>
      <c r="CD81">
        <v>-165.672140800237</v>
      </c>
      <c r="CE81">
        <v>-40.440092319805998</v>
      </c>
      <c r="CF81">
        <v>-206.16528275567001</v>
      </c>
      <c r="CG81">
        <v>-165.71313962082101</v>
      </c>
      <c r="CH81">
        <v>-40.451509027558998</v>
      </c>
      <c r="CI81">
        <v>-206.180028458268</v>
      </c>
      <c r="CJ81">
        <v>-165.72459003593301</v>
      </c>
      <c r="CK81">
        <v>-40.454805985992998</v>
      </c>
    </row>
    <row r="82" spans="1:89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-31.202970825796996</v>
      </c>
      <c r="G82" s="3">
        <f t="shared" ref="G82:G113" si="93">ABS(AD82-$F82)</f>
        <v>1.0497869297865101</v>
      </c>
      <c r="H82" s="3">
        <f t="shared" ref="H82:H113" si="94">ABS(AE82-$F82)</f>
        <v>0.49704551051197043</v>
      </c>
      <c r="I82" s="3">
        <f t="shared" ref="I82:I113" si="95">ABS(AF82-$F82)</f>
        <v>0.41930784647738406</v>
      </c>
      <c r="J82" s="3">
        <f t="shared" ref="J82:J113" si="96">ABS(AG82-$F82)</f>
        <v>0.13464925303994946</v>
      </c>
      <c r="K82" s="3">
        <f t="shared" ref="K82:K113" si="97">ABS(AH82-$F82)</f>
        <v>0.33774701863781686</v>
      </c>
      <c r="L82" s="3">
        <f t="shared" ref="L82:L113" si="98">ABS(AI82-$F82)</f>
        <v>0.94176541066115149</v>
      </c>
      <c r="M82" s="3">
        <f t="shared" ref="M82:M113" si="99">ABS(AJ82-$F82)</f>
        <v>0.39476393750362959</v>
      </c>
      <c r="N82" s="3">
        <f t="shared" ref="N82:N113" si="100">ABS(AK82-$F82)</f>
        <v>0.2889315844482887</v>
      </c>
      <c r="O82" s="3">
        <f t="shared" ref="O82:O113" si="101">ABS(AL82-$F82)</f>
        <v>3.6130985834940788E-2</v>
      </c>
      <c r="P82" s="3">
        <f t="shared" ref="P82:P113" si="102">ABS(AM82-$F82)</f>
        <v>0.17789436157055505</v>
      </c>
      <c r="Q82" s="3">
        <f t="shared" ref="Q82:Q113" si="103">ABS(AN82-$F82)</f>
        <v>0.88801488781132321</v>
      </c>
      <c r="R82" s="3">
        <f t="shared" ref="R82:R113" si="104">ABS(AO82-$F82)</f>
        <v>0.33290677501518218</v>
      </c>
      <c r="S82" s="3">
        <f t="shared" ref="S82:S113" si="105">ABS(AP82-$F82)</f>
        <v>0.22266733175092668</v>
      </c>
      <c r="T82" s="3">
        <f t="shared" ref="T82:T113" si="106">ABS(AQ82-$F82)</f>
        <v>3.1041168009799947E-2</v>
      </c>
      <c r="U82" s="3">
        <f t="shared" ref="U82:U113" si="107">ABS(AR82-$F82)</f>
        <v>0.10700627652285633</v>
      </c>
      <c r="V82" s="3">
        <f t="shared" ref="V82:V113" si="108">ABS(AS82-$F82)</f>
        <v>0.86915066083440706</v>
      </c>
      <c r="W82" s="3">
        <f t="shared" ref="W82:W113" si="109">ABS(AT82-$F82)</f>
        <v>0.30475937331048897</v>
      </c>
      <c r="X82" s="3">
        <f t="shared" ref="X82:X113" si="110">ABS(AU82-$F82)</f>
        <v>0.19636869980055494</v>
      </c>
      <c r="Y82" s="3">
        <f t="shared" ref="Y82:Y113" si="111">ABS(AV82-$F82)</f>
        <v>6.5274937881401485E-2</v>
      </c>
      <c r="Z82" s="3">
        <f t="shared" ref="Z82:Z113" si="112">ABS(AW82-$F82)</f>
        <v>8.264733742947783E-2</v>
      </c>
      <c r="AA82" s="3">
        <f t="shared" ref="AA82:AA113" si="113">ABS(AX82-$F82)</f>
        <v>1.9769557928881909E-2</v>
      </c>
      <c r="AB82" s="3"/>
      <c r="AD82" s="4">
        <f t="shared" ref="AD82:AD113" si="114">627.5095*(BB82-BC82-BD82)</f>
        <v>-30.153183896010486</v>
      </c>
      <c r="AE82" s="4">
        <f t="shared" ref="AE82:AE113" si="115">627.5095*(BE82-BF82-BG82)</f>
        <v>-30.705925315285025</v>
      </c>
      <c r="AF82" s="4">
        <f t="shared" ref="AF82:AF113" si="116">627.5095*(BH82-BI82-BJ82)</f>
        <v>-30.783662979319612</v>
      </c>
      <c r="AG82" s="4">
        <f t="shared" ref="AG82:AG113" si="117">AE82+$AG$1*(AE82-AD82)</f>
        <v>-31.068321572757046</v>
      </c>
      <c r="AH82" s="4">
        <f t="shared" ref="AH82:AH113" si="118">AF82+$AH$1*(AF82-AE82)</f>
        <v>-30.865223807159179</v>
      </c>
      <c r="AI82" s="4">
        <f t="shared" ref="AI82:AI113" si="119">627.5095*(BK82-BL82-BM82)</f>
        <v>-30.261205415135844</v>
      </c>
      <c r="AJ82" s="4">
        <f t="shared" ref="AJ82:AJ113" si="120">627.5095*(BN82-BO82-BP82)</f>
        <v>-30.808206888293366</v>
      </c>
      <c r="AK82" s="4">
        <f t="shared" ref="AK82:AK113" si="121">627.5095*(BQ82-BR82-BS82)</f>
        <v>-30.914039241348707</v>
      </c>
      <c r="AL82" s="4">
        <f t="shared" ref="AL82:AL113" si="122">AJ82+$AG$1*(AJ82-AI82)</f>
        <v>-31.166839839962055</v>
      </c>
      <c r="AM82" s="4">
        <f t="shared" ref="AM82:AM113" si="123">AK82+$AH$1*(AK82-AJ82)</f>
        <v>-31.025076464226441</v>
      </c>
      <c r="AN82" s="4">
        <f t="shared" ref="AN82:AN113" si="124">627.5095*(BT82-BU82-BV82)</f>
        <v>-30.314955937985673</v>
      </c>
      <c r="AO82" s="4">
        <f t="shared" ref="AO82:AO113" si="125">627.5095*(BW82-BX82-BY82)</f>
        <v>-30.870064050781814</v>
      </c>
      <c r="AP82" s="4">
        <f t="shared" ref="AP82:AP113" si="126">627.5095*(BZ82-CA82-CB82)</f>
        <v>-30.980303494046069</v>
      </c>
      <c r="AQ82" s="4">
        <f t="shared" ref="AQ82:AQ113" si="127">AO82+$AG$1*(AO82-AN82)</f>
        <v>-31.234011993806796</v>
      </c>
      <c r="AR82" s="4">
        <f t="shared" ref="AR82:AR113" si="128">AP82+$AH$1*(AP82-AO82)</f>
        <v>-31.095964549274139</v>
      </c>
      <c r="AS82" s="4">
        <f t="shared" ref="AS82:AS113" si="129">627.5095*(CC82-CD82-CE82)</f>
        <v>-30.333820164962589</v>
      </c>
      <c r="AT82" s="4">
        <f t="shared" ref="AT82:AT113" si="130">627.5095*(CF82-CG82-CH82)</f>
        <v>-30.898211452486507</v>
      </c>
      <c r="AU82" s="4">
        <f t="shared" ref="AU82:AU113" si="131">627.5095*(CI82-CJ82-CK82)</f>
        <v>-31.006602125996441</v>
      </c>
      <c r="AV82" s="4">
        <f t="shared" ref="AV82:AV113" si="132">AT82+$AG$1*(AT82-AS82)</f>
        <v>-31.268245763678397</v>
      </c>
      <c r="AW82" s="4">
        <f t="shared" ref="AW82:AW113" si="133">AU82+$AH$1*(AU82-AT82)</f>
        <v>-31.120323488367518</v>
      </c>
      <c r="AX82" s="4">
        <f t="shared" ref="AX82:AX113" si="134">AL82+$AX$1*(AN82-AI82)</f>
        <v>-31.222740383725878</v>
      </c>
      <c r="BA82" t="s">
        <v>37</v>
      </c>
      <c r="BB82">
        <v>-322.00753243152798</v>
      </c>
      <c r="BC82">
        <v>-152.30661437105499</v>
      </c>
      <c r="BD82">
        <v>-169.65286590525301</v>
      </c>
      <c r="BE82">
        <v>-322.09122088513197</v>
      </c>
      <c r="BF82">
        <v>-152.34453682346</v>
      </c>
      <c r="BG82">
        <v>-169.697751056968</v>
      </c>
      <c r="BH82">
        <v>-322.11840915649401</v>
      </c>
      <c r="BI82">
        <v>-152.35670730520499</v>
      </c>
      <c r="BJ82">
        <v>-169.71264496373701</v>
      </c>
      <c r="BK82">
        <v>-322.00781661567203</v>
      </c>
      <c r="BL82">
        <v>-152.306528842462</v>
      </c>
      <c r="BM82">
        <v>-169.65306347474899</v>
      </c>
      <c r="BN82">
        <v>-322.09048409471001</v>
      </c>
      <c r="BO82">
        <v>-152.343754654387</v>
      </c>
      <c r="BP82">
        <v>-169.69763343956399</v>
      </c>
      <c r="BQ82">
        <v>-322.11577795995203</v>
      </c>
      <c r="BR82">
        <v>-152.354735982639</v>
      </c>
      <c r="BS82">
        <v>-169.711777321971</v>
      </c>
      <c r="BT82">
        <v>-322.00791004421097</v>
      </c>
      <c r="BU82">
        <v>-152.30648766573</v>
      </c>
      <c r="BV82">
        <v>-169.65311242311299</v>
      </c>
      <c r="BW82">
        <v>-322.09029514916301</v>
      </c>
      <c r="BX82">
        <v>-152.343476977183</v>
      </c>
      <c r="BY82">
        <v>-169.69762359556199</v>
      </c>
      <c r="BZ82">
        <v>-322.114744320856</v>
      </c>
      <c r="CA82">
        <v>-152.35393004872799</v>
      </c>
      <c r="CB82">
        <v>-169.71144401798199</v>
      </c>
      <c r="CC82">
        <v>-322.00789683878799</v>
      </c>
      <c r="CD82">
        <v>-152.306456769855</v>
      </c>
      <c r="CE82">
        <v>-169.65310005150701</v>
      </c>
      <c r="CF82">
        <v>-322.09014435291198</v>
      </c>
      <c r="CG82">
        <v>-152.343326144256</v>
      </c>
      <c r="CH82">
        <v>-169.6975787765</v>
      </c>
      <c r="CI82">
        <v>-322.11432569031598</v>
      </c>
      <c r="CJ82">
        <v>-152.35360451827</v>
      </c>
      <c r="CK82">
        <v>-169.711309008364</v>
      </c>
    </row>
    <row r="83" spans="1:89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-31.850088679351582</v>
      </c>
      <c r="G83" s="3">
        <f t="shared" si="93"/>
        <v>0.85514832981967714</v>
      </c>
      <c r="H83" s="3">
        <f t="shared" si="94"/>
        <v>0.50621256845228402</v>
      </c>
      <c r="I83" s="3">
        <f t="shared" si="95"/>
        <v>0.37912933949051819</v>
      </c>
      <c r="J83" s="3">
        <f t="shared" si="96"/>
        <v>0.2774382996745608</v>
      </c>
      <c r="K83" s="3">
        <f t="shared" si="97"/>
        <v>0.24579611566177917</v>
      </c>
      <c r="L83" s="3">
        <f t="shared" si="98"/>
        <v>0.76116599228132742</v>
      </c>
      <c r="M83" s="3">
        <f t="shared" si="99"/>
        <v>0.40208165782663841</v>
      </c>
      <c r="N83" s="3">
        <f t="shared" si="100"/>
        <v>0.28035133903072662</v>
      </c>
      <c r="O83" s="3">
        <f t="shared" si="101"/>
        <v>0.16665363599681982</v>
      </c>
      <c r="P83" s="3">
        <f t="shared" si="102"/>
        <v>0.15263428324485062</v>
      </c>
      <c r="Q83" s="3">
        <f t="shared" si="103"/>
        <v>0.75199227403521718</v>
      </c>
      <c r="R83" s="3">
        <f t="shared" si="104"/>
        <v>0.33855898912930726</v>
      </c>
      <c r="S83" s="3">
        <f t="shared" si="105"/>
        <v>0.2001152961355217</v>
      </c>
      <c r="T83" s="3">
        <f t="shared" si="106"/>
        <v>6.7497928858287537E-2</v>
      </c>
      <c r="U83" s="3">
        <f t="shared" si="107"/>
        <v>5.486289692892754E-2</v>
      </c>
      <c r="V83" s="3">
        <f t="shared" si="108"/>
        <v>0.73790357759619241</v>
      </c>
      <c r="W83" s="3">
        <f t="shared" si="109"/>
        <v>0.31230800332656372</v>
      </c>
      <c r="X83" s="3">
        <f t="shared" si="110"/>
        <v>0.17958409647566853</v>
      </c>
      <c r="Y83" s="3">
        <f t="shared" si="111"/>
        <v>3.3272928454849193E-2</v>
      </c>
      <c r="Z83" s="3">
        <f t="shared" si="112"/>
        <v>4.0332784369812913E-2</v>
      </c>
      <c r="AA83" s="3">
        <f t="shared" si="113"/>
        <v>0.15711296902086502</v>
      </c>
      <c r="AB83" s="3"/>
      <c r="AD83" s="4">
        <f t="shared" si="114"/>
        <v>-30.994940349531905</v>
      </c>
      <c r="AE83" s="4">
        <f t="shared" si="115"/>
        <v>-31.343876110899298</v>
      </c>
      <c r="AF83" s="4">
        <f t="shared" si="116"/>
        <v>-31.470959339861064</v>
      </c>
      <c r="AG83" s="4">
        <f t="shared" si="117"/>
        <v>-31.572650379677022</v>
      </c>
      <c r="AH83" s="4">
        <f t="shared" si="118"/>
        <v>-31.604292563689803</v>
      </c>
      <c r="AI83" s="4">
        <f t="shared" si="119"/>
        <v>-31.088922687070255</v>
      </c>
      <c r="AJ83" s="4">
        <f t="shared" si="120"/>
        <v>-31.448007021524944</v>
      </c>
      <c r="AK83" s="4">
        <f t="shared" si="121"/>
        <v>-31.569737340320856</v>
      </c>
      <c r="AL83" s="4">
        <f t="shared" si="122"/>
        <v>-31.683435043354763</v>
      </c>
      <c r="AM83" s="4">
        <f t="shared" si="123"/>
        <v>-31.697454396106732</v>
      </c>
      <c r="AN83" s="4">
        <f t="shared" si="124"/>
        <v>-31.098096405316365</v>
      </c>
      <c r="AO83" s="4">
        <f t="shared" si="125"/>
        <v>-31.511529690222275</v>
      </c>
      <c r="AP83" s="4">
        <f t="shared" si="126"/>
        <v>-31.649973383216061</v>
      </c>
      <c r="AQ83" s="4">
        <f t="shared" si="127"/>
        <v>-31.782590750493295</v>
      </c>
      <c r="AR83" s="4">
        <f t="shared" si="128"/>
        <v>-31.795225782422655</v>
      </c>
      <c r="AS83" s="4">
        <f t="shared" si="129"/>
        <v>-31.11218510175539</v>
      </c>
      <c r="AT83" s="4">
        <f t="shared" si="130"/>
        <v>-31.537780676025019</v>
      </c>
      <c r="AU83" s="4">
        <f t="shared" si="131"/>
        <v>-31.670504582875914</v>
      </c>
      <c r="AV83" s="4">
        <f t="shared" si="132"/>
        <v>-31.816815750896733</v>
      </c>
      <c r="AW83" s="4">
        <f t="shared" si="133"/>
        <v>-31.80975589498177</v>
      </c>
      <c r="AX83" s="4">
        <f t="shared" si="134"/>
        <v>-31.692975710330717</v>
      </c>
      <c r="BA83" t="s">
        <v>36</v>
      </c>
      <c r="BB83">
        <v>-322.00866677674901</v>
      </c>
      <c r="BC83">
        <v>-152.30645003125301</v>
      </c>
      <c r="BD83">
        <v>-169.652823166037</v>
      </c>
      <c r="BE83">
        <v>-322.09233301035698</v>
      </c>
      <c r="BF83">
        <v>-152.34450579283899</v>
      </c>
      <c r="BG83">
        <v>-169.69787757355101</v>
      </c>
      <c r="BH83">
        <v>-322.11951027810898</v>
      </c>
      <c r="BI83">
        <v>-152.35665457524399</v>
      </c>
      <c r="BJ83">
        <v>-169.71270353889</v>
      </c>
      <c r="BK83">
        <v>-322.00895532813303</v>
      </c>
      <c r="BL83">
        <v>-152.30637791439</v>
      </c>
      <c r="BM83">
        <v>-169.653034063902</v>
      </c>
      <c r="BN83">
        <v>-322.09160479009</v>
      </c>
      <c r="BO83">
        <v>-152.34372676925699</v>
      </c>
      <c r="BP83">
        <v>-169.69776243370401</v>
      </c>
      <c r="BQ83">
        <v>-322.11686695796101</v>
      </c>
      <c r="BR83">
        <v>-152.354716281132</v>
      </c>
      <c r="BS83">
        <v>-169.71184110009699</v>
      </c>
      <c r="BT83">
        <v>-322.009063363721</v>
      </c>
      <c r="BU83">
        <v>-152.30642061736299</v>
      </c>
      <c r="BV83">
        <v>-169.653084777267</v>
      </c>
      <c r="BW83">
        <v>-322.09141621600497</v>
      </c>
      <c r="BX83">
        <v>-152.34344925656799</v>
      </c>
      <c r="BY83">
        <v>-169.69775014249601</v>
      </c>
      <c r="BZ83">
        <v>-322.11585998901302</v>
      </c>
      <c r="CA83">
        <v>-152.35391635649299</v>
      </c>
      <c r="CB83">
        <v>-169.71150619151999</v>
      </c>
      <c r="CC83">
        <v>-322.00904576077801</v>
      </c>
      <c r="CD83">
        <v>-152.30638970374201</v>
      </c>
      <c r="CE83">
        <v>-169.65307563617901</v>
      </c>
      <c r="CF83">
        <v>-322.09126253060498</v>
      </c>
      <c r="CG83">
        <v>-152.34329940312401</v>
      </c>
      <c r="CH83">
        <v>-169.69770447693301</v>
      </c>
      <c r="CI83">
        <v>-322.11543422378099</v>
      </c>
      <c r="CJ83">
        <v>-152.35359216021601</v>
      </c>
      <c r="CK83">
        <v>-169.711371904017</v>
      </c>
    </row>
    <row r="84" spans="1:89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-32.072379328964026</v>
      </c>
      <c r="G84" s="3">
        <f t="shared" si="93"/>
        <v>0.82271559805665362</v>
      </c>
      <c r="H84" s="3">
        <f t="shared" si="94"/>
        <v>0.4593526377682835</v>
      </c>
      <c r="I84" s="3">
        <f t="shared" si="95"/>
        <v>0.35766639996929328</v>
      </c>
      <c r="J84" s="3">
        <f t="shared" si="96"/>
        <v>0.22111940189953216</v>
      </c>
      <c r="K84" s="3">
        <f t="shared" si="97"/>
        <v>0.25097919965559967</v>
      </c>
      <c r="L84" s="3">
        <f t="shared" si="98"/>
        <v>0.74704309540310376</v>
      </c>
      <c r="M84" s="3">
        <f t="shared" si="99"/>
        <v>0.35196651467737539</v>
      </c>
      <c r="N84" s="3">
        <f t="shared" si="100"/>
        <v>0.24643891037466403</v>
      </c>
      <c r="O84" s="3">
        <f t="shared" si="101"/>
        <v>9.2940740097716912E-2</v>
      </c>
      <c r="P84" s="3">
        <f t="shared" si="102"/>
        <v>0.13572142389313058</v>
      </c>
      <c r="Q84" s="3">
        <f t="shared" si="103"/>
        <v>0.68809216661067296</v>
      </c>
      <c r="R84" s="3">
        <f t="shared" si="104"/>
        <v>0.30485644857068195</v>
      </c>
      <c r="S84" s="3">
        <f t="shared" si="105"/>
        <v>0.18309189346891941</v>
      </c>
      <c r="T84" s="3">
        <f t="shared" si="106"/>
        <v>5.3593950222762032E-2</v>
      </c>
      <c r="U84" s="3">
        <f t="shared" si="107"/>
        <v>5.5338917624446538E-2</v>
      </c>
      <c r="V84" s="3">
        <f t="shared" si="108"/>
        <v>0.67685077818483919</v>
      </c>
      <c r="W84" s="3">
        <f t="shared" si="109"/>
        <v>0.2798348298029687</v>
      </c>
      <c r="X84" s="3">
        <f t="shared" si="110"/>
        <v>0.16365955765527218</v>
      </c>
      <c r="Y84" s="3">
        <f t="shared" si="111"/>
        <v>1.953753918355261E-2</v>
      </c>
      <c r="Z84" s="3">
        <f t="shared" si="112"/>
        <v>4.177074753309995E-2</v>
      </c>
      <c r="AA84" s="3">
        <f t="shared" si="113"/>
        <v>3.163177415358831E-2</v>
      </c>
      <c r="AB84" s="3"/>
      <c r="AD84" s="4">
        <f t="shared" si="114"/>
        <v>-31.249663730907372</v>
      </c>
      <c r="AE84" s="4">
        <f t="shared" si="115"/>
        <v>-31.613026691195742</v>
      </c>
      <c r="AF84" s="4">
        <f t="shared" si="116"/>
        <v>-31.714712928994732</v>
      </c>
      <c r="AG84" s="4">
        <f t="shared" si="117"/>
        <v>-31.851259927064493</v>
      </c>
      <c r="AH84" s="4">
        <f t="shared" si="118"/>
        <v>-31.821400129308426</v>
      </c>
      <c r="AI84" s="4">
        <f t="shared" si="119"/>
        <v>-31.325336233560922</v>
      </c>
      <c r="AJ84" s="4">
        <f t="shared" si="120"/>
        <v>-31.72041281428665</v>
      </c>
      <c r="AK84" s="4">
        <f t="shared" si="121"/>
        <v>-31.825940418589362</v>
      </c>
      <c r="AL84" s="4">
        <f t="shared" si="122"/>
        <v>-31.979438588866309</v>
      </c>
      <c r="AM84" s="4">
        <f t="shared" si="123"/>
        <v>-31.936657905070895</v>
      </c>
      <c r="AN84" s="4">
        <f t="shared" si="124"/>
        <v>-31.384287162353353</v>
      </c>
      <c r="AO84" s="4">
        <f t="shared" si="125"/>
        <v>-31.767522880393344</v>
      </c>
      <c r="AP84" s="4">
        <f t="shared" si="126"/>
        <v>-31.889287435495106</v>
      </c>
      <c r="AQ84" s="4">
        <f t="shared" si="127"/>
        <v>-32.018785378741264</v>
      </c>
      <c r="AR84" s="4">
        <f t="shared" si="128"/>
        <v>-32.017040411339579</v>
      </c>
      <c r="AS84" s="4">
        <f t="shared" si="129"/>
        <v>-31.395528550779186</v>
      </c>
      <c r="AT84" s="4">
        <f t="shared" si="130"/>
        <v>-31.792544499161057</v>
      </c>
      <c r="AU84" s="4">
        <f t="shared" si="131"/>
        <v>-31.908719771308753</v>
      </c>
      <c r="AV84" s="4">
        <f t="shared" si="132"/>
        <v>-32.052841789780473</v>
      </c>
      <c r="AW84" s="4">
        <f t="shared" si="133"/>
        <v>-32.030608581430926</v>
      </c>
      <c r="AX84" s="4">
        <f t="shared" si="134"/>
        <v>-32.040747554810437</v>
      </c>
      <c r="BA84" t="s">
        <v>35</v>
      </c>
      <c r="BB84">
        <v>-322.00905709505798</v>
      </c>
      <c r="BC84">
        <v>-152.30647673871599</v>
      </c>
      <c r="BD84">
        <v>-169.65278084935301</v>
      </c>
      <c r="BE84">
        <v>-322.09268275606098</v>
      </c>
      <c r="BF84">
        <v>-152.34447681751001</v>
      </c>
      <c r="BG84">
        <v>-169.69782737585001</v>
      </c>
      <c r="BH84">
        <v>-322.11985225710902</v>
      </c>
      <c r="BI84">
        <v>-152.356642652049</v>
      </c>
      <c r="BJ84">
        <v>-169.71266899503101</v>
      </c>
      <c r="BK84">
        <v>-322.00931364140502</v>
      </c>
      <c r="BL84">
        <v>-152.30640159833899</v>
      </c>
      <c r="BM84">
        <v>-169.652991944273</v>
      </c>
      <c r="BN84">
        <v>-322.09194685839901</v>
      </c>
      <c r="BO84">
        <v>-152.343693148163</v>
      </c>
      <c r="BP84">
        <v>-169.69770401686199</v>
      </c>
      <c r="BQ84">
        <v>-322.117224825324</v>
      </c>
      <c r="BR84">
        <v>-152.35470230466299</v>
      </c>
      <c r="BS84">
        <v>-169.71180465835201</v>
      </c>
      <c r="BT84">
        <v>-322.00941396273402</v>
      </c>
      <c r="BU84">
        <v>-152.306360975503</v>
      </c>
      <c r="BV84">
        <v>-169.653038944157</v>
      </c>
      <c r="BW84">
        <v>-322.091748301812</v>
      </c>
      <c r="BX84">
        <v>-152.343425790119</v>
      </c>
      <c r="BY84">
        <v>-169.69769774365301</v>
      </c>
      <c r="BZ84">
        <v>-322.11619489965801</v>
      </c>
      <c r="CA84">
        <v>-152.35390390155499</v>
      </c>
      <c r="CB84">
        <v>-169.71147218590099</v>
      </c>
      <c r="CC84">
        <v>-322.00939249631301</v>
      </c>
      <c r="CD84">
        <v>-152.30633094368699</v>
      </c>
      <c r="CE84">
        <v>-169.65302959525999</v>
      </c>
      <c r="CF84">
        <v>-322.09159349605699</v>
      </c>
      <c r="CG84">
        <v>-152.34327640548901</v>
      </c>
      <c r="CH84">
        <v>-169.69765244804199</v>
      </c>
      <c r="CI84">
        <v>-322.11576925708403</v>
      </c>
      <c r="CJ84">
        <v>-152.35358121722999</v>
      </c>
      <c r="CK84">
        <v>-169.71133826025499</v>
      </c>
    </row>
    <row r="85" spans="1:89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-31.943002076037313</v>
      </c>
      <c r="G85" s="3">
        <f t="shared" si="93"/>
        <v>0.71149826172608499</v>
      </c>
      <c r="H85" s="3">
        <f t="shared" si="94"/>
        <v>0.40426371382353565</v>
      </c>
      <c r="I85" s="3">
        <f t="shared" si="95"/>
        <v>0.31401091877874165</v>
      </c>
      <c r="J85" s="3">
        <f t="shared" si="96"/>
        <v>0.20283019275300518</v>
      </c>
      <c r="K85" s="3">
        <f t="shared" si="97"/>
        <v>0.21931946168256289</v>
      </c>
      <c r="L85" s="3">
        <f t="shared" si="98"/>
        <v>0.61461337209510702</v>
      </c>
      <c r="M85" s="3">
        <f t="shared" si="99"/>
        <v>0.32655353159290357</v>
      </c>
      <c r="N85" s="3">
        <f t="shared" si="100"/>
        <v>0.22071339865418338</v>
      </c>
      <c r="O85" s="3">
        <f t="shared" si="101"/>
        <v>0.13769160721785312</v>
      </c>
      <c r="P85" s="3">
        <f t="shared" si="102"/>
        <v>0.10966801327585429</v>
      </c>
      <c r="Q85" s="3">
        <f t="shared" si="103"/>
        <v>0.62236416551420959</v>
      </c>
      <c r="R85" s="3">
        <f t="shared" si="104"/>
        <v>0.27759194783863705</v>
      </c>
      <c r="S85" s="3">
        <f t="shared" si="105"/>
        <v>0.17216379878049537</v>
      </c>
      <c r="T85" s="3">
        <f t="shared" si="106"/>
        <v>5.1547441295337393E-2</v>
      </c>
      <c r="U85" s="3">
        <f t="shared" si="107"/>
        <v>6.1550658785069601E-2</v>
      </c>
      <c r="V85" s="3">
        <f t="shared" si="108"/>
        <v>0.60502629074266423</v>
      </c>
      <c r="W85" s="3">
        <f t="shared" si="109"/>
        <v>0.24963820938364378</v>
      </c>
      <c r="X85" s="3">
        <f t="shared" si="110"/>
        <v>0.14837712435761574</v>
      </c>
      <c r="Y85" s="3">
        <f t="shared" si="111"/>
        <v>1.6633578025086138E-2</v>
      </c>
      <c r="Z85" s="3">
        <f t="shared" si="112"/>
        <v>4.2135985969650847E-2</v>
      </c>
      <c r="AA85" s="3">
        <f t="shared" si="113"/>
        <v>0.14575243237371893</v>
      </c>
      <c r="AB85" s="3"/>
      <c r="AD85" s="4">
        <f t="shared" si="114"/>
        <v>-31.231503814311228</v>
      </c>
      <c r="AE85" s="4">
        <f t="shared" si="115"/>
        <v>-31.538738362213778</v>
      </c>
      <c r="AF85" s="4">
        <f t="shared" si="116"/>
        <v>-31.628991157258572</v>
      </c>
      <c r="AG85" s="4">
        <f t="shared" si="117"/>
        <v>-31.740171883284308</v>
      </c>
      <c r="AH85" s="4">
        <f t="shared" si="118"/>
        <v>-31.72368261435475</v>
      </c>
      <c r="AI85" s="4">
        <f t="shared" si="119"/>
        <v>-31.328388703942206</v>
      </c>
      <c r="AJ85" s="4">
        <f t="shared" si="120"/>
        <v>-31.61644854444441</v>
      </c>
      <c r="AK85" s="4">
        <f t="shared" si="121"/>
        <v>-31.72228867738313</v>
      </c>
      <c r="AL85" s="4">
        <f t="shared" si="122"/>
        <v>-31.80531046881946</v>
      </c>
      <c r="AM85" s="4">
        <f t="shared" si="123"/>
        <v>-31.833334062761459</v>
      </c>
      <c r="AN85" s="4">
        <f t="shared" si="124"/>
        <v>-31.320637910523104</v>
      </c>
      <c r="AO85" s="4">
        <f t="shared" si="125"/>
        <v>-31.665410128198676</v>
      </c>
      <c r="AP85" s="4">
        <f t="shared" si="126"/>
        <v>-31.770838277256818</v>
      </c>
      <c r="AQ85" s="4">
        <f t="shared" si="127"/>
        <v>-31.891454634741976</v>
      </c>
      <c r="AR85" s="4">
        <f t="shared" si="128"/>
        <v>-31.881451417252244</v>
      </c>
      <c r="AS85" s="4">
        <f t="shared" si="129"/>
        <v>-31.337975785294649</v>
      </c>
      <c r="AT85" s="4">
        <f t="shared" si="130"/>
        <v>-31.693363866653669</v>
      </c>
      <c r="AU85" s="4">
        <f t="shared" si="131"/>
        <v>-31.794624951679697</v>
      </c>
      <c r="AV85" s="4">
        <f t="shared" si="132"/>
        <v>-31.926368498012227</v>
      </c>
      <c r="AW85" s="4">
        <f t="shared" si="133"/>
        <v>-31.900866090067662</v>
      </c>
      <c r="AX85" s="4">
        <f t="shared" si="134"/>
        <v>-31.797249643663594</v>
      </c>
      <c r="BA85" t="s">
        <v>34</v>
      </c>
      <c r="BB85">
        <v>-322.00878709520799</v>
      </c>
      <c r="BC85">
        <v>-152.30634872253401</v>
      </c>
      <c r="BD85">
        <v>-169.65266780535299</v>
      </c>
      <c r="BE85">
        <v>-322.09237362094098</v>
      </c>
      <c r="BF85">
        <v>-152.34444819620899</v>
      </c>
      <c r="BG85">
        <v>-169.697665248014</v>
      </c>
      <c r="BH85">
        <v>-322.11963003512898</v>
      </c>
      <c r="BI85">
        <v>-152.35663354485001</v>
      </c>
      <c r="BJ85">
        <v>-169.71259248658299</v>
      </c>
      <c r="BK85">
        <v>-322.00907825847401</v>
      </c>
      <c r="BL85">
        <v>-152.30628509958399</v>
      </c>
      <c r="BM85">
        <v>-169.65286819567601</v>
      </c>
      <c r="BN85">
        <v>-322.09167154463898</v>
      </c>
      <c r="BO85">
        <v>-152.34367045302099</v>
      </c>
      <c r="BP85">
        <v>-169.69761707584701</v>
      </c>
      <c r="BQ85">
        <v>-322.11697184072801</v>
      </c>
      <c r="BR85">
        <v>-152.354690040013</v>
      </c>
      <c r="BS85">
        <v>-169.71172911796299</v>
      </c>
      <c r="BT85">
        <v>-322.00914446006499</v>
      </c>
      <c r="BU85">
        <v>-152.306306729336</v>
      </c>
      <c r="BV85">
        <v>-169.65292511919</v>
      </c>
      <c r="BW85">
        <v>-322.09147646544801</v>
      </c>
      <c r="BX85">
        <v>-152.34340390841399</v>
      </c>
      <c r="BY85">
        <v>-169.697610516016</v>
      </c>
      <c r="BZ85">
        <v>-322.11592033389701</v>
      </c>
      <c r="CA85">
        <v>-152.35389214499301</v>
      </c>
      <c r="CB85">
        <v>-169.71139813744301</v>
      </c>
      <c r="CC85">
        <v>-322.00913265102599</v>
      </c>
      <c r="CD85">
        <v>-152.306276473114</v>
      </c>
      <c r="CE85">
        <v>-169.65291593671199</v>
      </c>
      <c r="CF85">
        <v>-322.09132681018298</v>
      </c>
      <c r="CG85">
        <v>-152.34325529405601</v>
      </c>
      <c r="CH85">
        <v>-169.697564927993</v>
      </c>
      <c r="CI85">
        <v>-322.11550324117297</v>
      </c>
      <c r="CJ85">
        <v>-152.35357102137399</v>
      </c>
      <c r="CK85">
        <v>-169.711264261861</v>
      </c>
    </row>
    <row r="86" spans="1:89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-31.497587744303758</v>
      </c>
      <c r="G86" s="3">
        <f t="shared" si="93"/>
        <v>0.59767930907380773</v>
      </c>
      <c r="H86" s="3">
        <f t="shared" si="94"/>
        <v>0.40767297789884438</v>
      </c>
      <c r="I86" s="3">
        <f t="shared" si="95"/>
        <v>0.30577929556106298</v>
      </c>
      <c r="J86" s="3">
        <f t="shared" si="96"/>
        <v>0.28309830172536365</v>
      </c>
      <c r="K86" s="3">
        <f t="shared" si="97"/>
        <v>0.19887444851814351</v>
      </c>
      <c r="L86" s="3">
        <f t="shared" si="98"/>
        <v>0.54830346556397913</v>
      </c>
      <c r="M86" s="3">
        <f t="shared" si="99"/>
        <v>0.29663737195265583</v>
      </c>
      <c r="N86" s="3">
        <f t="shared" si="100"/>
        <v>0.19900581628233383</v>
      </c>
      <c r="O86" s="3">
        <f t="shared" si="101"/>
        <v>0.13163643792269397</v>
      </c>
      <c r="P86" s="3">
        <f t="shared" si="102"/>
        <v>9.6572708693798859E-2</v>
      </c>
      <c r="Q86" s="3">
        <f t="shared" si="103"/>
        <v>0.55647667135344392</v>
      </c>
      <c r="R86" s="3">
        <f t="shared" si="104"/>
        <v>0.25309233600787806</v>
      </c>
      <c r="S86" s="3">
        <f t="shared" si="105"/>
        <v>0.15917328217971516</v>
      </c>
      <c r="T86" s="3">
        <f t="shared" si="106"/>
        <v>5.4183146518930414E-2</v>
      </c>
      <c r="U86" s="3">
        <f t="shared" si="107"/>
        <v>6.0635258491149813E-2</v>
      </c>
      <c r="V86" s="3">
        <f t="shared" si="108"/>
        <v>0.54022106222472388</v>
      </c>
      <c r="W86" s="3">
        <f t="shared" si="109"/>
        <v>0.2234706690980488</v>
      </c>
      <c r="X86" s="3">
        <f t="shared" si="110"/>
        <v>0.13519883244725861</v>
      </c>
      <c r="Y86" s="3">
        <f t="shared" si="111"/>
        <v>1.5798233092517933E-2</v>
      </c>
      <c r="Z86" s="3">
        <f t="shared" si="112"/>
        <v>4.2585757928396362E-2</v>
      </c>
      <c r="AA86" s="3">
        <f t="shared" si="113"/>
        <v>0.14013657194373863</v>
      </c>
      <c r="AB86" s="3"/>
      <c r="AD86" s="4">
        <f t="shared" si="114"/>
        <v>-30.89990843522995</v>
      </c>
      <c r="AE86" s="4">
        <f t="shared" si="115"/>
        <v>-31.089914766404913</v>
      </c>
      <c r="AF86" s="4">
        <f t="shared" si="116"/>
        <v>-31.191808448742695</v>
      </c>
      <c r="AG86" s="4">
        <f t="shared" si="117"/>
        <v>-31.214489442578394</v>
      </c>
      <c r="AH86" s="4">
        <f t="shared" si="118"/>
        <v>-31.298713295785614</v>
      </c>
      <c r="AI86" s="4">
        <f t="shared" si="119"/>
        <v>-30.949284278739778</v>
      </c>
      <c r="AJ86" s="4">
        <f t="shared" si="120"/>
        <v>-31.200950372351102</v>
      </c>
      <c r="AK86" s="4">
        <f t="shared" si="121"/>
        <v>-31.298581928021424</v>
      </c>
      <c r="AL86" s="4">
        <f t="shared" si="122"/>
        <v>-31.365951306381064</v>
      </c>
      <c r="AM86" s="4">
        <f t="shared" si="123"/>
        <v>-31.401015035609959</v>
      </c>
      <c r="AN86" s="4">
        <f t="shared" si="124"/>
        <v>-30.941111072950314</v>
      </c>
      <c r="AO86" s="4">
        <f t="shared" si="125"/>
        <v>-31.244495408295879</v>
      </c>
      <c r="AP86" s="4">
        <f t="shared" si="126"/>
        <v>-31.338414462124042</v>
      </c>
      <c r="AQ86" s="4">
        <f t="shared" si="127"/>
        <v>-31.443404597784827</v>
      </c>
      <c r="AR86" s="4">
        <f t="shared" si="128"/>
        <v>-31.436952485812608</v>
      </c>
      <c r="AS86" s="4">
        <f t="shared" si="129"/>
        <v>-30.957366682079034</v>
      </c>
      <c r="AT86" s="4">
        <f t="shared" si="130"/>
        <v>-31.274117075205709</v>
      </c>
      <c r="AU86" s="4">
        <f t="shared" si="131"/>
        <v>-31.362388911856499</v>
      </c>
      <c r="AV86" s="4">
        <f t="shared" si="132"/>
        <v>-31.48178951121124</v>
      </c>
      <c r="AW86" s="4">
        <f t="shared" si="133"/>
        <v>-31.455001986375361</v>
      </c>
      <c r="AX86" s="4">
        <f t="shared" si="134"/>
        <v>-31.357451172360019</v>
      </c>
      <c r="BA86" t="s">
        <v>33</v>
      </c>
      <c r="BB86">
        <v>-322.008111223588</v>
      </c>
      <c r="BC86">
        <v>-152.30630138136399</v>
      </c>
      <c r="BD86">
        <v>-169.652567705754</v>
      </c>
      <c r="BE86">
        <v>-322.09169842599403</v>
      </c>
      <c r="BF86">
        <v>-152.34441774699701</v>
      </c>
      <c r="BG86">
        <v>-169.697735748177</v>
      </c>
      <c r="BH86">
        <v>-322.11896143090797</v>
      </c>
      <c r="BI86">
        <v>-152.35664882916501</v>
      </c>
      <c r="BJ86">
        <v>-169.71260529301099</v>
      </c>
      <c r="BK86">
        <v>-322.00839484346398</v>
      </c>
      <c r="BL86">
        <v>-152.30623159527201</v>
      </c>
      <c r="BM86">
        <v>-169.65284242631</v>
      </c>
      <c r="BN86">
        <v>-322.09102207791898</v>
      </c>
      <c r="BO86">
        <v>-152.343651217809</v>
      </c>
      <c r="BP86">
        <v>-169.69764898279601</v>
      </c>
      <c r="BQ86">
        <v>-322.11629301238401</v>
      </c>
      <c r="BR86">
        <v>-152.354672498496</v>
      </c>
      <c r="BS86">
        <v>-169.71174305079299</v>
      </c>
      <c r="BT86">
        <v>-322.00846244159499</v>
      </c>
      <c r="BU86">
        <v>-152.30625680801899</v>
      </c>
      <c r="BV86">
        <v>-169.65289783652599</v>
      </c>
      <c r="BW86">
        <v>-322.09079126985398</v>
      </c>
      <c r="BX86">
        <v>-152.34338579958001</v>
      </c>
      <c r="BY86">
        <v>-169.69761419953099</v>
      </c>
      <c r="BZ86">
        <v>-322.115234642882</v>
      </c>
      <c r="CA86">
        <v>-152.35388136217301</v>
      </c>
      <c r="CB86">
        <v>-169.71141234043299</v>
      </c>
      <c r="CC86">
        <v>-322.00845023621599</v>
      </c>
      <c r="CD86">
        <v>-152.30622748573799</v>
      </c>
      <c r="CE86">
        <v>-169.65288904846699</v>
      </c>
      <c r="CF86">
        <v>-322.09064494660902</v>
      </c>
      <c r="CG86">
        <v>-152.343237436424</v>
      </c>
      <c r="CH86">
        <v>-169.69756903431301</v>
      </c>
      <c r="CI86">
        <v>-322.11481929551599</v>
      </c>
      <c r="CJ86">
        <v>-152.35356111513599</v>
      </c>
      <c r="CK86">
        <v>-169.71127903438801</v>
      </c>
    </row>
    <row r="87" spans="1:89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-29.204672371909325</v>
      </c>
      <c r="G87" s="3">
        <f t="shared" si="93"/>
        <v>0.5685300208154942</v>
      </c>
      <c r="H87" s="3">
        <f t="shared" si="94"/>
        <v>0.34065558342978619</v>
      </c>
      <c r="I87" s="3">
        <f t="shared" si="95"/>
        <v>0.25099743456110346</v>
      </c>
      <c r="J87" s="3">
        <f t="shared" si="96"/>
        <v>0.19125327630666789</v>
      </c>
      <c r="K87" s="3">
        <f t="shared" si="97"/>
        <v>0.15692986853494517</v>
      </c>
      <c r="L87" s="3">
        <f t="shared" si="98"/>
        <v>0.42231463836462524</v>
      </c>
      <c r="M87" s="3">
        <f t="shared" si="99"/>
        <v>0.21121068417961197</v>
      </c>
      <c r="N87" s="3">
        <f t="shared" si="100"/>
        <v>0.1653082594620976</v>
      </c>
      <c r="O87" s="3">
        <f t="shared" si="101"/>
        <v>7.2803681797552144E-2</v>
      </c>
      <c r="P87" s="3">
        <f t="shared" si="102"/>
        <v>0.11714833844700223</v>
      </c>
      <c r="Q87" s="3">
        <f t="shared" si="103"/>
        <v>0.40637694816502901</v>
      </c>
      <c r="R87" s="3">
        <f t="shared" si="104"/>
        <v>0.18722912410348513</v>
      </c>
      <c r="S87" s="3">
        <f t="shared" si="105"/>
        <v>0.11496757048089279</v>
      </c>
      <c r="T87" s="3">
        <f t="shared" si="106"/>
        <v>4.3548284376882407E-2</v>
      </c>
      <c r="U87" s="3">
        <f t="shared" si="107"/>
        <v>3.9152169958828864E-2</v>
      </c>
      <c r="V87" s="3">
        <f t="shared" si="108"/>
        <v>0.39528435291364872</v>
      </c>
      <c r="W87" s="3">
        <f t="shared" si="109"/>
        <v>0.16162697496000078</v>
      </c>
      <c r="X87" s="3">
        <f t="shared" si="110"/>
        <v>9.8481632095690941E-2</v>
      </c>
      <c r="Y87" s="3">
        <f t="shared" si="111"/>
        <v>8.433173394951865E-3</v>
      </c>
      <c r="Z87" s="3">
        <f t="shared" si="112"/>
        <v>3.2230780565924988E-2</v>
      </c>
      <c r="AA87" s="3">
        <f t="shared" si="113"/>
        <v>5.6228483989972489E-2</v>
      </c>
      <c r="AB87" s="3"/>
      <c r="AD87" s="4">
        <f t="shared" si="114"/>
        <v>-28.636142351093831</v>
      </c>
      <c r="AE87" s="4">
        <f t="shared" si="115"/>
        <v>-28.864016788479539</v>
      </c>
      <c r="AF87" s="4">
        <f t="shared" si="116"/>
        <v>-28.953674937348222</v>
      </c>
      <c r="AG87" s="4">
        <f t="shared" si="117"/>
        <v>-29.013419095602657</v>
      </c>
      <c r="AH87" s="4">
        <f t="shared" si="118"/>
        <v>-29.04774250337438</v>
      </c>
      <c r="AI87" s="4">
        <f t="shared" si="119"/>
        <v>-28.7823577335447</v>
      </c>
      <c r="AJ87" s="4">
        <f t="shared" si="120"/>
        <v>-28.993461687729713</v>
      </c>
      <c r="AK87" s="4">
        <f t="shared" si="121"/>
        <v>-29.039364112447227</v>
      </c>
      <c r="AL87" s="4">
        <f t="shared" si="122"/>
        <v>-29.131868690111773</v>
      </c>
      <c r="AM87" s="4">
        <f t="shared" si="123"/>
        <v>-29.087524033462323</v>
      </c>
      <c r="AN87" s="4">
        <f t="shared" si="124"/>
        <v>-28.798295423744296</v>
      </c>
      <c r="AO87" s="4">
        <f t="shared" si="125"/>
        <v>-29.01744324780584</v>
      </c>
      <c r="AP87" s="4">
        <f t="shared" si="126"/>
        <v>-29.089704801428432</v>
      </c>
      <c r="AQ87" s="4">
        <f t="shared" si="127"/>
        <v>-29.161124087532443</v>
      </c>
      <c r="AR87" s="4">
        <f t="shared" si="128"/>
        <v>-29.165520201950496</v>
      </c>
      <c r="AS87" s="4">
        <f t="shared" si="129"/>
        <v>-28.809388018995676</v>
      </c>
      <c r="AT87" s="4">
        <f t="shared" si="130"/>
        <v>-29.043045396949324</v>
      </c>
      <c r="AU87" s="4">
        <f t="shared" si="131"/>
        <v>-29.106190739813634</v>
      </c>
      <c r="AV87" s="4">
        <f t="shared" si="132"/>
        <v>-29.196239198514373</v>
      </c>
      <c r="AW87" s="4">
        <f t="shared" si="133"/>
        <v>-29.1724415913434</v>
      </c>
      <c r="AX87" s="4">
        <f t="shared" si="134"/>
        <v>-29.148443887919353</v>
      </c>
      <c r="BA87" t="s">
        <v>32</v>
      </c>
      <c r="BB87">
        <v>-322.00446168366898</v>
      </c>
      <c r="BC87">
        <v>-152.30624568025101</v>
      </c>
      <c r="BD87">
        <v>-169.65258140768501</v>
      </c>
      <c r="BE87">
        <v>-322.08812382969398</v>
      </c>
      <c r="BF87">
        <v>-152.34437040390401</v>
      </c>
      <c r="BG87">
        <v>-169.697755689041</v>
      </c>
      <c r="BH87">
        <v>-322.115405802135</v>
      </c>
      <c r="BI87">
        <v>-152.356629430841</v>
      </c>
      <c r="BJ87">
        <v>-169.712635755196</v>
      </c>
      <c r="BK87">
        <v>-322.00482316155802</v>
      </c>
      <c r="BL87">
        <v>-152.306162205026</v>
      </c>
      <c r="BM87">
        <v>-169.65279335176501</v>
      </c>
      <c r="BN87">
        <v>-322.08749460207298</v>
      </c>
      <c r="BO87">
        <v>-152.343600575956</v>
      </c>
      <c r="BP87">
        <v>-169.69769000579899</v>
      </c>
      <c r="BQ87">
        <v>-322.11273087817</v>
      </c>
      <c r="BR87">
        <v>-152.35464173898501</v>
      </c>
      <c r="BS87">
        <v>-169.7118119687</v>
      </c>
      <c r="BT87">
        <v>-322.00487287148798</v>
      </c>
      <c r="BU87">
        <v>-152.30612688836899</v>
      </c>
      <c r="BV87">
        <v>-169.65285298002701</v>
      </c>
      <c r="BW87">
        <v>-322.08724194961201</v>
      </c>
      <c r="BX87">
        <v>-152.34334445542399</v>
      </c>
      <c r="BY87">
        <v>-169.697655256823</v>
      </c>
      <c r="BZ87">
        <v>-322.11169517322901</v>
      </c>
      <c r="CA87">
        <v>-152.353855505902</v>
      </c>
      <c r="CB87">
        <v>-169.711482273851</v>
      </c>
      <c r="CC87">
        <v>-322.00485463091098</v>
      </c>
      <c r="CD87">
        <v>-152.306098701781</v>
      </c>
      <c r="CE87">
        <v>-169.652845248863</v>
      </c>
      <c r="CF87">
        <v>-322.08709168831302</v>
      </c>
      <c r="CG87">
        <v>-152.343197708357</v>
      </c>
      <c r="CH87">
        <v>-169.69761094297101</v>
      </c>
      <c r="CI87">
        <v>-322.11127418525302</v>
      </c>
      <c r="CJ87">
        <v>-152.353540055965</v>
      </c>
      <c r="CK87">
        <v>-169.711350463798</v>
      </c>
    </row>
    <row r="88" spans="1:89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-24.486845702341309</v>
      </c>
      <c r="G88" s="3">
        <f t="shared" si="93"/>
        <v>0.37511029622383418</v>
      </c>
      <c r="H88" s="3">
        <f t="shared" si="94"/>
        <v>0.27963474085711582</v>
      </c>
      <c r="I88" s="3">
        <f t="shared" si="95"/>
        <v>0.18643473072538796</v>
      </c>
      <c r="J88" s="3">
        <f t="shared" si="96"/>
        <v>0.21703768780765742</v>
      </c>
      <c r="K88" s="3">
        <f t="shared" si="97"/>
        <v>8.8651113538002591E-2</v>
      </c>
      <c r="L88" s="3">
        <f t="shared" si="98"/>
        <v>0.28563064120822546</v>
      </c>
      <c r="M88" s="3">
        <f t="shared" si="99"/>
        <v>0.15698743302867513</v>
      </c>
      <c r="N88" s="3">
        <f t="shared" si="100"/>
        <v>0.12153221881109033</v>
      </c>
      <c r="O88" s="3">
        <f t="shared" si="101"/>
        <v>7.2644527706597017E-2</v>
      </c>
      <c r="P88" s="3">
        <f t="shared" si="102"/>
        <v>8.4333305533625946E-2</v>
      </c>
      <c r="Q88" s="3">
        <f t="shared" si="103"/>
        <v>0.25702363207212997</v>
      </c>
      <c r="R88" s="3">
        <f t="shared" si="104"/>
        <v>0.12654615337095976</v>
      </c>
      <c r="S88" s="3">
        <f t="shared" si="105"/>
        <v>7.8705644217830439E-2</v>
      </c>
      <c r="T88" s="3">
        <f t="shared" si="106"/>
        <v>4.100063729990211E-2</v>
      </c>
      <c r="U88" s="3">
        <f t="shared" si="107"/>
        <v>2.8512323139135987E-2</v>
      </c>
      <c r="V88" s="3">
        <f t="shared" si="108"/>
        <v>0.24770897767085742</v>
      </c>
      <c r="W88" s="3">
        <f t="shared" si="109"/>
        <v>0.10660996386170751</v>
      </c>
      <c r="X88" s="3">
        <f t="shared" si="110"/>
        <v>6.6176259935932791E-2</v>
      </c>
      <c r="Y88" s="3">
        <f t="shared" si="111"/>
        <v>1.4100604594691646E-2</v>
      </c>
      <c r="Z88" s="3">
        <f t="shared" si="112"/>
        <v>2.3754013194135837E-2</v>
      </c>
      <c r="AA88" s="3">
        <f t="shared" si="113"/>
        <v>4.2893238205056861E-2</v>
      </c>
      <c r="AB88" s="3"/>
      <c r="AD88" s="4">
        <f t="shared" si="114"/>
        <v>-24.111735406117475</v>
      </c>
      <c r="AE88" s="4">
        <f t="shared" si="115"/>
        <v>-24.207210961484193</v>
      </c>
      <c r="AF88" s="4">
        <f t="shared" si="116"/>
        <v>-24.300410971615921</v>
      </c>
      <c r="AG88" s="4">
        <f t="shared" si="117"/>
        <v>-24.269808014533652</v>
      </c>
      <c r="AH88" s="4">
        <f t="shared" si="118"/>
        <v>-24.398194588803307</v>
      </c>
      <c r="AI88" s="4">
        <f t="shared" si="119"/>
        <v>-24.201215061133084</v>
      </c>
      <c r="AJ88" s="4">
        <f t="shared" si="120"/>
        <v>-24.329858269312634</v>
      </c>
      <c r="AK88" s="4">
        <f t="shared" si="121"/>
        <v>-24.365313483530219</v>
      </c>
      <c r="AL88" s="4">
        <f t="shared" si="122"/>
        <v>-24.414201174634712</v>
      </c>
      <c r="AM88" s="4">
        <f t="shared" si="123"/>
        <v>-24.402512396807683</v>
      </c>
      <c r="AN88" s="4">
        <f t="shared" si="124"/>
        <v>-24.229822070269179</v>
      </c>
      <c r="AO88" s="4">
        <f t="shared" si="125"/>
        <v>-24.36029954897035</v>
      </c>
      <c r="AP88" s="4">
        <f t="shared" si="126"/>
        <v>-24.408140058123479</v>
      </c>
      <c r="AQ88" s="4">
        <f t="shared" si="127"/>
        <v>-24.445845065041407</v>
      </c>
      <c r="AR88" s="4">
        <f t="shared" si="128"/>
        <v>-24.458333379202173</v>
      </c>
      <c r="AS88" s="4">
        <f t="shared" si="129"/>
        <v>-24.239136724670452</v>
      </c>
      <c r="AT88" s="4">
        <f t="shared" si="130"/>
        <v>-24.380235738479602</v>
      </c>
      <c r="AU88" s="4">
        <f t="shared" si="131"/>
        <v>-24.420669442405377</v>
      </c>
      <c r="AV88" s="4">
        <f t="shared" si="132"/>
        <v>-24.472745097746618</v>
      </c>
      <c r="AW88" s="4">
        <f t="shared" si="133"/>
        <v>-24.463091689147173</v>
      </c>
      <c r="AX88" s="4">
        <f t="shared" si="134"/>
        <v>-24.443952464136252</v>
      </c>
      <c r="BA88" t="s">
        <v>31</v>
      </c>
      <c r="BB88">
        <v>-321.99682422518799</v>
      </c>
      <c r="BC88">
        <v>-152.306093979563</v>
      </c>
      <c r="BD88">
        <v>-169.652305751006</v>
      </c>
      <c r="BE88">
        <v>-322.08054851927</v>
      </c>
      <c r="BF88">
        <v>-152.34432206999301</v>
      </c>
      <c r="BG88">
        <v>-169.69764980468199</v>
      </c>
      <c r="BH88">
        <v>-322.107864996834</v>
      </c>
      <c r="BI88">
        <v>-152.356603771398</v>
      </c>
      <c r="BJ88">
        <v>-169.712536057177</v>
      </c>
      <c r="BK88">
        <v>-321.99711973116098</v>
      </c>
      <c r="BL88">
        <v>-152.30600538822301</v>
      </c>
      <c r="BM88">
        <v>-169.65254725341799</v>
      </c>
      <c r="BN88">
        <v>-322.079877665173</v>
      </c>
      <c r="BO88">
        <v>-152.343558891161</v>
      </c>
      <c r="BP88">
        <v>-169.69754667849901</v>
      </c>
      <c r="BQ88">
        <v>-322.10513591507402</v>
      </c>
      <c r="BR88">
        <v>-152.35461788543699</v>
      </c>
      <c r="BS88">
        <v>-169.71168943264601</v>
      </c>
      <c r="BT88">
        <v>-321.99718949397499</v>
      </c>
      <c r="BU88">
        <v>-152.30596041849</v>
      </c>
      <c r="BV88">
        <v>-169.65261639779601</v>
      </c>
      <c r="BW88">
        <v>-322.079638276558</v>
      </c>
      <c r="BX88">
        <v>-152.343302304129</v>
      </c>
      <c r="BY88">
        <v>-169.69751536565099</v>
      </c>
      <c r="BZ88">
        <v>-322.10409449142702</v>
      </c>
      <c r="CA88">
        <v>-152.35382699299299</v>
      </c>
      <c r="CB88">
        <v>-169.711370652955</v>
      </c>
      <c r="CC88">
        <v>-321.99717187412</v>
      </c>
      <c r="CD88">
        <v>-152.305935694483</v>
      </c>
      <c r="CE88">
        <v>-169.652608658102</v>
      </c>
      <c r="CF88">
        <v>-322.07947960452498</v>
      </c>
      <c r="CG88">
        <v>-152.34315521968401</v>
      </c>
      <c r="CH88">
        <v>-169.697472007724</v>
      </c>
      <c r="CI88">
        <v>-322.103671370852</v>
      </c>
      <c r="CJ88">
        <v>-152.353513738804</v>
      </c>
      <c r="CK88">
        <v>-169.71124081972499</v>
      </c>
    </row>
    <row r="89" spans="1:89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-16.475557126164169</v>
      </c>
      <c r="G89" s="3">
        <f t="shared" si="93"/>
        <v>0.19377063325860888</v>
      </c>
      <c r="H89" s="3">
        <f t="shared" si="94"/>
        <v>8.4275573149600547E-2</v>
      </c>
      <c r="I89" s="3">
        <f t="shared" si="95"/>
        <v>0.13070212077556675</v>
      </c>
      <c r="J89" s="3">
        <f t="shared" si="96"/>
        <v>1.248685131424665E-2</v>
      </c>
      <c r="K89" s="3">
        <f t="shared" si="97"/>
        <v>0.17941194123559612</v>
      </c>
      <c r="L89" s="3">
        <f t="shared" si="98"/>
        <v>0.11347692853241398</v>
      </c>
      <c r="M89" s="3">
        <f t="shared" si="99"/>
        <v>4.9611223562898488E-2</v>
      </c>
      <c r="N89" s="3">
        <f t="shared" si="100"/>
        <v>6.6888546198583754E-2</v>
      </c>
      <c r="O89" s="3">
        <f t="shared" si="101"/>
        <v>7.7386740222067374E-3</v>
      </c>
      <c r="P89" s="3">
        <f t="shared" si="102"/>
        <v>8.5015573226186802E-2</v>
      </c>
      <c r="Q89" s="3">
        <f t="shared" si="103"/>
        <v>0.10643220253420438</v>
      </c>
      <c r="R89" s="3">
        <f t="shared" si="104"/>
        <v>6.1179127139940448E-2</v>
      </c>
      <c r="S89" s="3">
        <f t="shared" si="105"/>
        <v>3.9256580133127272E-2</v>
      </c>
      <c r="T89" s="3">
        <f t="shared" si="106"/>
        <v>3.1509656768957228E-2</v>
      </c>
      <c r="U89" s="3">
        <f t="shared" si="107"/>
        <v>1.6255875076797821E-2</v>
      </c>
      <c r="V89" s="3">
        <f t="shared" si="108"/>
        <v>0.10994818659858652</v>
      </c>
      <c r="W89" s="3">
        <f t="shared" si="109"/>
        <v>5.8703917838087705E-2</v>
      </c>
      <c r="X89" s="3">
        <f t="shared" si="110"/>
        <v>4.0041102569166043E-2</v>
      </c>
      <c r="Y89" s="3">
        <f t="shared" si="111"/>
        <v>2.5106415338512988E-2</v>
      </c>
      <c r="Z89" s="3">
        <f t="shared" si="112"/>
        <v>2.0460443926364036E-2</v>
      </c>
      <c r="AA89" s="3">
        <f t="shared" si="113"/>
        <v>4.1215898406932183E-4</v>
      </c>
      <c r="AB89" s="3"/>
      <c r="AD89" s="4">
        <f t="shared" si="114"/>
        <v>-16.28178649290556</v>
      </c>
      <c r="AE89" s="4">
        <f t="shared" si="115"/>
        <v>-16.391281553014569</v>
      </c>
      <c r="AF89" s="4">
        <f t="shared" si="116"/>
        <v>-16.344855005388602</v>
      </c>
      <c r="AG89" s="4">
        <f t="shared" si="117"/>
        <v>-16.463070274849922</v>
      </c>
      <c r="AH89" s="4">
        <f t="shared" si="118"/>
        <v>-16.296145184928573</v>
      </c>
      <c r="AI89" s="4">
        <f t="shared" si="119"/>
        <v>-16.362080197631755</v>
      </c>
      <c r="AJ89" s="4">
        <f t="shared" si="120"/>
        <v>-16.425945902601271</v>
      </c>
      <c r="AK89" s="4">
        <f t="shared" si="121"/>
        <v>-16.408668579965585</v>
      </c>
      <c r="AL89" s="4">
        <f t="shared" si="122"/>
        <v>-16.467818452141962</v>
      </c>
      <c r="AM89" s="4">
        <f t="shared" si="123"/>
        <v>-16.390541552937982</v>
      </c>
      <c r="AN89" s="4">
        <f t="shared" si="124"/>
        <v>-16.369124923629965</v>
      </c>
      <c r="AO89" s="4">
        <f t="shared" si="125"/>
        <v>-16.414377999024229</v>
      </c>
      <c r="AP89" s="4">
        <f t="shared" si="126"/>
        <v>-16.436300546031042</v>
      </c>
      <c r="AQ89" s="4">
        <f t="shared" si="127"/>
        <v>-16.444047469395212</v>
      </c>
      <c r="AR89" s="4">
        <f t="shared" si="128"/>
        <v>-16.459301251087371</v>
      </c>
      <c r="AS89" s="4">
        <f t="shared" si="129"/>
        <v>-16.365608939565583</v>
      </c>
      <c r="AT89" s="4">
        <f t="shared" si="130"/>
        <v>-16.416853208326081</v>
      </c>
      <c r="AU89" s="4">
        <f t="shared" si="131"/>
        <v>-16.435516023595003</v>
      </c>
      <c r="AV89" s="4">
        <f t="shared" si="132"/>
        <v>-16.450450710825656</v>
      </c>
      <c r="AW89" s="4">
        <f t="shared" si="133"/>
        <v>-16.455096682237805</v>
      </c>
      <c r="AX89" s="4">
        <f t="shared" si="134"/>
        <v>-16.4751449671801</v>
      </c>
      <c r="BA89" t="s">
        <v>29</v>
      </c>
      <c r="BB89">
        <f>-321.984572004879</f>
        <v>-321.984572004879</v>
      </c>
      <c r="BC89">
        <v>-152.306234543453</v>
      </c>
      <c r="BD89">
        <v>-169.652390784136</v>
      </c>
      <c r="BE89">
        <v>-322.06860350673401</v>
      </c>
      <c r="BF89">
        <v>-152.34466607639101</v>
      </c>
      <c r="BG89">
        <v>-169.69781626157501</v>
      </c>
      <c r="BH89">
        <v>-322.09592379751598</v>
      </c>
      <c r="BI89">
        <v>-152.35698812419699</v>
      </c>
      <c r="BJ89">
        <v>-169.71288848996099</v>
      </c>
      <c r="BK89">
        <v>-321.984358798909</v>
      </c>
      <c r="BL89">
        <v>-152.305897422508</v>
      </c>
      <c r="BM89">
        <v>-169.65238674295301</v>
      </c>
      <c r="BN89">
        <v>-322.06713059508002</v>
      </c>
      <c r="BO89">
        <v>-152.34351320829899</v>
      </c>
      <c r="BP89">
        <v>-169.69744097685799</v>
      </c>
      <c r="BQ89">
        <v>-322.09241603420099</v>
      </c>
      <c r="BR89">
        <v>-152.35459663964801</v>
      </c>
      <c r="BS89">
        <v>-169.711670517795</v>
      </c>
      <c r="BT89">
        <v>-321.98438903242402</v>
      </c>
      <c r="BU89">
        <v>-152.30583661560701</v>
      </c>
      <c r="BV89">
        <v>-169.65246655688401</v>
      </c>
      <c r="BW89">
        <v>-322.06686582800302</v>
      </c>
      <c r="BX89">
        <v>-152.34325635681799</v>
      </c>
      <c r="BY89">
        <v>-169.697451495889</v>
      </c>
      <c r="BZ89">
        <v>-322.09134636648599</v>
      </c>
      <c r="CA89">
        <v>-152.35380716931999</v>
      </c>
      <c r="CB89">
        <v>-169.71134628606899</v>
      </c>
      <c r="CC89">
        <v>-321.98435253211898</v>
      </c>
      <c r="CD89">
        <v>-152.30581384119299</v>
      </c>
      <c r="CE89">
        <v>-169.65245843407001</v>
      </c>
      <c r="CF89">
        <v>-322.06668704071598</v>
      </c>
      <c r="CG89">
        <v>-152.343111859354</v>
      </c>
      <c r="CH89">
        <v>-169.69741326156901</v>
      </c>
      <c r="CI89">
        <v>-322.09090585330898</v>
      </c>
      <c r="CJ89">
        <v>-152.35349678477601</v>
      </c>
      <c r="CK89">
        <v>-169.71121740765199</v>
      </c>
    </row>
    <row r="90" spans="1:89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-18.745195677010479</v>
      </c>
      <c r="G90" s="3">
        <f t="shared" si="93"/>
        <v>0.81462799859790991</v>
      </c>
      <c r="H90" s="3">
        <f t="shared" si="94"/>
        <v>0.45050477850608317</v>
      </c>
      <c r="I90" s="3">
        <f t="shared" si="95"/>
        <v>0.28122119430900483</v>
      </c>
      <c r="J90" s="3">
        <f t="shared" si="96"/>
        <v>0.21177309020031387</v>
      </c>
      <c r="K90" s="3">
        <f t="shared" si="97"/>
        <v>0.10361218793829963</v>
      </c>
      <c r="L90" s="3">
        <f t="shared" si="98"/>
        <v>0.8568212566873683</v>
      </c>
      <c r="M90" s="3">
        <f t="shared" si="99"/>
        <v>0.37990438245508429</v>
      </c>
      <c r="N90" s="3">
        <f t="shared" si="100"/>
        <v>0.26075818670015494</v>
      </c>
      <c r="O90" s="3">
        <f t="shared" si="101"/>
        <v>6.7221300782151161E-2</v>
      </c>
      <c r="P90" s="3">
        <f t="shared" si="102"/>
        <v>0.13575234197367081</v>
      </c>
      <c r="Q90" s="3">
        <f t="shared" si="103"/>
        <v>0.78887222255143286</v>
      </c>
      <c r="R90" s="3">
        <f t="shared" si="104"/>
        <v>0.3098844176356863</v>
      </c>
      <c r="S90" s="3">
        <f t="shared" si="105"/>
        <v>0.16603710105682268</v>
      </c>
      <c r="T90" s="3">
        <f t="shared" si="106"/>
        <v>4.1564373160341006E-3</v>
      </c>
      <c r="U90" s="3">
        <f t="shared" si="107"/>
        <v>1.5115326285556563E-2</v>
      </c>
      <c r="V90" s="3">
        <f t="shared" si="108"/>
        <v>0.75979347248733475</v>
      </c>
      <c r="W90" s="3">
        <f t="shared" si="109"/>
        <v>0.28027163123613263</v>
      </c>
      <c r="X90" s="3">
        <f t="shared" si="110"/>
        <v>0.1383139923851715</v>
      </c>
      <c r="Y90" s="3">
        <f t="shared" si="111"/>
        <v>3.4119356277713564E-2</v>
      </c>
      <c r="Z90" s="3">
        <f t="shared" si="112"/>
        <v>1.062516968796956E-2</v>
      </c>
      <c r="AA90" s="3">
        <f t="shared" si="113"/>
        <v>3.4456947192218479E-3</v>
      </c>
      <c r="AB90" s="3"/>
      <c r="AD90" s="4">
        <f t="shared" si="114"/>
        <v>-17.930567678412569</v>
      </c>
      <c r="AE90" s="4">
        <f t="shared" si="115"/>
        <v>-18.294690898504395</v>
      </c>
      <c r="AF90" s="4">
        <f t="shared" si="116"/>
        <v>-18.463974482701474</v>
      </c>
      <c r="AG90" s="4">
        <f t="shared" si="117"/>
        <v>-18.533422586810165</v>
      </c>
      <c r="AH90" s="4">
        <f t="shared" si="118"/>
        <v>-18.641583489072179</v>
      </c>
      <c r="AI90" s="4">
        <f t="shared" si="119"/>
        <v>-17.88837442032311</v>
      </c>
      <c r="AJ90" s="4">
        <f t="shared" si="120"/>
        <v>-18.365291294555394</v>
      </c>
      <c r="AK90" s="4">
        <f t="shared" si="121"/>
        <v>-18.484437490310324</v>
      </c>
      <c r="AL90" s="4">
        <f t="shared" si="122"/>
        <v>-18.677974376228327</v>
      </c>
      <c r="AM90" s="4">
        <f t="shared" si="123"/>
        <v>-18.609443335036808</v>
      </c>
      <c r="AN90" s="4">
        <f t="shared" si="124"/>
        <v>-17.956323454459046</v>
      </c>
      <c r="AO90" s="4">
        <f t="shared" si="125"/>
        <v>-18.435311259374792</v>
      </c>
      <c r="AP90" s="4">
        <f t="shared" si="126"/>
        <v>-18.579158575953656</v>
      </c>
      <c r="AQ90" s="4">
        <f t="shared" si="127"/>
        <v>-18.749352114326513</v>
      </c>
      <c r="AR90" s="4">
        <f t="shared" si="128"/>
        <v>-18.730080350724922</v>
      </c>
      <c r="AS90" s="4">
        <f t="shared" si="129"/>
        <v>-17.985402204523144</v>
      </c>
      <c r="AT90" s="4">
        <f t="shared" si="130"/>
        <v>-18.464924045774346</v>
      </c>
      <c r="AU90" s="4">
        <f t="shared" si="131"/>
        <v>-18.606881684625307</v>
      </c>
      <c r="AV90" s="4">
        <f t="shared" si="132"/>
        <v>-18.779315033288192</v>
      </c>
      <c r="AW90" s="4">
        <f t="shared" si="133"/>
        <v>-18.755820846698448</v>
      </c>
      <c r="AX90" s="4">
        <f t="shared" si="134"/>
        <v>-18.7486413717297</v>
      </c>
      <c r="BA90" t="s">
        <v>28</v>
      </c>
      <c r="BB90">
        <v>-267.89549570920099</v>
      </c>
      <c r="BC90">
        <v>-152.30652344923601</v>
      </c>
      <c r="BD90">
        <v>-115.56039808271601</v>
      </c>
      <c r="BE90">
        <v>-267.96565410384</v>
      </c>
      <c r="BF90">
        <v>-152.34456495567699</v>
      </c>
      <c r="BG90">
        <v>-115.59193470365101</v>
      </c>
      <c r="BH90">
        <v>-267.98862596429399</v>
      </c>
      <c r="BI90">
        <v>-152.35671386385999</v>
      </c>
      <c r="BJ90">
        <v>-115.60248788537</v>
      </c>
      <c r="BK90">
        <v>-267.89559144955501</v>
      </c>
      <c r="BL90">
        <v>-152.30659922237601</v>
      </c>
      <c r="BM90">
        <v>-115.56048528916401</v>
      </c>
      <c r="BN90">
        <v>-267.96476610570301</v>
      </c>
      <c r="BO90">
        <v>-152.34378406232901</v>
      </c>
      <c r="BP90">
        <v>-115.591715089974</v>
      </c>
      <c r="BQ90">
        <v>-267.98588800229601</v>
      </c>
      <c r="BR90">
        <v>-152.35476400914601</v>
      </c>
      <c r="BS90">
        <v>-115.601667168209</v>
      </c>
      <c r="BT90">
        <v>-267.895639070833</v>
      </c>
      <c r="BU90">
        <v>-152.306523781317</v>
      </c>
      <c r="BV90">
        <v>-115.56050006782699</v>
      </c>
      <c r="BW90">
        <v>-267.96452765255799</v>
      </c>
      <c r="BX90">
        <v>-152.343502730935</v>
      </c>
      <c r="BY90">
        <v>-115.59164638431101</v>
      </c>
      <c r="BZ90">
        <v>-267.98489578097701</v>
      </c>
      <c r="CA90">
        <v>-152.35395918997401</v>
      </c>
      <c r="CB90">
        <v>-115.60132881841</v>
      </c>
      <c r="CC90">
        <v>-267.895648472505</v>
      </c>
      <c r="CD90">
        <v>-152.306492961906</v>
      </c>
      <c r="CE90">
        <v>-115.560493948974</v>
      </c>
      <c r="CF90">
        <v>-267.964386849395</v>
      </c>
      <c r="CG90">
        <v>-152.34335245688999</v>
      </c>
      <c r="CH90">
        <v>-115.591608664216</v>
      </c>
      <c r="CI90">
        <v>-267.98449763200102</v>
      </c>
      <c r="CJ90">
        <v>-152.35363396847001</v>
      </c>
      <c r="CK90">
        <v>-115.601211711354</v>
      </c>
    </row>
    <row r="91" spans="1:89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-19.516032168418246</v>
      </c>
      <c r="G91" s="3">
        <f t="shared" si="93"/>
        <v>0.75364544321168481</v>
      </c>
      <c r="H91" s="3">
        <f t="shared" si="94"/>
        <v>0.35171814799047851</v>
      </c>
      <c r="I91" s="3">
        <f t="shared" si="95"/>
        <v>0.25329003054682886</v>
      </c>
      <c r="J91" s="3">
        <f t="shared" si="96"/>
        <v>8.8200809711054262E-2</v>
      </c>
      <c r="K91" s="3">
        <f t="shared" si="97"/>
        <v>0.15002118601578829</v>
      </c>
      <c r="L91" s="3">
        <f t="shared" si="98"/>
        <v>0.74120637887480711</v>
      </c>
      <c r="M91" s="3">
        <f t="shared" si="99"/>
        <v>0.33793847173412672</v>
      </c>
      <c r="N91" s="3">
        <f t="shared" si="100"/>
        <v>0.24101471982742595</v>
      </c>
      <c r="O91" s="3">
        <f t="shared" si="101"/>
        <v>7.3542182239183518E-2</v>
      </c>
      <c r="P91" s="3">
        <f t="shared" si="102"/>
        <v>0.13932422602367467</v>
      </c>
      <c r="Q91" s="3">
        <f t="shared" si="103"/>
        <v>0.67262050543356722</v>
      </c>
      <c r="R91" s="3">
        <f t="shared" si="104"/>
        <v>0.26847645635453432</v>
      </c>
      <c r="S91" s="3">
        <f t="shared" si="105"/>
        <v>0.14314812862022563</v>
      </c>
      <c r="T91" s="3">
        <f t="shared" si="106"/>
        <v>3.5057381151517575E-3</v>
      </c>
      <c r="U91" s="3">
        <f t="shared" si="107"/>
        <v>1.1656112636689642E-2</v>
      </c>
      <c r="V91" s="3">
        <f t="shared" si="108"/>
        <v>0.64438239469783198</v>
      </c>
      <c r="W91" s="3">
        <f t="shared" si="109"/>
        <v>0.23960797028498604</v>
      </c>
      <c r="X91" s="3">
        <f t="shared" si="110"/>
        <v>0.11708194562116248</v>
      </c>
      <c r="Y91" s="3">
        <f t="shared" si="111"/>
        <v>2.5776043672447457E-2</v>
      </c>
      <c r="Z91" s="3">
        <f t="shared" si="112"/>
        <v>1.1469949108093402E-2</v>
      </c>
      <c r="AA91" s="3">
        <f t="shared" si="113"/>
        <v>2.2128738602944509E-3</v>
      </c>
      <c r="AB91" s="3"/>
      <c r="AD91" s="4">
        <f t="shared" si="114"/>
        <v>-18.762386725206561</v>
      </c>
      <c r="AE91" s="4">
        <f t="shared" si="115"/>
        <v>-19.164314020427767</v>
      </c>
      <c r="AF91" s="4">
        <f t="shared" si="116"/>
        <v>-19.262742137871417</v>
      </c>
      <c r="AG91" s="4">
        <f t="shared" si="117"/>
        <v>-19.427831358707191</v>
      </c>
      <c r="AH91" s="4">
        <f t="shared" si="118"/>
        <v>-19.366010982402457</v>
      </c>
      <c r="AI91" s="4">
        <f t="shared" si="119"/>
        <v>-18.774825789543439</v>
      </c>
      <c r="AJ91" s="4">
        <f t="shared" si="120"/>
        <v>-19.178093696684119</v>
      </c>
      <c r="AK91" s="4">
        <f t="shared" si="121"/>
        <v>-19.27501744859082</v>
      </c>
      <c r="AL91" s="4">
        <f t="shared" si="122"/>
        <v>-19.442489986179062</v>
      </c>
      <c r="AM91" s="4">
        <f t="shared" si="123"/>
        <v>-19.376707942394571</v>
      </c>
      <c r="AN91" s="4">
        <f t="shared" si="124"/>
        <v>-18.843411662984678</v>
      </c>
      <c r="AO91" s="4">
        <f t="shared" si="125"/>
        <v>-19.247555712063711</v>
      </c>
      <c r="AP91" s="4">
        <f t="shared" si="126"/>
        <v>-19.37288403979802</v>
      </c>
      <c r="AQ91" s="4">
        <f t="shared" si="127"/>
        <v>-19.512526430303094</v>
      </c>
      <c r="AR91" s="4">
        <f t="shared" si="128"/>
        <v>-19.504376055781556</v>
      </c>
      <c r="AS91" s="4">
        <f t="shared" si="129"/>
        <v>-18.871649773720414</v>
      </c>
      <c r="AT91" s="4">
        <f t="shared" si="130"/>
        <v>-19.27642419813326</v>
      </c>
      <c r="AU91" s="4">
        <f t="shared" si="131"/>
        <v>-19.398950222797083</v>
      </c>
      <c r="AV91" s="4">
        <f t="shared" si="132"/>
        <v>-19.541808212090693</v>
      </c>
      <c r="AW91" s="4">
        <f t="shared" si="133"/>
        <v>-19.527502117526339</v>
      </c>
      <c r="AX91" s="4">
        <f t="shared" si="134"/>
        <v>-19.513819294557951</v>
      </c>
      <c r="BA91" t="s">
        <v>27</v>
      </c>
      <c r="BB91">
        <v>-267.89680530042801</v>
      </c>
      <c r="BC91">
        <v>-152.30655616404701</v>
      </c>
      <c r="BD91">
        <v>-115.560349371158</v>
      </c>
      <c r="BE91">
        <v>-267.96690247163502</v>
      </c>
      <c r="BF91">
        <v>-152.34452010407099</v>
      </c>
      <c r="BG91">
        <v>-115.591842090452</v>
      </c>
      <c r="BH91">
        <v>-267.989889320651</v>
      </c>
      <c r="BI91">
        <v>-152.3566964826</v>
      </c>
      <c r="BJ91">
        <v>-115.602495705756</v>
      </c>
      <c r="BK91">
        <v>-267.896877095631</v>
      </c>
      <c r="BL91">
        <v>-152.306521196283</v>
      </c>
      <c r="BM91">
        <v>-115.560436311215</v>
      </c>
      <c r="BN91">
        <v>-267.96602454608501</v>
      </c>
      <c r="BO91">
        <v>-152.343752600047</v>
      </c>
      <c r="BP91">
        <v>-115.591709709615</v>
      </c>
      <c r="BQ91">
        <v>-267.98714304246801</v>
      </c>
      <c r="BR91">
        <v>-152.354744792335</v>
      </c>
      <c r="BS91">
        <v>-115.601681555886</v>
      </c>
      <c r="BT91">
        <v>-267.896929195989</v>
      </c>
      <c r="BU91">
        <v>-152.30644716747301</v>
      </c>
      <c r="BV91">
        <v>-115.56045314184099</v>
      </c>
      <c r="BW91">
        <v>-267.96578861584402</v>
      </c>
      <c r="BX91">
        <v>-152.34347356250501</v>
      </c>
      <c r="BY91">
        <v>-115.591642122153</v>
      </c>
      <c r="BZ91">
        <v>-267.986157002938</v>
      </c>
      <c r="CA91">
        <v>-152.353942847886</v>
      </c>
      <c r="CB91">
        <v>-115.60134150047099</v>
      </c>
      <c r="CC91">
        <v>-267.89693786272801</v>
      </c>
      <c r="CD91">
        <v>-152.30641680007901</v>
      </c>
      <c r="CE91">
        <v>-115.560447175682</v>
      </c>
      <c r="CF91">
        <v>-267.965647871969</v>
      </c>
      <c r="CG91">
        <v>-152.343324259708</v>
      </c>
      <c r="CH91">
        <v>-115.59160467621599</v>
      </c>
      <c r="CI91">
        <v>-267.98575863321099</v>
      </c>
      <c r="CJ91">
        <v>-152.353619317051</v>
      </c>
      <c r="CK91">
        <v>-115.60122512247401</v>
      </c>
    </row>
    <row r="92" spans="1:89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-19.7518250453844</v>
      </c>
      <c r="G92" s="3">
        <f t="shared" si="93"/>
        <v>0.59537596612973687</v>
      </c>
      <c r="H92" s="3">
        <f t="shared" si="94"/>
        <v>0.35210971280773151</v>
      </c>
      <c r="I92" s="3">
        <f t="shared" si="95"/>
        <v>0.24213868485656675</v>
      </c>
      <c r="J92" s="3">
        <f t="shared" si="96"/>
        <v>0.1926160025501531</v>
      </c>
      <c r="K92" s="3">
        <f t="shared" si="97"/>
        <v>0.12675924569468933</v>
      </c>
      <c r="L92" s="3">
        <f t="shared" si="98"/>
        <v>0.62775587235921648</v>
      </c>
      <c r="M92" s="3">
        <f t="shared" si="99"/>
        <v>0.29567344360929226</v>
      </c>
      <c r="N92" s="3">
        <f t="shared" si="100"/>
        <v>0.20623825264868145</v>
      </c>
      <c r="O92" s="3">
        <f t="shared" si="101"/>
        <v>7.7948798495594218E-2</v>
      </c>
      <c r="P92" s="3">
        <f t="shared" si="102"/>
        <v>0.11240460967361443</v>
      </c>
      <c r="Q92" s="3">
        <f t="shared" si="103"/>
        <v>0.5730050541301388</v>
      </c>
      <c r="R92" s="3">
        <f t="shared" si="104"/>
        <v>0.23541028827050781</v>
      </c>
      <c r="S92" s="3">
        <f t="shared" si="105"/>
        <v>0.12667957615931513</v>
      </c>
      <c r="T92" s="3">
        <f t="shared" si="106"/>
        <v>1.4071565635525474E-2</v>
      </c>
      <c r="U92" s="3">
        <f t="shared" si="107"/>
        <v>1.2601451977079847E-2</v>
      </c>
      <c r="V92" s="3">
        <f t="shared" si="108"/>
        <v>0.54601526876874829</v>
      </c>
      <c r="W92" s="3">
        <f t="shared" si="109"/>
        <v>0.20590367083793737</v>
      </c>
      <c r="X92" s="3">
        <f t="shared" si="110"/>
        <v>0.10166829243546616</v>
      </c>
      <c r="Y92" s="3">
        <f t="shared" si="111"/>
        <v>1.7085173339371096E-2</v>
      </c>
      <c r="Z92" s="3">
        <f t="shared" si="112"/>
        <v>7.6934160523727257E-3</v>
      </c>
      <c r="AA92" s="3">
        <f t="shared" si="113"/>
        <v>2.1007947537352578E-2</v>
      </c>
      <c r="AB92" s="3"/>
      <c r="AD92" s="4">
        <f t="shared" si="114"/>
        <v>-19.156449079254664</v>
      </c>
      <c r="AE92" s="4">
        <f t="shared" si="115"/>
        <v>-19.399715332576669</v>
      </c>
      <c r="AF92" s="4">
        <f t="shared" si="116"/>
        <v>-19.509686360527834</v>
      </c>
      <c r="AG92" s="4">
        <f t="shared" si="117"/>
        <v>-19.559209042834247</v>
      </c>
      <c r="AH92" s="4">
        <f t="shared" si="118"/>
        <v>-19.625065799689711</v>
      </c>
      <c r="AI92" s="4">
        <f t="shared" si="119"/>
        <v>-19.124069173025184</v>
      </c>
      <c r="AJ92" s="4">
        <f t="shared" si="120"/>
        <v>-19.456151601775108</v>
      </c>
      <c r="AK92" s="4">
        <f t="shared" si="121"/>
        <v>-19.545586792735719</v>
      </c>
      <c r="AL92" s="4">
        <f t="shared" si="122"/>
        <v>-19.673876246888806</v>
      </c>
      <c r="AM92" s="4">
        <f t="shared" si="123"/>
        <v>-19.639420435710786</v>
      </c>
      <c r="AN92" s="4">
        <f t="shared" si="124"/>
        <v>-19.178819991254262</v>
      </c>
      <c r="AO92" s="4">
        <f t="shared" si="125"/>
        <v>-19.516414757113893</v>
      </c>
      <c r="AP92" s="4">
        <f t="shared" si="126"/>
        <v>-19.625145469225085</v>
      </c>
      <c r="AQ92" s="4">
        <f t="shared" si="127"/>
        <v>-19.737753479748875</v>
      </c>
      <c r="AR92" s="4">
        <f t="shared" si="128"/>
        <v>-19.739223593407321</v>
      </c>
      <c r="AS92" s="4">
        <f t="shared" si="129"/>
        <v>-19.205809776615652</v>
      </c>
      <c r="AT92" s="4">
        <f t="shared" si="130"/>
        <v>-19.545921374546463</v>
      </c>
      <c r="AU92" s="4">
        <f t="shared" si="131"/>
        <v>-19.650156752948934</v>
      </c>
      <c r="AV92" s="4">
        <f t="shared" si="132"/>
        <v>-19.768910218723772</v>
      </c>
      <c r="AW92" s="4">
        <f t="shared" si="133"/>
        <v>-19.759518461436773</v>
      </c>
      <c r="AX92" s="4">
        <f t="shared" si="134"/>
        <v>-19.730817097847048</v>
      </c>
      <c r="BA92" t="s">
        <v>26</v>
      </c>
      <c r="BB92">
        <v>-267.89716474308199</v>
      </c>
      <c r="BC92">
        <v>-152.30640840979601</v>
      </c>
      <c r="BD92">
        <v>-115.560228589755</v>
      </c>
      <c r="BE92">
        <v>-267.96728172147999</v>
      </c>
      <c r="BF92">
        <v>-152.34449200962601</v>
      </c>
      <c r="BG92">
        <v>-115.591874298888</v>
      </c>
      <c r="BH92">
        <v>-267.99022584593899</v>
      </c>
      <c r="BI92">
        <v>-152.35667551438601</v>
      </c>
      <c r="BJ92">
        <v>-115.602459668606</v>
      </c>
      <c r="BK92">
        <v>-267.897272620286</v>
      </c>
      <c r="BL92">
        <v>-152.30645196985901</v>
      </c>
      <c r="BM92">
        <v>-115.56034450755899</v>
      </c>
      <c r="BN92">
        <v>-267.96639021452398</v>
      </c>
      <c r="BO92">
        <v>-152.34372573278199</v>
      </c>
      <c r="BP92">
        <v>-115.59165913186</v>
      </c>
      <c r="BQ92">
        <v>-267.98750222002599</v>
      </c>
      <c r="BR92">
        <v>-152.35471150972799</v>
      </c>
      <c r="BS92">
        <v>-115.601642836373</v>
      </c>
      <c r="BT92">
        <v>-267.89730423919502</v>
      </c>
      <c r="BU92">
        <v>-152.30637975131799</v>
      </c>
      <c r="BV92">
        <v>-115.56036109403</v>
      </c>
      <c r="BW92">
        <v>-267.96614289796503</v>
      </c>
      <c r="BX92">
        <v>-152.34344836451501</v>
      </c>
      <c r="BY92">
        <v>-115.59159314812101</v>
      </c>
      <c r="BZ92">
        <v>-267.98650993626597</v>
      </c>
      <c r="CA92">
        <v>-152.35392847595199</v>
      </c>
      <c r="CB92">
        <v>-115.601306801573</v>
      </c>
      <c r="CC92">
        <v>-267.897311317797</v>
      </c>
      <c r="CD92">
        <v>-152.30634951043899</v>
      </c>
      <c r="CE92">
        <v>-115.56035540255201</v>
      </c>
      <c r="CF92">
        <v>-267.96600435859102</v>
      </c>
      <c r="CG92">
        <v>-152.343299128735</v>
      </c>
      <c r="CH92">
        <v>-115.591556822741</v>
      </c>
      <c r="CI92">
        <v>-267.98611366051603</v>
      </c>
      <c r="CJ92">
        <v>-152.35360729885099</v>
      </c>
      <c r="CK92">
        <v>-115.601191844908</v>
      </c>
    </row>
    <row r="93" spans="1:89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-19.598911805877933</v>
      </c>
      <c r="G93" s="3">
        <f t="shared" si="93"/>
        <v>0.48742829849143732</v>
      </c>
      <c r="H93" s="3">
        <f t="shared" si="94"/>
        <v>0.31410115352322165</v>
      </c>
      <c r="I93" s="3">
        <f t="shared" si="95"/>
        <v>0.22765079304333469</v>
      </c>
      <c r="J93" s="3">
        <f t="shared" si="96"/>
        <v>0.20046192464612389</v>
      </c>
      <c r="K93" s="3">
        <f t="shared" si="97"/>
        <v>0.13694877549066575</v>
      </c>
      <c r="L93" s="3">
        <f t="shared" si="98"/>
        <v>0.54833109557679904</v>
      </c>
      <c r="M93" s="3">
        <f t="shared" si="99"/>
        <v>0.27140677069967012</v>
      </c>
      <c r="N93" s="3">
        <f t="shared" si="100"/>
        <v>0.18693812163862589</v>
      </c>
      <c r="O93" s="3">
        <f t="shared" si="101"/>
        <v>8.9845672799402365E-2</v>
      </c>
      <c r="P93" s="3">
        <f t="shared" si="102"/>
        <v>9.8315276722122036E-2</v>
      </c>
      <c r="Q93" s="3">
        <f t="shared" si="103"/>
        <v>0.49034773496613226</v>
      </c>
      <c r="R93" s="3">
        <f t="shared" si="104"/>
        <v>0.20608103690707225</v>
      </c>
      <c r="S93" s="3">
        <f t="shared" si="105"/>
        <v>0.11024764550861121</v>
      </c>
      <c r="T93" s="3">
        <f t="shared" si="106"/>
        <v>1.9706026986991532E-2</v>
      </c>
      <c r="U93" s="3">
        <f t="shared" si="107"/>
        <v>9.7011365003893957E-3</v>
      </c>
      <c r="V93" s="3">
        <f t="shared" si="108"/>
        <v>0.46611952851696614</v>
      </c>
      <c r="W93" s="3">
        <f t="shared" si="109"/>
        <v>0.17718813821349499</v>
      </c>
      <c r="X93" s="3">
        <f t="shared" si="110"/>
        <v>8.7511945944406477E-2</v>
      </c>
      <c r="Y93" s="3">
        <f t="shared" si="111"/>
        <v>1.2245204143212618E-2</v>
      </c>
      <c r="Z93" s="3">
        <f t="shared" si="112"/>
        <v>6.5745508625063565E-3</v>
      </c>
      <c r="AA93" s="3">
        <f t="shared" si="113"/>
        <v>2.9542977764307921E-2</v>
      </c>
      <c r="AB93" s="3"/>
      <c r="AD93" s="4">
        <f t="shared" si="114"/>
        <v>-19.111483507386495</v>
      </c>
      <c r="AE93" s="4">
        <f t="shared" si="115"/>
        <v>-19.284810652354711</v>
      </c>
      <c r="AF93" s="4">
        <f t="shared" si="116"/>
        <v>-19.371261012834598</v>
      </c>
      <c r="AG93" s="4">
        <f t="shared" si="117"/>
        <v>-19.398449881231809</v>
      </c>
      <c r="AH93" s="4">
        <f t="shared" si="118"/>
        <v>-19.461963030387267</v>
      </c>
      <c r="AI93" s="4">
        <f t="shared" si="119"/>
        <v>-19.050580710301134</v>
      </c>
      <c r="AJ93" s="4">
        <f t="shared" si="120"/>
        <v>-19.327505035178262</v>
      </c>
      <c r="AK93" s="4">
        <f t="shared" si="121"/>
        <v>-19.411973684239307</v>
      </c>
      <c r="AL93" s="4">
        <f t="shared" si="122"/>
        <v>-19.50906613307853</v>
      </c>
      <c r="AM93" s="4">
        <f t="shared" si="123"/>
        <v>-19.500596529155811</v>
      </c>
      <c r="AN93" s="4">
        <f t="shared" si="124"/>
        <v>-19.1085640709118</v>
      </c>
      <c r="AO93" s="4">
        <f t="shared" si="125"/>
        <v>-19.39283076897086</v>
      </c>
      <c r="AP93" s="4">
        <f t="shared" si="126"/>
        <v>-19.488664160369321</v>
      </c>
      <c r="AQ93" s="4">
        <f t="shared" si="127"/>
        <v>-19.579205778890941</v>
      </c>
      <c r="AR93" s="4">
        <f t="shared" si="128"/>
        <v>-19.589210669377543</v>
      </c>
      <c r="AS93" s="4">
        <f t="shared" si="129"/>
        <v>-19.132792277360966</v>
      </c>
      <c r="AT93" s="4">
        <f t="shared" si="130"/>
        <v>-19.421723667664438</v>
      </c>
      <c r="AU93" s="4">
        <f t="shared" si="131"/>
        <v>-19.511399859933526</v>
      </c>
      <c r="AV93" s="4">
        <f t="shared" si="132"/>
        <v>-19.611157010021145</v>
      </c>
      <c r="AW93" s="4">
        <f t="shared" si="133"/>
        <v>-19.605486356740439</v>
      </c>
      <c r="AX93" s="4">
        <f t="shared" si="134"/>
        <v>-19.569368828113625</v>
      </c>
      <c r="BA93" t="s">
        <v>25</v>
      </c>
      <c r="BB93">
        <v>-267.89695565174299</v>
      </c>
      <c r="BC93">
        <v>-152.30633925906201</v>
      </c>
      <c r="BD93">
        <v>-115.560160306347</v>
      </c>
      <c r="BE93">
        <v>-267.96704521944997</v>
      </c>
      <c r="BF93">
        <v>-152.34446709657601</v>
      </c>
      <c r="BG93">
        <v>-115.591845822164</v>
      </c>
      <c r="BH93">
        <v>-267.989988594159</v>
      </c>
      <c r="BI93">
        <v>-152.35666430388599</v>
      </c>
      <c r="BJ93">
        <v>-115.60245422215</v>
      </c>
      <c r="BK93">
        <v>-267.89702442310499</v>
      </c>
      <c r="BL93">
        <v>-152.30638699015401</v>
      </c>
      <c r="BM93">
        <v>-115.56027840139799</v>
      </c>
      <c r="BN93">
        <v>-267.96612943569801</v>
      </c>
      <c r="BO93">
        <v>-152.34369689084701</v>
      </c>
      <c r="BP93">
        <v>-115.591632206314</v>
      </c>
      <c r="BQ93">
        <v>-267.98726841195702</v>
      </c>
      <c r="BR93">
        <v>-152.35470006526501</v>
      </c>
      <c r="BS93">
        <v>-115.6016333988</v>
      </c>
      <c r="BT93">
        <v>-267.89706328655001</v>
      </c>
      <c r="BU93">
        <v>-152.306317448984</v>
      </c>
      <c r="BV93">
        <v>-115.56029440365</v>
      </c>
      <c r="BW93">
        <v>-267.96590083230598</v>
      </c>
      <c r="BX93">
        <v>-152.343427502178</v>
      </c>
      <c r="BY93">
        <v>-115.591568888412</v>
      </c>
      <c r="BZ93">
        <v>-267.98626808542298</v>
      </c>
      <c r="CA93">
        <v>-152.35391580144301</v>
      </c>
      <c r="CB93">
        <v>-115.60129512204</v>
      </c>
      <c r="CC93">
        <v>-267.89706714494002</v>
      </c>
      <c r="CD93">
        <v>-152.30628844229099</v>
      </c>
      <c r="CE93">
        <v>-115.56028865863</v>
      </c>
      <c r="CF93">
        <v>-267.96576056863398</v>
      </c>
      <c r="CG93">
        <v>-152.34327896958001</v>
      </c>
      <c r="CH93">
        <v>-115.591531113575</v>
      </c>
      <c r="CI93">
        <v>-267.98587076478998</v>
      </c>
      <c r="CJ93">
        <v>-152.353596380277</v>
      </c>
      <c r="CK93">
        <v>-115.601180990931</v>
      </c>
    </row>
    <row r="94" spans="1:89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-19.187592432908183</v>
      </c>
      <c r="G94" s="3">
        <f t="shared" si="93"/>
        <v>0.42884463091823477</v>
      </c>
      <c r="H94" s="3">
        <f t="shared" si="94"/>
        <v>0.26231053606411692</v>
      </c>
      <c r="I94" s="3">
        <f t="shared" si="95"/>
        <v>0.20209267999727487</v>
      </c>
      <c r="J94" s="3">
        <f t="shared" si="96"/>
        <v>0.15312506413796356</v>
      </c>
      <c r="K94" s="3">
        <f t="shared" si="97"/>
        <v>0.13891329002550634</v>
      </c>
      <c r="L94" s="3">
        <f t="shared" si="98"/>
        <v>0.47127710251978172</v>
      </c>
      <c r="M94" s="3">
        <f t="shared" si="99"/>
        <v>0.23827825191241558</v>
      </c>
      <c r="N94" s="3">
        <f t="shared" si="100"/>
        <v>0.16338138801894075</v>
      </c>
      <c r="O94" s="3">
        <f t="shared" si="101"/>
        <v>8.5516203491629028E-2</v>
      </c>
      <c r="P94" s="3">
        <f t="shared" si="102"/>
        <v>8.4801071802836248E-2</v>
      </c>
      <c r="Q94" s="3">
        <f t="shared" si="103"/>
        <v>0.43196714012690407</v>
      </c>
      <c r="R94" s="3">
        <f t="shared" si="104"/>
        <v>0.18669084024491056</v>
      </c>
      <c r="S94" s="3">
        <f t="shared" si="105"/>
        <v>0.10366280740400313</v>
      </c>
      <c r="T94" s="3">
        <f t="shared" si="106"/>
        <v>2.5879274430860022E-2</v>
      </c>
      <c r="U94" s="3">
        <f t="shared" si="107"/>
        <v>1.6551428685673386E-2</v>
      </c>
      <c r="V94" s="3">
        <f t="shared" si="108"/>
        <v>0.40215242309531618</v>
      </c>
      <c r="W94" s="3">
        <f t="shared" si="109"/>
        <v>0.15257571585707197</v>
      </c>
      <c r="X94" s="3">
        <f t="shared" si="110"/>
        <v>7.461600760487741E-2</v>
      </c>
      <c r="Y94" s="3">
        <f t="shared" si="111"/>
        <v>1.105534471015801E-2</v>
      </c>
      <c r="Z94" s="3">
        <f t="shared" si="112"/>
        <v>7.1777846597207429E-3</v>
      </c>
      <c r="AA94" s="3">
        <f t="shared" si="113"/>
        <v>4.4633842603037266E-2</v>
      </c>
      <c r="AB94" s="3"/>
      <c r="AD94" s="4">
        <f t="shared" si="114"/>
        <v>-18.758747801989948</v>
      </c>
      <c r="AE94" s="4">
        <f t="shared" si="115"/>
        <v>-18.925281896844066</v>
      </c>
      <c r="AF94" s="4">
        <f t="shared" si="116"/>
        <v>-18.985499752910908</v>
      </c>
      <c r="AG94" s="4">
        <f t="shared" si="117"/>
        <v>-19.034467368770219</v>
      </c>
      <c r="AH94" s="4">
        <f t="shared" si="118"/>
        <v>-19.048679142882676</v>
      </c>
      <c r="AI94" s="4">
        <f t="shared" si="119"/>
        <v>-18.716315330388401</v>
      </c>
      <c r="AJ94" s="4">
        <f t="shared" si="120"/>
        <v>-18.949314180995767</v>
      </c>
      <c r="AK94" s="4">
        <f t="shared" si="121"/>
        <v>-19.024211044889242</v>
      </c>
      <c r="AL94" s="4">
        <f t="shared" si="122"/>
        <v>-19.102076229416554</v>
      </c>
      <c r="AM94" s="4">
        <f t="shared" si="123"/>
        <v>-19.102791361105346</v>
      </c>
      <c r="AN94" s="4">
        <f t="shared" si="124"/>
        <v>-18.755625292781279</v>
      </c>
      <c r="AO94" s="4">
        <f t="shared" si="125"/>
        <v>-19.000901592663272</v>
      </c>
      <c r="AP94" s="4">
        <f t="shared" si="126"/>
        <v>-19.083929625504179</v>
      </c>
      <c r="AQ94" s="4">
        <f t="shared" si="127"/>
        <v>-19.161713158477323</v>
      </c>
      <c r="AR94" s="4">
        <f t="shared" si="128"/>
        <v>-19.171041004222509</v>
      </c>
      <c r="AS94" s="4">
        <f t="shared" si="129"/>
        <v>-18.785440009812866</v>
      </c>
      <c r="AT94" s="4">
        <f t="shared" si="130"/>
        <v>-19.035016717051111</v>
      </c>
      <c r="AU94" s="4">
        <f t="shared" si="131"/>
        <v>-19.112976425303305</v>
      </c>
      <c r="AV94" s="4">
        <f t="shared" si="132"/>
        <v>-19.198647777618341</v>
      </c>
      <c r="AW94" s="4">
        <f t="shared" si="133"/>
        <v>-19.194770217567903</v>
      </c>
      <c r="AX94" s="4">
        <f t="shared" si="134"/>
        <v>-19.142958590305145</v>
      </c>
      <c r="BA94" t="s">
        <v>24</v>
      </c>
      <c r="BB94">
        <v>-267.89627027377799</v>
      </c>
      <c r="BC94">
        <v>-152.30629806981301</v>
      </c>
      <c r="BD94">
        <v>-115.560078237735</v>
      </c>
      <c r="BE94">
        <v>-267.96639248555499</v>
      </c>
      <c r="BF94">
        <v>-152.344439130127</v>
      </c>
      <c r="BG94">
        <v>-115.59179400023601</v>
      </c>
      <c r="BH94">
        <v>-267.98930843731301</v>
      </c>
      <c r="BI94">
        <v>-152.356663413262</v>
      </c>
      <c r="BJ94">
        <v>-115.602389705601</v>
      </c>
      <c r="BK94">
        <v>-267.89635359478802</v>
      </c>
      <c r="BL94">
        <v>-152.306330579758</v>
      </c>
      <c r="BM94">
        <v>-115.560196669245</v>
      </c>
      <c r="BN94">
        <v>-267.96546155359698</v>
      </c>
      <c r="BO94">
        <v>-152.343677619776</v>
      </c>
      <c r="BP94">
        <v>-115.591586280748</v>
      </c>
      <c r="BQ94">
        <v>-267.98660687023101</v>
      </c>
      <c r="BR94">
        <v>-152.354689916046</v>
      </c>
      <c r="BS94">
        <v>-115.601599945367</v>
      </c>
      <c r="BT94">
        <v>-267.89636581135102</v>
      </c>
      <c r="BU94">
        <v>-152.306261553848</v>
      </c>
      <c r="BV94">
        <v>-115.560215267308</v>
      </c>
      <c r="BW94">
        <v>-267.96521409150199</v>
      </c>
      <c r="BX94">
        <v>-152.34341019467001</v>
      </c>
      <c r="BY94">
        <v>-115.591524033989</v>
      </c>
      <c r="BZ94">
        <v>-267.98558018205301</v>
      </c>
      <c r="CA94">
        <v>-152.35390562144801</v>
      </c>
      <c r="CB94">
        <v>-115.601262384175</v>
      </c>
      <c r="CC94">
        <v>-267.89637907998099</v>
      </c>
      <c r="CD94">
        <v>-152.30623310277201</v>
      </c>
      <c r="CE94">
        <v>-115.56020947424</v>
      </c>
      <c r="CF94">
        <v>-267.96508289294201</v>
      </c>
      <c r="CG94">
        <v>-152.34326182123201</v>
      </c>
      <c r="CH94">
        <v>-115.59148684295801</v>
      </c>
      <c r="CI94">
        <v>-267.98519468793802</v>
      </c>
      <c r="CJ94">
        <v>-152.35358769584701</v>
      </c>
      <c r="CK94">
        <v>-115.601148526641</v>
      </c>
    </row>
    <row r="95" spans="1:89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-17.117816780591202</v>
      </c>
      <c r="G95" s="3">
        <f t="shared" si="93"/>
        <v>0.32240107870894619</v>
      </c>
      <c r="H95" s="3">
        <f t="shared" si="94"/>
        <v>0.19589984598169607</v>
      </c>
      <c r="I95" s="3">
        <f t="shared" si="95"/>
        <v>0.14711130491690128</v>
      </c>
      <c r="J95" s="3">
        <f t="shared" si="96"/>
        <v>0.11296129332877314</v>
      </c>
      <c r="K95" s="3">
        <f t="shared" si="97"/>
        <v>9.5923327406296721E-2</v>
      </c>
      <c r="L95" s="3">
        <f t="shared" si="98"/>
        <v>0.30720121729695649</v>
      </c>
      <c r="M95" s="3">
        <f t="shared" si="99"/>
        <v>0.15841841676814994</v>
      </c>
      <c r="N95" s="3">
        <f t="shared" si="100"/>
        <v>0.15446446122654223</v>
      </c>
      <c r="O95" s="3">
        <f t="shared" si="101"/>
        <v>6.0871303040698876E-2</v>
      </c>
      <c r="P95" s="3">
        <f t="shared" si="102"/>
        <v>0.15031604885501793</v>
      </c>
      <c r="Q95" s="3">
        <f t="shared" si="103"/>
        <v>0.28710915563223693</v>
      </c>
      <c r="R95" s="3">
        <f t="shared" si="104"/>
        <v>0.12564680466353906</v>
      </c>
      <c r="S95" s="3">
        <f t="shared" si="105"/>
        <v>7.2393768202942965E-2</v>
      </c>
      <c r="T95" s="3">
        <f t="shared" si="106"/>
        <v>1.9786542209374147E-2</v>
      </c>
      <c r="U95" s="3">
        <f t="shared" si="107"/>
        <v>1.65217299492042E-2</v>
      </c>
      <c r="V95" s="3">
        <f t="shared" si="108"/>
        <v>0.26117998555782052</v>
      </c>
      <c r="W95" s="3">
        <f t="shared" si="109"/>
        <v>9.7690314543211088E-2</v>
      </c>
      <c r="X95" s="3">
        <f t="shared" si="110"/>
        <v>4.8780000219867503E-2</v>
      </c>
      <c r="Y95" s="3">
        <f t="shared" si="111"/>
        <v>9.4991285580263707E-3</v>
      </c>
      <c r="Z95" s="3">
        <f t="shared" si="112"/>
        <v>2.5357393980662835E-3</v>
      </c>
      <c r="AA95" s="3">
        <f t="shared" si="113"/>
        <v>3.9975558909389974E-2</v>
      </c>
      <c r="AB95" s="3"/>
      <c r="AD95" s="4">
        <f t="shared" si="114"/>
        <v>-16.795415701882256</v>
      </c>
      <c r="AE95" s="4">
        <f t="shared" si="115"/>
        <v>-16.921916934609506</v>
      </c>
      <c r="AF95" s="4">
        <f t="shared" si="116"/>
        <v>-16.970705475674301</v>
      </c>
      <c r="AG95" s="4">
        <f t="shared" si="117"/>
        <v>-17.004855487262429</v>
      </c>
      <c r="AH95" s="4">
        <f t="shared" si="118"/>
        <v>-17.021893453184905</v>
      </c>
      <c r="AI95" s="4">
        <f t="shared" si="119"/>
        <v>-16.810615563294245</v>
      </c>
      <c r="AJ95" s="4">
        <f t="shared" si="120"/>
        <v>-16.959398363823052</v>
      </c>
      <c r="AK95" s="4">
        <f t="shared" si="121"/>
        <v>-16.96335231936466</v>
      </c>
      <c r="AL95" s="4">
        <f t="shared" si="122"/>
        <v>-17.056945477550503</v>
      </c>
      <c r="AM95" s="4">
        <f t="shared" si="123"/>
        <v>-16.967500731736184</v>
      </c>
      <c r="AN95" s="4">
        <f t="shared" si="124"/>
        <v>-16.830707624958965</v>
      </c>
      <c r="AO95" s="4">
        <f t="shared" si="125"/>
        <v>-16.992169975927663</v>
      </c>
      <c r="AP95" s="4">
        <f t="shared" si="126"/>
        <v>-17.045423012388259</v>
      </c>
      <c r="AQ95" s="4">
        <f t="shared" si="127"/>
        <v>-17.098030238381828</v>
      </c>
      <c r="AR95" s="4">
        <f t="shared" si="128"/>
        <v>-17.101295050641998</v>
      </c>
      <c r="AS95" s="4">
        <f t="shared" si="129"/>
        <v>-16.856636795033381</v>
      </c>
      <c r="AT95" s="4">
        <f t="shared" si="130"/>
        <v>-17.020126466047991</v>
      </c>
      <c r="AU95" s="4">
        <f t="shared" si="131"/>
        <v>-17.069036780371334</v>
      </c>
      <c r="AV95" s="4">
        <f t="shared" si="132"/>
        <v>-17.127315909149228</v>
      </c>
      <c r="AW95" s="4">
        <f t="shared" si="133"/>
        <v>-17.120352519989268</v>
      </c>
      <c r="AX95" s="4">
        <f t="shared" si="134"/>
        <v>-17.077841221681812</v>
      </c>
      <c r="BA95" t="s">
        <v>23</v>
      </c>
      <c r="BB95">
        <v>-267.89294834189599</v>
      </c>
      <c r="BC95">
        <v>-152.30623646866499</v>
      </c>
      <c r="BD95">
        <v>-115.55994667572899</v>
      </c>
      <c r="BE95">
        <v>-267.963091182661</v>
      </c>
      <c r="BF95">
        <v>-152.34439842966199</v>
      </c>
      <c r="BG95">
        <v>-115.591725962959</v>
      </c>
      <c r="BH95">
        <v>-267.98605399801897</v>
      </c>
      <c r="BI95">
        <v>-152.356661965097</v>
      </c>
      <c r="BJ95">
        <v>-115.602347493396</v>
      </c>
      <c r="BK95">
        <v>-267.89298698821301</v>
      </c>
      <c r="BL95">
        <v>-152.30615440349001</v>
      </c>
      <c r="BM95">
        <v>-115.560043164701</v>
      </c>
      <c r="BN95">
        <v>-267.96217064648602</v>
      </c>
      <c r="BO95">
        <v>-152.343630081068</v>
      </c>
      <c r="BP95">
        <v>-115.591514044921</v>
      </c>
      <c r="BQ95">
        <v>-267.983266138815</v>
      </c>
      <c r="BR95">
        <v>-152.354675527891</v>
      </c>
      <c r="BS95">
        <v>-115.601557789398</v>
      </c>
      <c r="BT95">
        <v>-267.89300112458602</v>
      </c>
      <c r="BU95">
        <v>-152.30611950522899</v>
      </c>
      <c r="BV95">
        <v>-115.560060180598</v>
      </c>
      <c r="BW95">
        <v>-267.96190668722602</v>
      </c>
      <c r="BX95">
        <v>-152.343371893464</v>
      </c>
      <c r="BY95">
        <v>-115.591456048379</v>
      </c>
      <c r="BZ95">
        <v>-267.98227178271799</v>
      </c>
      <c r="CA95">
        <v>-152.35388371833901</v>
      </c>
      <c r="CB95">
        <v>-115.601224454884</v>
      </c>
      <c r="CC95">
        <v>-267.89300957697202</v>
      </c>
      <c r="CD95">
        <v>-152.306092287079</v>
      </c>
      <c r="CE95">
        <v>-115.56005453037299</v>
      </c>
      <c r="CF95">
        <v>-267.96176884283102</v>
      </c>
      <c r="CG95">
        <v>-152.343224565687</v>
      </c>
      <c r="CH95">
        <v>-115.59142098026</v>
      </c>
      <c r="CI95">
        <v>-267.98188057459703</v>
      </c>
      <c r="CJ95">
        <v>-152.353569085109</v>
      </c>
      <c r="CK95">
        <v>-115.60111024906</v>
      </c>
    </row>
    <row r="96" spans="1:89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-13.195786477724477</v>
      </c>
      <c r="G96" s="3">
        <f t="shared" si="93"/>
        <v>0.16404712191360282</v>
      </c>
      <c r="H96" s="3">
        <f t="shared" si="94"/>
        <v>7.6971500317796426E-2</v>
      </c>
      <c r="I96" s="3">
        <f t="shared" si="95"/>
        <v>9.1012172839411321E-2</v>
      </c>
      <c r="J96" s="3">
        <f t="shared" si="96"/>
        <v>1.9881732330468083E-2</v>
      </c>
      <c r="K96" s="3">
        <f t="shared" si="97"/>
        <v>0.10574337023913927</v>
      </c>
      <c r="L96" s="3">
        <f t="shared" si="98"/>
        <v>0.17555064240200124</v>
      </c>
      <c r="M96" s="3">
        <f t="shared" si="99"/>
        <v>9.9077704931996635E-2</v>
      </c>
      <c r="N96" s="3">
        <f t="shared" si="100"/>
        <v>8.6414466597053874E-2</v>
      </c>
      <c r="O96" s="3">
        <f t="shared" si="101"/>
        <v>4.8939420789304577E-2</v>
      </c>
      <c r="P96" s="3">
        <f t="shared" si="102"/>
        <v>7.3128446048917439E-2</v>
      </c>
      <c r="Q96" s="3">
        <f t="shared" si="103"/>
        <v>0.15622800964633043</v>
      </c>
      <c r="R96" s="3">
        <f t="shared" si="104"/>
        <v>7.1118532871848217E-2</v>
      </c>
      <c r="S96" s="3">
        <f t="shared" si="105"/>
        <v>5.1451294516118296E-2</v>
      </c>
      <c r="T96" s="3">
        <f t="shared" si="106"/>
        <v>1.5317836953393282E-2</v>
      </c>
      <c r="U96" s="3">
        <f t="shared" si="107"/>
        <v>3.0816814929778502E-2</v>
      </c>
      <c r="V96" s="3">
        <f t="shared" si="108"/>
        <v>0.14552733174732246</v>
      </c>
      <c r="W96" s="3">
        <f t="shared" si="109"/>
        <v>5.3019634000355254E-2</v>
      </c>
      <c r="X96" s="3">
        <f t="shared" si="110"/>
        <v>3.4958250825601667E-2</v>
      </c>
      <c r="Y96" s="3">
        <f t="shared" si="111"/>
        <v>7.6315896674028494E-3</v>
      </c>
      <c r="Z96" s="3">
        <f t="shared" si="112"/>
        <v>1.6008602904548752E-2</v>
      </c>
      <c r="AA96" s="3">
        <f t="shared" si="113"/>
        <v>2.8843882723407432E-2</v>
      </c>
      <c r="AB96" s="3"/>
      <c r="AD96" s="4">
        <f t="shared" si="114"/>
        <v>-13.031739355810874</v>
      </c>
      <c r="AE96" s="4">
        <f t="shared" si="115"/>
        <v>-13.11881497740668</v>
      </c>
      <c r="AF96" s="4">
        <f t="shared" si="116"/>
        <v>-13.104774304885066</v>
      </c>
      <c r="AG96" s="4">
        <f t="shared" si="117"/>
        <v>-13.175904745394009</v>
      </c>
      <c r="AH96" s="4">
        <f t="shared" si="118"/>
        <v>-13.090043107485338</v>
      </c>
      <c r="AI96" s="4">
        <f t="shared" si="119"/>
        <v>-13.020235835322476</v>
      </c>
      <c r="AJ96" s="4">
        <f t="shared" si="120"/>
        <v>-13.09670877279248</v>
      </c>
      <c r="AK96" s="4">
        <f t="shared" si="121"/>
        <v>-13.109372011127423</v>
      </c>
      <c r="AL96" s="4">
        <f t="shared" si="122"/>
        <v>-13.146847056935172</v>
      </c>
      <c r="AM96" s="4">
        <f t="shared" si="123"/>
        <v>-13.122658031675559</v>
      </c>
      <c r="AN96" s="4">
        <f t="shared" si="124"/>
        <v>-13.039558468078146</v>
      </c>
      <c r="AO96" s="4">
        <f t="shared" si="125"/>
        <v>-13.124667944852629</v>
      </c>
      <c r="AP96" s="4">
        <f t="shared" si="126"/>
        <v>-13.144335183208359</v>
      </c>
      <c r="AQ96" s="4">
        <f t="shared" si="127"/>
        <v>-13.180468640771084</v>
      </c>
      <c r="AR96" s="4">
        <f t="shared" si="128"/>
        <v>-13.164969662794698</v>
      </c>
      <c r="AS96" s="4">
        <f t="shared" si="129"/>
        <v>-13.050259145977154</v>
      </c>
      <c r="AT96" s="4">
        <f t="shared" si="130"/>
        <v>-13.142766843724122</v>
      </c>
      <c r="AU96" s="4">
        <f t="shared" si="131"/>
        <v>-13.160828226898875</v>
      </c>
      <c r="AV96" s="4">
        <f t="shared" si="132"/>
        <v>-13.20341806739188</v>
      </c>
      <c r="AW96" s="4">
        <f t="shared" si="133"/>
        <v>-13.179777874819928</v>
      </c>
      <c r="AX96" s="4">
        <f t="shared" si="134"/>
        <v>-13.166942595001069</v>
      </c>
      <c r="BA96" t="s">
        <v>22</v>
      </c>
      <c r="BB96">
        <v>-267.886680103809</v>
      </c>
      <c r="BC96">
        <v>-152.306099096347</v>
      </c>
      <c r="BD96">
        <v>-115.55981360974801</v>
      </c>
      <c r="BE96">
        <v>-267.95693434376602</v>
      </c>
      <c r="BF96">
        <v>-152.344324365826</v>
      </c>
      <c r="BG96">
        <v>-115.59170381639601</v>
      </c>
      <c r="BH96">
        <v>-267.97990580372903</v>
      </c>
      <c r="BI96">
        <v>-152.356639391344</v>
      </c>
      <c r="BJ96">
        <v>-115.60238262607599</v>
      </c>
      <c r="BK96">
        <v>-267.88669303882398</v>
      </c>
      <c r="BL96">
        <v>-152.30601371356701</v>
      </c>
      <c r="BM96">
        <v>-115.559930259569</v>
      </c>
      <c r="BN96">
        <v>-267.95596482185402</v>
      </c>
      <c r="BO96">
        <v>-152.343580231039</v>
      </c>
      <c r="BP96">
        <v>-115.591513657749</v>
      </c>
      <c r="BQ96">
        <v>-267.97711262754899</v>
      </c>
      <c r="BR96">
        <v>-152.35464888241199</v>
      </c>
      <c r="BS96">
        <v>-115.60157263191699</v>
      </c>
      <c r="BT96">
        <v>-267.88670798825802</v>
      </c>
      <c r="BU96">
        <v>-152.30597767752499</v>
      </c>
      <c r="BV96">
        <v>-115.559950452471</v>
      </c>
      <c r="BW96">
        <v>-267.95569753310798</v>
      </c>
      <c r="BX96">
        <v>-152.343331741474</v>
      </c>
      <c r="BY96">
        <v>-115.59145030279301</v>
      </c>
      <c r="BZ96">
        <v>-267.97605803476</v>
      </c>
      <c r="CA96">
        <v>-152.35386129922401</v>
      </c>
      <c r="CB96">
        <v>-115.601249904957</v>
      </c>
      <c r="CC96">
        <v>-267.88669521268002</v>
      </c>
      <c r="CD96">
        <v>-152.30595322665201</v>
      </c>
      <c r="CE96">
        <v>-115.55994507515101</v>
      </c>
      <c r="CF96">
        <v>-267.95554651294202</v>
      </c>
      <c r="CG96">
        <v>-152.34318599268599</v>
      </c>
      <c r="CH96">
        <v>-115.59141618898499</v>
      </c>
      <c r="CI96">
        <v>-267.97565931960003</v>
      </c>
      <c r="CJ96">
        <v>-152.35354879937299</v>
      </c>
      <c r="CK96">
        <v>-115.601137406311</v>
      </c>
    </row>
    <row r="97" spans="1:89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-7.6406102466628978</v>
      </c>
      <c r="G97" s="3">
        <f t="shared" si="93"/>
        <v>5.4461223348237553E-2</v>
      </c>
      <c r="H97" s="3">
        <f t="shared" si="94"/>
        <v>6.4247114806130767E-2</v>
      </c>
      <c r="I97" s="3">
        <f t="shared" si="95"/>
        <v>6.3941138023049682E-2</v>
      </c>
      <c r="J97" s="3">
        <f t="shared" si="96"/>
        <v>7.066308132628496E-2</v>
      </c>
      <c r="K97" s="3">
        <f t="shared" si="97"/>
        <v>6.3620113201456441E-2</v>
      </c>
      <c r="L97" s="3">
        <f t="shared" si="98"/>
        <v>2.8093814451556121E-2</v>
      </c>
      <c r="M97" s="3">
        <f t="shared" si="99"/>
        <v>1.3141172955997149E-2</v>
      </c>
      <c r="N97" s="3">
        <f t="shared" si="100"/>
        <v>1.7236841496107047E-2</v>
      </c>
      <c r="O97" s="3">
        <f t="shared" si="101"/>
        <v>3.3377076676108786E-3</v>
      </c>
      <c r="P97" s="3">
        <f t="shared" si="102"/>
        <v>2.1533936357861272E-2</v>
      </c>
      <c r="Q97" s="3">
        <f t="shared" si="103"/>
        <v>3.7290639486522892E-2</v>
      </c>
      <c r="R97" s="3">
        <f t="shared" si="104"/>
        <v>3.4571177111549112E-2</v>
      </c>
      <c r="S97" s="3">
        <f t="shared" si="105"/>
        <v>2.7665426277468264E-2</v>
      </c>
      <c r="T97" s="3">
        <f t="shared" si="106"/>
        <v>3.2788204183050063E-2</v>
      </c>
      <c r="U97" s="3">
        <f t="shared" si="107"/>
        <v>2.0420048353186893E-2</v>
      </c>
      <c r="V97" s="3">
        <f t="shared" si="108"/>
        <v>3.1048409046362302E-2</v>
      </c>
      <c r="W97" s="3">
        <f t="shared" si="109"/>
        <v>2.2266178287122962E-2</v>
      </c>
      <c r="X97" s="3">
        <f t="shared" si="110"/>
        <v>2.0325424422864558E-2</v>
      </c>
      <c r="Y97" s="3">
        <f t="shared" si="111"/>
        <v>1.6508246190083398E-2</v>
      </c>
      <c r="Z97" s="3">
        <f t="shared" si="112"/>
        <v>1.8289223647249386E-2</v>
      </c>
      <c r="AA97" s="3">
        <f t="shared" si="113"/>
        <v>1.2902405703976605E-2</v>
      </c>
      <c r="AB97" s="3"/>
      <c r="AD97" s="4">
        <f t="shared" si="114"/>
        <v>-7.5861490233146602</v>
      </c>
      <c r="AE97" s="4">
        <f t="shared" si="115"/>
        <v>-7.576363131856767</v>
      </c>
      <c r="AF97" s="4">
        <f t="shared" si="116"/>
        <v>-7.5766691086398481</v>
      </c>
      <c r="AG97" s="4">
        <f t="shared" si="117"/>
        <v>-7.5699471653366128</v>
      </c>
      <c r="AH97" s="4">
        <f t="shared" si="118"/>
        <v>-7.5769901334614413</v>
      </c>
      <c r="AI97" s="4">
        <f t="shared" si="119"/>
        <v>-7.6125164322113417</v>
      </c>
      <c r="AJ97" s="4">
        <f t="shared" si="120"/>
        <v>-7.6274690737069006</v>
      </c>
      <c r="AK97" s="4">
        <f t="shared" si="121"/>
        <v>-7.6233734051667907</v>
      </c>
      <c r="AL97" s="4">
        <f t="shared" si="122"/>
        <v>-7.6372725389952869</v>
      </c>
      <c r="AM97" s="4">
        <f t="shared" si="123"/>
        <v>-7.6190763103050365</v>
      </c>
      <c r="AN97" s="4">
        <f t="shared" si="124"/>
        <v>-7.6033196071763749</v>
      </c>
      <c r="AO97" s="4">
        <f t="shared" si="125"/>
        <v>-7.6060390695513487</v>
      </c>
      <c r="AP97" s="4">
        <f t="shared" si="126"/>
        <v>-7.6129448203854295</v>
      </c>
      <c r="AQ97" s="4">
        <f t="shared" si="127"/>
        <v>-7.6078220424798477</v>
      </c>
      <c r="AR97" s="4">
        <f t="shared" si="128"/>
        <v>-7.6201901983097109</v>
      </c>
      <c r="AS97" s="4">
        <f t="shared" si="129"/>
        <v>-7.6095618376165355</v>
      </c>
      <c r="AT97" s="4">
        <f t="shared" si="130"/>
        <v>-7.6183440683757748</v>
      </c>
      <c r="AU97" s="4">
        <f t="shared" si="131"/>
        <v>-7.6202848222400332</v>
      </c>
      <c r="AV97" s="4">
        <f t="shared" si="132"/>
        <v>-7.6241020004728144</v>
      </c>
      <c r="AW97" s="4">
        <f t="shared" si="133"/>
        <v>-7.6223210230156484</v>
      </c>
      <c r="AX97" s="4">
        <f t="shared" si="134"/>
        <v>-7.6277078409589212</v>
      </c>
      <c r="BA97" t="s">
        <v>20</v>
      </c>
      <c r="BB97">
        <f>-267.878216009826</f>
        <v>-267.87821600982602</v>
      </c>
      <c r="BC97">
        <v>-152.306274260957</v>
      </c>
      <c r="BD97">
        <v>-115.559852451379</v>
      </c>
      <c r="BE97">
        <v>-267.94864928243197</v>
      </c>
      <c r="BF97">
        <v>-152.344699790985</v>
      </c>
      <c r="BG97">
        <v>-115.591875788767</v>
      </c>
      <c r="BH97">
        <v>-267.97171613583998</v>
      </c>
      <c r="BI97">
        <v>-152.357021491328</v>
      </c>
      <c r="BJ97">
        <v>-115.60262045422699</v>
      </c>
      <c r="BK97">
        <v>-267.87784676697299</v>
      </c>
      <c r="BL97">
        <v>-152.30594419185499</v>
      </c>
      <c r="BM97">
        <v>-115.55977125848899</v>
      </c>
      <c r="BN97">
        <v>-267.94715071037001</v>
      </c>
      <c r="BO97">
        <v>-152.343543207447</v>
      </c>
      <c r="BP97">
        <v>-115.591452357744</v>
      </c>
      <c r="BQ97">
        <v>-267.968331138731</v>
      </c>
      <c r="BR97">
        <v>-152.354629591151</v>
      </c>
      <c r="BS97">
        <v>-115.601552929264</v>
      </c>
      <c r="BT97">
        <v>-267.87779617109902</v>
      </c>
      <c r="BU97">
        <v>-152.305879702178</v>
      </c>
      <c r="BV97">
        <v>-115.559799808365</v>
      </c>
      <c r="BW97">
        <v>-267.94681477502797</v>
      </c>
      <c r="BX97">
        <v>-152.34329426352599</v>
      </c>
      <c r="BY97">
        <v>-115.59139951720699</v>
      </c>
      <c r="BZ97">
        <v>-267.96720621545199</v>
      </c>
      <c r="CA97">
        <v>-152.35384384669101</v>
      </c>
      <c r="CB97">
        <v>-115.601230369452</v>
      </c>
      <c r="CC97">
        <v>-267.87777863556101</v>
      </c>
      <c r="CD97">
        <v>-152.305857422787</v>
      </c>
      <c r="CE97">
        <v>-115.559794604591</v>
      </c>
      <c r="CF97">
        <v>-267.94665753242299</v>
      </c>
      <c r="CG97">
        <v>-152.34314975007899</v>
      </c>
      <c r="CH97">
        <v>-115.591367178786</v>
      </c>
      <c r="CI97">
        <v>-267.96679680411103</v>
      </c>
      <c r="CJ97">
        <v>-152.35353341220301</v>
      </c>
      <c r="CK97">
        <v>-115.60111969556201</v>
      </c>
    </row>
    <row r="98" spans="1:89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-18.426721950490322</v>
      </c>
      <c r="G98" s="3">
        <f t="shared" si="93"/>
        <v>0.91231792487829466</v>
      </c>
      <c r="H98" s="3">
        <f t="shared" si="94"/>
        <v>0.46854006578440632</v>
      </c>
      <c r="I98" s="3">
        <f t="shared" si="95"/>
        <v>0.34813902358522952</v>
      </c>
      <c r="J98" s="3">
        <f t="shared" si="96"/>
        <v>0.17758406054121778</v>
      </c>
      <c r="K98" s="3">
        <f t="shared" si="97"/>
        <v>0.22181661865494462</v>
      </c>
      <c r="L98" s="3">
        <f t="shared" si="98"/>
        <v>0.86326005545199536</v>
      </c>
      <c r="M98" s="3">
        <f t="shared" si="99"/>
        <v>0.35947190729334721</v>
      </c>
      <c r="N98" s="3">
        <f t="shared" si="100"/>
        <v>0.24858002860060324</v>
      </c>
      <c r="O98" s="3">
        <f t="shared" si="101"/>
        <v>2.9171095584548112E-2</v>
      </c>
      <c r="P98" s="3">
        <f t="shared" si="102"/>
        <v>0.1322344509557567</v>
      </c>
      <c r="Q98" s="3">
        <f t="shared" si="103"/>
        <v>0.80305286959123734</v>
      </c>
      <c r="R98" s="3">
        <f t="shared" si="104"/>
        <v>0.30973271316729623</v>
      </c>
      <c r="S98" s="3">
        <f t="shared" si="105"/>
        <v>0.15900029206816413</v>
      </c>
      <c r="T98" s="3">
        <f t="shared" si="106"/>
        <v>1.3704923654255907E-2</v>
      </c>
      <c r="U98" s="3">
        <f t="shared" si="107"/>
        <v>8.5480107891200419E-4</v>
      </c>
      <c r="V98" s="3">
        <f t="shared" si="108"/>
        <v>0.79809191062838281</v>
      </c>
      <c r="W98" s="3">
        <f t="shared" si="109"/>
        <v>0.29331607754562228</v>
      </c>
      <c r="X98" s="3">
        <f t="shared" si="110"/>
        <v>0.15084292020342716</v>
      </c>
      <c r="Y98" s="3">
        <f t="shared" si="111"/>
        <v>3.7632294319838167E-2</v>
      </c>
      <c r="Z98" s="3">
        <f t="shared" si="112"/>
        <v>1.3628862706305256E-3</v>
      </c>
      <c r="AA98" s="3">
        <f t="shared" si="113"/>
        <v>3.3444377710640794E-2</v>
      </c>
      <c r="AB98" s="3"/>
      <c r="AD98" s="4">
        <f t="shared" si="114"/>
        <v>-17.514404025612027</v>
      </c>
      <c r="AE98" s="4">
        <f t="shared" si="115"/>
        <v>-17.958181884705915</v>
      </c>
      <c r="AF98" s="4">
        <f t="shared" si="116"/>
        <v>-18.078582926905092</v>
      </c>
      <c r="AG98" s="4">
        <f t="shared" si="117"/>
        <v>-18.249137889949104</v>
      </c>
      <c r="AH98" s="4">
        <f t="shared" si="118"/>
        <v>-18.204905331835377</v>
      </c>
      <c r="AI98" s="4">
        <f t="shared" si="119"/>
        <v>-17.563461895038326</v>
      </c>
      <c r="AJ98" s="4">
        <f t="shared" si="120"/>
        <v>-18.067250043196974</v>
      </c>
      <c r="AK98" s="4">
        <f t="shared" si="121"/>
        <v>-18.178141921889718</v>
      </c>
      <c r="AL98" s="4">
        <f t="shared" si="122"/>
        <v>-18.397550854905774</v>
      </c>
      <c r="AM98" s="4">
        <f t="shared" si="123"/>
        <v>-18.294487499534565</v>
      </c>
      <c r="AN98" s="4">
        <f t="shared" si="124"/>
        <v>-17.623669080899084</v>
      </c>
      <c r="AO98" s="4">
        <f t="shared" si="125"/>
        <v>-18.116989237323025</v>
      </c>
      <c r="AP98" s="4">
        <f t="shared" si="126"/>
        <v>-18.267721658422158</v>
      </c>
      <c r="AQ98" s="4">
        <f t="shared" si="127"/>
        <v>-18.440426874144578</v>
      </c>
      <c r="AR98" s="4">
        <f t="shared" si="128"/>
        <v>-18.42586714941141</v>
      </c>
      <c r="AS98" s="4">
        <f t="shared" si="129"/>
        <v>-17.628630039861939</v>
      </c>
      <c r="AT98" s="4">
        <f t="shared" si="130"/>
        <v>-18.133405872944699</v>
      </c>
      <c r="AU98" s="4">
        <f t="shared" si="131"/>
        <v>-18.275879030286895</v>
      </c>
      <c r="AV98" s="4">
        <f t="shared" si="132"/>
        <v>-18.46435424481016</v>
      </c>
      <c r="AW98" s="4">
        <f t="shared" si="133"/>
        <v>-18.425359064219691</v>
      </c>
      <c r="AX98" s="4">
        <f t="shared" si="134"/>
        <v>-18.460166328200962</v>
      </c>
      <c r="BA98" t="s">
        <v>19</v>
      </c>
      <c r="BB98">
        <v>-228.674620219894</v>
      </c>
      <c r="BC98">
        <v>-152.30638432848701</v>
      </c>
      <c r="BD98">
        <v>-76.340324913125997</v>
      </c>
      <c r="BE98">
        <v>-228.734812801934</v>
      </c>
      <c r="BF98">
        <v>-152.344470115234</v>
      </c>
      <c r="BG98">
        <v>-76.361724503413996</v>
      </c>
      <c r="BH98">
        <v>-228.75441996549</v>
      </c>
      <c r="BI98">
        <v>-152.35669438924799</v>
      </c>
      <c r="BJ98">
        <v>-76.368915521689999</v>
      </c>
      <c r="BK98">
        <v>-228.67460646445801</v>
      </c>
      <c r="BL98">
        <v>-152.30627519189801</v>
      </c>
      <c r="BM98">
        <v>-76.340342115591</v>
      </c>
      <c r="BN98">
        <v>-228.73402071768399</v>
      </c>
      <c r="BO98">
        <v>-152.34368533247201</v>
      </c>
      <c r="BP98">
        <v>-76.361543390758996</v>
      </c>
      <c r="BQ98">
        <v>-228.752082045088</v>
      </c>
      <c r="BR98">
        <v>-152.35471498320501</v>
      </c>
      <c r="BS98">
        <v>-76.368398349979998</v>
      </c>
      <c r="BT98">
        <v>-228.67464808013699</v>
      </c>
      <c r="BU98">
        <v>-152.30620354743701</v>
      </c>
      <c r="BV98">
        <v>-76.340359429477004</v>
      </c>
      <c r="BW98">
        <v>-228.73379025068999</v>
      </c>
      <c r="BX98">
        <v>-152.34341558530201</v>
      </c>
      <c r="BY98">
        <v>-76.361503406487003</v>
      </c>
      <c r="BZ98">
        <v>-228.751230009886</v>
      </c>
      <c r="CA98">
        <v>-152.35391464573399</v>
      </c>
      <c r="CB98">
        <v>-76.368203897857995</v>
      </c>
      <c r="CC98">
        <v>-228.67463071505199</v>
      </c>
      <c r="CD98">
        <v>-152.30617445888001</v>
      </c>
      <c r="CE98">
        <v>-76.340363247157995</v>
      </c>
      <c r="CF98">
        <v>-228.73365808387101</v>
      </c>
      <c r="CG98">
        <v>-152.34326531419899</v>
      </c>
      <c r="CH98">
        <v>-76.361495349197995</v>
      </c>
      <c r="CI98">
        <v>-228.75087025210999</v>
      </c>
      <c r="CJ98">
        <v>-152.35359355098899</v>
      </c>
      <c r="CK98">
        <v>-76.368152235227996</v>
      </c>
    </row>
    <row r="99" spans="1:89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-19.520875275132031</v>
      </c>
      <c r="G99" s="3">
        <f t="shared" si="93"/>
        <v>0.76161389488207121</v>
      </c>
      <c r="H99" s="3">
        <f t="shared" si="94"/>
        <v>0.4563340785931338</v>
      </c>
      <c r="I99" s="3">
        <f t="shared" si="95"/>
        <v>0.32544089497504558</v>
      </c>
      <c r="J99" s="3">
        <f t="shared" si="96"/>
        <v>0.25618214670053518</v>
      </c>
      <c r="K99" s="3">
        <f t="shared" si="97"/>
        <v>0.18811034167082141</v>
      </c>
      <c r="L99" s="3">
        <f t="shared" si="98"/>
        <v>0.73567961688548067</v>
      </c>
      <c r="M99" s="3">
        <f t="shared" si="99"/>
        <v>0.31819071043360125</v>
      </c>
      <c r="N99" s="3">
        <f t="shared" si="100"/>
        <v>0.22416165545506672</v>
      </c>
      <c r="O99" s="3">
        <f t="shared" si="101"/>
        <v>4.4470645393385411E-2</v>
      </c>
      <c r="P99" s="3">
        <f t="shared" si="102"/>
        <v>0.12550822072348922</v>
      </c>
      <c r="Q99" s="3">
        <f t="shared" si="103"/>
        <v>0.68402500584818071</v>
      </c>
      <c r="R99" s="3">
        <f t="shared" si="104"/>
        <v>0.26541561719004392</v>
      </c>
      <c r="S99" s="3">
        <f t="shared" si="105"/>
        <v>0.14015968710818782</v>
      </c>
      <c r="T99" s="3">
        <f t="shared" si="106"/>
        <v>9.0390744657113942E-3</v>
      </c>
      <c r="U99" s="3">
        <f t="shared" si="107"/>
        <v>8.743629317386592E-3</v>
      </c>
      <c r="V99" s="3">
        <f t="shared" si="108"/>
        <v>0.67689141070212955</v>
      </c>
      <c r="W99" s="3">
        <f t="shared" si="109"/>
        <v>0.24941312281107031</v>
      </c>
      <c r="X99" s="3">
        <f t="shared" si="110"/>
        <v>0.13006207468523812</v>
      </c>
      <c r="Y99" s="3">
        <f t="shared" si="111"/>
        <v>3.0856323769558713E-2</v>
      </c>
      <c r="Z99" s="3">
        <f t="shared" si="112"/>
        <v>4.8413028810863068E-3</v>
      </c>
      <c r="AA99" s="3">
        <f t="shared" si="113"/>
        <v>9.2501500854069718E-3</v>
      </c>
      <c r="AB99" s="3"/>
      <c r="AD99" s="4">
        <f t="shared" si="114"/>
        <v>-18.75926138024996</v>
      </c>
      <c r="AE99" s="4">
        <f t="shared" si="115"/>
        <v>-19.064541196538897</v>
      </c>
      <c r="AF99" s="4">
        <f t="shared" si="116"/>
        <v>-19.195434380156986</v>
      </c>
      <c r="AG99" s="4">
        <f t="shared" si="117"/>
        <v>-19.264693128431496</v>
      </c>
      <c r="AH99" s="4">
        <f t="shared" si="118"/>
        <v>-19.33276493346121</v>
      </c>
      <c r="AI99" s="4">
        <f t="shared" si="119"/>
        <v>-18.78519565824655</v>
      </c>
      <c r="AJ99" s="4">
        <f t="shared" si="120"/>
        <v>-19.20268456469843</v>
      </c>
      <c r="AK99" s="4">
        <f t="shared" si="121"/>
        <v>-19.296713619676964</v>
      </c>
      <c r="AL99" s="4">
        <f t="shared" si="122"/>
        <v>-19.476404629738646</v>
      </c>
      <c r="AM99" s="4">
        <f t="shared" si="123"/>
        <v>-19.395367054408542</v>
      </c>
      <c r="AN99" s="4">
        <f t="shared" si="124"/>
        <v>-18.83685026928385</v>
      </c>
      <c r="AO99" s="4">
        <f t="shared" si="125"/>
        <v>-19.255459657941987</v>
      </c>
      <c r="AP99" s="4">
        <f t="shared" si="126"/>
        <v>-19.380715588023843</v>
      </c>
      <c r="AQ99" s="4">
        <f t="shared" si="127"/>
        <v>-19.529914349597743</v>
      </c>
      <c r="AR99" s="4">
        <f t="shared" si="128"/>
        <v>-19.512131645814645</v>
      </c>
      <c r="AS99" s="4">
        <f t="shared" si="129"/>
        <v>-18.843983864429902</v>
      </c>
      <c r="AT99" s="4">
        <f t="shared" si="130"/>
        <v>-19.271462152320961</v>
      </c>
      <c r="AU99" s="4">
        <f t="shared" si="131"/>
        <v>-19.390813200446793</v>
      </c>
      <c r="AV99" s="4">
        <f t="shared" si="132"/>
        <v>-19.55173159890159</v>
      </c>
      <c r="AW99" s="4">
        <f t="shared" si="133"/>
        <v>-19.516033972250945</v>
      </c>
      <c r="AX99" s="4">
        <f t="shared" si="134"/>
        <v>-19.530125425217438</v>
      </c>
      <c r="BA99" t="s">
        <v>18</v>
      </c>
      <c r="BB99">
        <v>-228.67634691632199</v>
      </c>
      <c r="BC99">
        <v>-152.30631989625499</v>
      </c>
      <c r="BD99">
        <v>-76.340132235398002</v>
      </c>
      <c r="BE99">
        <v>-228.736481259698</v>
      </c>
      <c r="BF99">
        <v>-152.34443921716499</v>
      </c>
      <c r="BG99">
        <v>-76.361660763529997</v>
      </c>
      <c r="BH99">
        <v>-228.75612144729999</v>
      </c>
      <c r="BI99">
        <v>-152.35667884096401</v>
      </c>
      <c r="BJ99">
        <v>-76.368852735776002</v>
      </c>
      <c r="BK99">
        <v>-228.67637086965999</v>
      </c>
      <c r="BL99">
        <v>-152.306216641567</v>
      </c>
      <c r="BM99">
        <v>-76.340218114522997</v>
      </c>
      <c r="BN99">
        <v>-228.735733666025</v>
      </c>
      <c r="BO99">
        <v>-152.34365858012299</v>
      </c>
      <c r="BP99">
        <v>-76.361473661437998</v>
      </c>
      <c r="BQ99">
        <v>-228.75379121917101</v>
      </c>
      <c r="BR99">
        <v>-152.354697629269</v>
      </c>
      <c r="BS99">
        <v>-76.368342320606999</v>
      </c>
      <c r="BT99">
        <v>-228.67640480905499</v>
      </c>
      <c r="BU99">
        <v>-152.30614534437399</v>
      </c>
      <c r="BV99">
        <v>-76.340241034252003</v>
      </c>
      <c r="BW99">
        <v>-228.73550819879901</v>
      </c>
      <c r="BX99">
        <v>-152.34338930255001</v>
      </c>
      <c r="BY99">
        <v>-76.361433369324004</v>
      </c>
      <c r="BZ99">
        <v>-228.752937383909</v>
      </c>
      <c r="CA99">
        <v>-152.353900857535</v>
      </c>
      <c r="CB99">
        <v>-76.368151391427006</v>
      </c>
      <c r="CC99">
        <v>-228.67639127930499</v>
      </c>
      <c r="CD99">
        <v>-152.30611668313799</v>
      </c>
      <c r="CE99">
        <v>-76.340244797631001</v>
      </c>
      <c r="CF99">
        <v>-228.735378225581</v>
      </c>
      <c r="CG99">
        <v>-152.34323989197301</v>
      </c>
      <c r="CH99">
        <v>-76.361427305085996</v>
      </c>
      <c r="CI99">
        <v>-228.75258188640601</v>
      </c>
      <c r="CJ99">
        <v>-152.353581226681</v>
      </c>
      <c r="CK99">
        <v>-76.368099433208997</v>
      </c>
    </row>
    <row r="100" spans="1:89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-19.896684712902886</v>
      </c>
      <c r="G100" s="3">
        <f t="shared" si="93"/>
        <v>0.66830652574235927</v>
      </c>
      <c r="H100" s="3">
        <f t="shared" si="94"/>
        <v>0.40221668139037092</v>
      </c>
      <c r="I100" s="3">
        <f t="shared" si="95"/>
        <v>0.27880414516247853</v>
      </c>
      <c r="J100" s="3">
        <f t="shared" si="96"/>
        <v>0.22775904101481359</v>
      </c>
      <c r="K100" s="3">
        <f t="shared" si="97"/>
        <v>0.14932213993977328</v>
      </c>
      <c r="L100" s="3">
        <f t="shared" si="98"/>
        <v>0.63125112090189361</v>
      </c>
      <c r="M100" s="3">
        <f t="shared" si="99"/>
        <v>0.29107721442823831</v>
      </c>
      <c r="N100" s="3">
        <f t="shared" si="100"/>
        <v>0.19943205738268688</v>
      </c>
      <c r="O100" s="3">
        <f t="shared" si="101"/>
        <v>6.8047518630358184E-2</v>
      </c>
      <c r="P100" s="3">
        <f t="shared" si="102"/>
        <v>0.10327976146604101</v>
      </c>
      <c r="Q100" s="3">
        <f t="shared" si="103"/>
        <v>0.58876010390202538</v>
      </c>
      <c r="R100" s="3">
        <f t="shared" si="104"/>
        <v>0.23762302410760938</v>
      </c>
      <c r="S100" s="3">
        <f t="shared" si="105"/>
        <v>0.12914149978815459</v>
      </c>
      <c r="T100" s="3">
        <f t="shared" si="106"/>
        <v>7.4054953684665747E-3</v>
      </c>
      <c r="U100" s="3">
        <f t="shared" si="107"/>
        <v>1.5324818534956819E-2</v>
      </c>
      <c r="V100" s="3">
        <f t="shared" si="108"/>
        <v>0.57652768344210514</v>
      </c>
      <c r="W100" s="3">
        <f t="shared" si="109"/>
        <v>0.21573292310444714</v>
      </c>
      <c r="X100" s="3">
        <f t="shared" si="110"/>
        <v>0.11195639344595776</v>
      </c>
      <c r="Y100" s="3">
        <f t="shared" si="111"/>
        <v>2.0816512676010035E-2</v>
      </c>
      <c r="Z100" s="3">
        <f t="shared" si="112"/>
        <v>3.0761000337733435E-3</v>
      </c>
      <c r="AA100" s="3">
        <f t="shared" si="113"/>
        <v>2.3856860950495218E-2</v>
      </c>
      <c r="AB100" s="3"/>
      <c r="AD100" s="4">
        <f t="shared" si="114"/>
        <v>-19.228378187160526</v>
      </c>
      <c r="AE100" s="4">
        <f t="shared" si="115"/>
        <v>-19.494468031512515</v>
      </c>
      <c r="AF100" s="4">
        <f t="shared" si="116"/>
        <v>-19.617880567740407</v>
      </c>
      <c r="AG100" s="4">
        <f t="shared" si="117"/>
        <v>-19.668925671888072</v>
      </c>
      <c r="AH100" s="4">
        <f t="shared" si="118"/>
        <v>-19.747362572963112</v>
      </c>
      <c r="AI100" s="4">
        <f t="shared" si="119"/>
        <v>-19.265433592000992</v>
      </c>
      <c r="AJ100" s="4">
        <f t="shared" si="120"/>
        <v>-19.605607498474647</v>
      </c>
      <c r="AK100" s="4">
        <f t="shared" si="121"/>
        <v>-19.697252655520199</v>
      </c>
      <c r="AL100" s="4">
        <f t="shared" si="122"/>
        <v>-19.828637194272527</v>
      </c>
      <c r="AM100" s="4">
        <f t="shared" si="123"/>
        <v>-19.793404951436845</v>
      </c>
      <c r="AN100" s="4">
        <f t="shared" si="124"/>
        <v>-19.30792460900086</v>
      </c>
      <c r="AO100" s="4">
        <f t="shared" si="125"/>
        <v>-19.659061688795276</v>
      </c>
      <c r="AP100" s="4">
        <f t="shared" si="126"/>
        <v>-19.767543213114731</v>
      </c>
      <c r="AQ100" s="4">
        <f t="shared" si="127"/>
        <v>-19.889279217534419</v>
      </c>
      <c r="AR100" s="4">
        <f t="shared" si="128"/>
        <v>-19.881359894367929</v>
      </c>
      <c r="AS100" s="4">
        <f t="shared" si="129"/>
        <v>-19.320157029460781</v>
      </c>
      <c r="AT100" s="4">
        <f t="shared" si="130"/>
        <v>-19.680951789798439</v>
      </c>
      <c r="AU100" s="4">
        <f t="shared" si="131"/>
        <v>-19.784728319456928</v>
      </c>
      <c r="AV100" s="4">
        <f t="shared" si="132"/>
        <v>-19.917501225578896</v>
      </c>
      <c r="AW100" s="4">
        <f t="shared" si="133"/>
        <v>-19.893608612869112</v>
      </c>
      <c r="AX100" s="4">
        <f t="shared" si="134"/>
        <v>-19.87282785195239</v>
      </c>
      <c r="BA100" t="s">
        <v>17</v>
      </c>
      <c r="BB100">
        <v>-228.67698464541101</v>
      </c>
      <c r="BC100">
        <v>-152.30626212632799</v>
      </c>
      <c r="BD100">
        <v>-76.340080149227006</v>
      </c>
      <c r="BE100">
        <v>-228.73711195888399</v>
      </c>
      <c r="BF100">
        <v>-152.34441351529401</v>
      </c>
      <c r="BG100">
        <v>-76.361632032592993</v>
      </c>
      <c r="BH100">
        <v>-228.756765472268</v>
      </c>
      <c r="BI100">
        <v>-152.35666363967599</v>
      </c>
      <c r="BJ100">
        <v>-76.368838751208003</v>
      </c>
      <c r="BK100">
        <v>-228.67700983614199</v>
      </c>
      <c r="BL100">
        <v>-152.30616143852299</v>
      </c>
      <c r="BM100">
        <v>-76.340146976219003</v>
      </c>
      <c r="BN100">
        <v>-228.73632809456399</v>
      </c>
      <c r="BO100">
        <v>-152.34363749274499</v>
      </c>
      <c r="BP100">
        <v>-76.361447078815004</v>
      </c>
      <c r="BQ100">
        <v>-228.75440228368899</v>
      </c>
      <c r="BR100">
        <v>-152.35468408181001</v>
      </c>
      <c r="BS100">
        <v>-76.368328633027005</v>
      </c>
      <c r="BT100">
        <v>-228.67703366109899</v>
      </c>
      <c r="BU100">
        <v>-152.30609420199801</v>
      </c>
      <c r="BV100">
        <v>-76.340170323958006</v>
      </c>
      <c r="BW100">
        <v>-228.736106146715</v>
      </c>
      <c r="BX100">
        <v>-152.34336885326999</v>
      </c>
      <c r="BY100">
        <v>-76.361408585769993</v>
      </c>
      <c r="BZ100">
        <v>-228.75353091369999</v>
      </c>
      <c r="CA100">
        <v>-152.35388881772801</v>
      </c>
      <c r="CB100">
        <v>-76.368140511991001</v>
      </c>
      <c r="CC100">
        <v>-228.677027575502</v>
      </c>
      <c r="CD100">
        <v>-152.306065071755</v>
      </c>
      <c r="CE100">
        <v>-76.340173875001994</v>
      </c>
      <c r="CF100">
        <v>-228.73598645746</v>
      </c>
      <c r="CG100">
        <v>-152.34322051257899</v>
      </c>
      <c r="CH100">
        <v>-76.361402353111004</v>
      </c>
      <c r="CI100">
        <v>-228.75318868722701</v>
      </c>
      <c r="CJ100">
        <v>-152.35357164033499</v>
      </c>
      <c r="CK100">
        <v>-76.368088076701994</v>
      </c>
    </row>
    <row r="101" spans="1:89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-19.793501884935676</v>
      </c>
      <c r="G101" s="3">
        <f t="shared" si="93"/>
        <v>0.58104594121878606</v>
      </c>
      <c r="H101" s="3">
        <f t="shared" si="94"/>
        <v>0.33737654443364207</v>
      </c>
      <c r="I101" s="3">
        <f t="shared" si="95"/>
        <v>0.27137281170289995</v>
      </c>
      <c r="J101" s="3">
        <f t="shared" si="96"/>
        <v>0.17761851947633289</v>
      </c>
      <c r="K101" s="3">
        <f t="shared" si="97"/>
        <v>0.20212299375589282</v>
      </c>
      <c r="L101" s="3">
        <f t="shared" si="98"/>
        <v>0.54806133231468834</v>
      </c>
      <c r="M101" s="3">
        <f t="shared" si="99"/>
        <v>0.25979212828382359</v>
      </c>
      <c r="N101" s="3">
        <f t="shared" si="100"/>
        <v>0.19368098223671737</v>
      </c>
      <c r="O101" s="3">
        <f t="shared" si="101"/>
        <v>7.0792937989136107E-2</v>
      </c>
      <c r="P101" s="3">
        <f t="shared" si="102"/>
        <v>0.12431846835123039</v>
      </c>
      <c r="Q101" s="3">
        <f t="shared" si="103"/>
        <v>0.51329553393478022</v>
      </c>
      <c r="R101" s="3">
        <f t="shared" si="104"/>
        <v>0.20882896431796283</v>
      </c>
      <c r="S101" s="3">
        <f t="shared" si="105"/>
        <v>0.11443068651345101</v>
      </c>
      <c r="T101" s="3">
        <f t="shared" si="106"/>
        <v>9.2102248732253145E-3</v>
      </c>
      <c r="U101" s="3">
        <f t="shared" si="107"/>
        <v>1.5389870456257171E-2</v>
      </c>
      <c r="V101" s="3">
        <f t="shared" si="108"/>
        <v>0.49814898510118155</v>
      </c>
      <c r="W101" s="3">
        <f t="shared" si="109"/>
        <v>0.18716572868734715</v>
      </c>
      <c r="X101" s="3">
        <f t="shared" si="110"/>
        <v>9.7646149640269186E-2</v>
      </c>
      <c r="Y101" s="3">
        <f t="shared" si="111"/>
        <v>1.6725574426413203E-2</v>
      </c>
      <c r="Z101" s="3">
        <f t="shared" si="112"/>
        <v>3.7239683449747929E-3</v>
      </c>
      <c r="AA101" s="3">
        <f t="shared" si="113"/>
        <v>3.4636507674033368E-2</v>
      </c>
      <c r="AB101" s="3"/>
      <c r="AD101" s="4">
        <f t="shared" si="114"/>
        <v>-19.21245594371689</v>
      </c>
      <c r="AE101" s="4">
        <f t="shared" si="115"/>
        <v>-19.456125340502034</v>
      </c>
      <c r="AF101" s="4">
        <f t="shared" si="116"/>
        <v>-19.522129073232776</v>
      </c>
      <c r="AG101" s="4">
        <f t="shared" si="117"/>
        <v>-19.615883365459343</v>
      </c>
      <c r="AH101" s="4">
        <f t="shared" si="118"/>
        <v>-19.591378891179783</v>
      </c>
      <c r="AI101" s="4">
        <f t="shared" si="119"/>
        <v>-19.245440552620988</v>
      </c>
      <c r="AJ101" s="4">
        <f t="shared" si="120"/>
        <v>-19.533709756651852</v>
      </c>
      <c r="AK101" s="4">
        <f t="shared" si="121"/>
        <v>-19.599820902698958</v>
      </c>
      <c r="AL101" s="4">
        <f t="shared" si="122"/>
        <v>-19.72270894694654</v>
      </c>
      <c r="AM101" s="4">
        <f t="shared" si="123"/>
        <v>-19.669183416584445</v>
      </c>
      <c r="AN101" s="4">
        <f t="shared" si="124"/>
        <v>-19.280206351000896</v>
      </c>
      <c r="AO101" s="4">
        <f t="shared" si="125"/>
        <v>-19.584672920617713</v>
      </c>
      <c r="AP101" s="4">
        <f t="shared" si="126"/>
        <v>-19.679071198422225</v>
      </c>
      <c r="AQ101" s="4">
        <f t="shared" si="127"/>
        <v>-19.784291660062451</v>
      </c>
      <c r="AR101" s="4">
        <f t="shared" si="128"/>
        <v>-19.778112014479419</v>
      </c>
      <c r="AS101" s="4">
        <f t="shared" si="129"/>
        <v>-19.295352899834494</v>
      </c>
      <c r="AT101" s="4">
        <f t="shared" si="130"/>
        <v>-19.606336156248329</v>
      </c>
      <c r="AU101" s="4">
        <f t="shared" si="131"/>
        <v>-19.695855735295407</v>
      </c>
      <c r="AV101" s="4">
        <f t="shared" si="132"/>
        <v>-19.810227459362089</v>
      </c>
      <c r="AW101" s="4">
        <f t="shared" si="133"/>
        <v>-19.789777916590701</v>
      </c>
      <c r="AX101" s="4">
        <f t="shared" si="134"/>
        <v>-19.758865377261642</v>
      </c>
      <c r="BA101" t="s">
        <v>16</v>
      </c>
      <c r="BB101">
        <v>-228.67683111305001</v>
      </c>
      <c r="BC101">
        <v>-152.30621503186299</v>
      </c>
      <c r="BD101">
        <v>-76.339999085040006</v>
      </c>
      <c r="BE101">
        <v>-228.73695777698899</v>
      </c>
      <c r="BF101">
        <v>-152.34433699890999</v>
      </c>
      <c r="BG101">
        <v>-76.361615470046999</v>
      </c>
      <c r="BH101">
        <v>-228.75655720206601</v>
      </c>
      <c r="BI101">
        <v>-152.356639678585</v>
      </c>
      <c r="BJ101">
        <v>-76.368807031809993</v>
      </c>
      <c r="BK101">
        <v>-228.67687422139301</v>
      </c>
      <c r="BL101">
        <v>-152.30611566280299</v>
      </c>
      <c r="BM101">
        <v>-76.340088998124997</v>
      </c>
      <c r="BN101">
        <v>-228.73617836518699</v>
      </c>
      <c r="BO101">
        <v>-152.34362126705199</v>
      </c>
      <c r="BP101">
        <v>-76.361428151471003</v>
      </c>
      <c r="BQ101">
        <v>-228.75422918919301</v>
      </c>
      <c r="BR101">
        <v>-152.35467474593699</v>
      </c>
      <c r="BS101">
        <v>-76.368320141778995</v>
      </c>
      <c r="BT101">
        <v>-228.67688848058501</v>
      </c>
      <c r="BU101">
        <v>-152.306049643422</v>
      </c>
      <c r="BV101">
        <v>-76.340113873874003</v>
      </c>
      <c r="BW101">
        <v>-228.735951779998</v>
      </c>
      <c r="BX101">
        <v>-152.343352059431</v>
      </c>
      <c r="BY101">
        <v>-76.361389558935002</v>
      </c>
      <c r="BZ101">
        <v>-228.75337444237701</v>
      </c>
      <c r="CA101">
        <v>-152.353878969232</v>
      </c>
      <c r="CB101">
        <v>-76.368134878288004</v>
      </c>
      <c r="CC101">
        <v>-228.67688722942</v>
      </c>
      <c r="CD101">
        <v>-152.306020832998</v>
      </c>
      <c r="CE101">
        <v>-76.340117295572</v>
      </c>
      <c r="CF101">
        <v>-228.73583299030801</v>
      </c>
      <c r="CG101">
        <v>-152.34320490513599</v>
      </c>
      <c r="CH101">
        <v>-76.361383400977999</v>
      </c>
      <c r="CI101">
        <v>-228.753031974099</v>
      </c>
      <c r="CJ101">
        <v>-152.35356364952801</v>
      </c>
      <c r="CK101">
        <v>-76.368080981852998</v>
      </c>
    </row>
    <row r="102" spans="1:89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-19.373648165832478</v>
      </c>
      <c r="G102" s="3">
        <f t="shared" si="93"/>
        <v>0.53379867096422728</v>
      </c>
      <c r="H102" s="3">
        <f t="shared" si="94"/>
        <v>0.29972353485164405</v>
      </c>
      <c r="I102" s="3">
        <f t="shared" si="95"/>
        <v>0.19688501395756219</v>
      </c>
      <c r="J102" s="3">
        <f t="shared" si="96"/>
        <v>0.14625583669037923</v>
      </c>
      <c r="K102" s="3">
        <f t="shared" si="97"/>
        <v>8.8988860888360222E-2</v>
      </c>
      <c r="L102" s="3">
        <f t="shared" si="98"/>
        <v>0.48316336816676042</v>
      </c>
      <c r="M102" s="3">
        <f t="shared" si="99"/>
        <v>0.2350201994963399</v>
      </c>
      <c r="N102" s="3">
        <f t="shared" si="100"/>
        <v>0.15261717052085544</v>
      </c>
      <c r="O102" s="3">
        <f t="shared" si="101"/>
        <v>7.2329016046698058E-2</v>
      </c>
      <c r="P102" s="3">
        <f t="shared" si="102"/>
        <v>6.6161533562969055E-2</v>
      </c>
      <c r="Q102" s="3">
        <f t="shared" si="103"/>
        <v>0.45556042317242884</v>
      </c>
      <c r="R102" s="3">
        <f t="shared" si="104"/>
        <v>0.18535204382557069</v>
      </c>
      <c r="S102" s="3">
        <f t="shared" si="105"/>
        <v>0.10206829963505726</v>
      </c>
      <c r="T102" s="3">
        <f t="shared" si="106"/>
        <v>8.1941504630620443E-3</v>
      </c>
      <c r="U102" s="3">
        <f t="shared" si="107"/>
        <v>1.4688633599106993E-2</v>
      </c>
      <c r="V102" s="3">
        <f t="shared" si="108"/>
        <v>0.43601608946732995</v>
      </c>
      <c r="W102" s="3">
        <f t="shared" si="109"/>
        <v>0.16365865638272226</v>
      </c>
      <c r="X102" s="3">
        <f t="shared" si="110"/>
        <v>8.5852691094085998E-2</v>
      </c>
      <c r="Y102" s="3">
        <f t="shared" si="111"/>
        <v>1.490823041597622E-2</v>
      </c>
      <c r="Z102" s="3">
        <f t="shared" si="112"/>
        <v>4.2202029224007731E-3</v>
      </c>
      <c r="AA102" s="3">
        <f t="shared" si="113"/>
        <v>4.3621953252593215E-2</v>
      </c>
      <c r="AB102" s="3"/>
      <c r="AD102" s="4">
        <f t="shared" si="114"/>
        <v>-18.83984949486825</v>
      </c>
      <c r="AE102" s="4">
        <f t="shared" si="115"/>
        <v>-19.073924630980834</v>
      </c>
      <c r="AF102" s="4">
        <f t="shared" si="116"/>
        <v>-19.176763151874916</v>
      </c>
      <c r="AG102" s="4">
        <f t="shared" si="117"/>
        <v>-19.227392329142099</v>
      </c>
      <c r="AH102" s="4">
        <f t="shared" si="118"/>
        <v>-19.284659304944118</v>
      </c>
      <c r="AI102" s="4">
        <f t="shared" si="119"/>
        <v>-18.890484797665717</v>
      </c>
      <c r="AJ102" s="4">
        <f t="shared" si="120"/>
        <v>-19.138627966336138</v>
      </c>
      <c r="AK102" s="4">
        <f t="shared" si="121"/>
        <v>-19.221030995311622</v>
      </c>
      <c r="AL102" s="4">
        <f t="shared" si="122"/>
        <v>-19.30131914978578</v>
      </c>
      <c r="AM102" s="4">
        <f t="shared" si="123"/>
        <v>-19.307486632269509</v>
      </c>
      <c r="AN102" s="4">
        <f t="shared" si="124"/>
        <v>-18.918087742660049</v>
      </c>
      <c r="AO102" s="4">
        <f t="shared" si="125"/>
        <v>-19.188296122006907</v>
      </c>
      <c r="AP102" s="4">
        <f t="shared" si="126"/>
        <v>-19.27157986619742</v>
      </c>
      <c r="AQ102" s="4">
        <f t="shared" si="127"/>
        <v>-19.365454015369416</v>
      </c>
      <c r="AR102" s="4">
        <f t="shared" si="128"/>
        <v>-19.358959532233371</v>
      </c>
      <c r="AS102" s="4">
        <f t="shared" si="129"/>
        <v>-18.937632076365148</v>
      </c>
      <c r="AT102" s="4">
        <f t="shared" si="130"/>
        <v>-19.209989509449755</v>
      </c>
      <c r="AU102" s="4">
        <f t="shared" si="131"/>
        <v>-19.287795474738392</v>
      </c>
      <c r="AV102" s="4">
        <f t="shared" si="132"/>
        <v>-19.388556396248454</v>
      </c>
      <c r="AW102" s="4">
        <f t="shared" si="133"/>
        <v>-19.369427962910077</v>
      </c>
      <c r="AX102" s="4">
        <f t="shared" si="134"/>
        <v>-19.330026212579885</v>
      </c>
      <c r="BA102" t="s">
        <v>15</v>
      </c>
      <c r="BB102">
        <v>-228.67616689412</v>
      </c>
      <c r="BC102">
        <v>-152.306172400273</v>
      </c>
      <c r="BD102">
        <v>-76.339971283848001</v>
      </c>
      <c r="BE102">
        <v>-228.73632026829901</v>
      </c>
      <c r="BF102">
        <v>-152.34433052680501</v>
      </c>
      <c r="BG102">
        <v>-76.361593509036993</v>
      </c>
      <c r="BH102">
        <v>-228.75596816709199</v>
      </c>
      <c r="BI102">
        <v>-152.35662593622001</v>
      </c>
      <c r="BJ102">
        <v>-76.368782114807004</v>
      </c>
      <c r="BK102">
        <v>-228.67621593693801</v>
      </c>
      <c r="BL102">
        <v>-152.30607519111001</v>
      </c>
      <c r="BM102">
        <v>-76.340036843340997</v>
      </c>
      <c r="BN102">
        <v>-228.735514721405</v>
      </c>
      <c r="BO102">
        <v>-152.34360794544401</v>
      </c>
      <c r="BP102">
        <v>-76.361407432180002</v>
      </c>
      <c r="BQ102">
        <v>-228.753571552442</v>
      </c>
      <c r="BR102">
        <v>-152.354664976886</v>
      </c>
      <c r="BS102">
        <v>-76.368275914194996</v>
      </c>
      <c r="BT102">
        <v>-228.67622279082499</v>
      </c>
      <c r="BU102">
        <v>-152.30601007956199</v>
      </c>
      <c r="BV102">
        <v>-76.340064820685001</v>
      </c>
      <c r="BW102">
        <v>-228.73528690839001</v>
      </c>
      <c r="BX102">
        <v>-152.34333868089001</v>
      </c>
      <c r="BY102">
        <v>-76.361369732477996</v>
      </c>
      <c r="BZ102">
        <v>-228.75270683845599</v>
      </c>
      <c r="CA102">
        <v>-152.353870735719</v>
      </c>
      <c r="CB102">
        <v>-76.368124886626006</v>
      </c>
      <c r="CC102">
        <v>-228.676229880508</v>
      </c>
      <c r="CD102">
        <v>-152.305982812618</v>
      </c>
      <c r="CE102">
        <v>-76.340068031434996</v>
      </c>
      <c r="CF102">
        <v>-228.73516916429199</v>
      </c>
      <c r="CG102">
        <v>-152.343191922909</v>
      </c>
      <c r="CH102">
        <v>-76.361364175749003</v>
      </c>
      <c r="CI102">
        <v>-228.752366438065</v>
      </c>
      <c r="CJ102">
        <v>-152.353556688624</v>
      </c>
      <c r="CK102">
        <v>-76.368072692113998</v>
      </c>
    </row>
    <row r="103" spans="1:89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-17.220298118317601</v>
      </c>
      <c r="G103" s="3">
        <f t="shared" si="93"/>
        <v>0.31994045982957431</v>
      </c>
      <c r="H103" s="3">
        <f t="shared" si="94"/>
        <v>0.18322872886887254</v>
      </c>
      <c r="I103" s="3">
        <f t="shared" si="95"/>
        <v>0.10171987834787544</v>
      </c>
      <c r="J103" s="3">
        <f t="shared" si="96"/>
        <v>9.3595822911318294E-2</v>
      </c>
      <c r="K103" s="3">
        <f t="shared" si="97"/>
        <v>1.6202395834042704E-2</v>
      </c>
      <c r="L103" s="3">
        <f t="shared" si="98"/>
        <v>0.34624106093936291</v>
      </c>
      <c r="M103" s="3">
        <f t="shared" si="99"/>
        <v>0.17542520773101344</v>
      </c>
      <c r="N103" s="3">
        <f t="shared" si="100"/>
        <v>0.12967139609120792</v>
      </c>
      <c r="O103" s="3">
        <f t="shared" si="101"/>
        <v>6.3432467977872165E-2</v>
      </c>
      <c r="P103" s="3">
        <f t="shared" si="102"/>
        <v>8.1667396993708508E-2</v>
      </c>
      <c r="Q103" s="3">
        <f t="shared" si="103"/>
        <v>0.3154116359199044</v>
      </c>
      <c r="R103" s="3">
        <f t="shared" si="104"/>
        <v>0.13932059082818071</v>
      </c>
      <c r="S103" s="3">
        <f t="shared" si="105"/>
        <v>7.8541247440625739E-2</v>
      </c>
      <c r="T103" s="3">
        <f t="shared" si="106"/>
        <v>2.3869254108504379E-2</v>
      </c>
      <c r="U103" s="3">
        <f t="shared" si="107"/>
        <v>1.4772756017617183E-2</v>
      </c>
      <c r="V103" s="3">
        <f t="shared" si="108"/>
        <v>0.30442242537690589</v>
      </c>
      <c r="W103" s="3">
        <f t="shared" si="109"/>
        <v>0.11687684823411004</v>
      </c>
      <c r="X103" s="3">
        <f t="shared" si="110"/>
        <v>6.293933191181722E-2</v>
      </c>
      <c r="Y103" s="3">
        <f t="shared" si="111"/>
        <v>6.0844730853304441E-3</v>
      </c>
      <c r="Z103" s="3">
        <f t="shared" si="112"/>
        <v>6.3491508523618734E-3</v>
      </c>
      <c r="AA103" s="3">
        <f t="shared" si="113"/>
        <v>3.1369865957636023E-2</v>
      </c>
      <c r="AB103" s="3"/>
      <c r="AD103" s="4">
        <f t="shared" si="114"/>
        <v>-16.900357658488026</v>
      </c>
      <c r="AE103" s="4">
        <f t="shared" si="115"/>
        <v>-17.037069389448728</v>
      </c>
      <c r="AF103" s="4">
        <f t="shared" si="116"/>
        <v>-17.118578239969725</v>
      </c>
      <c r="AG103" s="4">
        <f t="shared" si="117"/>
        <v>-17.126702295406282</v>
      </c>
      <c r="AH103" s="4">
        <f t="shared" si="118"/>
        <v>-17.204095722483558</v>
      </c>
      <c r="AI103" s="4">
        <f t="shared" si="119"/>
        <v>-16.874057057378238</v>
      </c>
      <c r="AJ103" s="4">
        <f t="shared" si="120"/>
        <v>-17.044872910586587</v>
      </c>
      <c r="AK103" s="4">
        <f t="shared" si="121"/>
        <v>-17.090626722226393</v>
      </c>
      <c r="AL103" s="4">
        <f t="shared" si="122"/>
        <v>-17.156865650339729</v>
      </c>
      <c r="AM103" s="4">
        <f t="shared" si="123"/>
        <v>-17.138630721323892</v>
      </c>
      <c r="AN103" s="4">
        <f t="shared" si="124"/>
        <v>-16.904886482397696</v>
      </c>
      <c r="AO103" s="4">
        <f t="shared" si="125"/>
        <v>-17.08097752748942</v>
      </c>
      <c r="AP103" s="4">
        <f t="shared" si="126"/>
        <v>-17.141756870876975</v>
      </c>
      <c r="AQ103" s="4">
        <f t="shared" si="127"/>
        <v>-17.196428864209096</v>
      </c>
      <c r="AR103" s="4">
        <f t="shared" si="128"/>
        <v>-17.205525362299984</v>
      </c>
      <c r="AS103" s="4">
        <f t="shared" si="129"/>
        <v>-16.915875692940695</v>
      </c>
      <c r="AT103" s="4">
        <f t="shared" si="130"/>
        <v>-17.103421270083491</v>
      </c>
      <c r="AU103" s="4">
        <f t="shared" si="131"/>
        <v>-17.157358786405783</v>
      </c>
      <c r="AV103" s="4">
        <f t="shared" si="132"/>
        <v>-17.226382591402931</v>
      </c>
      <c r="AW103" s="4">
        <f t="shared" si="133"/>
        <v>-17.213948967465239</v>
      </c>
      <c r="AX103" s="4">
        <f t="shared" si="134"/>
        <v>-17.188928252359965</v>
      </c>
      <c r="BA103" t="s">
        <v>14</v>
      </c>
      <c r="BB103">
        <v>-228.67281150161901</v>
      </c>
      <c r="BC103" s="105">
        <v>-152.30602296162201</v>
      </c>
      <c r="BD103" s="26">
        <v>-76.339856106848998</v>
      </c>
      <c r="BE103" s="105">
        <v>-228.73298725305</v>
      </c>
      <c r="BF103">
        <v>-152.344291117257</v>
      </c>
      <c r="BG103">
        <v>-76.361545838642996</v>
      </c>
      <c r="BH103">
        <v>-228.752676792556</v>
      </c>
      <c r="BI103">
        <v>-152.356610606798</v>
      </c>
      <c r="BJ103">
        <v>-76.368785995991999</v>
      </c>
      <c r="BK103">
        <v>-228.67278895662</v>
      </c>
      <c r="BL103">
        <v>-152.30598549525899</v>
      </c>
      <c r="BM103">
        <v>-76.339912940887004</v>
      </c>
      <c r="BN103">
        <v>-228.732077757388</v>
      </c>
      <c r="BO103">
        <v>-152.34355350791401</v>
      </c>
      <c r="BP103">
        <v>-76.361361516621997</v>
      </c>
      <c r="BQ103">
        <v>-228.75016016571999</v>
      </c>
      <c r="BR103">
        <v>-152.354642097615</v>
      </c>
      <c r="BS103">
        <v>-76.368282421916007</v>
      </c>
      <c r="BT103">
        <v>-228.67279658200999</v>
      </c>
      <c r="BU103">
        <v>-152.305921199691</v>
      </c>
      <c r="BV103">
        <v>-76.339935732030995</v>
      </c>
      <c r="BW103">
        <v>-228.731857518401</v>
      </c>
      <c r="BX103">
        <v>-152.34331040114299</v>
      </c>
      <c r="BY103">
        <v>-76.361326848038999</v>
      </c>
      <c r="BZ103">
        <v>-228.749274702771</v>
      </c>
      <c r="CA103">
        <v>-152.353853802961</v>
      </c>
      <c r="CB103">
        <v>-76.368103772545993</v>
      </c>
      <c r="CC103">
        <v>-228.672794800481</v>
      </c>
      <c r="CD103">
        <v>-152.30589552573301</v>
      </c>
      <c r="CE103">
        <v>-76.339942112038997</v>
      </c>
      <c r="CF103">
        <v>-228.73174223023301</v>
      </c>
      <c r="CG103">
        <v>-152.34316497271601</v>
      </c>
      <c r="CH103">
        <v>-76.361321221918999</v>
      </c>
      <c r="CI103">
        <v>-228.748938214948</v>
      </c>
      <c r="CJ103">
        <v>-152.35354255432699</v>
      </c>
      <c r="CK103">
        <v>-76.368053670123004</v>
      </c>
    </row>
    <row r="104" spans="1:89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-13.339265402365037</v>
      </c>
      <c r="G104" s="3">
        <f t="shared" si="93"/>
        <v>0.12575061881211802</v>
      </c>
      <c r="H104" s="3">
        <f t="shared" si="94"/>
        <v>8.6841788721793378E-2</v>
      </c>
      <c r="I104" s="3">
        <f t="shared" si="95"/>
        <v>3.5927444992385205E-2</v>
      </c>
      <c r="J104" s="3">
        <f t="shared" si="96"/>
        <v>6.133182345475241E-2</v>
      </c>
      <c r="K104" s="3">
        <f t="shared" si="97"/>
        <v>1.7490882854863443E-2</v>
      </c>
      <c r="L104" s="3">
        <f t="shared" si="98"/>
        <v>0.14965404704135388</v>
      </c>
      <c r="M104" s="3">
        <f t="shared" si="99"/>
        <v>0.11518583499251633</v>
      </c>
      <c r="N104" s="3">
        <f t="shared" si="100"/>
        <v>7.5696862337247595E-2</v>
      </c>
      <c r="O104" s="3">
        <f t="shared" si="101"/>
        <v>9.258729141920341E-2</v>
      </c>
      <c r="P104" s="3">
        <f t="shared" si="102"/>
        <v>3.4265809059588648E-2</v>
      </c>
      <c r="Q104" s="3">
        <f t="shared" si="103"/>
        <v>0.17062679253169577</v>
      </c>
      <c r="R104" s="3">
        <f t="shared" si="104"/>
        <v>8.7099181830440742E-2</v>
      </c>
      <c r="S104" s="3">
        <f t="shared" si="105"/>
        <v>4.9193080547794921E-2</v>
      </c>
      <c r="T104" s="3">
        <f t="shared" si="106"/>
        <v>3.2335611636183259E-2</v>
      </c>
      <c r="U104" s="3">
        <f t="shared" si="107"/>
        <v>9.4227447758381544E-3</v>
      </c>
      <c r="V104" s="3">
        <f t="shared" si="108"/>
        <v>0.16087943459003107</v>
      </c>
      <c r="W104" s="3">
        <f t="shared" si="109"/>
        <v>7.2240276455502794E-2</v>
      </c>
      <c r="X104" s="3">
        <f t="shared" si="110"/>
        <v>4.3487681340199202E-2</v>
      </c>
      <c r="Y104" s="3">
        <f t="shared" si="111"/>
        <v>1.4125400216295603E-2</v>
      </c>
      <c r="Z104" s="3">
        <f t="shared" si="112"/>
        <v>1.3321024170044993E-2</v>
      </c>
      <c r="AA104" s="3">
        <f t="shared" si="113"/>
        <v>0.11439894672915862</v>
      </c>
      <c r="AB104" s="3"/>
      <c r="AD104" s="4">
        <f t="shared" si="114"/>
        <v>-13.213514783552919</v>
      </c>
      <c r="AE104" s="4">
        <f t="shared" si="115"/>
        <v>-13.252423613643243</v>
      </c>
      <c r="AF104" s="4">
        <f t="shared" si="116"/>
        <v>-13.303337957372651</v>
      </c>
      <c r="AG104" s="4">
        <f t="shared" si="117"/>
        <v>-13.277933578910284</v>
      </c>
      <c r="AH104" s="4">
        <f t="shared" si="118"/>
        <v>-13.3567562852199</v>
      </c>
      <c r="AI104" s="4">
        <f t="shared" si="119"/>
        <v>-13.189611355323683</v>
      </c>
      <c r="AJ104" s="4">
        <f t="shared" si="120"/>
        <v>-13.22407956737252</v>
      </c>
      <c r="AK104" s="4">
        <f t="shared" si="121"/>
        <v>-13.263568540027789</v>
      </c>
      <c r="AL104" s="4">
        <f t="shared" si="122"/>
        <v>-13.246678110945833</v>
      </c>
      <c r="AM104" s="4">
        <f t="shared" si="123"/>
        <v>-13.304999593305448</v>
      </c>
      <c r="AN104" s="4">
        <f t="shared" si="124"/>
        <v>-13.168638609833341</v>
      </c>
      <c r="AO104" s="4">
        <f t="shared" si="125"/>
        <v>-13.252166220534596</v>
      </c>
      <c r="AP104" s="4">
        <f t="shared" si="126"/>
        <v>-13.290072321817242</v>
      </c>
      <c r="AQ104" s="4">
        <f t="shared" si="127"/>
        <v>-13.306929790728853</v>
      </c>
      <c r="AR104" s="4">
        <f t="shared" si="128"/>
        <v>-13.329842657589198</v>
      </c>
      <c r="AS104" s="4">
        <f t="shared" si="129"/>
        <v>-13.178385967775005</v>
      </c>
      <c r="AT104" s="4">
        <f t="shared" si="130"/>
        <v>-13.267025125909534</v>
      </c>
      <c r="AU104" s="4">
        <f t="shared" si="131"/>
        <v>-13.295777721024837</v>
      </c>
      <c r="AV104" s="4">
        <f t="shared" si="132"/>
        <v>-13.325140002148741</v>
      </c>
      <c r="AW104" s="4">
        <f t="shared" si="133"/>
        <v>-13.325944378194992</v>
      </c>
      <c r="AX104" s="4">
        <f t="shared" si="134"/>
        <v>-13.224866455635878</v>
      </c>
      <c r="BA104" t="s">
        <v>13</v>
      </c>
      <c r="BB104">
        <v>-228.66668333727</v>
      </c>
      <c r="BC104" s="105">
        <v>-152.30593664131101</v>
      </c>
      <c r="BD104" s="26">
        <v>-76.339689620673994</v>
      </c>
      <c r="BE104" s="105">
        <v>-228.72689674242801</v>
      </c>
      <c r="BF104">
        <v>-152.34428616095801</v>
      </c>
      <c r="BG104">
        <v>-76.361491501019998</v>
      </c>
      <c r="BH104">
        <v>-228.746586327041</v>
      </c>
      <c r="BI104">
        <v>-152.35661036952499</v>
      </c>
      <c r="BJ104">
        <v>-76.368775739897998</v>
      </c>
      <c r="BK104">
        <v>-228.66664124021199</v>
      </c>
      <c r="BL104">
        <v>-152.30585422086</v>
      </c>
      <c r="BM104">
        <v>-76.339768036603004</v>
      </c>
      <c r="BN104">
        <v>-228.72593477111599</v>
      </c>
      <c r="BO104">
        <v>-152.343542780517</v>
      </c>
      <c r="BP104">
        <v>-76.361318079260002</v>
      </c>
      <c r="BQ104">
        <v>-228.74403208822099</v>
      </c>
      <c r="BR104">
        <v>-152.35462703805101</v>
      </c>
      <c r="BS104">
        <v>-76.368268209150003</v>
      </c>
      <c r="BT104">
        <v>-228.666619543357</v>
      </c>
      <c r="BU104">
        <v>-152.305844615577</v>
      </c>
      <c r="BV104">
        <v>-76.339789367226999</v>
      </c>
      <c r="BW104">
        <v>-228.72568885045899</v>
      </c>
      <c r="BX104">
        <v>-152.343287992293</v>
      </c>
      <c r="BY104">
        <v>-76.361282187897999</v>
      </c>
      <c r="BZ104">
        <v>-228.74310699933</v>
      </c>
      <c r="CA104">
        <v>-152.353843075453</v>
      </c>
      <c r="CB104">
        <v>-76.368084846393998</v>
      </c>
      <c r="CC104">
        <v>-228.666616252453</v>
      </c>
      <c r="CD104">
        <v>-152.30582184999301</v>
      </c>
      <c r="CE104">
        <v>-76.339793308503999</v>
      </c>
      <c r="CF104">
        <v>-228.72556460303099</v>
      </c>
      <c r="CG104">
        <v>-152.34314410642401</v>
      </c>
      <c r="CH104">
        <v>-76.361278147166999</v>
      </c>
      <c r="CI104">
        <v>-228.74275780266601</v>
      </c>
      <c r="CJ104">
        <v>-152.35353320353801</v>
      </c>
      <c r="CK104">
        <v>-76.368036429512998</v>
      </c>
    </row>
    <row r="105" spans="1:89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-8.2871632714692911</v>
      </c>
      <c r="G105" s="3">
        <f t="shared" si="93"/>
        <v>3.7869819006129291E-2</v>
      </c>
      <c r="H105" s="3">
        <f t="shared" si="94"/>
        <v>3.6616085138160059E-2</v>
      </c>
      <c r="I105" s="3">
        <f t="shared" si="95"/>
        <v>4.5799101837419087E-2</v>
      </c>
      <c r="J105" s="3">
        <f t="shared" si="96"/>
        <v>3.57940941568895E-2</v>
      </c>
      <c r="K105" s="3">
        <f t="shared" si="97"/>
        <v>5.5433742308773404E-2</v>
      </c>
      <c r="L105" s="3">
        <f t="shared" si="98"/>
        <v>2.7786740319129422E-2</v>
      </c>
      <c r="M105" s="3">
        <f t="shared" si="99"/>
        <v>1.7788216061337181E-2</v>
      </c>
      <c r="N105" s="3">
        <f t="shared" si="100"/>
        <v>1.4687097363051294E-2</v>
      </c>
      <c r="O105" s="3">
        <f t="shared" si="101"/>
        <v>4.7668722661347473E-2</v>
      </c>
      <c r="P105" s="3">
        <f t="shared" si="102"/>
        <v>1.1433464630423273E-2</v>
      </c>
      <c r="Q105" s="3">
        <f t="shared" si="103"/>
        <v>1.3317859076463989E-2</v>
      </c>
      <c r="R105" s="3">
        <f t="shared" si="104"/>
        <v>3.2622101382555613E-2</v>
      </c>
      <c r="S105" s="3">
        <f t="shared" si="105"/>
        <v>2.4918737657911194E-2</v>
      </c>
      <c r="T105" s="3">
        <f t="shared" si="106"/>
        <v>4.527862561090501E-2</v>
      </c>
      <c r="U105" s="3">
        <f t="shared" si="107"/>
        <v>1.683651997959501E-2</v>
      </c>
      <c r="V105" s="3">
        <f t="shared" si="108"/>
        <v>1.3167526010626318E-2</v>
      </c>
      <c r="W105" s="3">
        <f t="shared" si="109"/>
        <v>2.5221520407898268E-2</v>
      </c>
      <c r="X105" s="3">
        <f t="shared" si="110"/>
        <v>2.0305073199461177E-2</v>
      </c>
      <c r="Y105" s="3">
        <f t="shared" si="111"/>
        <v>3.3124533109376131E-2</v>
      </c>
      <c r="Z105" s="3">
        <f t="shared" si="112"/>
        <v>1.5146833505363944E-2</v>
      </c>
      <c r="AA105" s="3">
        <f t="shared" si="113"/>
        <v>9.041750603276455E-2</v>
      </c>
      <c r="AB105" s="3"/>
      <c r="AD105" s="4">
        <f t="shared" si="114"/>
        <v>-8.2492934524631618</v>
      </c>
      <c r="AE105" s="4">
        <f t="shared" si="115"/>
        <v>-8.250547186331131</v>
      </c>
      <c r="AF105" s="4">
        <f t="shared" si="116"/>
        <v>-8.241364169631872</v>
      </c>
      <c r="AG105" s="4">
        <f t="shared" si="117"/>
        <v>-8.2513691773124016</v>
      </c>
      <c r="AH105" s="4">
        <f t="shared" si="118"/>
        <v>-8.2317295291605177</v>
      </c>
      <c r="AI105" s="4">
        <f t="shared" si="119"/>
        <v>-8.3149500117884205</v>
      </c>
      <c r="AJ105" s="4">
        <f t="shared" si="120"/>
        <v>-8.2693750554079539</v>
      </c>
      <c r="AK105" s="4">
        <f t="shared" si="121"/>
        <v>-8.2724761741062398</v>
      </c>
      <c r="AL105" s="4">
        <f t="shared" si="122"/>
        <v>-8.2394945488079436</v>
      </c>
      <c r="AM105" s="4">
        <f t="shared" si="123"/>
        <v>-8.2757298068388678</v>
      </c>
      <c r="AN105" s="4">
        <f t="shared" si="124"/>
        <v>-8.2738454123928271</v>
      </c>
      <c r="AO105" s="4">
        <f t="shared" si="125"/>
        <v>-8.2545411700867355</v>
      </c>
      <c r="AP105" s="4">
        <f t="shared" si="126"/>
        <v>-8.2622445338113799</v>
      </c>
      <c r="AQ105" s="4">
        <f t="shared" si="127"/>
        <v>-8.2418846458583861</v>
      </c>
      <c r="AR105" s="4">
        <f t="shared" si="128"/>
        <v>-8.2703267514896961</v>
      </c>
      <c r="AS105" s="4">
        <f t="shared" si="129"/>
        <v>-8.2739957454586648</v>
      </c>
      <c r="AT105" s="4">
        <f t="shared" si="130"/>
        <v>-8.2619417510613928</v>
      </c>
      <c r="AU105" s="4">
        <f t="shared" si="131"/>
        <v>-8.2668581982698299</v>
      </c>
      <c r="AV105" s="4">
        <f t="shared" si="132"/>
        <v>-8.254038738359915</v>
      </c>
      <c r="AW105" s="4">
        <f t="shared" si="133"/>
        <v>-8.2720164379639272</v>
      </c>
      <c r="AX105" s="4">
        <f t="shared" si="134"/>
        <v>-8.1967457654365266</v>
      </c>
      <c r="BA105" t="s">
        <v>11</v>
      </c>
      <c r="BB105">
        <f>-228.658951942624</f>
        <v>-228.65895194262399</v>
      </c>
      <c r="BC105">
        <v>-152.306192652558</v>
      </c>
      <c r="BD105">
        <v>-76.339613204703994</v>
      </c>
      <c r="BE105">
        <v>-228.71931592752301</v>
      </c>
      <c r="BF105">
        <v>-152.344671966128</v>
      </c>
      <c r="BG105">
        <v>-76.361495878081001</v>
      </c>
      <c r="BH105">
        <v>-228.738982786603</v>
      </c>
      <c r="BI105">
        <v>-152.357009097879</v>
      </c>
      <c r="BJ105">
        <v>-76.368840239478004</v>
      </c>
      <c r="BK105">
        <v>-228.65866803409301</v>
      </c>
      <c r="BL105">
        <v>-152.30584824171501</v>
      </c>
      <c r="BM105">
        <v>-76.339569076632998</v>
      </c>
      <c r="BN105">
        <v>-228.71796417944199</v>
      </c>
      <c r="BO105">
        <v>-152.343529966414</v>
      </c>
      <c r="BP105">
        <v>-76.361256125596</v>
      </c>
      <c r="BQ105">
        <v>-228.73605657232599</v>
      </c>
      <c r="BR105">
        <v>-152.35462280043899</v>
      </c>
      <c r="BS105">
        <v>-76.368250742507996</v>
      </c>
      <c r="BT105">
        <v>-228.65860557486101</v>
      </c>
      <c r="BU105">
        <v>-152.30580253350499</v>
      </c>
      <c r="BV105">
        <v>-76.339617829957007</v>
      </c>
      <c r="BW105">
        <v>-228.71765205805801</v>
      </c>
      <c r="BX105">
        <v>-152.343272059268</v>
      </c>
      <c r="BY105">
        <v>-76.361225550658006</v>
      </c>
      <c r="BZ105">
        <v>-228.735067557154</v>
      </c>
      <c r="CA105">
        <v>-152.35383538060501</v>
      </c>
      <c r="CB105">
        <v>-76.368065452325993</v>
      </c>
      <c r="CC105">
        <v>-228.65858883992999</v>
      </c>
      <c r="CD105">
        <v>-152.30578137646299</v>
      </c>
      <c r="CE105">
        <v>-76.339622012497003</v>
      </c>
      <c r="CF105">
        <v>-228.71751689313999</v>
      </c>
      <c r="CG105">
        <v>-152.34312900853999</v>
      </c>
      <c r="CH105">
        <v>-76.361221642892005</v>
      </c>
      <c r="CI105">
        <v>-228.73471876670601</v>
      </c>
      <c r="CJ105">
        <v>-152.353526935042</v>
      </c>
      <c r="CK105">
        <v>-76.368017755099004</v>
      </c>
    </row>
    <row r="106" spans="1:89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-2.9192204004913571</v>
      </c>
      <c r="G106" s="3">
        <f t="shared" si="93"/>
        <v>0.19979462392129843</v>
      </c>
      <c r="H106" s="3">
        <f t="shared" si="94"/>
        <v>8.8533231849881933E-2</v>
      </c>
      <c r="I106" s="3">
        <f t="shared" si="95"/>
        <v>8.1603776218534652E-2</v>
      </c>
      <c r="J106" s="3">
        <f t="shared" si="96"/>
        <v>1.5586442118205035E-2</v>
      </c>
      <c r="K106" s="3">
        <f t="shared" si="97"/>
        <v>7.4333527687285184E-2</v>
      </c>
      <c r="L106" s="3">
        <f t="shared" si="98"/>
        <v>0.19415246888393556</v>
      </c>
      <c r="M106" s="3">
        <f t="shared" si="99"/>
        <v>0.11274307672861594</v>
      </c>
      <c r="N106" s="3">
        <f t="shared" si="100"/>
        <v>7.5414467402542762E-2</v>
      </c>
      <c r="O106" s="3">
        <f t="shared" si="101"/>
        <v>5.9368283359808594E-2</v>
      </c>
      <c r="P106" s="3">
        <f t="shared" si="102"/>
        <v>3.6250024830925209E-2</v>
      </c>
      <c r="Q106" s="3">
        <f t="shared" si="103"/>
        <v>0.20041194578123855</v>
      </c>
      <c r="R106" s="3">
        <f t="shared" si="104"/>
        <v>8.6407921798381082E-2</v>
      </c>
      <c r="S106" s="3">
        <f t="shared" si="105"/>
        <v>5.4956841954097779E-2</v>
      </c>
      <c r="T106" s="3">
        <f t="shared" si="106"/>
        <v>1.1662968394377859E-2</v>
      </c>
      <c r="U106" s="3">
        <f t="shared" si="107"/>
        <v>2.1958987691243159E-2</v>
      </c>
      <c r="V106" s="3">
        <f t="shared" si="108"/>
        <v>0.18756523246375112</v>
      </c>
      <c r="W106" s="3">
        <f t="shared" si="109"/>
        <v>7.307165003585725E-2</v>
      </c>
      <c r="X106" s="3">
        <f t="shared" si="110"/>
        <v>4.0296604830331706E-2</v>
      </c>
      <c r="Y106" s="3">
        <f t="shared" si="111"/>
        <v>1.9942746977918979E-3</v>
      </c>
      <c r="Z106" s="3">
        <f t="shared" si="112"/>
        <v>5.9096721556821663E-3</v>
      </c>
      <c r="AA106" s="3">
        <f t="shared" si="113"/>
        <v>6.5878139333003904E-2</v>
      </c>
      <c r="AB106" s="3"/>
      <c r="AD106" s="4">
        <f t="shared" si="114"/>
        <v>-2.7194257765700587</v>
      </c>
      <c r="AE106" s="4">
        <f t="shared" si="115"/>
        <v>-2.8306871686414752</v>
      </c>
      <c r="AF106" s="4">
        <f t="shared" si="116"/>
        <v>-2.8376166242728225</v>
      </c>
      <c r="AG106" s="4">
        <f t="shared" si="117"/>
        <v>-2.9036339583731521</v>
      </c>
      <c r="AH106" s="4">
        <f t="shared" si="118"/>
        <v>-2.8448868728040719</v>
      </c>
      <c r="AI106" s="4">
        <f t="shared" si="119"/>
        <v>-2.7250679316074216</v>
      </c>
      <c r="AJ106" s="4">
        <f t="shared" si="120"/>
        <v>-2.8064773237627412</v>
      </c>
      <c r="AK106" s="4">
        <f t="shared" si="121"/>
        <v>-2.8438059330888144</v>
      </c>
      <c r="AL106" s="4">
        <f t="shared" si="122"/>
        <v>-2.8598521171315485</v>
      </c>
      <c r="AM106" s="4">
        <f t="shared" si="123"/>
        <v>-2.8829703756604319</v>
      </c>
      <c r="AN106" s="4">
        <f t="shared" si="124"/>
        <v>-2.7188084547101186</v>
      </c>
      <c r="AO106" s="4">
        <f t="shared" si="125"/>
        <v>-2.832812478692976</v>
      </c>
      <c r="AP106" s="4">
        <f t="shared" si="126"/>
        <v>-2.8642635585372593</v>
      </c>
      <c r="AQ106" s="4">
        <f t="shared" si="127"/>
        <v>-2.9075574320969793</v>
      </c>
      <c r="AR106" s="4">
        <f t="shared" si="128"/>
        <v>-2.897261412800114</v>
      </c>
      <c r="AS106" s="4">
        <f t="shared" si="129"/>
        <v>-2.731655168027606</v>
      </c>
      <c r="AT106" s="4">
        <f t="shared" si="130"/>
        <v>-2.8461487504554999</v>
      </c>
      <c r="AU106" s="4">
        <f t="shared" si="131"/>
        <v>-2.8789237956610254</v>
      </c>
      <c r="AV106" s="4">
        <f t="shared" si="132"/>
        <v>-2.921214675189149</v>
      </c>
      <c r="AW106" s="4">
        <f t="shared" si="133"/>
        <v>-2.9133107283356749</v>
      </c>
      <c r="AX106" s="4">
        <f t="shared" si="134"/>
        <v>-2.8533422611583532</v>
      </c>
      <c r="BA106" t="s">
        <v>10</v>
      </c>
      <c r="BB106">
        <v>-192.75080414269999</v>
      </c>
      <c r="BC106">
        <v>-152.30622454381901</v>
      </c>
      <c r="BD106">
        <v>-40.440245918233003</v>
      </c>
      <c r="BE106">
        <v>-192.80070572749301</v>
      </c>
      <c r="BF106">
        <v>-152.344430997312</v>
      </c>
      <c r="BG106">
        <v>-40.451763743226003</v>
      </c>
      <c r="BH106">
        <v>-192.816983822487</v>
      </c>
      <c r="BI106">
        <v>-152.356707061159</v>
      </c>
      <c r="BJ106">
        <v>-40.455754731582999</v>
      </c>
      <c r="BK106">
        <v>-192.75066324434999</v>
      </c>
      <c r="BL106">
        <v>-152.30613647405201</v>
      </c>
      <c r="BM106">
        <v>-40.440184098304002</v>
      </c>
      <c r="BN106">
        <v>-192.79970473517901</v>
      </c>
      <c r="BO106">
        <v>-152.34367115919301</v>
      </c>
      <c r="BP106">
        <v>-40.451561169873003</v>
      </c>
      <c r="BQ106">
        <v>-192.81434207969701</v>
      </c>
      <c r="BR106">
        <v>-152.35472087411799</v>
      </c>
      <c r="BS106">
        <v>-40.455089312543002</v>
      </c>
      <c r="BT106">
        <v>-192.750609437283</v>
      </c>
      <c r="BU106">
        <v>-152.30609094891599</v>
      </c>
      <c r="BV106">
        <v>-40.440185791483998</v>
      </c>
      <c r="BW106">
        <v>-192.799419156764</v>
      </c>
      <c r="BX106">
        <v>-152.34340547046199</v>
      </c>
      <c r="BY106">
        <v>-40.451499312449997</v>
      </c>
      <c r="BZ106">
        <v>-192.81331341168399</v>
      </c>
      <c r="CA106">
        <v>-152.35393343633299</v>
      </c>
      <c r="CB106">
        <v>-40.454815481014997</v>
      </c>
      <c r="CC106">
        <v>-192.75059957280499</v>
      </c>
      <c r="CD106">
        <v>-152.30606716430901</v>
      </c>
      <c r="CE106">
        <v>-40.440179239072997</v>
      </c>
      <c r="CF106">
        <v>-192.79926158279599</v>
      </c>
      <c r="CG106">
        <v>-152.343260358018</v>
      </c>
      <c r="CH106">
        <v>-40.451465598224999</v>
      </c>
      <c r="CI106">
        <v>-192.812938197954</v>
      </c>
      <c r="CJ106">
        <v>-152.35362156503601</v>
      </c>
      <c r="CK106">
        <v>-40.454728776007997</v>
      </c>
    </row>
    <row r="107" spans="1:89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-3.2058374342479827</v>
      </c>
      <c r="G107" s="3">
        <f t="shared" si="93"/>
        <v>0.17572273583943954</v>
      </c>
      <c r="H107" s="3">
        <f t="shared" si="94"/>
        <v>8.0411540293738426E-2</v>
      </c>
      <c r="I107" s="3">
        <f t="shared" si="95"/>
        <v>6.6440109027568806E-2</v>
      </c>
      <c r="J107" s="3">
        <f t="shared" si="96"/>
        <v>1.7922247187606821E-2</v>
      </c>
      <c r="K107" s="3">
        <f t="shared" si="97"/>
        <v>5.1781558190931776E-2</v>
      </c>
      <c r="L107" s="3">
        <f t="shared" si="98"/>
        <v>0.17342588854175922</v>
      </c>
      <c r="M107" s="3">
        <f t="shared" si="99"/>
        <v>9.1161474545829346E-2</v>
      </c>
      <c r="N107" s="3">
        <f t="shared" si="100"/>
        <v>6.4084162263869704E-2</v>
      </c>
      <c r="O107" s="3">
        <f t="shared" si="101"/>
        <v>3.7226099493997911E-2</v>
      </c>
      <c r="P107" s="3">
        <f t="shared" si="102"/>
        <v>3.5675178886076075E-2</v>
      </c>
      <c r="Q107" s="3">
        <f t="shared" si="103"/>
        <v>0.16204199022766685</v>
      </c>
      <c r="R107" s="3">
        <f t="shared" si="104"/>
        <v>7.2203488227261747E-2</v>
      </c>
      <c r="S107" s="3">
        <f t="shared" si="105"/>
        <v>4.6714735065841673E-2</v>
      </c>
      <c r="T107" s="3">
        <f t="shared" si="106"/>
        <v>1.3302280960091561E-2</v>
      </c>
      <c r="U107" s="3">
        <f t="shared" si="107"/>
        <v>1.997243666697468E-2</v>
      </c>
      <c r="V107" s="3">
        <f t="shared" si="108"/>
        <v>0.15062133362014007</v>
      </c>
      <c r="W107" s="3">
        <f t="shared" si="109"/>
        <v>6.028364280973797E-2</v>
      </c>
      <c r="X107" s="3">
        <f t="shared" si="110"/>
        <v>3.4239661099737084E-2</v>
      </c>
      <c r="Y107" s="3">
        <f t="shared" si="111"/>
        <v>1.0551502149147574E-3</v>
      </c>
      <c r="Z107" s="3">
        <f t="shared" si="112"/>
        <v>6.9148278302280097E-3</v>
      </c>
      <c r="AA107" s="3">
        <f t="shared" si="113"/>
        <v>2.5386845247342027E-2</v>
      </c>
      <c r="AB107" s="3"/>
      <c r="AD107" s="4">
        <f t="shared" si="114"/>
        <v>-3.0301146984085432</v>
      </c>
      <c r="AE107" s="4">
        <f t="shared" si="115"/>
        <v>-3.1254258939542443</v>
      </c>
      <c r="AF107" s="4">
        <f t="shared" si="116"/>
        <v>-3.1393973252204139</v>
      </c>
      <c r="AG107" s="4">
        <f t="shared" si="117"/>
        <v>-3.1879151870603759</v>
      </c>
      <c r="AH107" s="4">
        <f t="shared" si="118"/>
        <v>-3.154055876057051</v>
      </c>
      <c r="AI107" s="4">
        <f t="shared" si="119"/>
        <v>-3.0324115457062235</v>
      </c>
      <c r="AJ107" s="4">
        <f t="shared" si="120"/>
        <v>-3.1146759597021534</v>
      </c>
      <c r="AK107" s="4">
        <f t="shared" si="121"/>
        <v>-3.141753271984113</v>
      </c>
      <c r="AL107" s="4">
        <f t="shared" si="122"/>
        <v>-3.1686113347539848</v>
      </c>
      <c r="AM107" s="4">
        <f t="shared" si="123"/>
        <v>-3.1701622553619067</v>
      </c>
      <c r="AN107" s="4">
        <f t="shared" si="124"/>
        <v>-3.0437954440203159</v>
      </c>
      <c r="AO107" s="4">
        <f t="shared" si="125"/>
        <v>-3.133633946020721</v>
      </c>
      <c r="AP107" s="4">
        <f t="shared" si="126"/>
        <v>-3.1591226991821411</v>
      </c>
      <c r="AQ107" s="4">
        <f t="shared" si="127"/>
        <v>-3.1925351532878912</v>
      </c>
      <c r="AR107" s="4">
        <f t="shared" si="128"/>
        <v>-3.1858649975810081</v>
      </c>
      <c r="AS107" s="4">
        <f t="shared" si="129"/>
        <v>-3.0552161006278427</v>
      </c>
      <c r="AT107" s="4">
        <f t="shared" si="130"/>
        <v>-3.1455537914382448</v>
      </c>
      <c r="AU107" s="4">
        <f t="shared" si="131"/>
        <v>-3.1715977731482456</v>
      </c>
      <c r="AV107" s="4">
        <f t="shared" si="132"/>
        <v>-3.204782284033068</v>
      </c>
      <c r="AW107" s="4">
        <f t="shared" si="133"/>
        <v>-3.1989226064177547</v>
      </c>
      <c r="AX107" s="4">
        <f t="shared" si="134"/>
        <v>-3.1804505890006407</v>
      </c>
      <c r="BA107" t="s">
        <v>9</v>
      </c>
      <c r="BB107">
        <v>-192.751253488244</v>
      </c>
      <c r="BC107">
        <v>-152.30619519389799</v>
      </c>
      <c r="BD107">
        <v>-40.440229499406001</v>
      </c>
      <c r="BE107">
        <v>-192.80118226808199</v>
      </c>
      <c r="BF107">
        <v>-152.34442066630601</v>
      </c>
      <c r="BG107">
        <v>-40.451780918784003</v>
      </c>
      <c r="BH107">
        <v>-192.81747040549101</v>
      </c>
      <c r="BI107">
        <v>-152.356701595787</v>
      </c>
      <c r="BJ107">
        <v>-40.455765861819998</v>
      </c>
      <c r="BK107">
        <v>-192.75113383219301</v>
      </c>
      <c r="BL107">
        <v>-152.30611067126699</v>
      </c>
      <c r="BM107">
        <v>-40.440190705726998</v>
      </c>
      <c r="BN107">
        <v>-192.800183644518</v>
      </c>
      <c r="BO107">
        <v>-152.343660508684</v>
      </c>
      <c r="BP107">
        <v>-40.451559583951997</v>
      </c>
      <c r="BQ107">
        <v>-192.81481392793901</v>
      </c>
      <c r="BR107">
        <v>-152.35471449442301</v>
      </c>
      <c r="BS107">
        <v>-40.455092731192003</v>
      </c>
      <c r="BT107">
        <v>-192.75107531655399</v>
      </c>
      <c r="BU107">
        <v>-152.30605642589501</v>
      </c>
      <c r="BV107">
        <v>-40.440168294064001</v>
      </c>
      <c r="BW107">
        <v>-192.79989273660601</v>
      </c>
      <c r="BX107">
        <v>-152.343398626614</v>
      </c>
      <c r="BY107">
        <v>-40.451500346636998</v>
      </c>
      <c r="BZ107">
        <v>-192.81378387386101</v>
      </c>
      <c r="CA107">
        <v>-152.353928561359</v>
      </c>
      <c r="CB107">
        <v>-40.454820930235002</v>
      </c>
      <c r="CC107">
        <v>-192.75106302028601</v>
      </c>
      <c r="CD107">
        <v>-152.30603197625399</v>
      </c>
      <c r="CE107">
        <v>-40.440162247463</v>
      </c>
      <c r="CF107">
        <v>-192.79973278715701</v>
      </c>
      <c r="CG107">
        <v>-152.34325296421</v>
      </c>
      <c r="CH107">
        <v>-40.451467064109998</v>
      </c>
      <c r="CI107">
        <v>-192.81340578249799</v>
      </c>
      <c r="CJ107">
        <v>-152.353617288577</v>
      </c>
      <c r="CK107">
        <v>-40.454734231358998</v>
      </c>
    </row>
    <row r="108" spans="1:89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-3.2686592321481491</v>
      </c>
      <c r="G108" s="3">
        <f t="shared" si="93"/>
        <v>0.14741812560602252</v>
      </c>
      <c r="H108" s="3">
        <f t="shared" si="94"/>
        <v>7.0274558111820706E-2</v>
      </c>
      <c r="I108" s="3">
        <f t="shared" si="95"/>
        <v>5.9346506523531239E-2</v>
      </c>
      <c r="J108" s="3">
        <f t="shared" si="96"/>
        <v>1.9696585893579588E-2</v>
      </c>
      <c r="K108" s="3">
        <f t="shared" si="97"/>
        <v>4.7881009775161854E-2</v>
      </c>
      <c r="L108" s="3">
        <f t="shared" si="98"/>
        <v>0.14490745006845174</v>
      </c>
      <c r="M108" s="3">
        <f t="shared" si="99"/>
        <v>8.0523249099123007E-2</v>
      </c>
      <c r="N108" s="3">
        <f t="shared" si="100"/>
        <v>5.1292686890322958E-2</v>
      </c>
      <c r="O108" s="3">
        <f t="shared" si="101"/>
        <v>3.8310755774062066E-2</v>
      </c>
      <c r="P108" s="3">
        <f t="shared" si="102"/>
        <v>2.0624556048303155E-2</v>
      </c>
      <c r="Q108" s="3">
        <f t="shared" si="103"/>
        <v>0.13778813265910772</v>
      </c>
      <c r="R108" s="3">
        <f t="shared" si="104"/>
        <v>6.2887288485751203E-2</v>
      </c>
      <c r="S108" s="3">
        <f t="shared" si="105"/>
        <v>4.3147177458574326E-2</v>
      </c>
      <c r="T108" s="3">
        <f t="shared" si="106"/>
        <v>1.377972269930261E-2</v>
      </c>
      <c r="U108" s="3">
        <f t="shared" si="107"/>
        <v>2.2436241298913195E-2</v>
      </c>
      <c r="V108" s="3">
        <f t="shared" si="108"/>
        <v>0.12659044275225684</v>
      </c>
      <c r="W108" s="3">
        <f t="shared" si="109"/>
        <v>5.1566416586768415E-2</v>
      </c>
      <c r="X108" s="3">
        <f t="shared" si="110"/>
        <v>2.9346821635249043E-2</v>
      </c>
      <c r="Y108" s="3">
        <f t="shared" si="111"/>
        <v>2.3780884557953463E-3</v>
      </c>
      <c r="Z108" s="3">
        <f t="shared" si="112"/>
        <v>6.0344597189008198E-3</v>
      </c>
      <c r="AA108" s="3">
        <f t="shared" si="113"/>
        <v>3.0906665668344324E-2</v>
      </c>
      <c r="AB108" s="3"/>
      <c r="AD108" s="4">
        <f t="shared" si="114"/>
        <v>-3.1212411065421266</v>
      </c>
      <c r="AE108" s="4">
        <f t="shared" si="115"/>
        <v>-3.1983846740363284</v>
      </c>
      <c r="AF108" s="4">
        <f t="shared" si="116"/>
        <v>-3.2093127256246179</v>
      </c>
      <c r="AG108" s="4">
        <f t="shared" si="117"/>
        <v>-3.2489626462545695</v>
      </c>
      <c r="AH108" s="4">
        <f t="shared" si="118"/>
        <v>-3.2207782223729873</v>
      </c>
      <c r="AI108" s="4">
        <f t="shared" si="119"/>
        <v>-3.1237517820796974</v>
      </c>
      <c r="AJ108" s="4">
        <f t="shared" si="120"/>
        <v>-3.1881359830490261</v>
      </c>
      <c r="AK108" s="4">
        <f t="shared" si="121"/>
        <v>-3.2173665452578262</v>
      </c>
      <c r="AL108" s="4">
        <f t="shared" si="122"/>
        <v>-3.2303484763740871</v>
      </c>
      <c r="AM108" s="4">
        <f t="shared" si="123"/>
        <v>-3.248034676099846</v>
      </c>
      <c r="AN108" s="4">
        <f t="shared" si="124"/>
        <v>-3.1308710994890414</v>
      </c>
      <c r="AO108" s="4">
        <f t="shared" si="125"/>
        <v>-3.2057719436623979</v>
      </c>
      <c r="AP108" s="4">
        <f t="shared" si="126"/>
        <v>-3.2255120546895748</v>
      </c>
      <c r="AQ108" s="4">
        <f t="shared" si="127"/>
        <v>-3.2548795094488465</v>
      </c>
      <c r="AR108" s="4">
        <f t="shared" si="128"/>
        <v>-3.2462229908492359</v>
      </c>
      <c r="AS108" s="4">
        <f t="shared" si="129"/>
        <v>-3.1420687893958923</v>
      </c>
      <c r="AT108" s="4">
        <f t="shared" si="130"/>
        <v>-3.2170928155613807</v>
      </c>
      <c r="AU108" s="4">
        <f t="shared" si="131"/>
        <v>-3.2393124105129001</v>
      </c>
      <c r="AV108" s="4">
        <f t="shared" si="132"/>
        <v>-3.2662811436923538</v>
      </c>
      <c r="AW108" s="4">
        <f t="shared" si="133"/>
        <v>-3.2626247724292483</v>
      </c>
      <c r="AX108" s="4">
        <f t="shared" si="134"/>
        <v>-3.2377525664798048</v>
      </c>
      <c r="BA108" t="s">
        <v>8</v>
      </c>
      <c r="BB108">
        <v>-192.75135273716501</v>
      </c>
      <c r="BC108">
        <v>-152.30617178739999</v>
      </c>
      <c r="BD108">
        <v>-40.440206935656001</v>
      </c>
      <c r="BE108">
        <v>-192.80128411987999</v>
      </c>
      <c r="BF108">
        <v>-152.344415249425</v>
      </c>
      <c r="BG108">
        <v>-40.451771920250998</v>
      </c>
      <c r="BH108">
        <v>-192.81757558765599</v>
      </c>
      <c r="BI108">
        <v>-152.356697369454</v>
      </c>
      <c r="BJ108">
        <v>-40.455763853039997</v>
      </c>
      <c r="BK108">
        <v>-192.75123436860099</v>
      </c>
      <c r="BL108">
        <v>-152.30608742824299</v>
      </c>
      <c r="BM108">
        <v>-40.440168925233003</v>
      </c>
      <c r="BN108">
        <v>-192.80028450435799</v>
      </c>
      <c r="BO108">
        <v>-152.34365298265101</v>
      </c>
      <c r="BP108">
        <v>-40.451550903830999</v>
      </c>
      <c r="BQ108">
        <v>-192.81492382949401</v>
      </c>
      <c r="BR108">
        <v>-152.35471006065799</v>
      </c>
      <c r="BS108">
        <v>-40.455086569095997</v>
      </c>
      <c r="BT108">
        <v>-192.75116700336</v>
      </c>
      <c r="BU108">
        <v>-152.30603298693001</v>
      </c>
      <c r="BV108">
        <v>-40.440144655951002</v>
      </c>
      <c r="BW108">
        <v>-192.79999239588</v>
      </c>
      <c r="BX108">
        <v>-152.34339189378599</v>
      </c>
      <c r="BY108">
        <v>-40.451491779526997</v>
      </c>
      <c r="BZ108">
        <v>-192.81387935718001</v>
      </c>
      <c r="CA108">
        <v>-152.35392441860699</v>
      </c>
      <c r="CB108">
        <v>-40.454814758137999</v>
      </c>
      <c r="CC108">
        <v>-192.75115608202199</v>
      </c>
      <c r="CD108">
        <v>-152.30600979248601</v>
      </c>
      <c r="CE108">
        <v>-40.440139084403</v>
      </c>
      <c r="CF108">
        <v>-192.79983219926299</v>
      </c>
      <c r="CG108">
        <v>-152.343246661026</v>
      </c>
      <c r="CH108">
        <v>-40.451458774712997</v>
      </c>
      <c r="CI108">
        <v>-192.813504003666</v>
      </c>
      <c r="CJ108">
        <v>-152.35361331183501</v>
      </c>
      <c r="CK108">
        <v>-40.454728519130001</v>
      </c>
    </row>
    <row r="109" spans="1:89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-3.1944037950888933</v>
      </c>
      <c r="G109" s="3">
        <f t="shared" si="93"/>
        <v>0.13589369190679168</v>
      </c>
      <c r="H109" s="3">
        <f t="shared" si="94"/>
        <v>4.2147685757409903E-2</v>
      </c>
      <c r="I109" s="3">
        <f t="shared" si="95"/>
        <v>6.0195879311176981E-2</v>
      </c>
      <c r="J109" s="3">
        <f t="shared" si="96"/>
        <v>1.9315415426637284E-2</v>
      </c>
      <c r="K109" s="3">
        <f t="shared" si="97"/>
        <v>7.9131688941358913E-2</v>
      </c>
      <c r="L109" s="3">
        <f t="shared" si="98"/>
        <v>0.12414925297528434</v>
      </c>
      <c r="M109" s="3">
        <f t="shared" si="99"/>
        <v>6.5805504239992096E-2</v>
      </c>
      <c r="N109" s="3">
        <f t="shared" si="100"/>
        <v>4.052920510431246E-2</v>
      </c>
      <c r="O109" s="3">
        <f t="shared" si="101"/>
        <v>2.7553338848970377E-2</v>
      </c>
      <c r="P109" s="3">
        <f t="shared" si="102"/>
        <v>1.4009809289829089E-2</v>
      </c>
      <c r="Q109" s="3">
        <f t="shared" si="103"/>
        <v>0.11737610368540574</v>
      </c>
      <c r="R109" s="3">
        <f t="shared" si="104"/>
        <v>5.4336553899880791E-2</v>
      </c>
      <c r="S109" s="3">
        <f t="shared" si="105"/>
        <v>3.9413736050071257E-2</v>
      </c>
      <c r="T109" s="3">
        <f t="shared" si="106"/>
        <v>1.3005660070756875E-2</v>
      </c>
      <c r="U109" s="3">
        <f t="shared" si="107"/>
        <v>2.3757009125680906E-2</v>
      </c>
      <c r="V109" s="3">
        <f t="shared" si="108"/>
        <v>0.10641510911972096</v>
      </c>
      <c r="W109" s="3">
        <f t="shared" si="109"/>
        <v>4.4313467670321849E-2</v>
      </c>
      <c r="X109" s="3">
        <f t="shared" si="110"/>
        <v>2.5836842630429402E-2</v>
      </c>
      <c r="Y109" s="3">
        <f t="shared" si="111"/>
        <v>3.5974987572822137E-3</v>
      </c>
      <c r="Z109" s="3">
        <f t="shared" si="112"/>
        <v>6.4515311131652098E-3</v>
      </c>
      <c r="AA109" s="3">
        <f t="shared" si="113"/>
        <v>2.0509263587496829E-2</v>
      </c>
      <c r="AB109" s="3"/>
      <c r="AD109" s="4">
        <f t="shared" si="114"/>
        <v>-3.0585101031821016</v>
      </c>
      <c r="AE109" s="4">
        <f t="shared" si="115"/>
        <v>-3.1522561093314834</v>
      </c>
      <c r="AF109" s="4">
        <f t="shared" si="116"/>
        <v>-3.1342079157777163</v>
      </c>
      <c r="AG109" s="4">
        <f t="shared" si="117"/>
        <v>-3.2137192105155306</v>
      </c>
      <c r="AH109" s="4">
        <f t="shared" si="118"/>
        <v>-3.1152721061475344</v>
      </c>
      <c r="AI109" s="4">
        <f t="shared" si="119"/>
        <v>-3.0702545421136089</v>
      </c>
      <c r="AJ109" s="4">
        <f t="shared" si="120"/>
        <v>-3.1285982908489012</v>
      </c>
      <c r="AK109" s="4">
        <f t="shared" si="121"/>
        <v>-3.1538745899845808</v>
      </c>
      <c r="AL109" s="4">
        <f t="shared" si="122"/>
        <v>-3.1668504562399229</v>
      </c>
      <c r="AM109" s="4">
        <f t="shared" si="123"/>
        <v>-3.1803939857990642</v>
      </c>
      <c r="AN109" s="4">
        <f t="shared" si="124"/>
        <v>-3.0770276914034875</v>
      </c>
      <c r="AO109" s="4">
        <f t="shared" si="125"/>
        <v>-3.1400672411890125</v>
      </c>
      <c r="AP109" s="4">
        <f t="shared" si="126"/>
        <v>-3.154990059038822</v>
      </c>
      <c r="AQ109" s="4">
        <f t="shared" si="127"/>
        <v>-3.1813981350181364</v>
      </c>
      <c r="AR109" s="4">
        <f t="shared" si="128"/>
        <v>-3.1706467859632124</v>
      </c>
      <c r="AS109" s="4">
        <f t="shared" si="129"/>
        <v>-3.0879886859691723</v>
      </c>
      <c r="AT109" s="4">
        <f t="shared" si="130"/>
        <v>-3.1500903274185714</v>
      </c>
      <c r="AU109" s="4">
        <f t="shared" si="131"/>
        <v>-3.1685669524584639</v>
      </c>
      <c r="AV109" s="4">
        <f t="shared" si="132"/>
        <v>-3.1908062963316111</v>
      </c>
      <c r="AW109" s="4">
        <f t="shared" si="133"/>
        <v>-3.1879522639757281</v>
      </c>
      <c r="AX109" s="4">
        <f t="shared" si="134"/>
        <v>-3.1738945315013964</v>
      </c>
      <c r="BA109" t="s">
        <v>7</v>
      </c>
      <c r="BB109">
        <v>-192.751225341479</v>
      </c>
      <c r="BC109">
        <v>-152.30615026509099</v>
      </c>
      <c r="BD109">
        <v>-40.440201030491998</v>
      </c>
      <c r="BE109">
        <v>-192.80116978754401</v>
      </c>
      <c r="BF109">
        <v>-152.34438260840901</v>
      </c>
      <c r="BG109">
        <v>-40.451763739474998</v>
      </c>
      <c r="BH109">
        <v>-192.817449247702</v>
      </c>
      <c r="BI109">
        <v>-152.356696637966</v>
      </c>
      <c r="BJ109">
        <v>-40.455757931702003</v>
      </c>
      <c r="BK109">
        <v>-192.75111271786099</v>
      </c>
      <c r="BL109">
        <v>-152.30606930776199</v>
      </c>
      <c r="BM109">
        <v>-40.440150648249002</v>
      </c>
      <c r="BN109">
        <v>-192.80017787714601</v>
      </c>
      <c r="BO109">
        <v>-152.34364784364399</v>
      </c>
      <c r="BP109">
        <v>-40.451544294973999</v>
      </c>
      <c r="BQ109">
        <v>-192.81481668378299</v>
      </c>
      <c r="BR109">
        <v>-152.35470767759</v>
      </c>
      <c r="BS109">
        <v>-40.455082987319997</v>
      </c>
      <c r="BT109">
        <v>-192.75104347860301</v>
      </c>
      <c r="BU109">
        <v>-152.30601334149401</v>
      </c>
      <c r="BV109">
        <v>-40.440126581558999</v>
      </c>
      <c r="BW109">
        <v>-192.79987591332301</v>
      </c>
      <c r="BX109">
        <v>-152.34338529725599</v>
      </c>
      <c r="BY109">
        <v>-40.451486600603999</v>
      </c>
      <c r="BZ109">
        <v>-192.81376026897701</v>
      </c>
      <c r="CA109">
        <v>-152.353919971724</v>
      </c>
      <c r="CB109">
        <v>-40.454812500766998</v>
      </c>
      <c r="CC109">
        <v>-192.75103221045799</v>
      </c>
      <c r="CD109">
        <v>-152.30598987167701</v>
      </c>
      <c r="CE109">
        <v>-40.440121315775002</v>
      </c>
      <c r="CF109">
        <v>-192.79971461177399</v>
      </c>
      <c r="CG109">
        <v>-152.34324066416701</v>
      </c>
      <c r="CH109">
        <v>-40.45145395934</v>
      </c>
      <c r="CI109">
        <v>-192.81338521534599</v>
      </c>
      <c r="CJ109">
        <v>-152.35360992455</v>
      </c>
      <c r="CK109">
        <v>-40.454725858153999</v>
      </c>
    </row>
    <row r="110" spans="1:89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-3.0420045226062489</v>
      </c>
      <c r="G110" s="3">
        <f t="shared" si="93"/>
        <v>9.458277511518709E-2</v>
      </c>
      <c r="H110" s="3">
        <f t="shared" si="94"/>
        <v>4.34492843662313E-2</v>
      </c>
      <c r="I110" s="3">
        <f t="shared" si="95"/>
        <v>6.3381179857550762E-2</v>
      </c>
      <c r="J110" s="3">
        <f t="shared" si="96"/>
        <v>9.924411735512173E-3</v>
      </c>
      <c r="K110" s="3">
        <f t="shared" si="97"/>
        <v>8.4293332504180807E-2</v>
      </c>
      <c r="L110" s="3">
        <f t="shared" si="98"/>
        <v>9.7796513549667452E-2</v>
      </c>
      <c r="M110" s="3">
        <f t="shared" si="99"/>
        <v>5.2551524277263617E-2</v>
      </c>
      <c r="N110" s="3">
        <f t="shared" si="100"/>
        <v>3.8577862864774382E-2</v>
      </c>
      <c r="O110" s="3">
        <f t="shared" si="101"/>
        <v>2.2887355445477819E-2</v>
      </c>
      <c r="P110" s="3">
        <f t="shared" si="102"/>
        <v>2.3916972202490783E-2</v>
      </c>
      <c r="Q110" s="3">
        <f t="shared" si="103"/>
        <v>9.3947699092214787E-2</v>
      </c>
      <c r="R110" s="3">
        <f t="shared" si="104"/>
        <v>4.64066199209765E-2</v>
      </c>
      <c r="S110" s="3">
        <f t="shared" si="105"/>
        <v>3.2872119773696973E-2</v>
      </c>
      <c r="T110" s="3">
        <f t="shared" si="106"/>
        <v>1.5237055696080581E-2</v>
      </c>
      <c r="U110" s="3">
        <f t="shared" si="107"/>
        <v>1.8671988471633316E-2</v>
      </c>
      <c r="V110" s="3">
        <f t="shared" si="108"/>
        <v>8.4930359976229663E-2</v>
      </c>
      <c r="W110" s="3">
        <f t="shared" si="109"/>
        <v>3.7941595216824719E-2</v>
      </c>
      <c r="X110" s="3">
        <f t="shared" si="110"/>
        <v>2.2720404749031253E-2</v>
      </c>
      <c r="Y110" s="3">
        <f t="shared" si="111"/>
        <v>7.1341472886579105E-3</v>
      </c>
      <c r="Z110" s="3">
        <f t="shared" si="112"/>
        <v>6.7506311434772925E-3</v>
      </c>
      <c r="AA110" s="3">
        <f t="shared" si="113"/>
        <v>1.8884588409727066E-2</v>
      </c>
      <c r="AB110" s="3"/>
      <c r="AD110" s="4">
        <f t="shared" si="114"/>
        <v>-2.9474217474910618</v>
      </c>
      <c r="AE110" s="4">
        <f t="shared" si="115"/>
        <v>-2.9985552382400176</v>
      </c>
      <c r="AF110" s="4">
        <f t="shared" si="116"/>
        <v>-2.9786233427486981</v>
      </c>
      <c r="AG110" s="4">
        <f t="shared" si="117"/>
        <v>-3.0320801108707367</v>
      </c>
      <c r="AH110" s="4">
        <f t="shared" si="118"/>
        <v>-2.9577111901020681</v>
      </c>
      <c r="AI110" s="4">
        <f t="shared" si="119"/>
        <v>-2.9442080090565814</v>
      </c>
      <c r="AJ110" s="4">
        <f t="shared" si="120"/>
        <v>-2.9894529983289853</v>
      </c>
      <c r="AK110" s="4">
        <f t="shared" si="121"/>
        <v>-3.0034266597414745</v>
      </c>
      <c r="AL110" s="4">
        <f t="shared" si="122"/>
        <v>-3.0191171671607711</v>
      </c>
      <c r="AM110" s="4">
        <f t="shared" si="123"/>
        <v>-3.0180875504037581</v>
      </c>
      <c r="AN110" s="4">
        <f t="shared" si="124"/>
        <v>-2.9480568235140341</v>
      </c>
      <c r="AO110" s="4">
        <f t="shared" si="125"/>
        <v>-2.9955979026852724</v>
      </c>
      <c r="AP110" s="4">
        <f t="shared" si="126"/>
        <v>-3.0091324028325519</v>
      </c>
      <c r="AQ110" s="4">
        <f t="shared" si="127"/>
        <v>-3.0267674669101683</v>
      </c>
      <c r="AR110" s="4">
        <f t="shared" si="128"/>
        <v>-3.0233325341346156</v>
      </c>
      <c r="AS110" s="4">
        <f t="shared" si="129"/>
        <v>-2.9570741626300192</v>
      </c>
      <c r="AT110" s="4">
        <f t="shared" si="130"/>
        <v>-3.0040629273894242</v>
      </c>
      <c r="AU110" s="4">
        <f t="shared" si="131"/>
        <v>-3.0192841178572176</v>
      </c>
      <c r="AV110" s="4">
        <f t="shared" si="132"/>
        <v>-3.034870375317591</v>
      </c>
      <c r="AW110" s="4">
        <f t="shared" si="133"/>
        <v>-3.0352538914627716</v>
      </c>
      <c r="AX110" s="4">
        <f t="shared" si="134"/>
        <v>-3.0231199341965218</v>
      </c>
      <c r="BA110" t="s">
        <v>6</v>
      </c>
      <c r="BB110">
        <v>-192.75100936216299</v>
      </c>
      <c r="BC110">
        <v>-152.30613494155</v>
      </c>
      <c r="BD110">
        <v>-40.440177405272998</v>
      </c>
      <c r="BE110">
        <v>-192.800938546476</v>
      </c>
      <c r="BF110">
        <v>-152.34439932662801</v>
      </c>
      <c r="BG110">
        <v>-40.451760718107003</v>
      </c>
      <c r="BH110">
        <v>-192.81720060002999</v>
      </c>
      <c r="BI110">
        <v>-152.35669362674599</v>
      </c>
      <c r="BJ110">
        <v>-40.455760235039001</v>
      </c>
      <c r="BK110">
        <v>-192.75087469747501</v>
      </c>
      <c r="BL110">
        <v>-152.306054966668</v>
      </c>
      <c r="BM110">
        <v>-40.440127836884997</v>
      </c>
      <c r="BN110">
        <v>-192.799947093047</v>
      </c>
      <c r="BO110">
        <v>-152.34364342978401</v>
      </c>
      <c r="BP110">
        <v>-40.451539666864001</v>
      </c>
      <c r="BQ110">
        <v>-192.81457576888499</v>
      </c>
      <c r="BR110">
        <v>-152.35470445797401</v>
      </c>
      <c r="BS110">
        <v>-40.455085046066003</v>
      </c>
      <c r="BT110">
        <v>-192.75079902911</v>
      </c>
      <c r="BU110">
        <v>-152.30599756901299</v>
      </c>
      <c r="BV110">
        <v>-40.440103432698997</v>
      </c>
      <c r="BW110">
        <v>-192.79963651639099</v>
      </c>
      <c r="BX110">
        <v>-152.34337819023099</v>
      </c>
      <c r="BY110">
        <v>-40.451484537233</v>
      </c>
      <c r="BZ110">
        <v>-192.81352525553399</v>
      </c>
      <c r="CA110">
        <v>-152.35391717639899</v>
      </c>
      <c r="CB110">
        <v>-40.454812721609997</v>
      </c>
      <c r="CC110">
        <v>-192.75078594044601</v>
      </c>
      <c r="CD110">
        <v>-152.30597457821901</v>
      </c>
      <c r="CE110">
        <v>-40.440098964785001</v>
      </c>
      <c r="CF110">
        <v>-192.79947326087799</v>
      </c>
      <c r="CG110">
        <v>-152.34323400705301</v>
      </c>
      <c r="CH110">
        <v>-40.451451975022998</v>
      </c>
      <c r="CI110">
        <v>-192.813145744319</v>
      </c>
      <c r="CJ110">
        <v>-152.35360787385201</v>
      </c>
      <c r="CK110">
        <v>-40.454726335155001</v>
      </c>
    </row>
    <row r="111" spans="1:89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-2.4309953160242257</v>
      </c>
      <c r="G111" s="3">
        <f t="shared" si="93"/>
        <v>5.0932700505764927E-2</v>
      </c>
      <c r="H111" s="3">
        <f t="shared" si="94"/>
        <v>4.2377048347372437E-2</v>
      </c>
      <c r="I111" s="3">
        <f t="shared" si="95"/>
        <v>4.1429906851639497E-2</v>
      </c>
      <c r="J111" s="3">
        <f t="shared" si="96"/>
        <v>3.6767668962518041E-2</v>
      </c>
      <c r="K111" s="3">
        <f t="shared" si="97"/>
        <v>4.0436184626608362E-2</v>
      </c>
      <c r="L111" s="3">
        <f t="shared" si="98"/>
        <v>4.8891964924279829E-2</v>
      </c>
      <c r="M111" s="3">
        <f t="shared" si="99"/>
        <v>2.7003422013013534E-2</v>
      </c>
      <c r="N111" s="3">
        <f t="shared" si="100"/>
        <v>1.839288665978156E-2</v>
      </c>
      <c r="O111" s="3">
        <f t="shared" si="101"/>
        <v>1.2652541554354357E-2</v>
      </c>
      <c r="P111" s="3">
        <f t="shared" si="102"/>
        <v>9.3588823547512412E-3</v>
      </c>
      <c r="Q111" s="3">
        <f t="shared" si="103"/>
        <v>6.0329749395830135E-2</v>
      </c>
      <c r="R111" s="3">
        <f t="shared" si="104"/>
        <v>3.0103817827429769E-2</v>
      </c>
      <c r="S111" s="3">
        <f t="shared" si="105"/>
        <v>2.3634600242535608E-2</v>
      </c>
      <c r="T111" s="3">
        <f t="shared" si="106"/>
        <v>1.0286659031242262E-2</v>
      </c>
      <c r="U111" s="3">
        <f t="shared" si="107"/>
        <v>1.6847224415761364E-2</v>
      </c>
      <c r="V111" s="3">
        <f t="shared" si="108"/>
        <v>5.203748934854735E-2</v>
      </c>
      <c r="W111" s="3">
        <f t="shared" si="109"/>
        <v>2.2515883213567012E-2</v>
      </c>
      <c r="X111" s="3">
        <f t="shared" si="110"/>
        <v>1.4192279073640623E-2</v>
      </c>
      <c r="Y111" s="3">
        <f t="shared" si="111"/>
        <v>3.1605043604288063E-3</v>
      </c>
      <c r="Z111" s="3">
        <f t="shared" si="112"/>
        <v>5.4593173530621542E-3</v>
      </c>
      <c r="AA111" s="3">
        <f t="shared" si="113"/>
        <v>2.4547837404766515E-2</v>
      </c>
      <c r="AB111" s="3"/>
      <c r="AD111" s="4">
        <f t="shared" si="114"/>
        <v>-2.3800626155184608</v>
      </c>
      <c r="AE111" s="4">
        <f t="shared" si="115"/>
        <v>-2.3886182676768533</v>
      </c>
      <c r="AF111" s="4">
        <f t="shared" si="116"/>
        <v>-2.3895654091725862</v>
      </c>
      <c r="AG111" s="4">
        <f t="shared" si="117"/>
        <v>-2.3942276470617077</v>
      </c>
      <c r="AH111" s="4">
        <f t="shared" si="118"/>
        <v>-2.3905591313976173</v>
      </c>
      <c r="AI111" s="4">
        <f t="shared" si="119"/>
        <v>-2.3821033510999459</v>
      </c>
      <c r="AJ111" s="4">
        <f t="shared" si="120"/>
        <v>-2.4039918940112122</v>
      </c>
      <c r="AK111" s="4">
        <f t="shared" si="121"/>
        <v>-2.4126024293644441</v>
      </c>
      <c r="AL111" s="4">
        <f t="shared" si="122"/>
        <v>-2.4183427744698713</v>
      </c>
      <c r="AM111" s="4">
        <f t="shared" si="123"/>
        <v>-2.4216364336694745</v>
      </c>
      <c r="AN111" s="4">
        <f t="shared" si="124"/>
        <v>-2.3706655666283956</v>
      </c>
      <c r="AO111" s="4">
        <f t="shared" si="125"/>
        <v>-2.4008914981967959</v>
      </c>
      <c r="AP111" s="4">
        <f t="shared" si="126"/>
        <v>-2.4073607157816901</v>
      </c>
      <c r="AQ111" s="4">
        <f t="shared" si="127"/>
        <v>-2.4207086569929834</v>
      </c>
      <c r="AR111" s="4">
        <f t="shared" si="128"/>
        <v>-2.4141480916084643</v>
      </c>
      <c r="AS111" s="4">
        <f t="shared" si="129"/>
        <v>-2.3789578266756783</v>
      </c>
      <c r="AT111" s="4">
        <f t="shared" si="130"/>
        <v>-2.4084794328106587</v>
      </c>
      <c r="AU111" s="4">
        <f t="shared" si="131"/>
        <v>-2.4168030369505851</v>
      </c>
      <c r="AV111" s="4">
        <f t="shared" si="132"/>
        <v>-2.4278348116637969</v>
      </c>
      <c r="AW111" s="4">
        <f t="shared" si="133"/>
        <v>-2.4255359986711635</v>
      </c>
      <c r="AX111" s="4">
        <f t="shared" si="134"/>
        <v>-2.4064474786194592</v>
      </c>
      <c r="BA111" t="s">
        <v>5</v>
      </c>
      <c r="BB111">
        <v>-192.750038590017</v>
      </c>
      <c r="BC111">
        <v>-152.306107229307</v>
      </c>
      <c r="BD111">
        <v>-40.440138489661003</v>
      </c>
      <c r="BE111">
        <v>-192.79995258517701</v>
      </c>
      <c r="BF111">
        <v>-152.344386837027</v>
      </c>
      <c r="BG111">
        <v>-40.451759242801998</v>
      </c>
      <c r="BH111">
        <v>-192.816251669579</v>
      </c>
      <c r="BI111">
        <v>-152.35669024609101</v>
      </c>
      <c r="BJ111">
        <v>-40.455753408774001</v>
      </c>
      <c r="BK111">
        <v>-192.749907662178</v>
      </c>
      <c r="BL111">
        <v>-152.30602739532799</v>
      </c>
      <c r="BM111">
        <v>-40.440084143682</v>
      </c>
      <c r="BN111">
        <v>-192.79899766358201</v>
      </c>
      <c r="BO111">
        <v>-152.34363166125999</v>
      </c>
      <c r="BP111">
        <v>-40.451534997541998</v>
      </c>
      <c r="BQ111">
        <v>-192.81362207460299</v>
      </c>
      <c r="BR111">
        <v>-152.35469787658101</v>
      </c>
      <c r="BS111">
        <v>-40.455079471481</v>
      </c>
      <c r="BT111">
        <v>-192.749821779168</v>
      </c>
      <c r="BU111">
        <v>-152.30596484401701</v>
      </c>
      <c r="BV111">
        <v>-40.440079039251998</v>
      </c>
      <c r="BW111">
        <v>-192.79867103164099</v>
      </c>
      <c r="BX111">
        <v>-152.34336847497099</v>
      </c>
      <c r="BY111">
        <v>-40.451476492685003</v>
      </c>
      <c r="BZ111">
        <v>-192.81255637428501</v>
      </c>
      <c r="CA111">
        <v>-152.35391090647599</v>
      </c>
      <c r="CB111">
        <v>-40.454809094470001</v>
      </c>
      <c r="CC111">
        <v>-192.74980878354799</v>
      </c>
      <c r="CD111">
        <v>-152.30594270248801</v>
      </c>
      <c r="CE111">
        <v>-40.440074970604002</v>
      </c>
      <c r="CF111">
        <v>-192.79850686714801</v>
      </c>
      <c r="CG111">
        <v>-152.34322495533999</v>
      </c>
      <c r="CH111">
        <v>-40.451443755680003</v>
      </c>
      <c r="CI111">
        <v>-192.81217659528099</v>
      </c>
      <c r="CJ111">
        <v>-152.35360223748</v>
      </c>
      <c r="CK111">
        <v>-40.454722937165997</v>
      </c>
    </row>
    <row r="112" spans="1:89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-1.5515128368880133</v>
      </c>
      <c r="G112" s="3">
        <f t="shared" si="93"/>
        <v>2.3973945349845094E-2</v>
      </c>
      <c r="H112" s="3">
        <f t="shared" si="94"/>
        <v>8.9855508557878938E-3</v>
      </c>
      <c r="I112" s="3">
        <f t="shared" si="95"/>
        <v>3.2416715429689047E-2</v>
      </c>
      <c r="J112" s="3">
        <f t="shared" si="96"/>
        <v>8.4135532629203702E-4</v>
      </c>
      <c r="K112" s="3">
        <f t="shared" si="97"/>
        <v>5.7000232359683656E-2</v>
      </c>
      <c r="L112" s="3">
        <f t="shared" si="98"/>
        <v>3.559018137050618E-3</v>
      </c>
      <c r="M112" s="3">
        <f t="shared" si="99"/>
        <v>8.1722872950185099E-4</v>
      </c>
      <c r="N112" s="3">
        <f t="shared" si="100"/>
        <v>2.1106916921691532E-3</v>
      </c>
      <c r="O112" s="3">
        <f t="shared" si="101"/>
        <v>3.686446470219984E-3</v>
      </c>
      <c r="P112" s="3">
        <f t="shared" si="102"/>
        <v>5.182608200151817E-3</v>
      </c>
      <c r="Q112" s="3">
        <f t="shared" si="103"/>
        <v>2.2929709918119157E-2</v>
      </c>
      <c r="R112" s="3">
        <f t="shared" si="104"/>
        <v>1.3727689734972071E-2</v>
      </c>
      <c r="S112" s="3">
        <f t="shared" si="105"/>
        <v>1.3280989558078549E-2</v>
      </c>
      <c r="T112" s="3">
        <f t="shared" si="106"/>
        <v>7.6945292746408711E-3</v>
      </c>
      <c r="U112" s="3">
        <f t="shared" si="107"/>
        <v>1.2812320520026343E-2</v>
      </c>
      <c r="V112" s="3">
        <f t="shared" si="108"/>
        <v>1.6607424334076581E-2</v>
      </c>
      <c r="W112" s="3">
        <f t="shared" si="109"/>
        <v>1.016396162723332E-2</v>
      </c>
      <c r="X112" s="3">
        <f t="shared" si="110"/>
        <v>8.046853138394594E-3</v>
      </c>
      <c r="Y112" s="3">
        <f t="shared" si="111"/>
        <v>5.939406186489915E-3</v>
      </c>
      <c r="Z112" s="3">
        <f t="shared" si="112"/>
        <v>5.8256245599408452E-3</v>
      </c>
      <c r="AA112" s="3">
        <f t="shared" si="113"/>
        <v>1.6459072982091261E-2</v>
      </c>
      <c r="AB112" s="3"/>
      <c r="AD112" s="4">
        <f t="shared" si="114"/>
        <v>-1.5275388915381682</v>
      </c>
      <c r="AE112" s="4">
        <f t="shared" si="115"/>
        <v>-1.5425272860322254</v>
      </c>
      <c r="AF112" s="4">
        <f t="shared" si="116"/>
        <v>-1.5190961214583243</v>
      </c>
      <c r="AG112" s="4">
        <f t="shared" si="117"/>
        <v>-1.5523541922143054</v>
      </c>
      <c r="AH112" s="4">
        <f t="shared" si="118"/>
        <v>-1.4945126045283297</v>
      </c>
      <c r="AI112" s="4">
        <f t="shared" si="119"/>
        <v>-1.5479538187509627</v>
      </c>
      <c r="AJ112" s="4">
        <f t="shared" si="120"/>
        <v>-1.5523300656175152</v>
      </c>
      <c r="AK112" s="4">
        <f t="shared" si="121"/>
        <v>-1.5494021451958442</v>
      </c>
      <c r="AL112" s="4">
        <f t="shared" si="122"/>
        <v>-1.5551992833582333</v>
      </c>
      <c r="AM112" s="4">
        <f t="shared" si="123"/>
        <v>-1.5463302286878615</v>
      </c>
      <c r="AN112" s="4">
        <f t="shared" si="124"/>
        <v>-1.5285831269698942</v>
      </c>
      <c r="AO112" s="4">
        <f t="shared" si="125"/>
        <v>-1.5377851471530413</v>
      </c>
      <c r="AP112" s="4">
        <f t="shared" si="126"/>
        <v>-1.5382318473299348</v>
      </c>
      <c r="AQ112" s="4">
        <f t="shared" si="127"/>
        <v>-1.5438183076133725</v>
      </c>
      <c r="AR112" s="4">
        <f t="shared" si="128"/>
        <v>-1.538700516367987</v>
      </c>
      <c r="AS112" s="4">
        <f t="shared" si="129"/>
        <v>-1.5349054125539368</v>
      </c>
      <c r="AT112" s="4">
        <f t="shared" si="130"/>
        <v>-1.54134887526078</v>
      </c>
      <c r="AU112" s="4">
        <f t="shared" si="131"/>
        <v>-1.5434659837496187</v>
      </c>
      <c r="AV112" s="4">
        <f t="shared" si="132"/>
        <v>-1.5455734307015234</v>
      </c>
      <c r="AW112" s="4">
        <f t="shared" si="133"/>
        <v>-1.5456872123280725</v>
      </c>
      <c r="AX112" s="4">
        <f t="shared" si="134"/>
        <v>-1.5350537639059221</v>
      </c>
      <c r="BA112" t="s">
        <v>4</v>
      </c>
      <c r="BB112">
        <v>-192.748622305319</v>
      </c>
      <c r="BC112">
        <v>-152.30607450424901</v>
      </c>
      <c r="BD112">
        <v>-40.440113512997002</v>
      </c>
      <c r="BE112" s="104">
        <v>-192.799032353775</v>
      </c>
      <c r="BF112">
        <v>-152.34476267846799</v>
      </c>
      <c r="BG112">
        <v>-40.451811501708001</v>
      </c>
      <c r="BH112">
        <v>-192.814857575926</v>
      </c>
      <c r="BI112">
        <v>-152.35668511308299</v>
      </c>
      <c r="BJ112">
        <v>-40.45575162918</v>
      </c>
      <c r="BK112">
        <v>-192.748526282933</v>
      </c>
      <c r="BL112">
        <v>-152.3060032267</v>
      </c>
      <c r="BM112">
        <v>-40.440056234903999</v>
      </c>
      <c r="BN112">
        <v>-192.79761277866001</v>
      </c>
      <c r="BO112">
        <v>-152.343622643011</v>
      </c>
      <c r="BP112">
        <v>-40.451516340326997</v>
      </c>
      <c r="BQ112">
        <v>-192.812238094462</v>
      </c>
      <c r="BR112">
        <v>-152.35469619895099</v>
      </c>
      <c r="BS112">
        <v>-40.455072766127003</v>
      </c>
      <c r="BT112">
        <v>-192.748417070475</v>
      </c>
      <c r="BU112">
        <v>-152.30593710450799</v>
      </c>
      <c r="BV112">
        <v>-40.440044013799003</v>
      </c>
      <c r="BW112">
        <v>-192.797274333264</v>
      </c>
      <c r="BX112">
        <v>-152.343359219554</v>
      </c>
      <c r="BY112">
        <v>-40.451464497190003</v>
      </c>
      <c r="BZ112">
        <v>-192.811164786273</v>
      </c>
      <c r="CA112">
        <v>-152.35390806776499</v>
      </c>
      <c r="CB112">
        <v>-40.454805390125998</v>
      </c>
      <c r="CC112">
        <v>-192.748401715705</v>
      </c>
      <c r="CD112">
        <v>-152.30591511124001</v>
      </c>
      <c r="CE112">
        <v>-40.440040577094003</v>
      </c>
      <c r="CF112">
        <v>-192.79710449293199</v>
      </c>
      <c r="CG112">
        <v>-152.343215812919</v>
      </c>
      <c r="CH112">
        <v>-40.451432384331</v>
      </c>
      <c r="CI112">
        <v>-192.81077873832999</v>
      </c>
      <c r="CJ112">
        <v>-152.353599272433</v>
      </c>
      <c r="CK112">
        <v>-40.454719796387998</v>
      </c>
    </row>
    <row r="113" spans="1:89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-0.67139019884600959</v>
      </c>
      <c r="G113" s="3">
        <f t="shared" si="93"/>
        <v>1.6648136312754414E-2</v>
      </c>
      <c r="H113" s="3">
        <f t="shared" si="94"/>
        <v>1.3165562301874489E-2</v>
      </c>
      <c r="I113" s="3">
        <f t="shared" si="95"/>
        <v>6.3091348150893234E-3</v>
      </c>
      <c r="J113" s="3">
        <f t="shared" si="96"/>
        <v>3.2712447016106205E-2</v>
      </c>
      <c r="K113" s="3">
        <f t="shared" si="97"/>
        <v>2.6741603921412005E-2</v>
      </c>
      <c r="L113" s="3">
        <f t="shared" si="98"/>
        <v>2.831674968601039E-3</v>
      </c>
      <c r="M113" s="3">
        <f t="shared" si="99"/>
        <v>7.4158628081837374E-3</v>
      </c>
      <c r="N113" s="3">
        <f t="shared" si="100"/>
        <v>2.0194472325473223E-3</v>
      </c>
      <c r="O113" s="3">
        <f t="shared" si="101"/>
        <v>1.0421413792211509E-2</v>
      </c>
      <c r="P113" s="3">
        <f t="shared" si="102"/>
        <v>1.1918788914625833E-2</v>
      </c>
      <c r="Q113" s="3">
        <f t="shared" si="103"/>
        <v>1.0908619642823192E-3</v>
      </c>
      <c r="R113" s="3">
        <f t="shared" si="104"/>
        <v>2.0914112741746704E-3</v>
      </c>
      <c r="S113" s="3">
        <f t="shared" si="105"/>
        <v>1.0236933373860557E-3</v>
      </c>
      <c r="T113" s="3">
        <f t="shared" si="106"/>
        <v>4.1778188992515064E-3</v>
      </c>
      <c r="U113" s="3">
        <f t="shared" si="107"/>
        <v>4.2919998150890981E-3</v>
      </c>
      <c r="V113" s="3">
        <f t="shared" si="108"/>
        <v>1.0861914205523293E-3</v>
      </c>
      <c r="W113" s="3">
        <f t="shared" si="109"/>
        <v>2.0881463429234248E-3</v>
      </c>
      <c r="X113" s="3">
        <f t="shared" si="110"/>
        <v>1.6669035981993208E-3</v>
      </c>
      <c r="Y113" s="3">
        <f t="shared" si="111"/>
        <v>4.1693511980717135E-3</v>
      </c>
      <c r="Z113" s="3">
        <f t="shared" si="112"/>
        <v>1.2249439971773191E-3</v>
      </c>
      <c r="AA113" s="3">
        <f t="shared" si="113"/>
        <v>8.6109682677200095E-3</v>
      </c>
      <c r="AB113" s="3"/>
      <c r="AD113" s="4">
        <f t="shared" si="114"/>
        <v>-0.65474206253325518</v>
      </c>
      <c r="AE113" s="4">
        <f t="shared" si="115"/>
        <v>-0.68455576114788408</v>
      </c>
      <c r="AF113" s="4">
        <f t="shared" si="116"/>
        <v>-0.66508106403092027</v>
      </c>
      <c r="AG113" s="4">
        <f t="shared" si="117"/>
        <v>-0.70410264586211579</v>
      </c>
      <c r="AH113" s="4">
        <f t="shared" si="118"/>
        <v>-0.64464859492459758</v>
      </c>
      <c r="AI113" s="4">
        <f t="shared" si="119"/>
        <v>-0.67422187381461063</v>
      </c>
      <c r="AJ113" s="4">
        <f t="shared" si="120"/>
        <v>-0.67880606165419333</v>
      </c>
      <c r="AK113" s="4">
        <f t="shared" si="121"/>
        <v>-0.66937075161346227</v>
      </c>
      <c r="AL113" s="4">
        <f t="shared" si="122"/>
        <v>-0.6818116126382211</v>
      </c>
      <c r="AM113" s="4">
        <f t="shared" si="123"/>
        <v>-0.65947140993138376</v>
      </c>
      <c r="AN113" s="4">
        <f t="shared" si="124"/>
        <v>-0.67248106081029191</v>
      </c>
      <c r="AO113" s="4">
        <f t="shared" si="125"/>
        <v>-0.66929878757183492</v>
      </c>
      <c r="AP113" s="4">
        <f t="shared" si="126"/>
        <v>-0.67241389218339565</v>
      </c>
      <c r="AQ113" s="4">
        <f t="shared" si="127"/>
        <v>-0.66721237994675808</v>
      </c>
      <c r="AR113" s="4">
        <f t="shared" si="128"/>
        <v>-0.67568219866109869</v>
      </c>
      <c r="AS113" s="4">
        <f t="shared" si="129"/>
        <v>-0.67247639026656192</v>
      </c>
      <c r="AT113" s="4">
        <f t="shared" si="130"/>
        <v>-0.66930205250308616</v>
      </c>
      <c r="AU113" s="4">
        <f t="shared" si="131"/>
        <v>-0.66972329524781027</v>
      </c>
      <c r="AV113" s="4">
        <f t="shared" si="132"/>
        <v>-0.66722084764793788</v>
      </c>
      <c r="AW113" s="4">
        <f t="shared" si="133"/>
        <v>-0.67016525484883227</v>
      </c>
      <c r="AX113" s="4">
        <f t="shared" si="134"/>
        <v>-0.6800011671137296</v>
      </c>
      <c r="BA113" t="s">
        <v>0</v>
      </c>
      <c r="BB113">
        <f>-192.747493123552</f>
        <v>-192.747493123552</v>
      </c>
      <c r="BC113">
        <v>-152.306304942819</v>
      </c>
      <c r="BD113">
        <v>-40.440144782883998</v>
      </c>
      <c r="BE113">
        <v>-192.79762862012001</v>
      </c>
      <c r="BF113">
        <v>-152.34475257308799</v>
      </c>
      <c r="BG113">
        <v>-40.451785138032001</v>
      </c>
      <c r="BH113">
        <v>-192.81393574260699</v>
      </c>
      <c r="BI113">
        <v>-152.35708289828901</v>
      </c>
      <c r="BJ113">
        <v>-40.455792970221999</v>
      </c>
      <c r="BK113">
        <v>-192.74708907702799</v>
      </c>
      <c r="BL113">
        <v>-152.30596998458</v>
      </c>
      <c r="BM113">
        <v>-40.440044651545001</v>
      </c>
      <c r="BN113">
        <v>-192.79621143723901</v>
      </c>
      <c r="BO113">
        <v>-152.34361177885299</v>
      </c>
      <c r="BP113">
        <v>-40.451517912115001</v>
      </c>
      <c r="BQ113">
        <v>-192.81083598640899</v>
      </c>
      <c r="BR113">
        <v>-152.35469305244899</v>
      </c>
      <c r="BS113">
        <v>-40.455076223812</v>
      </c>
      <c r="BT113">
        <v>-192.74701228941299</v>
      </c>
      <c r="BU113">
        <v>-152.30591477188</v>
      </c>
      <c r="BV113">
        <v>-40.440025850791997</v>
      </c>
      <c r="BW113">
        <v>-192.79588175923499</v>
      </c>
      <c r="BX113">
        <v>-152.34335258840099</v>
      </c>
      <c r="BY113">
        <v>-40.451462575367998</v>
      </c>
      <c r="BZ113">
        <v>-192.80978384878699</v>
      </c>
      <c r="CA113">
        <v>-152.35390606730101</v>
      </c>
      <c r="CB113">
        <v>-40.454806221784999</v>
      </c>
      <c r="CC113">
        <v>-192.74698808807901</v>
      </c>
      <c r="CD113">
        <v>-152.305893743361</v>
      </c>
      <c r="CE113">
        <v>-40.440022685419997</v>
      </c>
      <c r="CF113">
        <v>-192.79570614983501</v>
      </c>
      <c r="CG113">
        <v>-152.34320891113401</v>
      </c>
      <c r="CH113">
        <v>-40.451430638032001</v>
      </c>
      <c r="CI113">
        <v>-192.80938819751901</v>
      </c>
      <c r="CJ113">
        <v>-152.353598326206</v>
      </c>
      <c r="CK113">
        <v>-40.454722599351001</v>
      </c>
    </row>
  </sheetData>
  <conditionalFormatting sqref="G18:Z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A18:AA113">
    <cfRule type="colorScale" priority="1">
      <colorScale>
        <cfvo type="min"/>
        <cfvo type="max"/>
        <color rgb="FFFCFCFF"/>
        <color rgb="FFF8696B"/>
      </colorScale>
    </cfRule>
  </conditionalFormatting>
  <conditionalFormatting sqref="AB18:AB1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C179-4162-0F4A-9381-307B2B888D39}">
  <dimension ref="A1:CK113"/>
  <sheetViews>
    <sheetView workbookViewId="0">
      <selection activeCell="F1" sqref="F1:F1048576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32" max="32" width="18.6640625" bestFit="1" customWidth="1"/>
    <col min="35" max="35" width="12.83203125" customWidth="1"/>
  </cols>
  <sheetData>
    <row r="1" spans="1:48" x14ac:dyDescent="0.2">
      <c r="G1" t="s">
        <v>269</v>
      </c>
      <c r="W1" s="29">
        <f>1/((4/3)^3.22-1)</f>
        <v>0.65563434335653203</v>
      </c>
      <c r="X1" s="29">
        <f>1/((5/4)^3-1)</f>
        <v>1.0491803278688525</v>
      </c>
      <c r="AB1" s="29">
        <f>1/((4/3)^3.22-1)</f>
        <v>0.65563434335653203</v>
      </c>
      <c r="AC1" s="29">
        <f>1/((5/4)^3-1)</f>
        <v>1.0491803278688525</v>
      </c>
      <c r="AD1">
        <v>7.0000000000000007E-2</v>
      </c>
    </row>
    <row r="2" spans="1:48" ht="188" x14ac:dyDescent="0.2">
      <c r="A2" s="20"/>
      <c r="B2" s="20"/>
      <c r="C2" s="20"/>
      <c r="D2" s="20"/>
      <c r="E2" s="22"/>
      <c r="F2" s="21"/>
      <c r="G2" s="20" t="str">
        <f t="shared" ref="G2:Q2" si="0">T17</f>
        <v>Default/haVTZ</v>
      </c>
      <c r="H2" s="20" t="str">
        <f t="shared" si="0"/>
        <v>Default/haVQZ</v>
      </c>
      <c r="I2" s="20" t="str">
        <f t="shared" si="0"/>
        <v>Default/haV5Z</v>
      </c>
      <c r="J2" s="20" t="str">
        <f t="shared" si="0"/>
        <v>Default/{T,Q}</v>
      </c>
      <c r="K2" s="20" t="str">
        <f t="shared" si="0"/>
        <v>Default/{Q,5}</v>
      </c>
      <c r="L2" s="20" t="str">
        <f t="shared" si="0"/>
        <v>Tight/haVTZ</v>
      </c>
      <c r="M2" s="20" t="str">
        <f t="shared" si="0"/>
        <v>Tight/haVQZ</v>
      </c>
      <c r="N2" s="20" t="str">
        <f t="shared" si="0"/>
        <v>Tight/haV5Z</v>
      </c>
      <c r="O2" s="20" t="str">
        <f t="shared" si="0"/>
        <v>Tight/{T,Q}</v>
      </c>
      <c r="P2" s="20" t="str">
        <f t="shared" si="0"/>
        <v>Tight/{Q,5}</v>
      </c>
      <c r="Q2" s="20" t="str">
        <f t="shared" si="0"/>
        <v>Default{T,Q}+0.07[Tight - Default]/T</v>
      </c>
      <c r="T2" s="20"/>
      <c r="U2" s="20"/>
      <c r="V2" s="20"/>
      <c r="Y2" s="20"/>
      <c r="Z2" s="20"/>
      <c r="AA2" s="20"/>
      <c r="AF2" s="20"/>
      <c r="AG2" s="20"/>
      <c r="AH2" s="20"/>
      <c r="AI2" s="20"/>
    </row>
    <row r="3" spans="1:48" x14ac:dyDescent="0.2">
      <c r="A3" s="18"/>
      <c r="B3" s="18"/>
      <c r="C3" s="18"/>
      <c r="D3" s="18"/>
      <c r="E3" s="2" t="s">
        <v>124</v>
      </c>
      <c r="F3" s="18" t="s">
        <v>123</v>
      </c>
      <c r="G3" s="2">
        <f t="shared" ref="G3:Q3" si="1">SQRT(SUMXMY2(T18:T113,$F18:$F113)/COUNT(T18:T113))</f>
        <v>0.40617719754363496</v>
      </c>
      <c r="H3" s="2">
        <f t="shared" si="1"/>
        <v>0.18238681587777944</v>
      </c>
      <c r="I3" s="2">
        <f t="shared" si="1"/>
        <v>0.11063975313049179</v>
      </c>
      <c r="J3" s="2">
        <f t="shared" si="1"/>
        <v>3.7445774742659491E-2</v>
      </c>
      <c r="K3" s="2">
        <f t="shared" si="1"/>
        <v>4.3644756981694219E-2</v>
      </c>
      <c r="L3" s="2">
        <f t="shared" si="1"/>
        <v>0.38929380414362785</v>
      </c>
      <c r="M3" s="2">
        <f t="shared" si="1"/>
        <v>0.16784797035901031</v>
      </c>
      <c r="N3" s="2">
        <f t="shared" si="1"/>
        <v>9.0077755546096233E-2</v>
      </c>
      <c r="O3" s="2">
        <f t="shared" si="1"/>
        <v>2.4447869344914164E-2</v>
      </c>
      <c r="P3" s="2">
        <f t="shared" si="1"/>
        <v>3.0623577758721668E-2</v>
      </c>
      <c r="Q3" s="2">
        <f t="shared" si="1"/>
        <v>3.6304651099795339E-2</v>
      </c>
      <c r="T3" s="18"/>
      <c r="U3" s="18"/>
      <c r="V3" s="18"/>
      <c r="Y3" s="18"/>
      <c r="Z3" s="18"/>
      <c r="AA3" s="18"/>
      <c r="AF3" s="18"/>
      <c r="AG3" s="18"/>
      <c r="AH3" s="18"/>
      <c r="AI3" s="18"/>
    </row>
    <row r="4" spans="1:48" x14ac:dyDescent="0.2">
      <c r="A4" s="15"/>
      <c r="B4" s="15"/>
      <c r="C4" s="15"/>
      <c r="D4" s="15"/>
      <c r="E4" s="17"/>
      <c r="F4" s="17" t="s">
        <v>122</v>
      </c>
      <c r="G4" s="17">
        <f t="shared" ref="G4:Q11" si="2">SQRT((SUMXMY2(T18,$F18)+SUMXMY2(T26,$F26)+SUMXMY2(T34,$F34)+SUMXMY2(T42,$F42)+SUMXMY2(T50,$F50)+SUMXMY2(T58,$F58)+SUMXMY2(T66,$F66)+SUMXMY2(T74,$F74)+SUMXMY2(T82,$F82)+SUMXMY2(T90,$F90)+SUMXMY2(T98,$F98)+SUMXMY2(T106,$F106))/12)</f>
        <v>0.64589887601195806</v>
      </c>
      <c r="H4" s="17">
        <f t="shared" si="2"/>
        <v>0.28803723701574246</v>
      </c>
      <c r="I4" s="17">
        <f t="shared" si="2"/>
        <v>0.17246048799752059</v>
      </c>
      <c r="J4" s="17">
        <f t="shared" si="2"/>
        <v>5.5047249997008087E-2</v>
      </c>
      <c r="K4" s="17">
        <f t="shared" si="2"/>
        <v>5.4713543496485953E-2</v>
      </c>
      <c r="L4" s="17">
        <f t="shared" si="2"/>
        <v>0.61997049603472532</v>
      </c>
      <c r="M4" s="17">
        <f t="shared" si="2"/>
        <v>0.26644784368655461</v>
      </c>
      <c r="N4" s="17">
        <f t="shared" si="2"/>
        <v>0.14024187047030712</v>
      </c>
      <c r="O4" s="17">
        <f t="shared" si="2"/>
        <v>3.6406281727302016E-2</v>
      </c>
      <c r="P4" s="17">
        <f t="shared" si="2"/>
        <v>1.4829809204315283E-2</v>
      </c>
      <c r="Q4" s="17">
        <f t="shared" si="2"/>
        <v>5.3251552495653255E-2</v>
      </c>
      <c r="T4" s="15"/>
      <c r="U4" s="15"/>
      <c r="V4" s="15"/>
      <c r="Y4" s="15"/>
      <c r="Z4" s="15"/>
      <c r="AA4" s="15"/>
      <c r="AF4" s="15"/>
      <c r="AG4" s="15"/>
      <c r="AH4" s="15"/>
      <c r="AI4" s="15"/>
    </row>
    <row r="5" spans="1:48" x14ac:dyDescent="0.2">
      <c r="A5" s="15"/>
      <c r="B5" s="15"/>
      <c r="C5" s="15"/>
      <c r="D5" s="15"/>
      <c r="E5" s="17"/>
      <c r="F5" s="17" t="s">
        <v>121</v>
      </c>
      <c r="G5" s="17">
        <f t="shared" si="2"/>
        <v>0.55203692270187787</v>
      </c>
      <c r="H5" s="17">
        <f t="shared" si="2"/>
        <v>0.24748387319322981</v>
      </c>
      <c r="I5" s="17">
        <f t="shared" si="2"/>
        <v>0.14860625970925304</v>
      </c>
      <c r="J5" s="17">
        <f t="shared" si="2"/>
        <v>4.9215885078274346E-2</v>
      </c>
      <c r="K5" s="17">
        <f t="shared" si="2"/>
        <v>4.6361647169745446E-2</v>
      </c>
      <c r="L5" s="17">
        <f t="shared" si="2"/>
        <v>0.52939247055385896</v>
      </c>
      <c r="M5" s="17">
        <f t="shared" si="2"/>
        <v>0.22872851284211257</v>
      </c>
      <c r="N5" s="17">
        <f t="shared" si="2"/>
        <v>0.121551763124941</v>
      </c>
      <c r="O5" s="17">
        <f t="shared" si="2"/>
        <v>3.3134608376294818E-2</v>
      </c>
      <c r="P5" s="17">
        <f t="shared" si="2"/>
        <v>1.3556136407881558E-2</v>
      </c>
      <c r="Q5" s="17">
        <f t="shared" si="2"/>
        <v>4.7634181305770004E-2</v>
      </c>
      <c r="T5" s="15"/>
      <c r="U5" s="15"/>
      <c r="V5" s="15"/>
      <c r="Y5" s="15"/>
      <c r="Z5" s="15"/>
      <c r="AA5" s="15"/>
      <c r="AF5" s="15"/>
      <c r="AG5" s="15"/>
      <c r="AH5" s="15"/>
      <c r="AI5" s="15"/>
    </row>
    <row r="6" spans="1:48" x14ac:dyDescent="0.2">
      <c r="A6" s="15"/>
      <c r="B6" s="15"/>
      <c r="C6" s="15"/>
      <c r="D6" s="15"/>
      <c r="E6" s="17"/>
      <c r="F6" s="25" t="s">
        <v>120</v>
      </c>
      <c r="G6" s="25">
        <f t="shared" si="2"/>
        <v>0.47458680426105559</v>
      </c>
      <c r="H6" s="25">
        <f t="shared" si="2"/>
        <v>0.21321928621126304</v>
      </c>
      <c r="I6" s="25">
        <f t="shared" si="2"/>
        <v>0.1296245893579383</v>
      </c>
      <c r="J6" s="25">
        <f t="shared" si="2"/>
        <v>4.3612631683109158E-2</v>
      </c>
      <c r="K6" s="25">
        <f t="shared" si="2"/>
        <v>4.2832623464464231E-2</v>
      </c>
      <c r="L6" s="25">
        <f t="shared" si="2"/>
        <v>0.45486402566314221</v>
      </c>
      <c r="M6" s="25">
        <f t="shared" si="2"/>
        <v>0.19638106824530976</v>
      </c>
      <c r="N6" s="25">
        <f t="shared" si="2"/>
        <v>0.10435212415792651</v>
      </c>
      <c r="O6" s="25">
        <f t="shared" si="2"/>
        <v>2.8797778477189187E-2</v>
      </c>
      <c r="P6" s="25">
        <f t="shared" si="2"/>
        <v>1.2589934729576747E-2</v>
      </c>
      <c r="Q6" s="25">
        <f t="shared" si="2"/>
        <v>4.2238294294355341E-2</v>
      </c>
      <c r="T6" s="15"/>
      <c r="U6" s="15"/>
      <c r="V6" s="15"/>
      <c r="Y6" s="15"/>
      <c r="Z6" s="15"/>
      <c r="AA6" s="15"/>
      <c r="AF6" s="15"/>
      <c r="AG6" s="15"/>
      <c r="AH6" s="15"/>
      <c r="AI6" s="15"/>
    </row>
    <row r="7" spans="1:48" x14ac:dyDescent="0.2">
      <c r="A7" s="15"/>
      <c r="B7" s="15"/>
      <c r="C7" s="15"/>
      <c r="D7" s="15"/>
      <c r="E7" s="17"/>
      <c r="F7" s="17" t="s">
        <v>119</v>
      </c>
      <c r="G7" s="17">
        <f t="shared" si="2"/>
        <v>0.41073184866265539</v>
      </c>
      <c r="H7" s="17">
        <f t="shared" si="2"/>
        <v>0.18538760891525088</v>
      </c>
      <c r="I7" s="17">
        <f t="shared" si="2"/>
        <v>0.11306072081649564</v>
      </c>
      <c r="J7" s="17">
        <f t="shared" si="2"/>
        <v>3.9373342065248319E-2</v>
      </c>
      <c r="K7" s="17">
        <f t="shared" si="2"/>
        <v>3.8433790817742883E-2</v>
      </c>
      <c r="L7" s="17">
        <f t="shared" si="2"/>
        <v>0.39321063482912905</v>
      </c>
      <c r="M7" s="17">
        <f t="shared" si="2"/>
        <v>0.17000206298608697</v>
      </c>
      <c r="N7" s="17">
        <f t="shared" si="2"/>
        <v>9.0650538520892651E-2</v>
      </c>
      <c r="O7" s="17">
        <f t="shared" si="2"/>
        <v>2.5317229586090732E-2</v>
      </c>
      <c r="P7" s="17">
        <f t="shared" si="2"/>
        <v>1.1166330877950818E-2</v>
      </c>
      <c r="Q7" s="17">
        <f t="shared" si="2"/>
        <v>3.8170253654848038E-2</v>
      </c>
      <c r="T7" s="15"/>
      <c r="U7" s="15"/>
      <c r="V7" s="15"/>
      <c r="Y7" s="15"/>
      <c r="Z7" s="15"/>
      <c r="AA7" s="15"/>
      <c r="AG7" s="15"/>
      <c r="AH7" s="15"/>
      <c r="AI7" s="15"/>
    </row>
    <row r="8" spans="1:48" x14ac:dyDescent="0.2">
      <c r="A8" s="15"/>
      <c r="B8" s="15"/>
      <c r="C8" s="15"/>
      <c r="D8" s="15"/>
      <c r="E8" s="17"/>
      <c r="F8" s="17" t="s">
        <v>118</v>
      </c>
      <c r="G8" s="17">
        <f t="shared" si="2"/>
        <v>0.3570521414253634</v>
      </c>
      <c r="H8" s="17">
        <f t="shared" si="2"/>
        <v>0.16235058888753875</v>
      </c>
      <c r="I8" s="17">
        <f t="shared" si="2"/>
        <v>9.9033655429218728E-2</v>
      </c>
      <c r="J8" s="17">
        <f t="shared" si="2"/>
        <v>3.6238610497398051E-2</v>
      </c>
      <c r="K8" s="17">
        <f t="shared" si="2"/>
        <v>3.3350191699607595E-2</v>
      </c>
      <c r="L8" s="17">
        <f t="shared" si="2"/>
        <v>0.34166166437112505</v>
      </c>
      <c r="M8" s="17">
        <f t="shared" si="2"/>
        <v>0.14795749020885729</v>
      </c>
      <c r="N8" s="17">
        <f t="shared" si="2"/>
        <v>7.9556792345602256E-2</v>
      </c>
      <c r="O8" s="17">
        <f t="shared" si="2"/>
        <v>2.2465348762648572E-2</v>
      </c>
      <c r="P8" s="17">
        <f t="shared" si="2"/>
        <v>1.1005539543914929E-2</v>
      </c>
      <c r="Q8" s="17">
        <f t="shared" si="2"/>
        <v>3.5182213042851872E-2</v>
      </c>
      <c r="T8" s="15"/>
      <c r="U8" s="15"/>
      <c r="V8" s="15"/>
      <c r="Y8" s="15"/>
      <c r="Z8" s="15"/>
      <c r="AA8" s="15"/>
      <c r="AG8" s="15"/>
      <c r="AH8" s="15"/>
      <c r="AI8" s="15"/>
    </row>
    <row r="9" spans="1:48" x14ac:dyDescent="0.2">
      <c r="A9" s="15"/>
      <c r="B9" s="15"/>
      <c r="C9" s="15"/>
      <c r="D9" s="15"/>
      <c r="E9" s="17"/>
      <c r="F9" s="17" t="s">
        <v>117</v>
      </c>
      <c r="G9" s="17">
        <f t="shared" si="2"/>
        <v>0.23915171508639671</v>
      </c>
      <c r="H9" s="17">
        <f t="shared" si="2"/>
        <v>0.10860387919222005</v>
      </c>
      <c r="I9" s="17">
        <f t="shared" si="2"/>
        <v>6.5495195237645784E-2</v>
      </c>
      <c r="J9" s="17">
        <f t="shared" si="2"/>
        <v>2.4527581309618969E-2</v>
      </c>
      <c r="K9" s="17">
        <f t="shared" si="2"/>
        <v>2.2147439928252476E-2</v>
      </c>
      <c r="L9" s="17">
        <f t="shared" si="2"/>
        <v>0.22783971439821185</v>
      </c>
      <c r="M9" s="17">
        <f t="shared" si="2"/>
        <v>9.7926069092717657E-2</v>
      </c>
      <c r="N9" s="17">
        <f t="shared" si="2"/>
        <v>5.2719801626873536E-2</v>
      </c>
      <c r="O9" s="17">
        <f t="shared" si="2"/>
        <v>1.4212508676778512E-2</v>
      </c>
      <c r="P9" s="17">
        <f t="shared" si="2"/>
        <v>7.227342771365745E-3</v>
      </c>
      <c r="Q9" s="17">
        <f t="shared" si="2"/>
        <v>2.3807731603539835E-2</v>
      </c>
      <c r="T9" s="15"/>
      <c r="U9" s="15"/>
      <c r="V9" s="15"/>
      <c r="Y9" s="15"/>
      <c r="Z9" s="15"/>
      <c r="AA9" s="15"/>
      <c r="AG9" s="15"/>
      <c r="AH9" s="15"/>
      <c r="AI9" s="15"/>
    </row>
    <row r="10" spans="1:48" x14ac:dyDescent="0.2">
      <c r="A10" s="15"/>
      <c r="B10" s="15"/>
      <c r="C10" s="15"/>
      <c r="D10" s="15"/>
      <c r="E10" s="17"/>
      <c r="F10" s="17" t="s">
        <v>116</v>
      </c>
      <c r="G10" s="17">
        <f t="shared" si="2"/>
        <v>0.13248955545034452</v>
      </c>
      <c r="H10" s="17">
        <f t="shared" si="2"/>
        <v>5.9567184493095393E-2</v>
      </c>
      <c r="I10" s="17">
        <f t="shared" si="2"/>
        <v>3.6108434577431119E-2</v>
      </c>
      <c r="J10" s="17">
        <f t="shared" si="2"/>
        <v>1.3961649897406303E-2</v>
      </c>
      <c r="K10" s="17">
        <f t="shared" si="2"/>
        <v>2.2300140181362966E-2</v>
      </c>
      <c r="L10" s="17">
        <f t="shared" si="2"/>
        <v>0.12614737438272144</v>
      </c>
      <c r="M10" s="17">
        <f t="shared" si="2"/>
        <v>5.3252722665364939E-2</v>
      </c>
      <c r="N10" s="17">
        <f t="shared" si="2"/>
        <v>2.974081342075454E-2</v>
      </c>
      <c r="O10" s="17">
        <f t="shared" si="2"/>
        <v>7.4579748298273536E-3</v>
      </c>
      <c r="P10" s="17">
        <f t="shared" si="2"/>
        <v>2.1575602399675781E-2</v>
      </c>
      <c r="Q10" s="17">
        <f t="shared" si="2"/>
        <v>1.3710007794151003E-2</v>
      </c>
      <c r="T10" s="15"/>
      <c r="U10" s="15"/>
      <c r="V10" s="15"/>
      <c r="Y10" s="15"/>
      <c r="Z10" s="15"/>
      <c r="AA10" s="15"/>
      <c r="AF10" s="15"/>
      <c r="AG10" s="15"/>
      <c r="AH10" s="15"/>
      <c r="AI10" s="15"/>
    </row>
    <row r="11" spans="1:48" x14ac:dyDescent="0.2">
      <c r="A11" s="15"/>
      <c r="B11" s="15"/>
      <c r="C11" s="15"/>
      <c r="D11" s="15"/>
      <c r="E11" s="17"/>
      <c r="F11" s="17" t="s">
        <v>115</v>
      </c>
      <c r="G11" s="17">
        <f t="shared" si="2"/>
        <v>4.1745194482023719E-2</v>
      </c>
      <c r="H11" s="17">
        <f t="shared" si="2"/>
        <v>1.9341461733193337E-2</v>
      </c>
      <c r="I11" s="17">
        <f t="shared" si="2"/>
        <v>3.3413083138338462E-2</v>
      </c>
      <c r="J11" s="17">
        <f t="shared" si="2"/>
        <v>1.424769388706526E-2</v>
      </c>
      <c r="K11" s="17">
        <f t="shared" si="2"/>
        <v>6.8440585783146199E-2</v>
      </c>
      <c r="L11" s="17">
        <f t="shared" si="2"/>
        <v>4.1289830679115166E-2</v>
      </c>
      <c r="M11" s="17">
        <f t="shared" si="2"/>
        <v>1.7009746150660011E-2</v>
      </c>
      <c r="N11" s="17">
        <f t="shared" si="2"/>
        <v>3.7004599400081335E-2</v>
      </c>
      <c r="O11" s="17">
        <f t="shared" si="2"/>
        <v>1.1210890106341792E-2</v>
      </c>
      <c r="P11" s="17">
        <f t="shared" si="2"/>
        <v>7.8591854779888157E-2</v>
      </c>
      <c r="Q11" s="17">
        <f t="shared" si="2"/>
        <v>1.4348385922053635E-2</v>
      </c>
      <c r="T11" s="15"/>
      <c r="U11" s="15"/>
      <c r="V11" s="15"/>
      <c r="Y11" s="15"/>
      <c r="Z11" s="15"/>
      <c r="AA11" s="15"/>
      <c r="AF11" s="15"/>
      <c r="AG11" s="15"/>
      <c r="AH11" s="15"/>
      <c r="AI11" s="15"/>
    </row>
    <row r="12" spans="1:48" x14ac:dyDescent="0.2">
      <c r="A12" s="12"/>
      <c r="B12" s="12"/>
      <c r="C12" s="12"/>
      <c r="D12" s="12"/>
      <c r="E12" s="14"/>
      <c r="F12" s="14" t="s">
        <v>114</v>
      </c>
      <c r="G12" s="14">
        <f t="shared" ref="G12:Q12" si="3">SQRT(SUMXMY2(T18:T49,$F18:$F49)/COUNT(T18:T49))</f>
        <v>0.1757097665800931</v>
      </c>
      <c r="H12" s="14">
        <f t="shared" si="3"/>
        <v>8.1824677065197804E-2</v>
      </c>
      <c r="I12" s="14">
        <f t="shared" si="3"/>
        <v>4.6406512719747425E-2</v>
      </c>
      <c r="J12" s="14">
        <f t="shared" si="3"/>
        <v>2.0956670360060631E-2</v>
      </c>
      <c r="K12" s="14">
        <f t="shared" si="3"/>
        <v>1.6501095425978985E-2</v>
      </c>
      <c r="L12" s="14">
        <f t="shared" si="3"/>
        <v>0.16637687602454077</v>
      </c>
      <c r="M12" s="14">
        <f t="shared" si="3"/>
        <v>7.4104978622513737E-2</v>
      </c>
      <c r="N12" s="14">
        <f t="shared" si="3"/>
        <v>3.7973043828557991E-2</v>
      </c>
      <c r="O12" s="14">
        <f t="shared" si="3"/>
        <v>1.4422191308981657E-2</v>
      </c>
      <c r="P12" s="14">
        <f t="shared" si="3"/>
        <v>1.3045424356528439E-2</v>
      </c>
      <c r="Q12" s="14">
        <f t="shared" si="3"/>
        <v>2.0325658660311229E-2</v>
      </c>
      <c r="T12" s="12"/>
      <c r="U12" s="12"/>
      <c r="V12" s="12"/>
      <c r="Y12" s="12"/>
      <c r="Z12" s="12"/>
      <c r="AA12" s="12"/>
      <c r="AF12" s="12"/>
      <c r="AG12" s="12"/>
      <c r="AH12" s="12"/>
      <c r="AI12" s="12"/>
    </row>
    <row r="13" spans="1:48" x14ac:dyDescent="0.2">
      <c r="A13" s="9"/>
      <c r="B13" s="9"/>
      <c r="C13" s="9"/>
      <c r="D13" s="9"/>
      <c r="E13" s="11"/>
      <c r="F13" s="11" t="s">
        <v>113</v>
      </c>
      <c r="G13" s="11">
        <f t="shared" ref="G13:Q13" si="4">SQRT(SUMXMY2(T50:T81,$F50:$F81)/COUNT(T50:T81))</f>
        <v>0.34461347644202511</v>
      </c>
      <c r="H13" s="11">
        <f t="shared" si="4"/>
        <v>0.15456300690454175</v>
      </c>
      <c r="I13" s="11">
        <f t="shared" si="4"/>
        <v>9.4523731208838627E-2</v>
      </c>
      <c r="J13" s="11">
        <f t="shared" si="4"/>
        <v>3.1519954834539426E-2</v>
      </c>
      <c r="K13" s="11">
        <f t="shared" si="4"/>
        <v>5.066005844061839E-2</v>
      </c>
      <c r="L13" s="11">
        <f t="shared" si="4"/>
        <v>0.32927189843833571</v>
      </c>
      <c r="M13" s="11">
        <f t="shared" si="4"/>
        <v>0.1424611883181062</v>
      </c>
      <c r="N13" s="11">
        <f t="shared" si="4"/>
        <v>7.778785731079009E-2</v>
      </c>
      <c r="O13" s="11">
        <f t="shared" si="4"/>
        <v>2.1127653756462632E-2</v>
      </c>
      <c r="P13" s="11">
        <f t="shared" si="4"/>
        <v>4.8701698567428696E-2</v>
      </c>
      <c r="Q13" s="11">
        <f t="shared" si="4"/>
        <v>3.0520011526294331E-2</v>
      </c>
      <c r="T13" s="9"/>
      <c r="U13" s="9"/>
      <c r="V13" s="9"/>
      <c r="Y13" s="9"/>
      <c r="Z13" s="9"/>
      <c r="AA13" s="9"/>
      <c r="AF13" s="9"/>
      <c r="AG13" s="9"/>
      <c r="AH13" s="9"/>
      <c r="AI13" s="9"/>
    </row>
    <row r="14" spans="1:48" x14ac:dyDescent="0.2">
      <c r="A14" s="6"/>
      <c r="B14" s="6"/>
      <c r="C14" s="6"/>
      <c r="D14" s="6"/>
      <c r="E14" s="8"/>
      <c r="F14" s="8" t="s">
        <v>112</v>
      </c>
      <c r="G14" s="8">
        <f t="shared" ref="G14:Q14" si="5">SQRT(SUMXMY2(T82:T113,$F82:$F113)/COUNT(T82:T113))</f>
        <v>0.58762860481439649</v>
      </c>
      <c r="H14" s="8">
        <f t="shared" si="5"/>
        <v>0.26307765191651633</v>
      </c>
      <c r="I14" s="8">
        <f t="shared" si="5"/>
        <v>0.16010985208249878</v>
      </c>
      <c r="J14" s="8">
        <f t="shared" si="5"/>
        <v>5.266752844858337E-2</v>
      </c>
      <c r="K14" s="8">
        <f t="shared" si="5"/>
        <v>5.3627108485441458E-2</v>
      </c>
      <c r="L14" s="8">
        <f t="shared" si="5"/>
        <v>0.5644003453728399</v>
      </c>
      <c r="M14" s="8">
        <f t="shared" si="5"/>
        <v>0.24234703511136146</v>
      </c>
      <c r="N14" s="8">
        <f t="shared" si="5"/>
        <v>0.12980409596795231</v>
      </c>
      <c r="O14" s="8">
        <f t="shared" si="5"/>
        <v>3.3744889851830086E-2</v>
      </c>
      <c r="P14" s="8">
        <f t="shared" si="5"/>
        <v>1.6473372582407806E-2</v>
      </c>
      <c r="Q14" s="8">
        <f t="shared" si="5"/>
        <v>5.1083065402273871E-2</v>
      </c>
      <c r="T14" s="6"/>
      <c r="U14" s="6"/>
      <c r="V14" s="6"/>
      <c r="Y14" s="6"/>
      <c r="Z14" s="6"/>
      <c r="AA14" s="6"/>
      <c r="AH14" s="6"/>
      <c r="AI14" s="6"/>
    </row>
    <row r="16" spans="1:48" ht="17" x14ac:dyDescent="0.25">
      <c r="B16" s="5" t="s">
        <v>111</v>
      </c>
      <c r="E16" s="3" t="s">
        <v>110</v>
      </c>
      <c r="F16" s="2" t="s">
        <v>193</v>
      </c>
      <c r="AG16" t="s">
        <v>268</v>
      </c>
      <c r="AJ16" t="s">
        <v>267</v>
      </c>
      <c r="AM16" t="s">
        <v>266</v>
      </c>
      <c r="AP16" t="s">
        <v>258</v>
      </c>
      <c r="AS16" t="s">
        <v>257</v>
      </c>
      <c r="AV16" t="s">
        <v>256</v>
      </c>
    </row>
    <row r="17" spans="1:89" ht="17" x14ac:dyDescent="0.25">
      <c r="A17" s="23"/>
      <c r="B17" s="23" t="s">
        <v>108</v>
      </c>
      <c r="C17" s="6"/>
      <c r="D17" s="6"/>
      <c r="E17" s="8"/>
      <c r="F17" s="2" t="s">
        <v>107</v>
      </c>
      <c r="G17" s="6" t="str">
        <f t="shared" ref="G17:Q17" si="6">T17</f>
        <v>Default/haVTZ</v>
      </c>
      <c r="H17" s="6" t="str">
        <f t="shared" si="6"/>
        <v>Default/haVQZ</v>
      </c>
      <c r="I17" s="6" t="str">
        <f t="shared" si="6"/>
        <v>Default/haV5Z</v>
      </c>
      <c r="J17" s="6" t="str">
        <f t="shared" si="6"/>
        <v>Default/{T,Q}</v>
      </c>
      <c r="K17" s="6" t="str">
        <f t="shared" si="6"/>
        <v>Default/{Q,5}</v>
      </c>
      <c r="L17" s="6" t="str">
        <f t="shared" si="6"/>
        <v>Tight/haVTZ</v>
      </c>
      <c r="M17" s="6" t="str">
        <f t="shared" si="6"/>
        <v>Tight/haVQZ</v>
      </c>
      <c r="N17" s="6" t="str">
        <f t="shared" si="6"/>
        <v>Tight/haV5Z</v>
      </c>
      <c r="O17" s="6" t="str">
        <f t="shared" si="6"/>
        <v>Tight/{T,Q}</v>
      </c>
      <c r="P17" s="6" t="str">
        <f t="shared" si="6"/>
        <v>Tight/{Q,5}</v>
      </c>
      <c r="Q17" s="6" t="str">
        <f t="shared" si="6"/>
        <v>Default{T,Q}+0.07[Tight - Default]/T</v>
      </c>
      <c r="T17" s="6" t="str">
        <f>AG16</f>
        <v>Default/haVTZ</v>
      </c>
      <c r="U17" s="6" t="str">
        <f>AJ16</f>
        <v>Default/haVQZ</v>
      </c>
      <c r="V17" s="6" t="str">
        <f>AM16</f>
        <v>Default/haV5Z</v>
      </c>
      <c r="W17" s="6" t="s">
        <v>265</v>
      </c>
      <c r="X17" s="6" t="s">
        <v>264</v>
      </c>
      <c r="Y17" s="6" t="str">
        <f>AP16</f>
        <v>Tight/haVTZ</v>
      </c>
      <c r="Z17" s="6" t="str">
        <f>AS16</f>
        <v>Tight/haVQZ</v>
      </c>
      <c r="AA17" s="6" t="str">
        <f>AV16</f>
        <v>Tight/haV5Z</v>
      </c>
      <c r="AB17" s="6" t="s">
        <v>247</v>
      </c>
      <c r="AC17" s="6" t="s">
        <v>246</v>
      </c>
      <c r="AD17" s="6" t="s">
        <v>263</v>
      </c>
      <c r="AF17" s="6"/>
      <c r="AG17" s="6" t="s">
        <v>106</v>
      </c>
      <c r="AH17" s="6" t="s">
        <v>105</v>
      </c>
      <c r="AI17" s="6" t="s">
        <v>104</v>
      </c>
      <c r="AJ17" s="6" t="s">
        <v>106</v>
      </c>
      <c r="AK17" s="6" t="s">
        <v>105</v>
      </c>
      <c r="AL17" s="6" t="s">
        <v>104</v>
      </c>
      <c r="AM17" s="6" t="s">
        <v>106</v>
      </c>
      <c r="AN17" s="6" t="s">
        <v>105</v>
      </c>
      <c r="AO17" s="6" t="s">
        <v>104</v>
      </c>
      <c r="AP17" s="6" t="s">
        <v>106</v>
      </c>
      <c r="AQ17" s="6" t="s">
        <v>105</v>
      </c>
      <c r="AR17" s="6" t="s">
        <v>104</v>
      </c>
      <c r="AS17" s="6" t="s">
        <v>106</v>
      </c>
      <c r="AT17" s="6" t="s">
        <v>105</v>
      </c>
      <c r="AU17" s="6" t="s">
        <v>104</v>
      </c>
      <c r="AV17" s="6" t="s">
        <v>106</v>
      </c>
      <c r="AW17" s="6" t="s">
        <v>105</v>
      </c>
      <c r="AX17" s="6" t="s">
        <v>104</v>
      </c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</row>
    <row r="18" spans="1:89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-1.8900516407460806</v>
      </c>
      <c r="G18" s="3">
        <f t="shared" ref="G18:G49" si="7">ABS(T18-$F18)</f>
        <v>0.30055752704632899</v>
      </c>
      <c r="H18" s="3">
        <f t="shared" ref="H18:H49" si="8">ABS(U18-$F18)</f>
        <v>0.14918341036113181</v>
      </c>
      <c r="I18" s="3">
        <f t="shared" ref="I18:I49" si="9">ABS(V18-$F18)</f>
        <v>8.5723374614424586E-2</v>
      </c>
      <c r="J18" s="3">
        <f t="shared" ref="J18:J49" si="10">ABS(W18-$F18)</f>
        <v>4.9937340767057581E-2</v>
      </c>
      <c r="K18" s="3">
        <f t="shared" ref="K18:K49" si="11">ABS(X18-$F18)</f>
        <v>1.9142353503125209E-2</v>
      </c>
      <c r="L18" s="3">
        <f t="shared" ref="L18:L49" si="12">ABS(Y18-$F18)</f>
        <v>0.28535297189186948</v>
      </c>
      <c r="M18" s="3">
        <f t="shared" ref="M18:M49" si="13">ABS(Z18-$F18)</f>
        <v>0.1356480304453489</v>
      </c>
      <c r="N18" s="3">
        <f t="shared" ref="N18:N49" si="14">ABS(AA18-$F18)</f>
        <v>6.9395577437825873E-2</v>
      </c>
      <c r="O18" s="3">
        <f t="shared" ref="O18:O49" si="15">ABS(AB18-$F18)</f>
        <v>3.7496329462831213E-2</v>
      </c>
      <c r="P18" s="3">
        <f t="shared" ref="P18:P49" si="16">ABS(AC18-$F18)</f>
        <v>1.1519293072281833E-4</v>
      </c>
      <c r="Q18" s="3">
        <f t="shared" ref="Q18:Q49" si="17">ABS(AD18-$F18)</f>
        <v>4.8873021906245429E-2</v>
      </c>
      <c r="T18" s="4">
        <f t="shared" ref="T18:T49" si="18">627.5095*(AG18-AH18-AI18)</f>
        <v>-1.5894941136997516</v>
      </c>
      <c r="U18" s="4">
        <f t="shared" ref="U18:U49" si="19">627.5095*(AJ18-AK18-AL18)</f>
        <v>-1.7408682303849488</v>
      </c>
      <c r="V18" s="4">
        <f t="shared" ref="V18:V49" si="20">627.5095*(AM18-AN18-AO18)</f>
        <v>-1.804328266131656</v>
      </c>
      <c r="W18" s="4">
        <f t="shared" ref="W18:W49" si="21">U18+$W$1*(U18-T18)</f>
        <v>-1.840114299979023</v>
      </c>
      <c r="X18" s="4">
        <f t="shared" ref="X18:X49" si="22">V18+$X$1*(V18-U18)</f>
        <v>-1.8709092872429554</v>
      </c>
      <c r="Y18" s="4">
        <f t="shared" ref="Y18:Y49" si="23">627.5095*(AP18-AQ18-AR18)</f>
        <v>-1.6046986688542111</v>
      </c>
      <c r="Z18" s="4">
        <f t="shared" ref="Z18:Z49" si="24">627.5095*(AS18-AT18-AU18)</f>
        <v>-1.7544036103007317</v>
      </c>
      <c r="AA18" s="4">
        <f t="shared" ref="AA18:AA49" si="25">627.5095*(AV18-AW18-AX18)</f>
        <v>-1.8206560633082547</v>
      </c>
      <c r="AB18" s="4">
        <f t="shared" ref="AB18:AB49" si="26">Z18+$W$1*(Z18-Y18)</f>
        <v>-1.8525553112832494</v>
      </c>
      <c r="AC18" s="4">
        <f t="shared" ref="AC18:AC49" si="27">AA18+$X$1*(AA18-Z18)</f>
        <v>-1.8901668336768034</v>
      </c>
      <c r="AD18">
        <f t="shared" ref="AD18:AD49" si="28">W18+$AD$1*(Y18-T18)</f>
        <v>-1.8411786188398351</v>
      </c>
      <c r="AF18" t="s">
        <v>103</v>
      </c>
      <c r="AG18">
        <v>-348.50509304000002</v>
      </c>
      <c r="AH18">
        <v>-178.84660054</v>
      </c>
      <c r="AI18" s="5">
        <v>-169.65595948000001</v>
      </c>
      <c r="AJ18">
        <v>-348.59522602999999</v>
      </c>
      <c r="AK18">
        <v>-178.89112732999999</v>
      </c>
      <c r="AL18">
        <v>-169.70132444999999</v>
      </c>
      <c r="AM18">
        <v>-348.62234853000001</v>
      </c>
      <c r="AN18">
        <v>-178.90400374999999</v>
      </c>
      <c r="AO18">
        <v>-169.71546939999999</v>
      </c>
      <c r="AP18">
        <v>-348.50505600999998</v>
      </c>
      <c r="AQ18">
        <v>-178.84649461000001</v>
      </c>
      <c r="AR18">
        <v>-169.65600415</v>
      </c>
      <c r="AS18">
        <v>-348.59441097000001</v>
      </c>
      <c r="AT18">
        <v>-178.89057627</v>
      </c>
      <c r="AU18">
        <v>-169.70103888</v>
      </c>
      <c r="AV18">
        <v>-348.62083710000002</v>
      </c>
      <c r="AW18">
        <v>-178.90303786000001</v>
      </c>
      <c r="AX18">
        <v>-169.71489783999999</v>
      </c>
    </row>
    <row r="19" spans="1:89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-2.026707142520686</v>
      </c>
      <c r="G19" s="3">
        <f t="shared" si="7"/>
        <v>0.25404300580178996</v>
      </c>
      <c r="H19" s="3">
        <f t="shared" si="8"/>
        <v>0.12230993644197263</v>
      </c>
      <c r="I19" s="3">
        <f t="shared" si="9"/>
        <v>6.8877502541300206E-2</v>
      </c>
      <c r="J19" s="3">
        <f t="shared" si="10"/>
        <v>3.594121201390843E-2</v>
      </c>
      <c r="K19" s="3">
        <f t="shared" si="11"/>
        <v>1.2817244022561791E-2</v>
      </c>
      <c r="L19" s="3">
        <f t="shared" si="12"/>
        <v>0.2399114918339762</v>
      </c>
      <c r="M19" s="3">
        <f t="shared" si="13"/>
        <v>0.11033705519008596</v>
      </c>
      <c r="N19" s="3">
        <f t="shared" si="14"/>
        <v>5.6728918597040989E-2</v>
      </c>
      <c r="O19" s="3">
        <f t="shared" si="15"/>
        <v>2.5383604505276214E-2</v>
      </c>
      <c r="P19" s="3">
        <f t="shared" si="16"/>
        <v>4.8431626991174426E-4</v>
      </c>
      <c r="Q19" s="3">
        <f t="shared" si="17"/>
        <v>3.4952006036161443E-2</v>
      </c>
      <c r="T19" s="4">
        <f t="shared" si="18"/>
        <v>-1.772664136718896</v>
      </c>
      <c r="U19" s="4">
        <f t="shared" si="19"/>
        <v>-1.9043972060787133</v>
      </c>
      <c r="V19" s="4">
        <f t="shared" si="20"/>
        <v>-1.9578296399793857</v>
      </c>
      <c r="W19" s="4">
        <f t="shared" si="21"/>
        <v>-1.9907659305067775</v>
      </c>
      <c r="X19" s="4">
        <f t="shared" si="22"/>
        <v>-2.0138898984981242</v>
      </c>
      <c r="Y19" s="4">
        <f t="shared" si="23"/>
        <v>-1.7867956506867098</v>
      </c>
      <c r="Z19" s="4">
        <f t="shared" si="24"/>
        <v>-1.9163700873306</v>
      </c>
      <c r="AA19" s="4">
        <f t="shared" si="25"/>
        <v>-1.969978223923645</v>
      </c>
      <c r="AB19" s="4">
        <f t="shared" si="26"/>
        <v>-2.0013235380154097</v>
      </c>
      <c r="AC19" s="4">
        <f t="shared" si="27"/>
        <v>-2.0262228262507742</v>
      </c>
      <c r="AD19">
        <f t="shared" si="28"/>
        <v>-1.9917551364845245</v>
      </c>
      <c r="AF19" t="s">
        <v>102</v>
      </c>
      <c r="AG19">
        <v>-348.50534470999997</v>
      </c>
      <c r="AH19">
        <v>-178.84658691000001</v>
      </c>
      <c r="AI19">
        <v>-169.65593287999999</v>
      </c>
      <c r="AJ19">
        <v>-348.59547098000002</v>
      </c>
      <c r="AK19">
        <v>-178.89112544</v>
      </c>
      <c r="AL19">
        <v>-169.70131069000001</v>
      </c>
      <c r="AM19">
        <v>-348.62257161999997</v>
      </c>
      <c r="AN19">
        <v>-178.90399715000001</v>
      </c>
      <c r="AO19">
        <v>-169.71545447</v>
      </c>
      <c r="AP19">
        <v>-348.50530431999999</v>
      </c>
      <c r="AQ19">
        <v>-178.84648035999999</v>
      </c>
      <c r="AR19">
        <v>-169.65597652</v>
      </c>
      <c r="AS19">
        <v>-348.59465244</v>
      </c>
      <c r="AT19">
        <v>-178.89057416</v>
      </c>
      <c r="AU19">
        <v>-169.70102435000001</v>
      </c>
      <c r="AV19">
        <v>-348.62105966000001</v>
      </c>
      <c r="AW19">
        <v>-178.90303483</v>
      </c>
      <c r="AX19">
        <v>-169.71488547000001</v>
      </c>
    </row>
    <row r="20" spans="1:89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-2.0521618270838098</v>
      </c>
      <c r="G20" s="3">
        <f t="shared" si="7"/>
        <v>0.21190236699653808</v>
      </c>
      <c r="H20" s="3">
        <f t="shared" si="8"/>
        <v>9.9138909870849057E-2</v>
      </c>
      <c r="I20" s="3">
        <f t="shared" si="9"/>
        <v>6.0277246544077512E-2</v>
      </c>
      <c r="J20" s="3">
        <f t="shared" si="10"/>
        <v>2.5207314703635575E-2</v>
      </c>
      <c r="K20" s="3">
        <f t="shared" si="11"/>
        <v>1.9504353873366576E-2</v>
      </c>
      <c r="L20" s="3">
        <f t="shared" si="12"/>
        <v>0.19893174565073113</v>
      </c>
      <c r="M20" s="3">
        <f t="shared" si="13"/>
        <v>8.9563114884362083E-2</v>
      </c>
      <c r="N20" s="3">
        <f t="shared" si="14"/>
        <v>4.624613408673639E-2</v>
      </c>
      <c r="O20" s="3">
        <f t="shared" si="15"/>
        <v>1.7857284468050683E-2</v>
      </c>
      <c r="P20" s="3">
        <f t="shared" si="16"/>
        <v>7.9880997119463615E-4</v>
      </c>
      <c r="Q20" s="3">
        <f t="shared" si="17"/>
        <v>2.4299371209429044E-2</v>
      </c>
      <c r="T20" s="4">
        <f t="shared" si="18"/>
        <v>-1.8402594600872717</v>
      </c>
      <c r="U20" s="4">
        <f t="shared" si="19"/>
        <v>-1.9530229172129607</v>
      </c>
      <c r="V20" s="4">
        <f t="shared" si="20"/>
        <v>-1.9918845805397323</v>
      </c>
      <c r="W20" s="4">
        <f t="shared" si="21"/>
        <v>-2.0269545123801742</v>
      </c>
      <c r="X20" s="4">
        <f t="shared" si="22"/>
        <v>-2.0326574732104432</v>
      </c>
      <c r="Y20" s="4">
        <f t="shared" si="23"/>
        <v>-1.8532300814330787</v>
      </c>
      <c r="Z20" s="4">
        <f t="shared" si="24"/>
        <v>-1.9625987121994477</v>
      </c>
      <c r="AA20" s="4">
        <f t="shared" si="25"/>
        <v>-2.0059156929970734</v>
      </c>
      <c r="AB20" s="4">
        <f t="shared" si="26"/>
        <v>-2.0343045426157591</v>
      </c>
      <c r="AC20" s="4">
        <f t="shared" si="27"/>
        <v>-2.0513630171126152</v>
      </c>
      <c r="AD20">
        <f t="shared" si="28"/>
        <v>-2.0278624558743807</v>
      </c>
      <c r="AF20" t="s">
        <v>101</v>
      </c>
      <c r="AG20">
        <v>-348.50541507000003</v>
      </c>
      <c r="AH20">
        <v>-178.84657265000001</v>
      </c>
      <c r="AI20">
        <v>-169.65590978</v>
      </c>
      <c r="AJ20">
        <v>-348.59553556999998</v>
      </c>
      <c r="AK20">
        <v>-178.89112295000001</v>
      </c>
      <c r="AL20">
        <v>-169.70130028</v>
      </c>
      <c r="AM20">
        <v>-348.62262020999998</v>
      </c>
      <c r="AN20">
        <v>-178.90399640000001</v>
      </c>
      <c r="AO20">
        <v>-169.71544954000001</v>
      </c>
      <c r="AP20">
        <v>-348.50537288999999</v>
      </c>
      <c r="AQ20">
        <v>-178.84646692000001</v>
      </c>
      <c r="AR20">
        <v>-169.65595266</v>
      </c>
      <c r="AS20">
        <v>-348.59471503999998</v>
      </c>
      <c r="AT20">
        <v>-178.8905729</v>
      </c>
      <c r="AU20">
        <v>-169.70101453999999</v>
      </c>
      <c r="AV20">
        <v>-348.62109334000002</v>
      </c>
      <c r="AW20">
        <v>-178.90302745</v>
      </c>
      <c r="AX20">
        <v>-169.71486926</v>
      </c>
    </row>
    <row r="21" spans="1:89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-2.0064930372798084</v>
      </c>
      <c r="G21" s="3">
        <f t="shared" si="7"/>
        <v>0.18114320293339192</v>
      </c>
      <c r="H21" s="3">
        <f t="shared" si="8"/>
        <v>8.6508495215505521E-2</v>
      </c>
      <c r="I21" s="3">
        <f t="shared" si="9"/>
        <v>4.9410133591409666E-2</v>
      </c>
      <c r="J21" s="3">
        <f t="shared" si="10"/>
        <v>2.4462730762151663E-2</v>
      </c>
      <c r="K21" s="3">
        <f t="shared" si="11"/>
        <v>1.0487262379243578E-2</v>
      </c>
      <c r="L21" s="3">
        <f t="shared" si="12"/>
        <v>0.16957820282337277</v>
      </c>
      <c r="M21" s="3">
        <f t="shared" si="13"/>
        <v>7.7779838101817322E-2</v>
      </c>
      <c r="N21" s="3">
        <f t="shared" si="14"/>
        <v>3.8711096618453178E-2</v>
      </c>
      <c r="O21" s="3">
        <f t="shared" si="15"/>
        <v>1.7593677526396956E-2</v>
      </c>
      <c r="P21" s="3">
        <f t="shared" si="16"/>
        <v>2.2790583804863651E-3</v>
      </c>
      <c r="Q21" s="3">
        <f t="shared" si="17"/>
        <v>2.365318075445022E-2</v>
      </c>
      <c r="T21" s="4">
        <f t="shared" si="18"/>
        <v>-1.8253498343464165</v>
      </c>
      <c r="U21" s="4">
        <f t="shared" si="19"/>
        <v>-1.9199845420643029</v>
      </c>
      <c r="V21" s="4">
        <f t="shared" si="20"/>
        <v>-1.9570829036883988</v>
      </c>
      <c r="W21" s="4">
        <f t="shared" si="21"/>
        <v>-1.9820303065176568</v>
      </c>
      <c r="X21" s="4">
        <f t="shared" si="22"/>
        <v>-1.9960057749005649</v>
      </c>
      <c r="Y21" s="4">
        <f t="shared" si="23"/>
        <v>-1.8369148344564357</v>
      </c>
      <c r="Z21" s="4">
        <f t="shared" si="24"/>
        <v>-1.9287131991779911</v>
      </c>
      <c r="AA21" s="4">
        <f t="shared" si="25"/>
        <v>-1.9677819406613553</v>
      </c>
      <c r="AB21" s="4">
        <f t="shared" si="26"/>
        <v>-1.9888993597534115</v>
      </c>
      <c r="AC21" s="4">
        <f t="shared" si="27"/>
        <v>-2.0087720956602948</v>
      </c>
      <c r="AD21">
        <f t="shared" si="28"/>
        <v>-1.9828398565253582</v>
      </c>
      <c r="AF21" t="s">
        <v>100</v>
      </c>
      <c r="AG21">
        <v>-348.50536349999999</v>
      </c>
      <c r="AH21">
        <v>-178.84656179000001</v>
      </c>
      <c r="AI21">
        <v>-169.65589283</v>
      </c>
      <c r="AJ21">
        <v>-348.59547550000002</v>
      </c>
      <c r="AK21">
        <v>-178.89112102999999</v>
      </c>
      <c r="AL21">
        <v>-169.70129478000001</v>
      </c>
      <c r="AM21">
        <v>-348.62256349</v>
      </c>
      <c r="AN21">
        <v>-178.90399583000001</v>
      </c>
      <c r="AO21">
        <v>-169.71544885</v>
      </c>
      <c r="AP21">
        <v>-348.50531783000002</v>
      </c>
      <c r="AQ21">
        <v>-178.84645601</v>
      </c>
      <c r="AR21">
        <v>-169.65593451000001</v>
      </c>
      <c r="AS21">
        <v>-348.59465412999998</v>
      </c>
      <c r="AT21">
        <v>-178.89057123000001</v>
      </c>
      <c r="AU21">
        <v>-169.70100930000001</v>
      </c>
      <c r="AV21">
        <v>-348.62102718</v>
      </c>
      <c r="AW21">
        <v>-178.90302535000001</v>
      </c>
      <c r="AX21">
        <v>-169.71486597000001</v>
      </c>
    </row>
    <row r="22" spans="1:89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-1.9176029417327758</v>
      </c>
      <c r="G22" s="3">
        <f t="shared" si="7"/>
        <v>0.14910546808193303</v>
      </c>
      <c r="H22" s="3">
        <f t="shared" si="8"/>
        <v>6.990121897503232E-2</v>
      </c>
      <c r="I22" s="3">
        <f t="shared" si="9"/>
        <v>4.3715247544793501E-2</v>
      </c>
      <c r="J22" s="3">
        <f t="shared" si="10"/>
        <v>1.7972193120782354E-2</v>
      </c>
      <c r="K22" s="3">
        <f t="shared" si="11"/>
        <v>1.6241441454051042E-2</v>
      </c>
      <c r="L22" s="3">
        <f t="shared" si="12"/>
        <v>0.14048348756086027</v>
      </c>
      <c r="M22" s="3">
        <f t="shared" si="13"/>
        <v>6.4423061063850762E-2</v>
      </c>
      <c r="N22" s="3">
        <f t="shared" si="14"/>
        <v>3.1610589282544899E-2</v>
      </c>
      <c r="O22" s="3">
        <f t="shared" si="15"/>
        <v>1.4555233282066204E-2</v>
      </c>
      <c r="P22" s="3">
        <f t="shared" si="16"/>
        <v>2.8156106191530306E-3</v>
      </c>
      <c r="Q22" s="3">
        <f t="shared" si="17"/>
        <v>1.7368654484307244E-2</v>
      </c>
      <c r="T22" s="4">
        <f t="shared" si="18"/>
        <v>-1.7684974736508428</v>
      </c>
      <c r="U22" s="4">
        <f t="shared" si="19"/>
        <v>-1.8477017227577435</v>
      </c>
      <c r="V22" s="4">
        <f t="shared" si="20"/>
        <v>-1.8738876941879823</v>
      </c>
      <c r="W22" s="4">
        <f t="shared" si="21"/>
        <v>-1.8996307486119934</v>
      </c>
      <c r="X22" s="4">
        <f t="shared" si="22"/>
        <v>-1.9013615002787247</v>
      </c>
      <c r="Y22" s="4">
        <f t="shared" si="23"/>
        <v>-1.7771194541719155</v>
      </c>
      <c r="Z22" s="4">
        <f t="shared" si="24"/>
        <v>-1.853179880668925</v>
      </c>
      <c r="AA22" s="4">
        <f t="shared" si="25"/>
        <v>-1.8859923524502309</v>
      </c>
      <c r="AB22" s="4">
        <f t="shared" si="26"/>
        <v>-1.9030477084507096</v>
      </c>
      <c r="AC22" s="4">
        <f t="shared" si="27"/>
        <v>-1.9204185523519288</v>
      </c>
      <c r="AD22">
        <f t="shared" si="28"/>
        <v>-1.9002342872484685</v>
      </c>
      <c r="AF22" t="s">
        <v>99</v>
      </c>
      <c r="AG22">
        <v>-348.50525006999999</v>
      </c>
      <c r="AH22">
        <v>-178.84655122999999</v>
      </c>
      <c r="AI22">
        <v>-169.65588056000001</v>
      </c>
      <c r="AJ22">
        <v>-348.59535698000002</v>
      </c>
      <c r="AK22">
        <v>-178.89111858000001</v>
      </c>
      <c r="AL22">
        <v>-169.7012939</v>
      </c>
      <c r="AM22">
        <v>-348.62243144000001</v>
      </c>
      <c r="AN22">
        <v>-178.90399453000001</v>
      </c>
      <c r="AO22">
        <v>-169.71545068</v>
      </c>
      <c r="AP22">
        <v>-348.50519917999998</v>
      </c>
      <c r="AQ22">
        <v>-178.84644451</v>
      </c>
      <c r="AR22">
        <v>-169.65592265000001</v>
      </c>
      <c r="AS22">
        <v>-348.59453015999998</v>
      </c>
      <c r="AT22">
        <v>-178.89057051</v>
      </c>
      <c r="AU22">
        <v>-169.70100642</v>
      </c>
      <c r="AV22">
        <v>-348.62089535000001</v>
      </c>
      <c r="AW22">
        <v>-178.90302389999999</v>
      </c>
      <c r="AX22">
        <v>-169.71486593</v>
      </c>
    </row>
    <row r="23" spans="1:89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-1.5519507265547714</v>
      </c>
      <c r="G23" s="3">
        <f t="shared" si="7"/>
        <v>9.3693949673278709E-2</v>
      </c>
      <c r="H23" s="3">
        <f t="shared" si="8"/>
        <v>4.2677427355774622E-2</v>
      </c>
      <c r="I23" s="3">
        <f t="shared" si="9"/>
        <v>2.0921672978643446E-2</v>
      </c>
      <c r="J23" s="3">
        <f t="shared" si="10"/>
        <v>9.2292432458038753E-3</v>
      </c>
      <c r="K23" s="3">
        <f t="shared" si="11"/>
        <v>1.9040365317892771E-3</v>
      </c>
      <c r="L23" s="3">
        <f t="shared" si="12"/>
        <v>8.6577991969805534E-2</v>
      </c>
      <c r="M23" s="3">
        <f t="shared" si="13"/>
        <v>4.0456043711408096E-2</v>
      </c>
      <c r="N23" s="3">
        <f t="shared" si="14"/>
        <v>1.9735680028064584E-2</v>
      </c>
      <c r="O23" s="3">
        <f t="shared" si="15"/>
        <v>1.0216910450689731E-2</v>
      </c>
      <c r="P23" s="3">
        <f t="shared" si="16"/>
        <v>2.0037179347875966E-3</v>
      </c>
      <c r="Q23" s="3">
        <f t="shared" si="17"/>
        <v>8.731126206560802E-3</v>
      </c>
      <c r="T23" s="4">
        <f t="shared" si="18"/>
        <v>-1.4582567768814927</v>
      </c>
      <c r="U23" s="4">
        <f t="shared" si="19"/>
        <v>-1.5092732991989968</v>
      </c>
      <c r="V23" s="4">
        <f t="shared" si="20"/>
        <v>-1.531029053576128</v>
      </c>
      <c r="W23" s="4">
        <f t="shared" si="21"/>
        <v>-1.5427214833089675</v>
      </c>
      <c r="X23" s="4">
        <f t="shared" si="22"/>
        <v>-1.5538547630865607</v>
      </c>
      <c r="Y23" s="4">
        <f t="shared" si="23"/>
        <v>-1.4653727345849659</v>
      </c>
      <c r="Z23" s="4">
        <f t="shared" si="24"/>
        <v>-1.5114946828433633</v>
      </c>
      <c r="AA23" s="4">
        <f t="shared" si="25"/>
        <v>-1.5322150465267068</v>
      </c>
      <c r="AB23" s="4">
        <f t="shared" si="26"/>
        <v>-1.5417338161040817</v>
      </c>
      <c r="AC23" s="4">
        <f t="shared" si="27"/>
        <v>-1.553954444489559</v>
      </c>
      <c r="AD23">
        <f t="shared" si="28"/>
        <v>-1.5432196003482106</v>
      </c>
      <c r="AF23" t="s">
        <v>98</v>
      </c>
      <c r="AG23">
        <v>-348.50468525000002</v>
      </c>
      <c r="AH23">
        <v>-178.84651995999999</v>
      </c>
      <c r="AI23">
        <v>-169.65584140999999</v>
      </c>
      <c r="AJ23">
        <v>-348.59479407999999</v>
      </c>
      <c r="AK23">
        <v>-178.89111233</v>
      </c>
      <c r="AL23">
        <v>-169.70127657</v>
      </c>
      <c r="AM23">
        <v>-348.62186417999999</v>
      </c>
      <c r="AN23">
        <v>-178.90398338</v>
      </c>
      <c r="AO23">
        <v>-169.71544094999999</v>
      </c>
      <c r="AP23">
        <v>-348.50463188999998</v>
      </c>
      <c r="AQ23">
        <v>-178.84641305</v>
      </c>
      <c r="AR23">
        <v>-169.65588362</v>
      </c>
      <c r="AS23">
        <v>-348.59396373999999</v>
      </c>
      <c r="AT23">
        <v>-178.89056486999999</v>
      </c>
      <c r="AU23">
        <v>-169.70099015</v>
      </c>
      <c r="AV23">
        <v>-348.62031533999999</v>
      </c>
      <c r="AW23">
        <v>-178.90301751999999</v>
      </c>
      <c r="AX23">
        <v>-169.71485608</v>
      </c>
    </row>
    <row r="24" spans="1:89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-0.96675467542867721</v>
      </c>
      <c r="G24" s="3">
        <f t="shared" si="7"/>
        <v>4.265908536468499E-2</v>
      </c>
      <c r="H24" s="3">
        <f t="shared" si="8"/>
        <v>2.3607896937853146E-2</v>
      </c>
      <c r="I24" s="3">
        <f t="shared" si="9"/>
        <v>1.7376727582202212E-2</v>
      </c>
      <c r="J24" s="3">
        <f t="shared" si="10"/>
        <v>1.1117283523465638E-2</v>
      </c>
      <c r="K24" s="3">
        <f t="shared" si="11"/>
        <v>1.0839107274633997E-2</v>
      </c>
      <c r="L24" s="3">
        <f t="shared" si="12"/>
        <v>4.2539858536444042E-2</v>
      </c>
      <c r="M24" s="3">
        <f t="shared" si="13"/>
        <v>2.1687717860573441E-2</v>
      </c>
      <c r="N24" s="3">
        <f t="shared" si="14"/>
        <v>1.4264280454365674E-2</v>
      </c>
      <c r="O24" s="3">
        <f t="shared" si="15"/>
        <v>8.0163383009710376E-3</v>
      </c>
      <c r="P24" s="3">
        <f t="shared" si="16"/>
        <v>6.475755962606744E-3</v>
      </c>
      <c r="Q24" s="3">
        <f t="shared" si="17"/>
        <v>1.1108937645488814E-2</v>
      </c>
      <c r="T24" s="4">
        <f t="shared" si="18"/>
        <v>-0.92409559006399222</v>
      </c>
      <c r="U24" s="4">
        <f t="shared" si="19"/>
        <v>-0.94314677849082407</v>
      </c>
      <c r="V24" s="4">
        <f t="shared" si="20"/>
        <v>-0.949377947846475</v>
      </c>
      <c r="W24" s="4">
        <f t="shared" si="21"/>
        <v>-0.95563739190521158</v>
      </c>
      <c r="X24" s="4">
        <f t="shared" si="22"/>
        <v>-0.95591556815404322</v>
      </c>
      <c r="Y24" s="4">
        <f t="shared" si="23"/>
        <v>-0.92421481689223317</v>
      </c>
      <c r="Z24" s="4">
        <f t="shared" si="24"/>
        <v>-0.94506695756810377</v>
      </c>
      <c r="AA24" s="4">
        <f t="shared" si="25"/>
        <v>-0.95249039497431154</v>
      </c>
      <c r="AB24" s="4">
        <f t="shared" si="26"/>
        <v>-0.95873833712770617</v>
      </c>
      <c r="AC24" s="4">
        <f t="shared" si="27"/>
        <v>-0.96027891946607047</v>
      </c>
      <c r="AD24">
        <f t="shared" si="28"/>
        <v>-0.9556457377831884</v>
      </c>
      <c r="AF24" t="s">
        <v>97</v>
      </c>
      <c r="AG24">
        <v>-348.50376107</v>
      </c>
      <c r="AH24">
        <v>-178.84649490000001</v>
      </c>
      <c r="AI24">
        <v>-169.65579353000001</v>
      </c>
      <c r="AJ24">
        <v>-348.59386155999999</v>
      </c>
      <c r="AK24">
        <v>-178.89110604000001</v>
      </c>
      <c r="AL24">
        <v>-169.70125252</v>
      </c>
      <c r="AM24">
        <v>-348.62092902000001</v>
      </c>
      <c r="AN24">
        <v>-178.90398275999999</v>
      </c>
      <c r="AO24">
        <v>-169.71543333</v>
      </c>
      <c r="AP24">
        <v>-348.50369394000001</v>
      </c>
      <c r="AQ24">
        <v>-178.84638808</v>
      </c>
      <c r="AR24">
        <v>-169.65583303</v>
      </c>
      <c r="AS24">
        <v>-348.59303279</v>
      </c>
      <c r="AT24">
        <v>-178.89055857</v>
      </c>
      <c r="AU24">
        <v>-169.70096816</v>
      </c>
      <c r="AV24">
        <v>-348.61937784000003</v>
      </c>
      <c r="AW24">
        <v>-178.90301478000001</v>
      </c>
      <c r="AX24">
        <v>-169.71484516999999</v>
      </c>
    </row>
    <row r="25" spans="1:89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-0.34328780009437487</v>
      </c>
      <c r="G25" s="3">
        <f t="shared" si="7"/>
        <v>1.333075478207485E-2</v>
      </c>
      <c r="H25" s="3">
        <f t="shared" si="8"/>
        <v>8.5303071334627556E-3</v>
      </c>
      <c r="I25" s="3">
        <f t="shared" si="9"/>
        <v>4.0561643983445528E-3</v>
      </c>
      <c r="J25" s="3">
        <f t="shared" si="10"/>
        <v>5.3829687915475377E-3</v>
      </c>
      <c r="K25" s="3">
        <f t="shared" si="11"/>
        <v>6.3801814341879481E-4</v>
      </c>
      <c r="L25" s="3">
        <f t="shared" si="12"/>
        <v>1.1128196473311813E-2</v>
      </c>
      <c r="M25" s="3">
        <f t="shared" si="13"/>
        <v>7.9090727171901021E-3</v>
      </c>
      <c r="N25" s="3">
        <f t="shared" si="14"/>
        <v>4.558171968541247E-3</v>
      </c>
      <c r="O25" s="3">
        <f t="shared" si="15"/>
        <v>5.7985046271618046E-3</v>
      </c>
      <c r="P25" s="3">
        <f t="shared" si="16"/>
        <v>1.0424728224178725E-3</v>
      </c>
      <c r="Q25" s="3">
        <f t="shared" si="17"/>
        <v>5.228789709934123E-3</v>
      </c>
      <c r="T25" s="4">
        <f t="shared" si="18"/>
        <v>-0.32995704531230002</v>
      </c>
      <c r="U25" s="4">
        <f t="shared" si="19"/>
        <v>-0.33475749296091212</v>
      </c>
      <c r="V25" s="4">
        <f t="shared" si="20"/>
        <v>-0.33923163569603032</v>
      </c>
      <c r="W25" s="4">
        <f t="shared" si="21"/>
        <v>-0.33790483130282734</v>
      </c>
      <c r="X25" s="4">
        <f t="shared" si="22"/>
        <v>-0.34392581823779367</v>
      </c>
      <c r="Y25" s="4">
        <f t="shared" si="23"/>
        <v>-0.33215960362106306</v>
      </c>
      <c r="Z25" s="4">
        <f t="shared" si="24"/>
        <v>-0.33537872737718477</v>
      </c>
      <c r="AA25" s="4">
        <f t="shared" si="25"/>
        <v>-0.33872962812583363</v>
      </c>
      <c r="AB25" s="4">
        <f t="shared" si="26"/>
        <v>-0.33748929546721307</v>
      </c>
      <c r="AC25" s="4">
        <f t="shared" si="27"/>
        <v>-0.342245327271957</v>
      </c>
      <c r="AD25">
        <f t="shared" si="28"/>
        <v>-0.33805901038444075</v>
      </c>
      <c r="AF25" t="s">
        <v>96</v>
      </c>
      <c r="AG25">
        <v>-348.50276824000002</v>
      </c>
      <c r="AH25">
        <v>-178.84646975999999</v>
      </c>
      <c r="AI25">
        <v>-169.65577266</v>
      </c>
      <c r="AJ25">
        <v>-348.59291178000001</v>
      </c>
      <c r="AK25">
        <v>-178.89109923000001</v>
      </c>
      <c r="AL25">
        <v>-169.70127908000001</v>
      </c>
      <c r="AM25">
        <v>-348.62000062999999</v>
      </c>
      <c r="AN25">
        <v>-178.90398210999999</v>
      </c>
      <c r="AO25">
        <v>-169.71547792000001</v>
      </c>
      <c r="AP25">
        <v>-348.50270038999997</v>
      </c>
      <c r="AQ25">
        <v>-178.84636236</v>
      </c>
      <c r="AR25">
        <v>-169.65580869999999</v>
      </c>
      <c r="AS25">
        <v>-348.59207994000002</v>
      </c>
      <c r="AT25">
        <v>-178.89055199000001</v>
      </c>
      <c r="AU25">
        <v>-169.70099349</v>
      </c>
      <c r="AV25">
        <v>-348.61843914000002</v>
      </c>
      <c r="AW25">
        <v>-178.90301246999999</v>
      </c>
      <c r="AX25">
        <v>-169.71488686999999</v>
      </c>
    </row>
    <row r="26" spans="1:89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-2.4478720973998467</v>
      </c>
      <c r="G26" s="3">
        <f t="shared" si="7"/>
        <v>0.43017177599862766</v>
      </c>
      <c r="H26" s="3">
        <f t="shared" si="8"/>
        <v>0.19636173631287424</v>
      </c>
      <c r="I26" s="3">
        <f t="shared" si="9"/>
        <v>0.10663415288971967</v>
      </c>
      <c r="J26" s="3">
        <f t="shared" si="10"/>
        <v>4.3067844473340777E-2</v>
      </c>
      <c r="K26" s="3">
        <f t="shared" si="11"/>
        <v>1.2493737494934543E-2</v>
      </c>
      <c r="L26" s="3">
        <f t="shared" si="12"/>
        <v>0.41113313778958638</v>
      </c>
      <c r="M26" s="3">
        <f t="shared" si="13"/>
        <v>0.17775607962777729</v>
      </c>
      <c r="N26" s="3">
        <f t="shared" si="14"/>
        <v>8.8643455556587369E-2</v>
      </c>
      <c r="O26" s="3">
        <f t="shared" si="15"/>
        <v>2.4746065345380597E-2</v>
      </c>
      <c r="P26" s="3">
        <f t="shared" si="16"/>
        <v>4.8517565836774246E-3</v>
      </c>
      <c r="Q26" s="3">
        <f t="shared" si="17"/>
        <v>4.1735139798707799E-2</v>
      </c>
      <c r="T26" s="4">
        <f t="shared" si="18"/>
        <v>-2.017700321401219</v>
      </c>
      <c r="U26" s="4">
        <f t="shared" si="19"/>
        <v>-2.2515103610869724</v>
      </c>
      <c r="V26" s="4">
        <f t="shared" si="20"/>
        <v>-2.341237944510127</v>
      </c>
      <c r="W26" s="4">
        <f t="shared" si="21"/>
        <v>-2.4048042529265059</v>
      </c>
      <c r="X26" s="4">
        <f t="shared" si="22"/>
        <v>-2.4353783599049121</v>
      </c>
      <c r="Y26" s="4">
        <f t="shared" si="23"/>
        <v>-2.0367389596102603</v>
      </c>
      <c r="Z26" s="4">
        <f t="shared" si="24"/>
        <v>-2.2701160177720694</v>
      </c>
      <c r="AA26" s="4">
        <f t="shared" si="25"/>
        <v>-2.3592286418432593</v>
      </c>
      <c r="AB26" s="4">
        <f t="shared" si="26"/>
        <v>-2.4231260320544661</v>
      </c>
      <c r="AC26" s="4">
        <f t="shared" si="27"/>
        <v>-2.4527238539835241</v>
      </c>
      <c r="AD26">
        <f t="shared" si="28"/>
        <v>-2.4061369576011389</v>
      </c>
      <c r="AF26" t="s">
        <v>95</v>
      </c>
      <c r="AG26">
        <v>-294.41118693999999</v>
      </c>
      <c r="AH26">
        <v>-178.84660317999999</v>
      </c>
      <c r="AI26">
        <v>-115.56136835</v>
      </c>
      <c r="AJ26">
        <v>-294.48770719999999</v>
      </c>
      <c r="AK26">
        <v>-178.89109184</v>
      </c>
      <c r="AL26">
        <v>-115.59302735</v>
      </c>
      <c r="AM26">
        <v>-294.51069665</v>
      </c>
      <c r="AN26">
        <v>-178.90396548999999</v>
      </c>
      <c r="AO26">
        <v>-115.60300015999999</v>
      </c>
      <c r="AP26">
        <v>-294.41107996</v>
      </c>
      <c r="AQ26">
        <v>-178.84649838000001</v>
      </c>
      <c r="AR26">
        <v>-115.56133583</v>
      </c>
      <c r="AS26">
        <v>-294.48692272</v>
      </c>
      <c r="AT26">
        <v>-178.89053985999999</v>
      </c>
      <c r="AU26">
        <v>-115.5927652</v>
      </c>
      <c r="AV26">
        <v>-294.50929466999997</v>
      </c>
      <c r="AW26">
        <v>-178.90301417000001</v>
      </c>
      <c r="AX26">
        <v>-115.60252083</v>
      </c>
    </row>
    <row r="27" spans="1:89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-2.7524966404299667</v>
      </c>
      <c r="G27" s="3">
        <f t="shared" si="7"/>
        <v>0.33157753959806691</v>
      </c>
      <c r="H27" s="3">
        <f t="shared" si="8"/>
        <v>0.15352171899457723</v>
      </c>
      <c r="I27" s="3">
        <f t="shared" si="9"/>
        <v>8.6139748864936916E-2</v>
      </c>
      <c r="J27" s="3">
        <f t="shared" si="10"/>
        <v>3.6782207972399839E-2</v>
      </c>
      <c r="K27" s="3">
        <f t="shared" si="11"/>
        <v>1.544391135187162E-2</v>
      </c>
      <c r="L27" s="3">
        <f t="shared" si="12"/>
        <v>0.31332328827096267</v>
      </c>
      <c r="M27" s="3">
        <f t="shared" si="13"/>
        <v>0.13903252463121474</v>
      </c>
      <c r="N27" s="3">
        <f t="shared" si="14"/>
        <v>6.9799401488382262E-2</v>
      </c>
      <c r="O27" s="3">
        <f t="shared" si="15"/>
        <v>2.4761514259159956E-2</v>
      </c>
      <c r="P27" s="3">
        <f t="shared" si="16"/>
        <v>2.8386293499993442E-3</v>
      </c>
      <c r="Q27" s="3">
        <f t="shared" si="17"/>
        <v>3.550441037950236E-2</v>
      </c>
      <c r="T27" s="4">
        <f t="shared" si="18"/>
        <v>-2.4209191008318998</v>
      </c>
      <c r="U27" s="4">
        <f t="shared" si="19"/>
        <v>-2.5989749214353894</v>
      </c>
      <c r="V27" s="4">
        <f t="shared" si="20"/>
        <v>-2.6663568915650298</v>
      </c>
      <c r="W27" s="4">
        <f t="shared" si="21"/>
        <v>-2.7157144324575668</v>
      </c>
      <c r="X27" s="4">
        <f t="shared" si="22"/>
        <v>-2.737052729078095</v>
      </c>
      <c r="Y27" s="4">
        <f t="shared" si="23"/>
        <v>-2.439173352159004</v>
      </c>
      <c r="Z27" s="4">
        <f t="shared" si="24"/>
        <v>-2.6134641157987519</v>
      </c>
      <c r="AA27" s="4">
        <f t="shared" si="25"/>
        <v>-2.6826972389415844</v>
      </c>
      <c r="AB27" s="4">
        <f t="shared" si="26"/>
        <v>-2.7277351261708067</v>
      </c>
      <c r="AC27" s="4">
        <f t="shared" si="27"/>
        <v>-2.755335269779966</v>
      </c>
      <c r="AD27">
        <f t="shared" si="28"/>
        <v>-2.7169922300504643</v>
      </c>
      <c r="AF27" t="s">
        <v>94</v>
      </c>
      <c r="AG27">
        <v>-294.41175392000002</v>
      </c>
      <c r="AH27">
        <v>-178.84656953999999</v>
      </c>
      <c r="AI27">
        <v>-115.5613264</v>
      </c>
      <c r="AJ27">
        <v>-294.48824464</v>
      </c>
      <c r="AK27">
        <v>-178.89108987</v>
      </c>
      <c r="AL27">
        <v>-115.59301304</v>
      </c>
      <c r="AM27">
        <v>-294.51119246000002</v>
      </c>
      <c r="AN27">
        <v>-178.90395975999999</v>
      </c>
      <c r="AO27">
        <v>-115.60298358999999</v>
      </c>
      <c r="AP27">
        <v>-294.41163908999999</v>
      </c>
      <c r="AQ27">
        <v>-178.84646183000001</v>
      </c>
      <c r="AR27">
        <v>-115.56129018999999</v>
      </c>
      <c r="AS27">
        <v>-294.48745384</v>
      </c>
      <c r="AT27">
        <v>-178.89053734999999</v>
      </c>
      <c r="AU27">
        <v>-115.59275167</v>
      </c>
      <c r="AV27">
        <v>-294.50979001000002</v>
      </c>
      <c r="AW27">
        <v>-178.90300844999999</v>
      </c>
      <c r="AX27">
        <v>-115.60250641</v>
      </c>
    </row>
    <row r="28" spans="1:89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-2.7642523672028996</v>
      </c>
      <c r="G28" s="3">
        <f t="shared" si="7"/>
        <v>0.26281124733882777</v>
      </c>
      <c r="H28" s="3">
        <f t="shared" si="8"/>
        <v>0.12261934995927204</v>
      </c>
      <c r="I28" s="3">
        <f t="shared" si="9"/>
        <v>7.0655288240661918E-2</v>
      </c>
      <c r="J28" s="3">
        <f t="shared" si="10"/>
        <v>3.0704727376920538E-2</v>
      </c>
      <c r="K28" s="3">
        <f t="shared" si="11"/>
        <v>1.6135616929333185E-2</v>
      </c>
      <c r="L28" s="3">
        <f t="shared" si="12"/>
        <v>0.24279369430013054</v>
      </c>
      <c r="M28" s="3">
        <f t="shared" si="13"/>
        <v>0.11036408942239762</v>
      </c>
      <c r="N28" s="3">
        <f t="shared" si="14"/>
        <v>5.5105602854939928E-2</v>
      </c>
      <c r="O28" s="3">
        <f t="shared" si="15"/>
        <v>2.3538692387420124E-2</v>
      </c>
      <c r="P28" s="3">
        <f t="shared" si="16"/>
        <v>2.8705141994418426E-3</v>
      </c>
      <c r="Q28" s="3">
        <f t="shared" si="17"/>
        <v>2.930349866421178E-2</v>
      </c>
      <c r="T28" s="4">
        <f t="shared" si="18"/>
        <v>-2.5014411198640718</v>
      </c>
      <c r="U28" s="4">
        <f t="shared" si="19"/>
        <v>-2.6416330172436275</v>
      </c>
      <c r="V28" s="4">
        <f t="shared" si="20"/>
        <v>-2.6935970789622377</v>
      </c>
      <c r="W28" s="4">
        <f t="shared" si="21"/>
        <v>-2.733547639825979</v>
      </c>
      <c r="X28" s="4">
        <f t="shared" si="22"/>
        <v>-2.7481167502735664</v>
      </c>
      <c r="Y28" s="4">
        <f t="shared" si="23"/>
        <v>-2.521458672902769</v>
      </c>
      <c r="Z28" s="4">
        <f t="shared" si="24"/>
        <v>-2.653888277780502</v>
      </c>
      <c r="AA28" s="4">
        <f t="shared" si="25"/>
        <v>-2.7091467643479596</v>
      </c>
      <c r="AB28" s="4">
        <f t="shared" si="26"/>
        <v>-2.7407136748154795</v>
      </c>
      <c r="AC28" s="4">
        <f t="shared" si="27"/>
        <v>-2.7671228814023414</v>
      </c>
      <c r="AD28">
        <f t="shared" si="28"/>
        <v>-2.7349488685386878</v>
      </c>
      <c r="AF28" t="s">
        <v>93</v>
      </c>
      <c r="AG28">
        <v>-294.41183623000001</v>
      </c>
      <c r="AH28">
        <v>-178.84654674999999</v>
      </c>
      <c r="AI28">
        <v>-115.56130318</v>
      </c>
      <c r="AJ28">
        <v>-294.4883097</v>
      </c>
      <c r="AK28">
        <v>-178.89108661</v>
      </c>
      <c r="AL28">
        <v>-115.59301338</v>
      </c>
      <c r="AM28">
        <v>-294.51124570000002</v>
      </c>
      <c r="AN28">
        <v>-178.90396046999999</v>
      </c>
      <c r="AO28">
        <v>-115.60299271</v>
      </c>
      <c r="AP28">
        <v>-294.41171686000001</v>
      </c>
      <c r="AQ28">
        <v>-178.84643962000001</v>
      </c>
      <c r="AR28">
        <v>-115.56125904</v>
      </c>
      <c r="AS28">
        <v>-294.48751795999999</v>
      </c>
      <c r="AT28">
        <v>-178.89053523999999</v>
      </c>
      <c r="AU28">
        <v>-115.59275348</v>
      </c>
      <c r="AV28">
        <v>-294.50982949000002</v>
      </c>
      <c r="AW28">
        <v>-178.90300361000001</v>
      </c>
      <c r="AX28">
        <v>-115.60250858000001</v>
      </c>
    </row>
    <row r="29" spans="1:89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-2.6187912917480771</v>
      </c>
      <c r="G29" s="3">
        <f t="shared" si="7"/>
        <v>0.20003082363210423</v>
      </c>
      <c r="H29" s="3">
        <f t="shared" si="8"/>
        <v>9.8995519019676514E-2</v>
      </c>
      <c r="I29" s="3">
        <f t="shared" si="9"/>
        <v>5.641899943089479E-2</v>
      </c>
      <c r="J29" s="3">
        <f t="shared" si="10"/>
        <v>3.27533034242804E-2</v>
      </c>
      <c r="K29" s="3">
        <f t="shared" si="11"/>
        <v>1.1748552649222255E-2</v>
      </c>
      <c r="L29" s="3">
        <f t="shared" si="12"/>
        <v>0.18665232107309038</v>
      </c>
      <c r="M29" s="3">
        <f t="shared" si="13"/>
        <v>8.7443069145283214E-2</v>
      </c>
      <c r="N29" s="3">
        <f t="shared" si="14"/>
        <v>4.5274430734038251E-2</v>
      </c>
      <c r="O29" s="3">
        <f t="shared" si="15"/>
        <v>2.2398076402702749E-2</v>
      </c>
      <c r="P29" s="3">
        <f t="shared" si="16"/>
        <v>1.031924859945299E-3</v>
      </c>
      <c r="Q29" s="3">
        <f t="shared" si="17"/>
        <v>3.1816808245149542E-2</v>
      </c>
      <c r="T29" s="4">
        <f t="shared" si="18"/>
        <v>-2.4187604681159729</v>
      </c>
      <c r="U29" s="4">
        <f t="shared" si="19"/>
        <v>-2.5197957727284006</v>
      </c>
      <c r="V29" s="4">
        <f t="shared" si="20"/>
        <v>-2.5623722923171823</v>
      </c>
      <c r="W29" s="4">
        <f t="shared" si="21"/>
        <v>-2.5860379883237967</v>
      </c>
      <c r="X29" s="4">
        <f t="shared" si="22"/>
        <v>-2.6070427390988549</v>
      </c>
      <c r="Y29" s="4">
        <f t="shared" si="23"/>
        <v>-2.4321389706749867</v>
      </c>
      <c r="Z29" s="4">
        <f t="shared" si="24"/>
        <v>-2.5313482226027939</v>
      </c>
      <c r="AA29" s="4">
        <f t="shared" si="25"/>
        <v>-2.5735168610140389</v>
      </c>
      <c r="AB29" s="4">
        <f t="shared" si="26"/>
        <v>-2.5963932153453744</v>
      </c>
      <c r="AC29" s="4">
        <f t="shared" si="27"/>
        <v>-2.6177593668881318</v>
      </c>
      <c r="AD29">
        <f t="shared" si="28"/>
        <v>-2.5869744835029276</v>
      </c>
      <c r="AF29" t="s">
        <v>92</v>
      </c>
      <c r="AG29">
        <v>-294.41164085999998</v>
      </c>
      <c r="AH29">
        <v>-178.84652463</v>
      </c>
      <c r="AI29">
        <v>-115.56126168999999</v>
      </c>
      <c r="AJ29">
        <v>-294.48809239000002</v>
      </c>
      <c r="AK29">
        <v>-178.89108307000001</v>
      </c>
      <c r="AL29">
        <v>-115.59299377000001</v>
      </c>
      <c r="AM29">
        <v>-294.51102141000001</v>
      </c>
      <c r="AN29">
        <v>-178.90396028999999</v>
      </c>
      <c r="AO29">
        <v>-115.60297772</v>
      </c>
      <c r="AP29">
        <v>-294.41151285000001</v>
      </c>
      <c r="AQ29">
        <v>-178.84641748999999</v>
      </c>
      <c r="AR29">
        <v>-115.56121950000001</v>
      </c>
      <c r="AS29">
        <v>-294.48730010999998</v>
      </c>
      <c r="AT29">
        <v>-178.89053204000001</v>
      </c>
      <c r="AU29">
        <v>-115.59273410999999</v>
      </c>
      <c r="AV29">
        <v>-294.50958104</v>
      </c>
      <c r="AW29">
        <v>-178.90299748000001</v>
      </c>
      <c r="AX29">
        <v>-115.6024824</v>
      </c>
    </row>
    <row r="30" spans="1:89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-2.3971323346213254</v>
      </c>
      <c r="G30" s="3">
        <f t="shared" si="7"/>
        <v>0.15158331378713674</v>
      </c>
      <c r="H30" s="3">
        <f t="shared" si="8"/>
        <v>7.5259333296155528E-2</v>
      </c>
      <c r="I30" s="3">
        <f t="shared" si="9"/>
        <v>4.3796006966762668E-2</v>
      </c>
      <c r="J30" s="3">
        <f t="shared" si="10"/>
        <v>2.5218710464594452E-2</v>
      </c>
      <c r="K30" s="3">
        <f t="shared" si="11"/>
        <v>1.078530393264554E-2</v>
      </c>
      <c r="L30" s="3">
        <f t="shared" si="12"/>
        <v>0.14016891598741354</v>
      </c>
      <c r="M30" s="3">
        <f t="shared" si="13"/>
        <v>6.620437121546896E-2</v>
      </c>
      <c r="N30" s="3">
        <f t="shared" si="14"/>
        <v>3.4722219595059833E-2</v>
      </c>
      <c r="O30" s="3">
        <f t="shared" si="15"/>
        <v>1.7710675472250248E-2</v>
      </c>
      <c r="P30" s="3">
        <f t="shared" si="16"/>
        <v>1.6917654359418499E-3</v>
      </c>
      <c r="Q30" s="3">
        <f t="shared" si="17"/>
        <v>2.4419702618613925E-2</v>
      </c>
      <c r="T30" s="4">
        <f t="shared" si="18"/>
        <v>-2.2455490208341886</v>
      </c>
      <c r="U30" s="4">
        <f t="shared" si="19"/>
        <v>-2.3218730013251698</v>
      </c>
      <c r="V30" s="4">
        <f t="shared" si="20"/>
        <v>-2.3533363276545627</v>
      </c>
      <c r="W30" s="4">
        <f t="shared" si="21"/>
        <v>-2.3719136241567309</v>
      </c>
      <c r="X30" s="4">
        <f t="shared" si="22"/>
        <v>-2.3863470306886798</v>
      </c>
      <c r="Y30" s="4">
        <f t="shared" si="23"/>
        <v>-2.2569634186339118</v>
      </c>
      <c r="Z30" s="4">
        <f t="shared" si="24"/>
        <v>-2.3309279634058564</v>
      </c>
      <c r="AA30" s="4">
        <f t="shared" si="25"/>
        <v>-2.3624101150262655</v>
      </c>
      <c r="AB30" s="4">
        <f t="shared" si="26"/>
        <v>-2.3794216591490751</v>
      </c>
      <c r="AC30" s="4">
        <f t="shared" si="27"/>
        <v>-2.3954405691853835</v>
      </c>
      <c r="AD30">
        <f t="shared" si="28"/>
        <v>-2.3727126320027114</v>
      </c>
      <c r="AF30" t="s">
        <v>91</v>
      </c>
      <c r="AG30">
        <v>-294.41131582999998</v>
      </c>
      <c r="AH30">
        <v>-178.84650253999999</v>
      </c>
      <c r="AI30">
        <v>-115.56123478000001</v>
      </c>
      <c r="AJ30">
        <v>-294.48776433</v>
      </c>
      <c r="AK30">
        <v>-178.89108056000001</v>
      </c>
      <c r="AL30">
        <v>-115.59298363000001</v>
      </c>
      <c r="AM30">
        <v>-294.51068421999997</v>
      </c>
      <c r="AN30">
        <v>-178.90395960999999</v>
      </c>
      <c r="AO30">
        <v>-115.60297433</v>
      </c>
      <c r="AP30">
        <v>-294.41118269999998</v>
      </c>
      <c r="AQ30">
        <v>-178.84639501000001</v>
      </c>
      <c r="AR30">
        <v>-115.56119099</v>
      </c>
      <c r="AS30">
        <v>-294.48696914999999</v>
      </c>
      <c r="AT30">
        <v>-178.89053043000001</v>
      </c>
      <c r="AU30">
        <v>-115.59272415</v>
      </c>
      <c r="AV30">
        <v>-294.50923096999998</v>
      </c>
      <c r="AW30">
        <v>-178.90299289999999</v>
      </c>
      <c r="AX30">
        <v>-115.60247333</v>
      </c>
    </row>
    <row r="31" spans="1:89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-1.6581114523975458</v>
      </c>
      <c r="G31" s="3">
        <f t="shared" si="7"/>
        <v>8.0646695813812341E-2</v>
      </c>
      <c r="H31" s="3">
        <f t="shared" si="8"/>
        <v>3.5629164313289996E-2</v>
      </c>
      <c r="I31" s="3">
        <f t="shared" si="9"/>
        <v>2.3913561946479645E-2</v>
      </c>
      <c r="J31" s="3">
        <f t="shared" si="10"/>
        <v>6.1141246084130962E-3</v>
      </c>
      <c r="K31" s="3">
        <f t="shared" si="11"/>
        <v>1.1621782414088511E-2</v>
      </c>
      <c r="L31" s="3">
        <f t="shared" si="12"/>
        <v>7.4007645316294113E-2</v>
      </c>
      <c r="M31" s="3">
        <f t="shared" si="13"/>
        <v>3.1311898934940796E-2</v>
      </c>
      <c r="N31" s="3">
        <f t="shared" si="14"/>
        <v>1.7042332910292002E-2</v>
      </c>
      <c r="O31" s="3">
        <f t="shared" si="15"/>
        <v>3.3191012920852359E-3</v>
      </c>
      <c r="P31" s="3">
        <f t="shared" si="16"/>
        <v>2.070984950004684E-3</v>
      </c>
      <c r="Q31" s="3">
        <f t="shared" si="17"/>
        <v>5.6493910735868624E-3</v>
      </c>
      <c r="T31" s="4">
        <f t="shared" si="18"/>
        <v>-1.5774647565837334</v>
      </c>
      <c r="U31" s="4">
        <f t="shared" si="19"/>
        <v>-1.6224822880842558</v>
      </c>
      <c r="V31" s="4">
        <f t="shared" si="20"/>
        <v>-1.6341978904510661</v>
      </c>
      <c r="W31" s="4">
        <f t="shared" si="21"/>
        <v>-1.6519973277891327</v>
      </c>
      <c r="X31" s="4">
        <f t="shared" si="22"/>
        <v>-1.6464896699834572</v>
      </c>
      <c r="Y31" s="4">
        <f t="shared" si="23"/>
        <v>-1.5841038070812516</v>
      </c>
      <c r="Z31" s="4">
        <f t="shared" si="24"/>
        <v>-1.626799553462605</v>
      </c>
      <c r="AA31" s="4">
        <f t="shared" si="25"/>
        <v>-1.6410691194872538</v>
      </c>
      <c r="AB31" s="4">
        <f t="shared" si="26"/>
        <v>-1.6547923511054605</v>
      </c>
      <c r="AC31" s="4">
        <f t="shared" si="27"/>
        <v>-1.6560404674475411</v>
      </c>
      <c r="AD31">
        <f t="shared" si="28"/>
        <v>-1.6524620613239589</v>
      </c>
      <c r="AF31" t="s">
        <v>90</v>
      </c>
      <c r="AG31">
        <v>-294.41016006000001</v>
      </c>
      <c r="AH31">
        <v>-178.8464807</v>
      </c>
      <c r="AI31">
        <v>-115.56116551</v>
      </c>
      <c r="AJ31">
        <v>-294.48660662999998</v>
      </c>
      <c r="AK31">
        <v>-178.89107401000001</v>
      </c>
      <c r="AL31">
        <v>-115.59294703</v>
      </c>
      <c r="AM31">
        <v>-294.50951629999997</v>
      </c>
      <c r="AN31">
        <v>-178.90395913</v>
      </c>
      <c r="AO31">
        <v>-115.60295291</v>
      </c>
      <c r="AP31">
        <v>-294.41001849999998</v>
      </c>
      <c r="AQ31">
        <v>-178.84637355999999</v>
      </c>
      <c r="AR31">
        <v>-115.56112050999999</v>
      </c>
      <c r="AS31">
        <v>-294.48580472999998</v>
      </c>
      <c r="AT31">
        <v>-178.89052416999999</v>
      </c>
      <c r="AU31">
        <v>-115.59268809</v>
      </c>
      <c r="AV31">
        <v>-294.50804790000001</v>
      </c>
      <c r="AW31">
        <v>-178.90298670000001</v>
      </c>
      <c r="AX31">
        <v>-115.60244599000001</v>
      </c>
    </row>
    <row r="32" spans="1:89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-0.81657762118452992</v>
      </c>
      <c r="G32" s="3">
        <f t="shared" si="7"/>
        <v>2.5965851947405194E-2</v>
      </c>
      <c r="H32" s="3">
        <f t="shared" si="8"/>
        <v>1.4344375991089175E-2</v>
      </c>
      <c r="I32" s="3">
        <f t="shared" si="9"/>
        <v>1.1671185522844629E-2</v>
      </c>
      <c r="J32" s="3">
        <f t="shared" si="10"/>
        <v>6.7249372336362079E-3</v>
      </c>
      <c r="K32" s="3">
        <f t="shared" si="11"/>
        <v>8.8665266709159196E-3</v>
      </c>
      <c r="L32" s="3">
        <f t="shared" si="12"/>
        <v>2.4309226855179666E-2</v>
      </c>
      <c r="M32" s="3">
        <f t="shared" si="13"/>
        <v>1.27944275360663E-2</v>
      </c>
      <c r="N32" s="3">
        <f t="shared" si="14"/>
        <v>8.3516602919203597E-3</v>
      </c>
      <c r="O32" s="3">
        <f t="shared" si="15"/>
        <v>5.2449296455971961E-3</v>
      </c>
      <c r="P32" s="3">
        <f t="shared" si="16"/>
        <v>3.6903962980623373E-3</v>
      </c>
      <c r="Q32" s="3">
        <f t="shared" si="17"/>
        <v>6.6089734771803688E-3</v>
      </c>
      <c r="T32" s="4">
        <f t="shared" si="18"/>
        <v>-0.79061176923712473</v>
      </c>
      <c r="U32" s="4">
        <f t="shared" si="19"/>
        <v>-0.80223324519344075</v>
      </c>
      <c r="V32" s="4">
        <f t="shared" si="20"/>
        <v>-0.80490643566168529</v>
      </c>
      <c r="W32" s="4">
        <f t="shared" si="21"/>
        <v>-0.80985268395089371</v>
      </c>
      <c r="X32" s="4">
        <f t="shared" si="22"/>
        <v>-0.807711094513614</v>
      </c>
      <c r="Y32" s="4">
        <f t="shared" si="23"/>
        <v>-0.79226839432935026</v>
      </c>
      <c r="Z32" s="4">
        <f t="shared" si="24"/>
        <v>-0.80378319364846362</v>
      </c>
      <c r="AA32" s="4">
        <f t="shared" si="25"/>
        <v>-0.80822596089260956</v>
      </c>
      <c r="AB32" s="4">
        <f t="shared" si="26"/>
        <v>-0.81133269153893273</v>
      </c>
      <c r="AC32" s="4">
        <f t="shared" si="27"/>
        <v>-0.81288722488646759</v>
      </c>
      <c r="AD32">
        <f t="shared" si="28"/>
        <v>-0.80996864770734955</v>
      </c>
      <c r="AF32" t="s">
        <v>89</v>
      </c>
      <c r="AG32">
        <v>-294.40883772000001</v>
      </c>
      <c r="AH32">
        <v>-178.84644607000001</v>
      </c>
      <c r="AI32">
        <v>-115.56113173</v>
      </c>
      <c r="AJ32">
        <v>-294.48531128000002</v>
      </c>
      <c r="AK32">
        <v>-178.89106869</v>
      </c>
      <c r="AL32">
        <v>-115.59296415</v>
      </c>
      <c r="AM32">
        <v>-294.50823035000002</v>
      </c>
      <c r="AN32">
        <v>-178.90395816</v>
      </c>
      <c r="AO32">
        <v>-115.60298949</v>
      </c>
      <c r="AP32">
        <v>-294.40868977000002</v>
      </c>
      <c r="AQ32">
        <v>-178.84633908000001</v>
      </c>
      <c r="AR32">
        <v>-115.56108813</v>
      </c>
      <c r="AS32">
        <v>-294.48450629000001</v>
      </c>
      <c r="AT32">
        <v>-178.89051939000001</v>
      </c>
      <c r="AU32">
        <v>-115.59270599</v>
      </c>
      <c r="AV32">
        <v>-294.50674891</v>
      </c>
      <c r="AW32">
        <v>-178.90298204000001</v>
      </c>
      <c r="AX32">
        <v>-115.60247888000001</v>
      </c>
    </row>
    <row r="33" spans="1:50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-0.23239807615815075</v>
      </c>
      <c r="G33" s="3">
        <f t="shared" si="7"/>
        <v>7.2853181307830361E-3</v>
      </c>
      <c r="H33" s="3">
        <f t="shared" si="8"/>
        <v>5.8106707952382541E-3</v>
      </c>
      <c r="I33" s="3">
        <f t="shared" si="9"/>
        <v>2.8864765151429272E-3</v>
      </c>
      <c r="J33" s="3">
        <f t="shared" si="10"/>
        <v>4.8438413577159001E-3</v>
      </c>
      <c r="K33" s="3">
        <f t="shared" si="11"/>
        <v>1.8153059839970398E-4</v>
      </c>
      <c r="L33" s="3">
        <f t="shared" si="12"/>
        <v>6.5197565309448591E-3</v>
      </c>
      <c r="M33" s="3">
        <f t="shared" si="13"/>
        <v>4.5870272715441696E-3</v>
      </c>
      <c r="N33" s="3">
        <f t="shared" si="14"/>
        <v>1.6251824361685208E-3</v>
      </c>
      <c r="O33" s="3">
        <f t="shared" si="15"/>
        <v>3.3198635926710296E-3</v>
      </c>
      <c r="P33" s="3">
        <f t="shared" si="16"/>
        <v>1.4823268993075789E-3</v>
      </c>
      <c r="Q33" s="3">
        <f t="shared" si="17"/>
        <v>4.7902520457272224E-3</v>
      </c>
      <c r="T33" s="4">
        <f t="shared" si="18"/>
        <v>-0.22511275802736772</v>
      </c>
      <c r="U33" s="4">
        <f t="shared" si="19"/>
        <v>-0.2265874053629125</v>
      </c>
      <c r="V33" s="4">
        <f t="shared" si="20"/>
        <v>-0.22951159964300782</v>
      </c>
      <c r="W33" s="4">
        <f t="shared" si="21"/>
        <v>-0.22755423480043485</v>
      </c>
      <c r="X33" s="4">
        <f t="shared" si="22"/>
        <v>-0.23257960675655046</v>
      </c>
      <c r="Y33" s="4">
        <f t="shared" si="23"/>
        <v>-0.22587831962720589</v>
      </c>
      <c r="Z33" s="4">
        <f t="shared" si="24"/>
        <v>-0.22781104888660658</v>
      </c>
      <c r="AA33" s="4">
        <f t="shared" si="25"/>
        <v>-0.23077289372198223</v>
      </c>
      <c r="AB33" s="4">
        <f t="shared" si="26"/>
        <v>-0.22907821256547972</v>
      </c>
      <c r="AC33" s="4">
        <f t="shared" si="27"/>
        <v>-0.23388040305745833</v>
      </c>
      <c r="AD33">
        <f t="shared" si="28"/>
        <v>-0.22760782411242353</v>
      </c>
      <c r="AF33" t="s">
        <v>88</v>
      </c>
      <c r="AG33">
        <v>-294.40783329999999</v>
      </c>
      <c r="AH33">
        <v>-178.84641995999999</v>
      </c>
      <c r="AI33">
        <v>-115.56105460000001</v>
      </c>
      <c r="AJ33">
        <v>-294.48436125000001</v>
      </c>
      <c r="AK33">
        <v>-178.89106272999999</v>
      </c>
      <c r="AL33">
        <v>-115.59293743000001</v>
      </c>
      <c r="AM33">
        <v>-294.50730139000001</v>
      </c>
      <c r="AN33">
        <v>-178.90395702999999</v>
      </c>
      <c r="AO33">
        <v>-115.60297860999999</v>
      </c>
      <c r="AP33">
        <v>-294.40768042000002</v>
      </c>
      <c r="AQ33">
        <v>-178.84631160000001</v>
      </c>
      <c r="AR33">
        <v>-115.56100886</v>
      </c>
      <c r="AS33">
        <v>-294.48355550000002</v>
      </c>
      <c r="AT33">
        <v>-178.89051334000001</v>
      </c>
      <c r="AU33">
        <v>-115.59267912</v>
      </c>
      <c r="AV33">
        <v>-294.50581654000001</v>
      </c>
      <c r="AW33">
        <v>-178.90298067000001</v>
      </c>
      <c r="AX33">
        <v>-115.60246811</v>
      </c>
    </row>
    <row r="34" spans="1:50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-1.1994391013663752</v>
      </c>
      <c r="G34" s="3">
        <f t="shared" si="7"/>
        <v>0.30840071175097461</v>
      </c>
      <c r="H34" s="3">
        <f t="shared" si="8"/>
        <v>0.14525451683483559</v>
      </c>
      <c r="I34" s="3">
        <f t="shared" si="9"/>
        <v>7.2726968834238015E-2</v>
      </c>
      <c r="J34" s="3">
        <f t="shared" si="10"/>
        <v>3.8290268459876042E-2</v>
      </c>
      <c r="K34" s="3">
        <f t="shared" si="11"/>
        <v>3.3675077565529232E-3</v>
      </c>
      <c r="L34" s="3">
        <f t="shared" si="12"/>
        <v>0.29835428465851077</v>
      </c>
      <c r="M34" s="3">
        <f t="shared" si="13"/>
        <v>0.13003113636260721</v>
      </c>
      <c r="N34" s="3">
        <f t="shared" si="14"/>
        <v>6.5855739806967906E-2</v>
      </c>
      <c r="O34" s="3">
        <f t="shared" si="15"/>
        <v>1.9672699557918394E-2</v>
      </c>
      <c r="P34" s="3">
        <f t="shared" si="16"/>
        <v>1.4758237923913065E-3</v>
      </c>
      <c r="Q34" s="3">
        <f t="shared" si="17"/>
        <v>3.7587018563403518E-2</v>
      </c>
      <c r="T34" s="4">
        <f t="shared" si="18"/>
        <v>-0.89103838961540061</v>
      </c>
      <c r="U34" s="4">
        <f t="shared" si="19"/>
        <v>-1.0541845845315396</v>
      </c>
      <c r="V34" s="4">
        <f t="shared" si="20"/>
        <v>-1.1267121325321372</v>
      </c>
      <c r="W34" s="4">
        <f t="shared" si="21"/>
        <v>-1.1611488329064992</v>
      </c>
      <c r="X34" s="4">
        <f t="shared" si="22"/>
        <v>-1.2028066091229281</v>
      </c>
      <c r="Y34" s="4">
        <f t="shared" si="23"/>
        <v>-0.90108481670786444</v>
      </c>
      <c r="Z34" s="4">
        <f t="shared" si="24"/>
        <v>-1.069407965003768</v>
      </c>
      <c r="AA34" s="4">
        <f t="shared" si="25"/>
        <v>-1.1335833615594073</v>
      </c>
      <c r="AB34" s="4">
        <f t="shared" si="26"/>
        <v>-1.1797664018084568</v>
      </c>
      <c r="AC34" s="4">
        <f t="shared" si="27"/>
        <v>-1.2009149251587665</v>
      </c>
      <c r="AD34">
        <f t="shared" si="28"/>
        <v>-1.1618520828029717</v>
      </c>
      <c r="AF34" t="s">
        <v>87</v>
      </c>
      <c r="AG34">
        <v>-255.18970118999999</v>
      </c>
      <c r="AH34">
        <v>-178.84654648</v>
      </c>
      <c r="AI34">
        <v>-76.341734750000001</v>
      </c>
      <c r="AJ34">
        <v>-255.25626192999999</v>
      </c>
      <c r="AK34">
        <v>-178.89110131999999</v>
      </c>
      <c r="AL34">
        <v>-76.363480659999993</v>
      </c>
      <c r="AM34">
        <v>-255.27621633999999</v>
      </c>
      <c r="AN34">
        <v>-178.90397659999999</v>
      </c>
      <c r="AO34">
        <v>-76.370444210000002</v>
      </c>
      <c r="AP34">
        <v>-255.18957042</v>
      </c>
      <c r="AQ34">
        <v>-178.84643957</v>
      </c>
      <c r="AR34">
        <v>-76.341694880000006</v>
      </c>
      <c r="AS34">
        <v>-255.25554672000001</v>
      </c>
      <c r="AT34">
        <v>-178.89055134</v>
      </c>
      <c r="AU34">
        <v>-76.363291169999997</v>
      </c>
      <c r="AV34">
        <v>-255.27496356</v>
      </c>
      <c r="AW34">
        <v>-178.90302534</v>
      </c>
      <c r="AX34">
        <v>-76.370131740000005</v>
      </c>
    </row>
    <row r="35" spans="1:50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-1.5460057140900867</v>
      </c>
      <c r="G35" s="3">
        <f t="shared" si="7"/>
        <v>0.25923473337865266</v>
      </c>
      <c r="H35" s="3">
        <f t="shared" si="8"/>
        <v>0.11267361456877589</v>
      </c>
      <c r="I35" s="3">
        <f t="shared" si="9"/>
        <v>6.4568736295741447E-2</v>
      </c>
      <c r="J35" s="3">
        <f t="shared" si="10"/>
        <v>1.6583111676263584E-2</v>
      </c>
      <c r="K35" s="3">
        <f t="shared" si="11"/>
        <v>1.4098044337147897E-2</v>
      </c>
      <c r="L35" s="3">
        <f t="shared" si="12"/>
        <v>0.24404272840631425</v>
      </c>
      <c r="M35" s="3">
        <f t="shared" si="13"/>
        <v>0.10454109144469625</v>
      </c>
      <c r="N35" s="3">
        <f t="shared" si="14"/>
        <v>5.4070502370482165E-2</v>
      </c>
      <c r="O35" s="3">
        <f t="shared" si="15"/>
        <v>1.3079027298204426E-2</v>
      </c>
      <c r="P35" s="3">
        <f t="shared" si="16"/>
        <v>1.1177531778641114E-3</v>
      </c>
      <c r="Q35" s="3">
        <f t="shared" si="17"/>
        <v>1.551967132819998E-2</v>
      </c>
      <c r="T35" s="4">
        <f t="shared" si="18"/>
        <v>-1.286770980711434</v>
      </c>
      <c r="U35" s="4">
        <f t="shared" si="19"/>
        <v>-1.4333320995213108</v>
      </c>
      <c r="V35" s="4">
        <f t="shared" si="20"/>
        <v>-1.4814369777943452</v>
      </c>
      <c r="W35" s="4">
        <f t="shared" si="21"/>
        <v>-1.5294226024138231</v>
      </c>
      <c r="X35" s="4">
        <f t="shared" si="22"/>
        <v>-1.5319076697529388</v>
      </c>
      <c r="Y35" s="4">
        <f t="shared" si="23"/>
        <v>-1.3019629856837724</v>
      </c>
      <c r="Z35" s="4">
        <f t="shared" si="24"/>
        <v>-1.4414646226453904</v>
      </c>
      <c r="AA35" s="4">
        <f t="shared" si="25"/>
        <v>-1.4919352117196045</v>
      </c>
      <c r="AB35" s="4">
        <f t="shared" si="26"/>
        <v>-1.5329266867918823</v>
      </c>
      <c r="AC35" s="4">
        <f t="shared" si="27"/>
        <v>-1.5448879609122226</v>
      </c>
      <c r="AD35">
        <f t="shared" si="28"/>
        <v>-1.5304860427618867</v>
      </c>
      <c r="AF35" t="s">
        <v>86</v>
      </c>
      <c r="AG35">
        <v>-255.19030129000001</v>
      </c>
      <c r="AH35">
        <v>-178.84653243</v>
      </c>
      <c r="AI35">
        <v>-76.341718259999993</v>
      </c>
      <c r="AJ35">
        <v>-255.25685737000001</v>
      </c>
      <c r="AK35">
        <v>-178.89109676000001</v>
      </c>
      <c r="AL35">
        <v>-76.363476449999993</v>
      </c>
      <c r="AM35">
        <v>-255.27677689000001</v>
      </c>
      <c r="AN35">
        <v>-178.90397493</v>
      </c>
      <c r="AO35">
        <v>-76.370441139999997</v>
      </c>
      <c r="AP35">
        <v>-255.19017550999999</v>
      </c>
      <c r="AQ35">
        <v>-178.84642216</v>
      </c>
      <c r="AR35">
        <v>-76.341678540000004</v>
      </c>
      <c r="AS35">
        <v>-255.25613238</v>
      </c>
      <c r="AT35">
        <v>-178.89054712999999</v>
      </c>
      <c r="AU35">
        <v>-76.363288130000001</v>
      </c>
      <c r="AV35">
        <v>-255.27551994000001</v>
      </c>
      <c r="AW35">
        <v>-178.90301991000001</v>
      </c>
      <c r="AX35">
        <v>-76.370122480000006</v>
      </c>
    </row>
    <row r="36" spans="1:50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-1.6559010171139794</v>
      </c>
      <c r="G36" s="3">
        <f t="shared" si="7"/>
        <v>0.20300317139568413</v>
      </c>
      <c r="H36" s="3">
        <f t="shared" si="8"/>
        <v>8.8338360439144337E-2</v>
      </c>
      <c r="I36" s="3">
        <f t="shared" si="9"/>
        <v>5.1114496922499475E-2</v>
      </c>
      <c r="J36" s="3">
        <f t="shared" si="10"/>
        <v>1.3160172401552428E-2</v>
      </c>
      <c r="K36" s="3">
        <f t="shared" si="11"/>
        <v>1.2059951593560658E-2</v>
      </c>
      <c r="L36" s="3">
        <f t="shared" si="12"/>
        <v>0.19175820115268549</v>
      </c>
      <c r="M36" s="3">
        <f t="shared" si="13"/>
        <v>8.1460856320813679E-2</v>
      </c>
      <c r="N36" s="3">
        <f t="shared" si="14"/>
        <v>4.159517780014399E-2</v>
      </c>
      <c r="O36" s="3">
        <f t="shared" si="15"/>
        <v>9.1461290680003859E-3</v>
      </c>
      <c r="P36" s="3">
        <f t="shared" si="16"/>
        <v>2.311078608865369E-4</v>
      </c>
      <c r="Q36" s="3">
        <f t="shared" si="17"/>
        <v>1.2373024484542583E-2</v>
      </c>
      <c r="T36" s="4">
        <f t="shared" si="18"/>
        <v>-1.4528978457182953</v>
      </c>
      <c r="U36" s="4">
        <f t="shared" si="19"/>
        <v>-1.5675626566748351</v>
      </c>
      <c r="V36" s="4">
        <f t="shared" si="20"/>
        <v>-1.6047865201914799</v>
      </c>
      <c r="W36" s="4">
        <f t="shared" si="21"/>
        <v>-1.642740844712427</v>
      </c>
      <c r="X36" s="4">
        <f t="shared" si="22"/>
        <v>-1.6438410655204188</v>
      </c>
      <c r="Y36" s="4">
        <f t="shared" si="23"/>
        <v>-1.4641428159612939</v>
      </c>
      <c r="Z36" s="4">
        <f t="shared" si="24"/>
        <v>-1.5744401607931657</v>
      </c>
      <c r="AA36" s="4">
        <f t="shared" si="25"/>
        <v>-1.6143058393138354</v>
      </c>
      <c r="AB36" s="4">
        <f t="shared" si="26"/>
        <v>-1.646754888045979</v>
      </c>
      <c r="AC36" s="4">
        <f t="shared" si="27"/>
        <v>-1.6561321249748659</v>
      </c>
      <c r="AD36">
        <f t="shared" si="28"/>
        <v>-1.6435279926294368</v>
      </c>
      <c r="AF36" t="s">
        <v>85</v>
      </c>
      <c r="AG36">
        <v>-255.19052310999999</v>
      </c>
      <c r="AH36">
        <v>-178.84650325000001</v>
      </c>
      <c r="AI36">
        <v>-76.341704519999993</v>
      </c>
      <c r="AJ36">
        <v>-255.25706647000001</v>
      </c>
      <c r="AK36">
        <v>-178.89109549</v>
      </c>
      <c r="AL36">
        <v>-76.363472909999999</v>
      </c>
      <c r="AM36">
        <v>-255.27696997999999</v>
      </c>
      <c r="AN36">
        <v>-178.90397368000001</v>
      </c>
      <c r="AO36">
        <v>-76.370438910000004</v>
      </c>
      <c r="AP36">
        <v>-255.19039447</v>
      </c>
      <c r="AQ36">
        <v>-178.84639799000001</v>
      </c>
      <c r="AR36">
        <v>-76.341663220000001</v>
      </c>
      <c r="AS36">
        <v>-255.25633991000001</v>
      </c>
      <c r="AT36">
        <v>-178.89054578</v>
      </c>
      <c r="AU36">
        <v>-76.363285099999999</v>
      </c>
      <c r="AV36">
        <v>-255.27570531999999</v>
      </c>
      <c r="AW36">
        <v>-178.90301654999999</v>
      </c>
      <c r="AX36">
        <v>-76.370116210000006</v>
      </c>
    </row>
    <row r="37" spans="1:50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-1.6297792923277021</v>
      </c>
      <c r="G37" s="3">
        <f t="shared" si="7"/>
        <v>0.16945800922103404</v>
      </c>
      <c r="H37" s="3">
        <f t="shared" si="8"/>
        <v>7.4126765967396757E-2</v>
      </c>
      <c r="I37" s="3">
        <f t="shared" si="9"/>
        <v>4.5650384864373672E-2</v>
      </c>
      <c r="J37" s="3">
        <f t="shared" si="10"/>
        <v>1.162432889543652E-2</v>
      </c>
      <c r="K37" s="3">
        <f t="shared" si="11"/>
        <v>1.5773526002185623E-2</v>
      </c>
      <c r="L37" s="3">
        <f t="shared" si="12"/>
        <v>0.15859581975566095</v>
      </c>
      <c r="M37" s="3">
        <f t="shared" si="13"/>
        <v>6.8648608047297666E-2</v>
      </c>
      <c r="N37" s="3">
        <f t="shared" si="14"/>
        <v>3.7053504707542873E-2</v>
      </c>
      <c r="O37" s="3">
        <f t="shared" si="15"/>
        <v>9.6761269621339352E-3</v>
      </c>
      <c r="P37" s="3">
        <f t="shared" si="16"/>
        <v>3.9045438264886378E-3</v>
      </c>
      <c r="Q37" s="3">
        <f t="shared" si="17"/>
        <v>1.0863975632860345E-2</v>
      </c>
      <c r="T37" s="4">
        <f t="shared" si="18"/>
        <v>-1.4603212831066681</v>
      </c>
      <c r="U37" s="4">
        <f t="shared" si="19"/>
        <v>-1.5556525263603054</v>
      </c>
      <c r="V37" s="4">
        <f t="shared" si="20"/>
        <v>-1.5841289074633285</v>
      </c>
      <c r="W37" s="4">
        <f t="shared" si="21"/>
        <v>-1.6181549634322656</v>
      </c>
      <c r="X37" s="4">
        <f t="shared" si="22"/>
        <v>-1.6140057663255165</v>
      </c>
      <c r="Y37" s="4">
        <f t="shared" si="23"/>
        <v>-1.4711834725720412</v>
      </c>
      <c r="Z37" s="4">
        <f t="shared" si="24"/>
        <v>-1.5611306842804045</v>
      </c>
      <c r="AA37" s="4">
        <f t="shared" si="25"/>
        <v>-1.5927257876201593</v>
      </c>
      <c r="AB37" s="4">
        <f t="shared" si="26"/>
        <v>-1.6201031653655682</v>
      </c>
      <c r="AC37" s="4">
        <f t="shared" si="27"/>
        <v>-1.6258747485012135</v>
      </c>
      <c r="AD37">
        <f t="shared" si="28"/>
        <v>-1.6189153166948418</v>
      </c>
      <c r="AF37" t="s">
        <v>84</v>
      </c>
      <c r="AG37">
        <v>-255.19050817999999</v>
      </c>
      <c r="AH37">
        <v>-178.84648996000001</v>
      </c>
      <c r="AI37">
        <v>-76.341691049999994</v>
      </c>
      <c r="AJ37">
        <v>-255.25704221999999</v>
      </c>
      <c r="AK37">
        <v>-178.89109371999999</v>
      </c>
      <c r="AL37">
        <v>-76.363469409999993</v>
      </c>
      <c r="AM37">
        <v>-255.27693962000001</v>
      </c>
      <c r="AN37">
        <v>-178.90397751</v>
      </c>
      <c r="AO37">
        <v>-76.370437640000006</v>
      </c>
      <c r="AP37">
        <v>-255.19037714000001</v>
      </c>
      <c r="AQ37">
        <v>-178.84638233999999</v>
      </c>
      <c r="AR37">
        <v>-76.341650319999999</v>
      </c>
      <c r="AS37">
        <v>-255.25631487999999</v>
      </c>
      <c r="AT37">
        <v>-178.89054465000001</v>
      </c>
      <c r="AU37">
        <v>-76.363282409999997</v>
      </c>
      <c r="AV37">
        <v>-255.27565924000001</v>
      </c>
      <c r="AW37">
        <v>-178.90301258</v>
      </c>
      <c r="AX37">
        <v>-76.370108490000007</v>
      </c>
    </row>
    <row r="38" spans="1:50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-1.5302709330370916</v>
      </c>
      <c r="G38" s="3">
        <f t="shared" si="7"/>
        <v>0.13346616150559232</v>
      </c>
      <c r="H38" s="3">
        <f t="shared" si="8"/>
        <v>6.2174807210810146E-2</v>
      </c>
      <c r="I38" s="3">
        <f t="shared" si="9"/>
        <v>3.9772718079916558E-2</v>
      </c>
      <c r="J38" s="3">
        <f t="shared" si="10"/>
        <v>1.5433746950752836E-2</v>
      </c>
      <c r="K38" s="3">
        <f t="shared" si="11"/>
        <v>1.6268886860618448E-2</v>
      </c>
      <c r="L38" s="3">
        <f t="shared" si="12"/>
        <v>0.12959442789573061</v>
      </c>
      <c r="M38" s="3">
        <f t="shared" si="13"/>
        <v>5.7606538047362488E-2</v>
      </c>
      <c r="N38" s="3">
        <f t="shared" si="14"/>
        <v>3.1514693027618224E-2</v>
      </c>
      <c r="O38" s="3">
        <f t="shared" si="15"/>
        <v>1.0408805157005263E-2</v>
      </c>
      <c r="P38" s="3">
        <f t="shared" si="16"/>
        <v>4.1396425150996841E-3</v>
      </c>
      <c r="Q38" s="3">
        <f t="shared" si="17"/>
        <v>1.5162725598062421E-2</v>
      </c>
      <c r="T38" s="4">
        <f t="shared" si="18"/>
        <v>-1.3968047715314993</v>
      </c>
      <c r="U38" s="4">
        <f t="shared" si="19"/>
        <v>-1.4680961258262815</v>
      </c>
      <c r="V38" s="4">
        <f t="shared" si="20"/>
        <v>-1.490498214957175</v>
      </c>
      <c r="W38" s="4">
        <f t="shared" si="21"/>
        <v>-1.5148371860863388</v>
      </c>
      <c r="X38" s="4">
        <f t="shared" si="22"/>
        <v>-1.5140020461764732</v>
      </c>
      <c r="Y38" s="4">
        <f t="shared" si="23"/>
        <v>-1.400676505141361</v>
      </c>
      <c r="Z38" s="4">
        <f t="shared" si="24"/>
        <v>-1.4726643949897291</v>
      </c>
      <c r="AA38" s="4">
        <f t="shared" si="25"/>
        <v>-1.4987562400094734</v>
      </c>
      <c r="AB38" s="4">
        <f t="shared" si="26"/>
        <v>-1.5198621278800863</v>
      </c>
      <c r="AC38" s="4">
        <f t="shared" si="27"/>
        <v>-1.5261312905219919</v>
      </c>
      <c r="AD38">
        <f t="shared" si="28"/>
        <v>-1.5151082074390292</v>
      </c>
      <c r="AF38" t="s">
        <v>83</v>
      </c>
      <c r="AG38">
        <v>-255.19037899</v>
      </c>
      <c r="AH38">
        <v>-178.84647545999999</v>
      </c>
      <c r="AI38">
        <v>-76.341677579999995</v>
      </c>
      <c r="AJ38">
        <v>-255.25690003</v>
      </c>
      <c r="AK38">
        <v>-178.89109217999999</v>
      </c>
      <c r="AL38">
        <v>-76.36346829</v>
      </c>
      <c r="AM38">
        <v>-255.27679276999999</v>
      </c>
      <c r="AN38">
        <v>-178.90397744000001</v>
      </c>
      <c r="AO38">
        <v>-76.370440070000001</v>
      </c>
      <c r="AP38">
        <v>-255.19023765</v>
      </c>
      <c r="AQ38">
        <v>-178.84636709</v>
      </c>
      <c r="AR38">
        <v>-76.341638439999997</v>
      </c>
      <c r="AS38">
        <v>-255.25617076</v>
      </c>
      <c r="AT38">
        <v>-178.89054315999999</v>
      </c>
      <c r="AU38">
        <v>-76.363280759999995</v>
      </c>
      <c r="AV38">
        <v>-255.27550823000001</v>
      </c>
      <c r="AW38">
        <v>-178.90301113999999</v>
      </c>
      <c r="AX38">
        <v>-76.370108669999993</v>
      </c>
    </row>
    <row r="39" spans="1:50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-1.1093710668244616</v>
      </c>
      <c r="G39" s="3">
        <f t="shared" si="7"/>
        <v>6.8790888263874805E-2</v>
      </c>
      <c r="H39" s="3">
        <f t="shared" si="8"/>
        <v>3.0958340513077998E-2</v>
      </c>
      <c r="I39" s="3">
        <f t="shared" si="9"/>
        <v>1.1913427177306701E-2</v>
      </c>
      <c r="J39" s="3">
        <f t="shared" si="10"/>
        <v>6.1540229109797728E-3</v>
      </c>
      <c r="K39" s="3">
        <f t="shared" si="11"/>
        <v>8.0681212405517844E-3</v>
      </c>
      <c r="L39" s="3">
        <f t="shared" si="12"/>
        <v>6.4730901779519234E-2</v>
      </c>
      <c r="M39" s="3">
        <f t="shared" si="13"/>
        <v>2.7042681221205678E-2</v>
      </c>
      <c r="N39" s="3">
        <f t="shared" si="14"/>
        <v>1.0212876429822826E-2</v>
      </c>
      <c r="O39" s="3">
        <f t="shared" si="15"/>
        <v>2.332989483179615E-3</v>
      </c>
      <c r="P39" s="3">
        <f t="shared" si="16"/>
        <v>7.4446236791689824E-3</v>
      </c>
      <c r="Q39" s="3">
        <f t="shared" si="17"/>
        <v>5.8698238570749073E-3</v>
      </c>
      <c r="T39" s="4">
        <f t="shared" si="18"/>
        <v>-1.0405801785605868</v>
      </c>
      <c r="U39" s="4">
        <f t="shared" si="19"/>
        <v>-1.0784127263113836</v>
      </c>
      <c r="V39" s="4">
        <f t="shared" si="20"/>
        <v>-1.0974576396471549</v>
      </c>
      <c r="W39" s="4">
        <f t="shared" si="21"/>
        <v>-1.1032170439134819</v>
      </c>
      <c r="X39" s="4">
        <f t="shared" si="22"/>
        <v>-1.1174391880650134</v>
      </c>
      <c r="Y39" s="4">
        <f t="shared" si="23"/>
        <v>-1.0446401650449424</v>
      </c>
      <c r="Z39" s="4">
        <f t="shared" si="24"/>
        <v>-1.0823283856032559</v>
      </c>
      <c r="AA39" s="4">
        <f t="shared" si="25"/>
        <v>-1.0991581903946388</v>
      </c>
      <c r="AB39" s="4">
        <f t="shared" si="26"/>
        <v>-1.107038077341282</v>
      </c>
      <c r="AC39" s="4">
        <f t="shared" si="27"/>
        <v>-1.1168156905036306</v>
      </c>
      <c r="AD39">
        <f t="shared" si="28"/>
        <v>-1.1035012429673867</v>
      </c>
      <c r="AF39" t="s">
        <v>82</v>
      </c>
      <c r="AG39">
        <v>-255.18973978</v>
      </c>
      <c r="AH39">
        <v>-178.8464525</v>
      </c>
      <c r="AI39">
        <v>-76.341629010000005</v>
      </c>
      <c r="AJ39">
        <v>-255.25624916999999</v>
      </c>
      <c r="AK39">
        <v>-178.89108816000001</v>
      </c>
      <c r="AL39">
        <v>-76.363442449999994</v>
      </c>
      <c r="AM39">
        <v>-255.2761434</v>
      </c>
      <c r="AN39">
        <v>-178.90397632</v>
      </c>
      <c r="AO39">
        <v>-76.370418169999994</v>
      </c>
      <c r="AP39">
        <v>-255.18959591000001</v>
      </c>
      <c r="AQ39">
        <v>-178.84634947999999</v>
      </c>
      <c r="AR39">
        <v>-76.341581689999998</v>
      </c>
      <c r="AS39">
        <v>-255.25551935999999</v>
      </c>
      <c r="AT39">
        <v>-178.89053963999999</v>
      </c>
      <c r="AU39">
        <v>-76.363254920000003</v>
      </c>
      <c r="AV39">
        <v>-255.27484129000001</v>
      </c>
      <c r="AW39">
        <v>-178.90300683000001</v>
      </c>
      <c r="AX39">
        <v>-76.370082839999995</v>
      </c>
    </row>
    <row r="40" spans="1:50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-0.5775023168209702</v>
      </c>
      <c r="G40" s="3">
        <f t="shared" si="7"/>
        <v>3.1393349160412143E-2</v>
      </c>
      <c r="H40" s="3">
        <f t="shared" si="8"/>
        <v>1.3365001227412243E-2</v>
      </c>
      <c r="I40" s="3">
        <f t="shared" si="9"/>
        <v>2.3526282275760813E-2</v>
      </c>
      <c r="J40" s="3">
        <f t="shared" si="10"/>
        <v>1.5449971685567165E-3</v>
      </c>
      <c r="K40" s="3">
        <f t="shared" si="11"/>
        <v>6.2231891197122691E-2</v>
      </c>
      <c r="L40" s="3">
        <f t="shared" si="12"/>
        <v>2.8820560220474856E-2</v>
      </c>
      <c r="M40" s="3">
        <f t="shared" si="13"/>
        <v>1.2185283367893929E-2</v>
      </c>
      <c r="N40" s="3">
        <f t="shared" si="14"/>
        <v>2.8351830333202099E-2</v>
      </c>
      <c r="O40" s="3">
        <f t="shared" si="15"/>
        <v>1.2786245520979289E-3</v>
      </c>
      <c r="P40" s="3">
        <f t="shared" si="16"/>
        <v>7.0882572576974945E-2</v>
      </c>
      <c r="Q40" s="3">
        <f t="shared" si="17"/>
        <v>1.3649019427610654E-3</v>
      </c>
      <c r="T40" s="4">
        <f t="shared" si="18"/>
        <v>-0.54610896766055805</v>
      </c>
      <c r="U40" s="4">
        <f t="shared" si="19"/>
        <v>-0.56413731559355795</v>
      </c>
      <c r="V40" s="4">
        <f t="shared" si="20"/>
        <v>-0.60102859909673101</v>
      </c>
      <c r="W40" s="4">
        <f t="shared" si="21"/>
        <v>-0.57595731965241348</v>
      </c>
      <c r="X40" s="4">
        <f t="shared" si="22"/>
        <v>-0.63973420801809289</v>
      </c>
      <c r="Y40" s="4">
        <f t="shared" si="23"/>
        <v>-0.54868175660049534</v>
      </c>
      <c r="Z40" s="4">
        <f t="shared" si="24"/>
        <v>-0.56531703345307627</v>
      </c>
      <c r="AA40" s="4">
        <f t="shared" si="25"/>
        <v>-0.6058541471541723</v>
      </c>
      <c r="AB40" s="4">
        <f t="shared" si="26"/>
        <v>-0.57622369226887227</v>
      </c>
      <c r="AC40" s="4">
        <f t="shared" si="27"/>
        <v>-0.64838488939794514</v>
      </c>
      <c r="AD40">
        <f t="shared" si="28"/>
        <v>-0.57613741487820913</v>
      </c>
      <c r="AF40" t="s">
        <v>81</v>
      </c>
      <c r="AG40">
        <v>-255.18888523000001</v>
      </c>
      <c r="AH40">
        <v>-178.84644452000001</v>
      </c>
      <c r="AI40">
        <v>-76.341570430000004</v>
      </c>
      <c r="AJ40">
        <v>-255.25542480999999</v>
      </c>
      <c r="AK40">
        <v>-178.89108421</v>
      </c>
      <c r="AL40">
        <v>-76.363441589999994</v>
      </c>
      <c r="AM40">
        <v>-255.27536501</v>
      </c>
      <c r="AN40">
        <v>-178.90397669000001</v>
      </c>
      <c r="AO40">
        <v>-76.370430519999999</v>
      </c>
      <c r="AP40">
        <v>-255.18873674</v>
      </c>
      <c r="AQ40">
        <v>-178.84633582000001</v>
      </c>
      <c r="AR40">
        <v>-76.341526540000004</v>
      </c>
      <c r="AS40">
        <v>-255.25469196</v>
      </c>
      <c r="AT40">
        <v>-178.89053633</v>
      </c>
      <c r="AU40">
        <v>-76.363254740000002</v>
      </c>
      <c r="AV40">
        <v>-255.27406145</v>
      </c>
      <c r="AW40">
        <v>-178.90300417</v>
      </c>
      <c r="AX40">
        <v>-76.370091790000004</v>
      </c>
    </row>
    <row r="41" spans="1:50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-0.18671884233313868</v>
      </c>
      <c r="G41" s="3">
        <f t="shared" si="7"/>
        <v>3.1785886649849382E-3</v>
      </c>
      <c r="H41" s="3">
        <f t="shared" si="8"/>
        <v>2.7949478480132628E-4</v>
      </c>
      <c r="I41" s="3">
        <f t="shared" si="9"/>
        <v>4.7473624377765145E-3</v>
      </c>
      <c r="J41" s="3">
        <f t="shared" si="10"/>
        <v>1.6212507276618104E-3</v>
      </c>
      <c r="K41" s="3">
        <f t="shared" si="11"/>
        <v>9.4349612867996591E-3</v>
      </c>
      <c r="L41" s="3">
        <f t="shared" si="12"/>
        <v>2.5887297396844644E-3</v>
      </c>
      <c r="M41" s="3">
        <f t="shared" si="13"/>
        <v>1.0387812846615885E-3</v>
      </c>
      <c r="N41" s="3">
        <f t="shared" si="14"/>
        <v>5.3591381779793945E-5</v>
      </c>
      <c r="O41" s="3">
        <f t="shared" si="15"/>
        <v>2.2581847116204257E-5</v>
      </c>
      <c r="P41" s="3">
        <f t="shared" si="16"/>
        <v>9.8005048353880242E-4</v>
      </c>
      <c r="Q41" s="3">
        <f t="shared" si="17"/>
        <v>1.6625408524328367E-3</v>
      </c>
      <c r="T41" s="4">
        <f t="shared" si="18"/>
        <v>-0.18354025366815374</v>
      </c>
      <c r="U41" s="4">
        <f t="shared" si="19"/>
        <v>-0.18643934754833735</v>
      </c>
      <c r="V41" s="4">
        <f t="shared" si="20"/>
        <v>-0.18197147989536216</v>
      </c>
      <c r="W41" s="4">
        <f t="shared" si="21"/>
        <v>-0.18834009306080049</v>
      </c>
      <c r="X41" s="4">
        <f t="shared" si="22"/>
        <v>-0.17728388104633902</v>
      </c>
      <c r="Y41" s="4">
        <f t="shared" si="23"/>
        <v>-0.18413011259345421</v>
      </c>
      <c r="Z41" s="4">
        <f t="shared" si="24"/>
        <v>-0.18568006104847709</v>
      </c>
      <c r="AA41" s="4">
        <f t="shared" si="25"/>
        <v>-0.18666525095135889</v>
      </c>
      <c r="AB41" s="4">
        <f t="shared" si="26"/>
        <v>-0.18669626048602248</v>
      </c>
      <c r="AC41" s="4">
        <f t="shared" si="27"/>
        <v>-0.18769889281667748</v>
      </c>
      <c r="AD41">
        <f t="shared" si="28"/>
        <v>-0.18838138318557152</v>
      </c>
      <c r="AF41" t="s">
        <v>80</v>
      </c>
      <c r="AG41">
        <v>-255.18821582000001</v>
      </c>
      <c r="AH41">
        <v>-178.84642668999999</v>
      </c>
      <c r="AI41">
        <v>-76.341496640000003</v>
      </c>
      <c r="AJ41">
        <v>-255.25479670000001</v>
      </c>
      <c r="AK41">
        <v>-178.89108160000001</v>
      </c>
      <c r="AL41">
        <v>-76.363417990000002</v>
      </c>
      <c r="AM41">
        <v>-255.27469357999999</v>
      </c>
      <c r="AN41">
        <v>-178.90397647</v>
      </c>
      <c r="AO41">
        <v>-76.370427120000002</v>
      </c>
      <c r="AP41">
        <v>-255.18806212000001</v>
      </c>
      <c r="AQ41">
        <v>-178.84631714</v>
      </c>
      <c r="AR41">
        <v>-76.341451550000002</v>
      </c>
      <c r="AS41">
        <v>-255.25406275</v>
      </c>
      <c r="AT41">
        <v>-178.89053475</v>
      </c>
      <c r="AU41">
        <v>-76.363232100000005</v>
      </c>
      <c r="AV41">
        <v>-255.27338972999999</v>
      </c>
      <c r="AW41">
        <v>-178.90300379000001</v>
      </c>
      <c r="AX41">
        <v>-76.370088469999999</v>
      </c>
    </row>
    <row r="42" spans="1:50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-0.60600588870759564</v>
      </c>
      <c r="G42" s="3">
        <f t="shared" si="7"/>
        <v>0.10581806625773804</v>
      </c>
      <c r="H42" s="3">
        <f t="shared" si="8"/>
        <v>4.6712946449119164E-2</v>
      </c>
      <c r="I42" s="3">
        <f t="shared" si="9"/>
        <v>1.7571405287941322E-2</v>
      </c>
      <c r="J42" s="3">
        <f t="shared" si="10"/>
        <v>7.9616000343861737E-3</v>
      </c>
      <c r="K42" s="3">
        <f t="shared" si="11"/>
        <v>1.3003326422146855E-2</v>
      </c>
      <c r="L42" s="3">
        <f t="shared" si="12"/>
        <v>0.10529095827871227</v>
      </c>
      <c r="M42" s="3">
        <f t="shared" si="13"/>
        <v>4.1943874260268132E-2</v>
      </c>
      <c r="N42" s="3">
        <f t="shared" si="14"/>
        <v>1.716352410594546E-2</v>
      </c>
      <c r="O42" s="3">
        <f t="shared" si="15"/>
        <v>4.113504262844847E-4</v>
      </c>
      <c r="P42" s="3">
        <f t="shared" si="16"/>
        <v>8.8355317936718025E-3</v>
      </c>
      <c r="Q42" s="3">
        <f t="shared" si="17"/>
        <v>7.9247024758544171E-3</v>
      </c>
      <c r="T42" s="4">
        <f t="shared" si="18"/>
        <v>-0.5001878224498576</v>
      </c>
      <c r="U42" s="4">
        <f t="shared" si="19"/>
        <v>-0.55929294225847648</v>
      </c>
      <c r="V42" s="4">
        <f t="shared" si="20"/>
        <v>-0.58843448341965432</v>
      </c>
      <c r="W42" s="4">
        <f t="shared" si="21"/>
        <v>-0.59804428867320947</v>
      </c>
      <c r="X42" s="4">
        <f t="shared" si="22"/>
        <v>-0.6190092151297425</v>
      </c>
      <c r="Y42" s="4">
        <f t="shared" si="23"/>
        <v>-0.50071493042888338</v>
      </c>
      <c r="Z42" s="4">
        <f t="shared" si="24"/>
        <v>-0.56406201444732751</v>
      </c>
      <c r="AA42" s="4">
        <f t="shared" si="25"/>
        <v>-0.58884236460165018</v>
      </c>
      <c r="AB42" s="4">
        <f t="shared" si="26"/>
        <v>-0.60559453828131116</v>
      </c>
      <c r="AC42" s="4">
        <f t="shared" si="27"/>
        <v>-0.61484142050126744</v>
      </c>
      <c r="AD42">
        <f t="shared" si="28"/>
        <v>-0.59808118623174122</v>
      </c>
      <c r="AF42" t="s">
        <v>79</v>
      </c>
      <c r="AG42">
        <v>-219.28750701999999</v>
      </c>
      <c r="AH42">
        <v>-178.84654485999999</v>
      </c>
      <c r="AI42">
        <v>-40.440165059999998</v>
      </c>
      <c r="AJ42">
        <v>-219.34369723</v>
      </c>
      <c r="AK42">
        <v>-178.89113207</v>
      </c>
      <c r="AL42">
        <v>-40.45167387</v>
      </c>
      <c r="AM42">
        <v>-219.36001805999999</v>
      </c>
      <c r="AN42">
        <v>-178.90400654000001</v>
      </c>
      <c r="AO42">
        <v>-40.45507379</v>
      </c>
      <c r="AP42">
        <v>-219.28738620999999</v>
      </c>
      <c r="AQ42">
        <v>-178.84643611999999</v>
      </c>
      <c r="AR42">
        <v>-40.440152150000003</v>
      </c>
      <c r="AS42">
        <v>-219.34301343999999</v>
      </c>
      <c r="AT42">
        <v>-178.89058445000001</v>
      </c>
      <c r="AU42">
        <v>-40.451530099999999</v>
      </c>
      <c r="AV42">
        <v>-219.35880649999999</v>
      </c>
      <c r="AW42">
        <v>-178.9030439</v>
      </c>
      <c r="AX42">
        <v>-40.454824219999999</v>
      </c>
    </row>
    <row r="43" spans="1:50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-0.65985275001649379</v>
      </c>
      <c r="G43" s="3">
        <f t="shared" si="7"/>
        <v>8.6673022533287569E-2</v>
      </c>
      <c r="H43" s="3">
        <f t="shared" si="8"/>
        <v>3.7689630954445441E-2</v>
      </c>
      <c r="I43" s="3">
        <f t="shared" si="9"/>
        <v>1.5093013862456761E-2</v>
      </c>
      <c r="J43" s="3">
        <f t="shared" si="10"/>
        <v>5.5744371812753712E-3</v>
      </c>
      <c r="K43" s="3">
        <f t="shared" si="11"/>
        <v>8.6149122668428557E-3</v>
      </c>
      <c r="L43" s="3">
        <f t="shared" si="12"/>
        <v>8.3591950878588284E-2</v>
      </c>
      <c r="M43" s="3">
        <f t="shared" si="13"/>
        <v>3.4997615190725861E-2</v>
      </c>
      <c r="N43" s="3">
        <f t="shared" si="14"/>
        <v>1.5701698074314763E-2</v>
      </c>
      <c r="O43" s="3">
        <f t="shared" si="15"/>
        <v>3.1374998211672889E-3</v>
      </c>
      <c r="P43" s="3">
        <f t="shared" si="16"/>
        <v>4.5431985724115886E-3</v>
      </c>
      <c r="Q43" s="3">
        <f t="shared" si="17"/>
        <v>5.3587621654463957E-3</v>
      </c>
      <c r="T43" s="4">
        <f t="shared" si="18"/>
        <v>-0.57317972748320623</v>
      </c>
      <c r="U43" s="4">
        <f t="shared" si="19"/>
        <v>-0.62216311906204835</v>
      </c>
      <c r="V43" s="4">
        <f t="shared" si="20"/>
        <v>-0.64475973615403703</v>
      </c>
      <c r="W43" s="4">
        <f t="shared" si="21"/>
        <v>-0.65427831283521842</v>
      </c>
      <c r="X43" s="4">
        <f t="shared" si="22"/>
        <v>-0.66846766228333665</v>
      </c>
      <c r="Y43" s="4">
        <f t="shared" si="23"/>
        <v>-0.57626079913790551</v>
      </c>
      <c r="Z43" s="4">
        <f t="shared" si="24"/>
        <v>-0.62485513482576793</v>
      </c>
      <c r="AA43" s="4">
        <f t="shared" si="25"/>
        <v>-0.64415105194217903</v>
      </c>
      <c r="AB43" s="4">
        <f t="shared" si="26"/>
        <v>-0.65671525019532651</v>
      </c>
      <c r="AC43" s="4">
        <f t="shared" si="27"/>
        <v>-0.66439594858890538</v>
      </c>
      <c r="AD43">
        <f t="shared" si="28"/>
        <v>-0.6544939878510474</v>
      </c>
      <c r="AF43" t="s">
        <v>78</v>
      </c>
      <c r="AG43">
        <v>-219.28760267999999</v>
      </c>
      <c r="AH43">
        <v>-178.84653047</v>
      </c>
      <c r="AI43">
        <v>-40.440158789999998</v>
      </c>
      <c r="AJ43">
        <v>-219.34378831000001</v>
      </c>
      <c r="AK43">
        <v>-178.89113104</v>
      </c>
      <c r="AL43">
        <v>-40.45166579</v>
      </c>
      <c r="AM43">
        <v>-219.36010064999999</v>
      </c>
      <c r="AN43">
        <v>-178.90400543999999</v>
      </c>
      <c r="AO43">
        <v>-40.455067720000002</v>
      </c>
      <c r="AP43">
        <v>-219.28748482</v>
      </c>
      <c r="AQ43">
        <v>-178.84642051</v>
      </c>
      <c r="AR43">
        <v>-40.440145979999997</v>
      </c>
      <c r="AS43">
        <v>-219.34310152</v>
      </c>
      <c r="AT43">
        <v>-178.89058356999999</v>
      </c>
      <c r="AU43">
        <v>-40.451522179999998</v>
      </c>
      <c r="AV43">
        <v>-219.35888427</v>
      </c>
      <c r="AW43">
        <v>-178.90304243</v>
      </c>
      <c r="AX43">
        <v>-40.454815320000002</v>
      </c>
    </row>
    <row r="44" spans="1:50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-0.66160084522858309</v>
      </c>
      <c r="G44" s="3">
        <f t="shared" si="7"/>
        <v>7.2080770355446133E-2</v>
      </c>
      <c r="H44" s="3">
        <f t="shared" si="8"/>
        <v>3.1587582327443298E-2</v>
      </c>
      <c r="I44" s="3">
        <f t="shared" si="9"/>
        <v>2.007905808601429E-2</v>
      </c>
      <c r="J44" s="3">
        <f t="shared" si="10"/>
        <v>5.0388575842911232E-3</v>
      </c>
      <c r="K44" s="3">
        <f t="shared" si="11"/>
        <v>8.0045408491051795E-3</v>
      </c>
      <c r="L44" s="3">
        <f t="shared" si="12"/>
        <v>7.0493171318390613E-2</v>
      </c>
      <c r="M44" s="3">
        <f t="shared" si="13"/>
        <v>2.8550436345837205E-2</v>
      </c>
      <c r="N44" s="3">
        <f t="shared" si="14"/>
        <v>1.4236944643636451E-2</v>
      </c>
      <c r="O44" s="3">
        <f t="shared" si="15"/>
        <v>1.0513388435301474E-3</v>
      </c>
      <c r="P44" s="3">
        <f t="shared" si="16"/>
        <v>7.8048927342666552E-4</v>
      </c>
      <c r="Q44" s="3">
        <f t="shared" si="17"/>
        <v>4.9277256516971901E-3</v>
      </c>
      <c r="T44" s="4">
        <f t="shared" si="18"/>
        <v>-0.58952007487313696</v>
      </c>
      <c r="U44" s="4">
        <f t="shared" si="19"/>
        <v>-0.63001326290113979</v>
      </c>
      <c r="V44" s="4">
        <f t="shared" si="20"/>
        <v>-0.6415217871425688</v>
      </c>
      <c r="W44" s="4">
        <f t="shared" si="21"/>
        <v>-0.65656198764429197</v>
      </c>
      <c r="X44" s="4">
        <f t="shared" si="22"/>
        <v>-0.65359630437947791</v>
      </c>
      <c r="Y44" s="4">
        <f t="shared" si="23"/>
        <v>-0.59110767391019248</v>
      </c>
      <c r="Z44" s="4">
        <f t="shared" si="24"/>
        <v>-0.63305040888274589</v>
      </c>
      <c r="AA44" s="4">
        <f t="shared" si="25"/>
        <v>-0.64736390058494664</v>
      </c>
      <c r="AB44" s="4">
        <f t="shared" si="26"/>
        <v>-0.66054950638505294</v>
      </c>
      <c r="AC44" s="4">
        <f t="shared" si="27"/>
        <v>-0.66238133450200976</v>
      </c>
      <c r="AD44">
        <f t="shared" si="28"/>
        <v>-0.6566731195768859</v>
      </c>
      <c r="AF44" t="s">
        <v>77</v>
      </c>
      <c r="AG44">
        <v>-219.28762313999999</v>
      </c>
      <c r="AH44">
        <v>-178.84652209999999</v>
      </c>
      <c r="AI44">
        <v>-40.440161580000002</v>
      </c>
      <c r="AJ44">
        <v>-219.34380561</v>
      </c>
      <c r="AK44">
        <v>-178.89113148000001</v>
      </c>
      <c r="AL44">
        <v>-40.451670139999997</v>
      </c>
      <c r="AM44">
        <v>-219.3601132</v>
      </c>
      <c r="AN44">
        <v>-178.90401754999999</v>
      </c>
      <c r="AO44">
        <v>-40.455073319999997</v>
      </c>
      <c r="AP44">
        <v>-219.28750524</v>
      </c>
      <c r="AQ44">
        <v>-178.84641384</v>
      </c>
      <c r="AR44">
        <v>-40.440149409999997</v>
      </c>
      <c r="AS44">
        <v>-219.3431171</v>
      </c>
      <c r="AT44">
        <v>-178.89058147</v>
      </c>
      <c r="AU44">
        <v>-40.451526800000003</v>
      </c>
      <c r="AV44">
        <v>-219.35889656000001</v>
      </c>
      <c r="AW44">
        <v>-178.90304476</v>
      </c>
      <c r="AX44">
        <v>-40.454820159999997</v>
      </c>
    </row>
    <row r="45" spans="1:50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-0.63393080153693382</v>
      </c>
      <c r="G45" s="3">
        <f t="shared" si="7"/>
        <v>6.4359253669617811E-2</v>
      </c>
      <c r="H45" s="3">
        <f t="shared" si="8"/>
        <v>2.6212951165154541E-2</v>
      </c>
      <c r="I45" s="3">
        <f t="shared" si="9"/>
        <v>2.3389158408907762E-2</v>
      </c>
      <c r="J45" s="3">
        <f t="shared" si="10"/>
        <v>1.2029251711611622E-3</v>
      </c>
      <c r="K45" s="3">
        <f t="shared" si="11"/>
        <v>2.0426490599075087E-2</v>
      </c>
      <c r="L45" s="3">
        <f t="shared" si="12"/>
        <v>5.8416738707850135E-2</v>
      </c>
      <c r="M45" s="3">
        <f t="shared" si="13"/>
        <v>2.3721738453590713E-2</v>
      </c>
      <c r="N45" s="3">
        <f t="shared" si="14"/>
        <v>1.4955430731117603E-2</v>
      </c>
      <c r="O45" s="3">
        <f t="shared" si="15"/>
        <v>9.7450474413462995E-4</v>
      </c>
      <c r="P45" s="3">
        <f t="shared" si="16"/>
        <v>5.7579931206540591E-3</v>
      </c>
      <c r="Q45" s="3">
        <f t="shared" si="17"/>
        <v>7.8694912383747706E-4</v>
      </c>
      <c r="T45" s="4">
        <f t="shared" si="18"/>
        <v>-0.56957154786731601</v>
      </c>
      <c r="U45" s="4">
        <f t="shared" si="19"/>
        <v>-0.60771785037177928</v>
      </c>
      <c r="V45" s="4">
        <f t="shared" si="20"/>
        <v>-0.61054164312802606</v>
      </c>
      <c r="W45" s="4">
        <f t="shared" si="21"/>
        <v>-0.63272787636577266</v>
      </c>
      <c r="X45" s="4">
        <f t="shared" si="22"/>
        <v>-0.61350431093785873</v>
      </c>
      <c r="Y45" s="4">
        <f t="shared" si="23"/>
        <v>-0.57551406282908368</v>
      </c>
      <c r="Z45" s="4">
        <f t="shared" si="24"/>
        <v>-0.61020906308334311</v>
      </c>
      <c r="AA45" s="4">
        <f t="shared" si="25"/>
        <v>-0.61897537080581622</v>
      </c>
      <c r="AB45" s="4">
        <f t="shared" si="26"/>
        <v>-0.63295629679279919</v>
      </c>
      <c r="AC45" s="4">
        <f t="shared" si="27"/>
        <v>-0.62817280841627976</v>
      </c>
      <c r="AD45">
        <f t="shared" si="28"/>
        <v>-0.63314385241309634</v>
      </c>
      <c r="AF45" t="s">
        <v>76</v>
      </c>
      <c r="AG45">
        <v>-219.28758404000001</v>
      </c>
      <c r="AH45">
        <v>-178.84651686000001</v>
      </c>
      <c r="AI45">
        <v>-40.440159510000001</v>
      </c>
      <c r="AJ45">
        <v>-219.34376583</v>
      </c>
      <c r="AK45">
        <v>-178.89113008999999</v>
      </c>
      <c r="AL45">
        <v>-40.451667280000002</v>
      </c>
      <c r="AM45">
        <v>-219.36006093</v>
      </c>
      <c r="AN45">
        <v>-178.90401704999999</v>
      </c>
      <c r="AO45">
        <v>-40.455070919999997</v>
      </c>
      <c r="AP45">
        <v>-219.28747336000001</v>
      </c>
      <c r="AQ45">
        <v>-178.84640870000001</v>
      </c>
      <c r="AR45">
        <v>-40.440147519999996</v>
      </c>
      <c r="AS45">
        <v>-219.3430769</v>
      </c>
      <c r="AT45">
        <v>-178.8905804</v>
      </c>
      <c r="AU45">
        <v>-40.451524069999998</v>
      </c>
      <c r="AV45">
        <v>-219.35884784000001</v>
      </c>
      <c r="AW45">
        <v>-178.90304394</v>
      </c>
      <c r="AX45">
        <v>-40.454817499999997</v>
      </c>
    </row>
    <row r="46" spans="1:50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-0.59035425969859756</v>
      </c>
      <c r="G46" s="3">
        <f t="shared" si="7"/>
        <v>5.3588908499233479E-2</v>
      </c>
      <c r="H46" s="3">
        <f t="shared" si="8"/>
        <v>2.2734266377239853E-2</v>
      </c>
      <c r="I46" s="3">
        <f t="shared" si="9"/>
        <v>1.4758620645599185E-2</v>
      </c>
      <c r="J46" s="3">
        <f t="shared" si="10"/>
        <v>2.5049033500857965E-3</v>
      </c>
      <c r="K46" s="3">
        <f t="shared" si="11"/>
        <v>6.3907300419105972E-3</v>
      </c>
      <c r="L46" s="3">
        <f t="shared" si="12"/>
        <v>5.0815316511598985E-2</v>
      </c>
      <c r="M46" s="3">
        <f t="shared" si="13"/>
        <v>2.0682310307433061E-2</v>
      </c>
      <c r="N46" s="3">
        <f t="shared" si="14"/>
        <v>1.1037489288069691E-2</v>
      </c>
      <c r="O46" s="3">
        <f t="shared" si="15"/>
        <v>9.2607657140642008E-4</v>
      </c>
      <c r="P46" s="3">
        <f t="shared" si="16"/>
        <v>9.183328087376541E-4</v>
      </c>
      <c r="Q46" s="3">
        <f t="shared" si="17"/>
        <v>2.3107519109514252E-3</v>
      </c>
      <c r="T46" s="4">
        <f t="shared" si="18"/>
        <v>-0.53676535119936408</v>
      </c>
      <c r="U46" s="4">
        <f t="shared" si="19"/>
        <v>-0.56761999332135771</v>
      </c>
      <c r="V46" s="4">
        <f t="shared" si="20"/>
        <v>-0.57559563905299838</v>
      </c>
      <c r="W46" s="4">
        <f t="shared" si="21"/>
        <v>-0.58784935634851176</v>
      </c>
      <c r="X46" s="4">
        <f t="shared" si="22"/>
        <v>-0.58396352965668696</v>
      </c>
      <c r="Y46" s="4">
        <f t="shared" si="23"/>
        <v>-0.53953894318699858</v>
      </c>
      <c r="Z46" s="4">
        <f t="shared" si="24"/>
        <v>-0.5696719493911645</v>
      </c>
      <c r="AA46" s="4">
        <f t="shared" si="25"/>
        <v>-0.57931677041052787</v>
      </c>
      <c r="AB46" s="4">
        <f t="shared" si="26"/>
        <v>-0.58942818312719114</v>
      </c>
      <c r="AC46" s="4">
        <f t="shared" si="27"/>
        <v>-0.58943592688985991</v>
      </c>
      <c r="AD46">
        <f t="shared" si="28"/>
        <v>-0.58804350778764614</v>
      </c>
      <c r="AF46" t="s">
        <v>75</v>
      </c>
      <c r="AG46">
        <v>-219.28752688</v>
      </c>
      <c r="AH46">
        <v>-178.84651253000001</v>
      </c>
      <c r="AI46">
        <v>-40.440158959999998</v>
      </c>
      <c r="AJ46">
        <v>-219.3436997</v>
      </c>
      <c r="AK46">
        <v>-178.89112752</v>
      </c>
      <c r="AL46">
        <v>-40.451667620000002</v>
      </c>
      <c r="AM46">
        <v>-219.36000625</v>
      </c>
      <c r="AN46">
        <v>-178.90401704000001</v>
      </c>
      <c r="AO46">
        <v>-40.455071940000003</v>
      </c>
      <c r="AP46">
        <v>-219.28741131999999</v>
      </c>
      <c r="AQ46">
        <v>-178.8464046</v>
      </c>
      <c r="AR46">
        <v>-40.440146910000003</v>
      </c>
      <c r="AS46">
        <v>-219.34301024000001</v>
      </c>
      <c r="AT46">
        <v>-178.89057789</v>
      </c>
      <c r="AU46">
        <v>-40.45152452</v>
      </c>
      <c r="AV46">
        <v>-219.35878481</v>
      </c>
      <c r="AW46">
        <v>-178.90304348999999</v>
      </c>
      <c r="AX46">
        <v>-40.454818119999999</v>
      </c>
    </row>
    <row r="47" spans="1:50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-0.43464307418591258</v>
      </c>
      <c r="G47" s="3">
        <f t="shared" si="7"/>
        <v>3.3651953504035048E-2</v>
      </c>
      <c r="H47" s="3">
        <f t="shared" si="8"/>
        <v>1.6451918099312957E-2</v>
      </c>
      <c r="I47" s="3">
        <f t="shared" si="9"/>
        <v>1.7311606123021739E-2</v>
      </c>
      <c r="J47" s="3">
        <f t="shared" si="10"/>
        <v>5.1749841810289077E-3</v>
      </c>
      <c r="K47" s="3">
        <f t="shared" si="11"/>
        <v>1.8213573885601464E-2</v>
      </c>
      <c r="L47" s="3">
        <f t="shared" si="12"/>
        <v>3.2026703898322961E-2</v>
      </c>
      <c r="M47" s="3">
        <f t="shared" si="13"/>
        <v>1.3841478586260392E-2</v>
      </c>
      <c r="N47" s="3">
        <f t="shared" si="14"/>
        <v>1.0321150280886704E-2</v>
      </c>
      <c r="O47" s="3">
        <f t="shared" si="15"/>
        <v>1.9186203299956794E-3</v>
      </c>
      <c r="P47" s="3">
        <f t="shared" si="16"/>
        <v>6.6276910752487428E-3</v>
      </c>
      <c r="Q47" s="3">
        <f t="shared" si="17"/>
        <v>5.0612167086290794E-3</v>
      </c>
      <c r="T47" s="4">
        <f t="shared" si="18"/>
        <v>-0.40099112068187753</v>
      </c>
      <c r="U47" s="4">
        <f t="shared" si="19"/>
        <v>-0.41819115608659962</v>
      </c>
      <c r="V47" s="4">
        <f t="shared" si="20"/>
        <v>-0.41733146806289084</v>
      </c>
      <c r="W47" s="4">
        <f t="shared" si="21"/>
        <v>-0.42946809000488367</v>
      </c>
      <c r="X47" s="4">
        <f t="shared" si="22"/>
        <v>-0.41642950030031112</v>
      </c>
      <c r="Y47" s="4">
        <f t="shared" si="23"/>
        <v>-0.40261637028758962</v>
      </c>
      <c r="Z47" s="4">
        <f t="shared" si="24"/>
        <v>-0.42080159559965219</v>
      </c>
      <c r="AA47" s="4">
        <f t="shared" si="25"/>
        <v>-0.42432192390502588</v>
      </c>
      <c r="AB47" s="4">
        <f t="shared" si="26"/>
        <v>-0.4327244538559169</v>
      </c>
      <c r="AC47" s="4">
        <f t="shared" si="27"/>
        <v>-0.42801538311066384</v>
      </c>
      <c r="AD47">
        <f t="shared" si="28"/>
        <v>-0.4295818574772835</v>
      </c>
      <c r="AF47" t="s">
        <v>74</v>
      </c>
      <c r="AG47">
        <v>-219.28729202</v>
      </c>
      <c r="AH47">
        <v>-178.84649873000001</v>
      </c>
      <c r="AI47">
        <v>-40.440154270000001</v>
      </c>
      <c r="AJ47">
        <v>-219.34346027000001</v>
      </c>
      <c r="AK47">
        <v>-178.89112542000001</v>
      </c>
      <c r="AL47">
        <v>-40.451668419999997</v>
      </c>
      <c r="AM47">
        <v>-219.35975737999999</v>
      </c>
      <c r="AN47">
        <v>-178.90401627</v>
      </c>
      <c r="AO47">
        <v>-40.455076050000002</v>
      </c>
      <c r="AP47">
        <v>-219.28717553999999</v>
      </c>
      <c r="AQ47">
        <v>-178.84639149</v>
      </c>
      <c r="AR47">
        <v>-40.440142440000002</v>
      </c>
      <c r="AS47">
        <v>-219.34277234999999</v>
      </c>
      <c r="AT47">
        <v>-178.89057591</v>
      </c>
      <c r="AU47">
        <v>-40.451525850000003</v>
      </c>
      <c r="AV47">
        <v>-219.35853784</v>
      </c>
      <c r="AW47">
        <v>-178.90304101999999</v>
      </c>
      <c r="AX47">
        <v>-40.45482062</v>
      </c>
    </row>
    <row r="48" spans="1:50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-0.23042373154149964</v>
      </c>
      <c r="G48" s="3">
        <f t="shared" si="7"/>
        <v>1.553937836327654E-2</v>
      </c>
      <c r="H48" s="3">
        <f t="shared" si="8"/>
        <v>8.8124765195718435E-3</v>
      </c>
      <c r="I48" s="3">
        <f t="shared" si="9"/>
        <v>4.8093917300970346E-4</v>
      </c>
      <c r="J48" s="3">
        <f t="shared" si="10"/>
        <v>4.4020886464506692E-3</v>
      </c>
      <c r="K48" s="3">
        <f t="shared" si="11"/>
        <v>1.0231408096373962E-2</v>
      </c>
      <c r="L48" s="3">
        <f t="shared" si="12"/>
        <v>1.3336820018843676E-2</v>
      </c>
      <c r="M48" s="3">
        <f t="shared" si="13"/>
        <v>9.5843132060117742E-3</v>
      </c>
      <c r="N48" s="3">
        <f t="shared" si="14"/>
        <v>3.4347201099453328E-3</v>
      </c>
      <c r="O48" s="3">
        <f t="shared" si="15"/>
        <v>7.1240408658398147E-3</v>
      </c>
      <c r="P48" s="3">
        <f t="shared" si="16"/>
        <v>3.017311990845678E-3</v>
      </c>
      <c r="Q48" s="3">
        <f t="shared" si="17"/>
        <v>4.2479095623403629E-3</v>
      </c>
      <c r="T48" s="4">
        <f t="shared" si="18"/>
        <v>-0.2148843531782231</v>
      </c>
      <c r="U48" s="4">
        <f t="shared" si="19"/>
        <v>-0.2216112550219278</v>
      </c>
      <c r="V48" s="4">
        <f t="shared" si="20"/>
        <v>-0.23090467071450935</v>
      </c>
      <c r="W48" s="4">
        <f t="shared" si="21"/>
        <v>-0.22602164289504897</v>
      </c>
      <c r="X48" s="4">
        <f t="shared" si="22"/>
        <v>-0.24065513963787361</v>
      </c>
      <c r="Y48" s="4">
        <f t="shared" si="23"/>
        <v>-0.21708691152265597</v>
      </c>
      <c r="Z48" s="4">
        <f t="shared" si="24"/>
        <v>-0.22083941833548787</v>
      </c>
      <c r="AA48" s="4">
        <f t="shared" si="25"/>
        <v>-0.22698901143155431</v>
      </c>
      <c r="AB48" s="4">
        <f t="shared" si="26"/>
        <v>-0.22329969067565983</v>
      </c>
      <c r="AC48" s="4">
        <f t="shared" si="27"/>
        <v>-0.23344104353234532</v>
      </c>
      <c r="AD48">
        <f t="shared" si="28"/>
        <v>-0.22617582197915928</v>
      </c>
      <c r="AF48" t="s">
        <v>73</v>
      </c>
      <c r="AG48">
        <v>-219.28696332999999</v>
      </c>
      <c r="AH48">
        <v>-178.8464851</v>
      </c>
      <c r="AI48">
        <v>-40.440135789999999</v>
      </c>
      <c r="AJ48">
        <v>-219.34313409000001</v>
      </c>
      <c r="AK48">
        <v>-178.89112079</v>
      </c>
      <c r="AL48">
        <v>-40.451660140000001</v>
      </c>
      <c r="AM48">
        <v>-219.35944024</v>
      </c>
      <c r="AN48">
        <v>-178.90400398</v>
      </c>
      <c r="AO48">
        <v>-40.45506829</v>
      </c>
      <c r="AP48">
        <v>-219.28684766000001</v>
      </c>
      <c r="AQ48">
        <v>-178.84637771000001</v>
      </c>
      <c r="AR48">
        <v>-40.440123999999997</v>
      </c>
      <c r="AS48">
        <v>-219.34244373000001</v>
      </c>
      <c r="AT48">
        <v>-178.89057407000001</v>
      </c>
      <c r="AU48">
        <v>-40.451517729999999</v>
      </c>
      <c r="AV48">
        <v>-219.35821189999999</v>
      </c>
      <c r="AW48">
        <v>-178.90303747999999</v>
      </c>
      <c r="AX48">
        <v>-40.454812689999997</v>
      </c>
    </row>
    <row r="49" spans="1:50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-6.361197444142877E-2</v>
      </c>
      <c r="G49" s="3">
        <f t="shared" si="7"/>
        <v>3.5404899986507463E-3</v>
      </c>
      <c r="H49" s="3">
        <f t="shared" si="8"/>
        <v>1.8331417677633355E-4</v>
      </c>
      <c r="I49" s="3">
        <f t="shared" si="9"/>
        <v>4.428880637470739E-3</v>
      </c>
      <c r="J49" s="3">
        <f t="shared" si="10"/>
        <v>2.0177655887307216E-3</v>
      </c>
      <c r="K49" s="3">
        <f t="shared" si="11"/>
        <v>9.2679047048775109E-3</v>
      </c>
      <c r="L49" s="3">
        <f t="shared" si="12"/>
        <v>3.7412930597239893E-3</v>
      </c>
      <c r="M49" s="3">
        <f t="shared" si="13"/>
        <v>1.9277905928945446E-3</v>
      </c>
      <c r="N49" s="3">
        <f t="shared" si="14"/>
        <v>1.0842550110934518E-3</v>
      </c>
      <c r="O49" s="3">
        <f t="shared" si="15"/>
        <v>7.3879609387937639E-4</v>
      </c>
      <c r="P49" s="3">
        <f t="shared" si="16"/>
        <v>4.2444340054415136E-3</v>
      </c>
      <c r="Q49" s="3">
        <f t="shared" si="17"/>
        <v>2.0037093744555978E-3</v>
      </c>
      <c r="T49" s="4">
        <f t="shared" si="18"/>
        <v>-6.0071484442778024E-2</v>
      </c>
      <c r="U49" s="4">
        <f t="shared" si="19"/>
        <v>-6.3428660264652437E-2</v>
      </c>
      <c r="V49" s="4">
        <f t="shared" si="20"/>
        <v>-6.8040855078899509E-2</v>
      </c>
      <c r="W49" s="4">
        <f t="shared" si="21"/>
        <v>-6.5629740030159492E-2</v>
      </c>
      <c r="X49" s="4">
        <f t="shared" si="22"/>
        <v>-7.2879879146306281E-2</v>
      </c>
      <c r="Y49" s="4">
        <f t="shared" si="23"/>
        <v>-5.9870681381704781E-2</v>
      </c>
      <c r="Z49" s="4">
        <f t="shared" si="24"/>
        <v>-6.1684183848534226E-2</v>
      </c>
      <c r="AA49" s="4">
        <f t="shared" si="25"/>
        <v>-6.4696229452522222E-2</v>
      </c>
      <c r="AB49" s="4">
        <f t="shared" si="26"/>
        <v>-6.2873178347549394E-2</v>
      </c>
      <c r="AC49" s="4">
        <f t="shared" si="27"/>
        <v>-6.7856408446870284E-2</v>
      </c>
      <c r="AD49">
        <f t="shared" si="28"/>
        <v>-6.5615683815884368E-2</v>
      </c>
      <c r="AF49" t="s">
        <v>71</v>
      </c>
      <c r="AG49">
        <v>-219.28668884000001</v>
      </c>
      <c r="AH49">
        <v>-178.84647299</v>
      </c>
      <c r="AI49">
        <v>-40.440120120000003</v>
      </c>
      <c r="AJ49">
        <v>-219.34288341000001</v>
      </c>
      <c r="AK49">
        <v>-178.89111818000001</v>
      </c>
      <c r="AL49">
        <v>-40.451664149999999</v>
      </c>
      <c r="AM49">
        <v>-219.35918796999999</v>
      </c>
      <c r="AN49">
        <v>-178.90400384</v>
      </c>
      <c r="AO49">
        <v>-40.455075700000002</v>
      </c>
      <c r="AP49">
        <v>-219.28656950999999</v>
      </c>
      <c r="AQ49">
        <v>-178.84636406000001</v>
      </c>
      <c r="AR49">
        <v>-40.44011004</v>
      </c>
      <c r="AS49">
        <v>-219.34219198</v>
      </c>
      <c r="AT49">
        <v>-178.89057183</v>
      </c>
      <c r="AU49">
        <v>-40.451521849999999</v>
      </c>
      <c r="AV49">
        <v>-219.35796049000001</v>
      </c>
      <c r="AW49">
        <v>-178.90303728000001</v>
      </c>
      <c r="AX49">
        <v>-40.45482011</v>
      </c>
    </row>
    <row r="50" spans="1:50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-14.881744273097892</v>
      </c>
      <c r="G50" s="3">
        <f t="shared" ref="G50:G81" si="29">ABS(T50-$F50)</f>
        <v>0.64396159928609542</v>
      </c>
      <c r="H50" s="3">
        <f t="shared" ref="H50:H81" si="30">ABS(U50-$F50)</f>
        <v>0.27869459443445344</v>
      </c>
      <c r="I50" s="3">
        <f t="shared" ref="I50:I81" si="31">ABS(V50-$F50)</f>
        <v>0.16252376067814822</v>
      </c>
      <c r="J50" s="3">
        <f t="shared" ref="J50:J81" si="32">ABS(W50-$F50)</f>
        <v>3.921300155873908E-2</v>
      </c>
      <c r="K50" s="3">
        <f t="shared" ref="K50:K81" si="33">ABS(X50-$F50)</f>
        <v>4.0639607228909469E-2</v>
      </c>
      <c r="L50" s="3">
        <f t="shared" ref="L50:L81" si="34">ABS(Y50-$F50)</f>
        <v>0.61707281719337637</v>
      </c>
      <c r="M50" s="3">
        <f t="shared" ref="M50:M81" si="35">ABS(Z50-$F50)</f>
        <v>0.26043406794494928</v>
      </c>
      <c r="N50" s="3">
        <f t="shared" ref="N50:N81" si="36">ABS(AA50-$F50)</f>
        <v>0.13018192105632487</v>
      </c>
      <c r="O50" s="3">
        <f t="shared" ref="O50:O81" si="37">ABS(AB50-$F50)</f>
        <v>2.6609455765962409E-2</v>
      </c>
      <c r="P50" s="3">
        <f t="shared" ref="P50:P81" si="38">ABS(AC50-$F50)</f>
        <v>6.4760691219039046E-3</v>
      </c>
      <c r="Q50" s="3">
        <f t="shared" ref="Q50:Q81" si="39">ABS(AD50-$F50)</f>
        <v>3.7330786812248107E-2</v>
      </c>
      <c r="T50" s="4">
        <f t="shared" ref="T50:T81" si="40">627.5095*(AG50-AH50-AI50)</f>
        <v>-14.237782673811797</v>
      </c>
      <c r="U50" s="4">
        <f t="shared" ref="U50:U81" si="41">627.5095*(AJ50-AK50-AL50)</f>
        <v>-14.603049678663439</v>
      </c>
      <c r="V50" s="4">
        <f t="shared" ref="V50:V81" si="42">627.5095*(AM50-AN50-AO50)</f>
        <v>-14.719220512419744</v>
      </c>
      <c r="W50" s="4">
        <f t="shared" ref="W50:W81" si="43">U50+$W$1*(U50-T50)</f>
        <v>-14.842531271539153</v>
      </c>
      <c r="X50" s="4">
        <f t="shared" ref="X50:X81" si="44">V50+$X$1*(V50-U50)</f>
        <v>-14.841104665868983</v>
      </c>
      <c r="Y50" s="4">
        <f t="shared" ref="Y50:Y81" si="45">627.5095*(AP50-AQ50-AR50)</f>
        <v>-14.264671455904516</v>
      </c>
      <c r="Z50" s="4">
        <f t="shared" ref="Z50:Z81" si="46">627.5095*(AS50-AT50-AU50)</f>
        <v>-14.621310205152943</v>
      </c>
      <c r="AA50" s="4">
        <f t="shared" ref="AA50:AA81" si="47">627.5095*(AV50-AW50-AX50)</f>
        <v>-14.751562352041567</v>
      </c>
      <c r="AB50" s="4">
        <f t="shared" ref="AB50:AB81" si="48">Z50+$W$1*(Z50-Y50)</f>
        <v>-14.85513481733193</v>
      </c>
      <c r="AC50" s="4">
        <f t="shared" ref="AC50:AC81" si="49">AA50+$X$1*(AA50-Z50)</f>
        <v>-14.888220342219796</v>
      </c>
      <c r="AD50">
        <f t="shared" ref="AD50:AD81" si="50">W50+$AD$1*(Y50-T50)</f>
        <v>-14.844413486285644</v>
      </c>
      <c r="AF50" t="s">
        <v>70</v>
      </c>
      <c r="AG50">
        <v>-335.35029225</v>
      </c>
      <c r="AH50">
        <v>-165.67231376000001</v>
      </c>
      <c r="AI50">
        <v>-169.65528914000001</v>
      </c>
      <c r="AJ50">
        <v>-335.43716439999997</v>
      </c>
      <c r="AK50">
        <v>-165.71339272</v>
      </c>
      <c r="AL50">
        <v>-169.70050024</v>
      </c>
      <c r="AM50">
        <v>-335.46331713000001</v>
      </c>
      <c r="AN50">
        <v>-165.72525027</v>
      </c>
      <c r="AO50">
        <v>-169.71461029</v>
      </c>
      <c r="AP50">
        <v>-335.35017037</v>
      </c>
      <c r="AQ50">
        <v>-165.67210946</v>
      </c>
      <c r="AR50">
        <v>-169.65532870999999</v>
      </c>
      <c r="AS50">
        <v>-335.43628094000002</v>
      </c>
      <c r="AT50">
        <v>-165.71277595999999</v>
      </c>
      <c r="AU50">
        <v>-169.70020443999999</v>
      </c>
      <c r="AV50">
        <v>-335.46181779</v>
      </c>
      <c r="AW50">
        <v>-165.72426619000001</v>
      </c>
      <c r="AX50">
        <v>-169.71404348999999</v>
      </c>
    </row>
    <row r="51" spans="1:50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-15.312429852964655</v>
      </c>
      <c r="G51" s="3">
        <f t="shared" si="29"/>
        <v>0.55018728925006499</v>
      </c>
      <c r="H51" s="3">
        <f t="shared" si="30"/>
        <v>0.23789463633956842</v>
      </c>
      <c r="I51" s="3">
        <f t="shared" si="31"/>
        <v>0.14218688739936525</v>
      </c>
      <c r="J51" s="3">
        <f t="shared" si="32"/>
        <v>3.3144847913526121E-2</v>
      </c>
      <c r="K51" s="3">
        <f t="shared" si="33"/>
        <v>4.1772199986693792E-2</v>
      </c>
      <c r="L51" s="3">
        <f t="shared" si="34"/>
        <v>0.52646115503149993</v>
      </c>
      <c r="M51" s="3">
        <f t="shared" si="35"/>
        <v>0.22136603614202421</v>
      </c>
      <c r="N51" s="3">
        <f t="shared" si="36"/>
        <v>0.1106106093862973</v>
      </c>
      <c r="O51" s="3">
        <f t="shared" si="37"/>
        <v>2.1335198207639294E-2</v>
      </c>
      <c r="P51" s="3">
        <f t="shared" si="38"/>
        <v>5.5918055705301839E-3</v>
      </c>
      <c r="Q51" s="3">
        <f t="shared" si="39"/>
        <v>3.1484018518225909E-2</v>
      </c>
      <c r="T51" s="4">
        <f t="shared" si="40"/>
        <v>-14.76224256371459</v>
      </c>
      <c r="U51" s="4">
        <f t="shared" si="41"/>
        <v>-15.074535216625087</v>
      </c>
      <c r="V51" s="4">
        <f t="shared" si="42"/>
        <v>-15.17024296556529</v>
      </c>
      <c r="W51" s="4">
        <f t="shared" si="43"/>
        <v>-15.279285005051129</v>
      </c>
      <c r="X51" s="4">
        <f t="shared" si="44"/>
        <v>-15.270657652977961</v>
      </c>
      <c r="Y51" s="4">
        <f t="shared" si="45"/>
        <v>-14.785968697933155</v>
      </c>
      <c r="Z51" s="4">
        <f t="shared" si="46"/>
        <v>-15.091063816822631</v>
      </c>
      <c r="AA51" s="4">
        <f t="shared" si="47"/>
        <v>-15.201819243578358</v>
      </c>
      <c r="AB51" s="4">
        <f t="shared" si="48"/>
        <v>-15.291094654757016</v>
      </c>
      <c r="AC51" s="4">
        <f t="shared" si="49"/>
        <v>-15.318021658535185</v>
      </c>
      <c r="AD51">
        <f t="shared" si="50"/>
        <v>-15.280945834446429</v>
      </c>
      <c r="AF51" t="s">
        <v>69</v>
      </c>
      <c r="AG51">
        <v>-335.35104489999998</v>
      </c>
      <c r="AH51">
        <v>-165.67229666</v>
      </c>
      <c r="AI51">
        <v>-169.65522311000001</v>
      </c>
      <c r="AJ51">
        <v>-335.43785294000003</v>
      </c>
      <c r="AK51">
        <v>-165.71338478999999</v>
      </c>
      <c r="AL51">
        <v>-169.70044535</v>
      </c>
      <c r="AM51">
        <v>-335.46397854000003</v>
      </c>
      <c r="AN51">
        <v>-165.72524471</v>
      </c>
      <c r="AO51">
        <v>-169.71455850999999</v>
      </c>
      <c r="AP51">
        <v>-335.35091812000002</v>
      </c>
      <c r="AQ51">
        <v>-165.67209273</v>
      </c>
      <c r="AR51">
        <v>-169.65526245000001</v>
      </c>
      <c r="AS51">
        <v>-335.43696789000001</v>
      </c>
      <c r="AT51">
        <v>-165.71276879000001</v>
      </c>
      <c r="AU51">
        <v>-169.70014996</v>
      </c>
      <c r="AV51">
        <v>-335.46246586000001</v>
      </c>
      <c r="AW51">
        <v>-165.72425716000001</v>
      </c>
      <c r="AX51">
        <v>-169.71398306</v>
      </c>
    </row>
    <row r="52" spans="1:50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-15.355346388420996</v>
      </c>
      <c r="G52" s="3">
        <f t="shared" si="29"/>
        <v>0.46969780643622094</v>
      </c>
      <c r="H52" s="3">
        <f t="shared" si="30"/>
        <v>0.20567318428225789</v>
      </c>
      <c r="I52" s="3">
        <f t="shared" si="31"/>
        <v>0.12294233180567637</v>
      </c>
      <c r="J52" s="3">
        <f t="shared" si="32"/>
        <v>3.2569574506387866E-2</v>
      </c>
      <c r="K52" s="3">
        <f t="shared" si="33"/>
        <v>3.61427488794277E-2</v>
      </c>
      <c r="L52" s="3">
        <f t="shared" si="34"/>
        <v>0.44851936079335175</v>
      </c>
      <c r="M52" s="3">
        <f t="shared" si="35"/>
        <v>0.19281551461121005</v>
      </c>
      <c r="N52" s="3">
        <f t="shared" si="36"/>
        <v>9.6241802605284477E-2</v>
      </c>
      <c r="O52" s="3">
        <f t="shared" si="37"/>
        <v>2.516729132584139E-2</v>
      </c>
      <c r="P52" s="3">
        <f t="shared" si="38"/>
        <v>5.0814362206050845E-3</v>
      </c>
      <c r="Q52" s="3">
        <f t="shared" si="39"/>
        <v>3.1087083311387431E-2</v>
      </c>
      <c r="T52" s="4">
        <f t="shared" si="40"/>
        <v>-14.885648581984775</v>
      </c>
      <c r="U52" s="4">
        <f t="shared" si="41"/>
        <v>-15.149673204138738</v>
      </c>
      <c r="V52" s="4">
        <f t="shared" si="42"/>
        <v>-15.232404056615319</v>
      </c>
      <c r="W52" s="4">
        <f t="shared" si="43"/>
        <v>-15.322776813914608</v>
      </c>
      <c r="X52" s="4">
        <f t="shared" si="44"/>
        <v>-15.319203639541568</v>
      </c>
      <c r="Y52" s="4">
        <f t="shared" si="45"/>
        <v>-14.906827027627644</v>
      </c>
      <c r="Z52" s="4">
        <f t="shared" si="46"/>
        <v>-15.162530873809786</v>
      </c>
      <c r="AA52" s="4">
        <f t="shared" si="47"/>
        <v>-15.259104585815711</v>
      </c>
      <c r="AB52" s="4">
        <f t="shared" si="48"/>
        <v>-15.330179097095154</v>
      </c>
      <c r="AC52" s="4">
        <f t="shared" si="49"/>
        <v>-15.360427824641601</v>
      </c>
      <c r="AD52">
        <f t="shared" si="50"/>
        <v>-15.324259305109608</v>
      </c>
      <c r="AF52" t="s">
        <v>68</v>
      </c>
      <c r="AG52">
        <v>-335.35125155999998</v>
      </c>
      <c r="AH52">
        <v>-165.6722747</v>
      </c>
      <c r="AI52">
        <v>-169.65525507000001</v>
      </c>
      <c r="AJ52">
        <v>-335.43803641</v>
      </c>
      <c r="AK52">
        <v>-165.71338445999999</v>
      </c>
      <c r="AL52">
        <v>-169.70050941</v>
      </c>
      <c r="AM52">
        <v>-335.46413756999999</v>
      </c>
      <c r="AN52">
        <v>-165.72523946999999</v>
      </c>
      <c r="AO52">
        <v>-169.71462371999999</v>
      </c>
      <c r="AP52">
        <v>-335.35112114999998</v>
      </c>
      <c r="AQ52">
        <v>-165.67207019</v>
      </c>
      <c r="AR52">
        <v>-169.65529541999999</v>
      </c>
      <c r="AS52">
        <v>-335.43714756000003</v>
      </c>
      <c r="AT52">
        <v>-165.71276895</v>
      </c>
      <c r="AU52">
        <v>-169.70021557999999</v>
      </c>
      <c r="AV52">
        <v>-335.46261507999998</v>
      </c>
      <c r="AW52">
        <v>-165.72425010000001</v>
      </c>
      <c r="AX52">
        <v>-169.71404805</v>
      </c>
    </row>
    <row r="53" spans="1:50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-15.187415936948867</v>
      </c>
      <c r="G53" s="3">
        <f t="shared" si="29"/>
        <v>0.40680617013432219</v>
      </c>
      <c r="H53" s="3">
        <f t="shared" si="30"/>
        <v>0.17853703935061205</v>
      </c>
      <c r="I53" s="3">
        <f t="shared" si="31"/>
        <v>0.10967414680328247</v>
      </c>
      <c r="J53" s="3">
        <f t="shared" si="32"/>
        <v>2.8875957680668307E-2</v>
      </c>
      <c r="K53" s="3">
        <f t="shared" si="33"/>
        <v>3.7424554622477402E-2</v>
      </c>
      <c r="L53" s="3">
        <f t="shared" si="34"/>
        <v>0.38585362794797895</v>
      </c>
      <c r="M53" s="3">
        <f t="shared" si="35"/>
        <v>0.1674363962822607</v>
      </c>
      <c r="N53" s="3">
        <f t="shared" si="36"/>
        <v>8.5427179732423753E-2</v>
      </c>
      <c r="O53" s="3">
        <f t="shared" si="37"/>
        <v>2.4234558021355213E-2</v>
      </c>
      <c r="P53" s="3">
        <f t="shared" si="38"/>
        <v>6.152769756013754E-4</v>
      </c>
      <c r="Q53" s="3">
        <f t="shared" si="39"/>
        <v>2.7409279727624636E-2</v>
      </c>
      <c r="T53" s="4">
        <f t="shared" si="40"/>
        <v>-14.780609766814544</v>
      </c>
      <c r="U53" s="4">
        <f t="shared" si="41"/>
        <v>-15.008878897598255</v>
      </c>
      <c r="V53" s="4">
        <f t="shared" si="42"/>
        <v>-15.077741790145584</v>
      </c>
      <c r="W53" s="4">
        <f t="shared" si="43"/>
        <v>-15.158539979268198</v>
      </c>
      <c r="X53" s="4">
        <f t="shared" si="44"/>
        <v>-15.149991382326389</v>
      </c>
      <c r="Y53" s="4">
        <f t="shared" si="45"/>
        <v>-14.801562309000888</v>
      </c>
      <c r="Z53" s="4">
        <f t="shared" si="46"/>
        <v>-15.019979540666606</v>
      </c>
      <c r="AA53" s="4">
        <f t="shared" si="47"/>
        <v>-15.101988757216443</v>
      </c>
      <c r="AB53" s="4">
        <f t="shared" si="48"/>
        <v>-15.163181378927511</v>
      </c>
      <c r="AC53" s="4">
        <f t="shared" si="49"/>
        <v>-15.188031213924468</v>
      </c>
      <c r="AD53">
        <f t="shared" si="50"/>
        <v>-15.160006657221242</v>
      </c>
      <c r="AF53" t="s">
        <v>67</v>
      </c>
      <c r="AG53">
        <v>-335.35104201000001</v>
      </c>
      <c r="AH53">
        <v>-165.6722575</v>
      </c>
      <c r="AI53">
        <v>-169.65523010999999</v>
      </c>
      <c r="AJ53">
        <v>-335.43781124999998</v>
      </c>
      <c r="AK53">
        <v>-165.71338421999999</v>
      </c>
      <c r="AL53">
        <v>-169.70050886000001</v>
      </c>
      <c r="AM53">
        <v>-335.46388661999998</v>
      </c>
      <c r="AN53">
        <v>-165.72523437999999</v>
      </c>
      <c r="AO53">
        <v>-169.71462432999999</v>
      </c>
      <c r="AP53">
        <v>-335.35091186</v>
      </c>
      <c r="AQ53">
        <v>-165.6720531</v>
      </c>
      <c r="AR53">
        <v>-169.65527097</v>
      </c>
      <c r="AS53">
        <v>-335.43692035999999</v>
      </c>
      <c r="AT53">
        <v>-165.71276911999999</v>
      </c>
      <c r="AU53">
        <v>-169.70021538</v>
      </c>
      <c r="AV53">
        <v>-335.46235994</v>
      </c>
      <c r="AW53">
        <v>-165.72424376000001</v>
      </c>
      <c r="AX53">
        <v>-169.71404963000001</v>
      </c>
    </row>
    <row r="54" spans="1:50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-14.862684266341962</v>
      </c>
      <c r="G54" s="3">
        <f t="shared" si="29"/>
        <v>0.354030841757762</v>
      </c>
      <c r="H54" s="3">
        <f t="shared" si="30"/>
        <v>0.15745721577969185</v>
      </c>
      <c r="I54" s="3">
        <f t="shared" si="31"/>
        <v>9.5264749247606417E-2</v>
      </c>
      <c r="J54" s="3">
        <f t="shared" si="32"/>
        <v>2.8576795590346649E-2</v>
      </c>
      <c r="K54" s="3">
        <f t="shared" si="33"/>
        <v>3.0013636820500622E-2</v>
      </c>
      <c r="L54" s="3">
        <f t="shared" si="34"/>
        <v>0.33873216015713759</v>
      </c>
      <c r="M54" s="3">
        <f t="shared" si="35"/>
        <v>0.14582946475906766</v>
      </c>
      <c r="N54" s="3">
        <f t="shared" si="36"/>
        <v>7.482676479574657E-2</v>
      </c>
      <c r="O54" s="3">
        <f t="shared" si="37"/>
        <v>1.9355832730049372E-2</v>
      </c>
      <c r="P54" s="3">
        <f t="shared" si="38"/>
        <v>3.3212876865640339E-4</v>
      </c>
      <c r="Q54" s="3">
        <f t="shared" si="39"/>
        <v>2.7505887878302104E-2</v>
      </c>
      <c r="T54" s="4">
        <f t="shared" si="40"/>
        <v>-14.5086534245842</v>
      </c>
      <c r="U54" s="4">
        <f t="shared" si="41"/>
        <v>-14.70522705056227</v>
      </c>
      <c r="V54" s="4">
        <f t="shared" si="42"/>
        <v>-14.767419517094355</v>
      </c>
      <c r="W54" s="4">
        <f t="shared" si="43"/>
        <v>-14.834107470751615</v>
      </c>
      <c r="X54" s="4">
        <f t="shared" si="44"/>
        <v>-14.832670629521461</v>
      </c>
      <c r="Y54" s="4">
        <f t="shared" si="45"/>
        <v>-14.523952106184824</v>
      </c>
      <c r="Z54" s="4">
        <f t="shared" si="46"/>
        <v>-14.716854801582894</v>
      </c>
      <c r="AA54" s="4">
        <f t="shared" si="47"/>
        <v>-14.787857501546215</v>
      </c>
      <c r="AB54" s="4">
        <f t="shared" si="48"/>
        <v>-14.843328433611912</v>
      </c>
      <c r="AC54" s="4">
        <f t="shared" si="49"/>
        <v>-14.862352137573305</v>
      </c>
      <c r="AD54">
        <f t="shared" si="50"/>
        <v>-14.835178378463659</v>
      </c>
      <c r="AF54" t="s">
        <v>66</v>
      </c>
      <c r="AG54">
        <v>-335.35057219999999</v>
      </c>
      <c r="AH54">
        <v>-165.67224005</v>
      </c>
      <c r="AI54">
        <v>-169.65521114000001</v>
      </c>
      <c r="AJ54">
        <v>-335.43733030999999</v>
      </c>
      <c r="AK54">
        <v>-165.71338496999999</v>
      </c>
      <c r="AL54">
        <v>-169.70051107</v>
      </c>
      <c r="AM54">
        <v>-335.46337254999997</v>
      </c>
      <c r="AN54">
        <v>-165.72521728999999</v>
      </c>
      <c r="AO54">
        <v>-169.71462188000001</v>
      </c>
      <c r="AP54">
        <v>-335.35043160999999</v>
      </c>
      <c r="AQ54">
        <v>-165.67203466000001</v>
      </c>
      <c r="AR54">
        <v>-169.65525156000001</v>
      </c>
      <c r="AS54">
        <v>-335.43643680999998</v>
      </c>
      <c r="AT54">
        <v>-165.71276850999999</v>
      </c>
      <c r="AU54">
        <v>-169.70021550000001</v>
      </c>
      <c r="AV54">
        <v>-335.46185787000002</v>
      </c>
      <c r="AW54">
        <v>-165.72423977</v>
      </c>
      <c r="AX54">
        <v>-169.71405214999999</v>
      </c>
    </row>
    <row r="55" spans="1:50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-13.40070969473426</v>
      </c>
      <c r="G55" s="3">
        <f t="shared" si="29"/>
        <v>0.22316079701730374</v>
      </c>
      <c r="H55" s="3">
        <f t="shared" si="30"/>
        <v>9.6749008229734201E-2</v>
      </c>
      <c r="I55" s="3">
        <f t="shared" si="31"/>
        <v>5.8037947177588478E-2</v>
      </c>
      <c r="J55" s="3">
        <f t="shared" si="32"/>
        <v>1.3869098095470989E-2</v>
      </c>
      <c r="K55" s="3">
        <f t="shared" si="33"/>
        <v>1.7423063450747733E-2</v>
      </c>
      <c r="L55" s="3">
        <f t="shared" si="34"/>
        <v>0.21345950013826887</v>
      </c>
      <c r="M55" s="3">
        <f t="shared" si="35"/>
        <v>9.0022106403864655E-2</v>
      </c>
      <c r="N55" s="3">
        <f t="shared" si="36"/>
        <v>4.4734745782641028E-2</v>
      </c>
      <c r="O55" s="3">
        <f t="shared" si="37"/>
        <v>9.0923118171666317E-3</v>
      </c>
      <c r="P55" s="3">
        <f t="shared" si="38"/>
        <v>2.7798620822494513E-3</v>
      </c>
      <c r="Q55" s="3">
        <f t="shared" si="39"/>
        <v>1.3190007313937713E-2</v>
      </c>
      <c r="T55" s="4">
        <f t="shared" si="40"/>
        <v>-13.177548897716957</v>
      </c>
      <c r="U55" s="4">
        <f t="shared" si="41"/>
        <v>-13.303960686504526</v>
      </c>
      <c r="V55" s="4">
        <f t="shared" si="42"/>
        <v>-13.342671747556672</v>
      </c>
      <c r="W55" s="4">
        <f t="shared" si="43"/>
        <v>-13.386840596638789</v>
      </c>
      <c r="X55" s="4">
        <f t="shared" si="44"/>
        <v>-13.383286631283513</v>
      </c>
      <c r="Y55" s="4">
        <f t="shared" si="45"/>
        <v>-13.187250194595991</v>
      </c>
      <c r="Z55" s="4">
        <f t="shared" si="46"/>
        <v>-13.310687588330396</v>
      </c>
      <c r="AA55" s="4">
        <f t="shared" si="47"/>
        <v>-13.355974948951619</v>
      </c>
      <c r="AB55" s="4">
        <f t="shared" si="48"/>
        <v>-13.391617382917094</v>
      </c>
      <c r="AC55" s="4">
        <f t="shared" si="49"/>
        <v>-13.40348955681651</v>
      </c>
      <c r="AD55">
        <f t="shared" si="50"/>
        <v>-13.387519687420323</v>
      </c>
      <c r="AF55" t="s">
        <v>65</v>
      </c>
      <c r="AG55">
        <v>-335.34832234999999</v>
      </c>
      <c r="AH55">
        <v>-165.67217167999999</v>
      </c>
      <c r="AI55">
        <v>-169.65515091</v>
      </c>
      <c r="AJ55">
        <v>-335.43506273000003</v>
      </c>
      <c r="AK55">
        <v>-165.71337968</v>
      </c>
      <c r="AL55">
        <v>-169.70048184000001</v>
      </c>
      <c r="AM55">
        <v>-335.46108348000001</v>
      </c>
      <c r="AN55">
        <v>-165.72521422</v>
      </c>
      <c r="AO55">
        <v>-169.71460636</v>
      </c>
      <c r="AP55">
        <v>-335.34817254000001</v>
      </c>
      <c r="AQ55">
        <v>-165.67196731999999</v>
      </c>
      <c r="AR55">
        <v>-169.65519</v>
      </c>
      <c r="AS55">
        <v>-335.43416632999998</v>
      </c>
      <c r="AT55">
        <v>-165.71276460999999</v>
      </c>
      <c r="AU55">
        <v>-169.70018979</v>
      </c>
      <c r="AV55">
        <v>-335.45953022999998</v>
      </c>
      <c r="AW55">
        <v>-165.72422447</v>
      </c>
      <c r="AX55">
        <v>-169.71402165999999</v>
      </c>
    </row>
    <row r="56" spans="1:50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-10.686111823562209</v>
      </c>
      <c r="G56" s="3">
        <f t="shared" si="29"/>
        <v>0.11973663194446793</v>
      </c>
      <c r="H56" s="3">
        <f t="shared" si="30"/>
        <v>5.1563999877499711E-2</v>
      </c>
      <c r="I56" s="3">
        <f t="shared" si="31"/>
        <v>2.8427724610988747E-2</v>
      </c>
      <c r="J56" s="3">
        <f t="shared" si="32"/>
        <v>6.8676810173862179E-3</v>
      </c>
      <c r="K56" s="3">
        <f t="shared" si="33"/>
        <v>4.1535997412065484E-3</v>
      </c>
      <c r="L56" s="3">
        <f t="shared" si="34"/>
        <v>0.11666183538082997</v>
      </c>
      <c r="M56" s="3">
        <f t="shared" si="35"/>
        <v>4.8941010155575171E-2</v>
      </c>
      <c r="N56" s="3">
        <f t="shared" si="36"/>
        <v>2.2071053380622985E-2</v>
      </c>
      <c r="O56" s="3">
        <f t="shared" si="37"/>
        <v>4.5409113774521614E-3</v>
      </c>
      <c r="P56" s="3">
        <f t="shared" si="38"/>
        <v>6.1203766783428648E-3</v>
      </c>
      <c r="Q56" s="3">
        <f t="shared" si="39"/>
        <v>6.6524452579308502E-3</v>
      </c>
      <c r="T56" s="4">
        <f t="shared" si="40"/>
        <v>-10.566375191617741</v>
      </c>
      <c r="U56" s="4">
        <f t="shared" si="41"/>
        <v>-10.634547823684709</v>
      </c>
      <c r="V56" s="4">
        <f t="shared" si="42"/>
        <v>-10.65768409895122</v>
      </c>
      <c r="W56" s="4">
        <f t="shared" si="43"/>
        <v>-10.679244142544823</v>
      </c>
      <c r="X56" s="4">
        <f t="shared" si="44"/>
        <v>-10.681958223821002</v>
      </c>
      <c r="Y56" s="4">
        <f t="shared" si="45"/>
        <v>-10.569449988181379</v>
      </c>
      <c r="Z56" s="4">
        <f t="shared" si="46"/>
        <v>-10.637170813406634</v>
      </c>
      <c r="AA56" s="4">
        <f t="shared" si="47"/>
        <v>-10.664040770181586</v>
      </c>
      <c r="AB56" s="4">
        <f t="shared" si="48"/>
        <v>-10.681570912184757</v>
      </c>
      <c r="AC56" s="4">
        <f t="shared" si="49"/>
        <v>-10.692232200240552</v>
      </c>
      <c r="AD56">
        <f t="shared" si="50"/>
        <v>-10.679459378304278</v>
      </c>
      <c r="AF56" t="s">
        <v>64</v>
      </c>
      <c r="AG56">
        <v>-335.34403507000002</v>
      </c>
      <c r="AH56">
        <v>-165.67210091000001</v>
      </c>
      <c r="AI56">
        <v>-169.65509556999999</v>
      </c>
      <c r="AJ56">
        <v>-335.43078259999999</v>
      </c>
      <c r="AK56">
        <v>-165.71337460999999</v>
      </c>
      <c r="AL56">
        <v>-169.70046076</v>
      </c>
      <c r="AM56">
        <v>-335.45680074000001</v>
      </c>
      <c r="AN56">
        <v>-165.72521252999999</v>
      </c>
      <c r="AO56">
        <v>-169.71460411000001</v>
      </c>
      <c r="AP56">
        <v>-335.34387542000002</v>
      </c>
      <c r="AQ56">
        <v>-165.67189683999999</v>
      </c>
      <c r="AR56">
        <v>-169.65513508999999</v>
      </c>
      <c r="AS56">
        <v>-335.42988221000002</v>
      </c>
      <c r="AT56">
        <v>-165.71276064</v>
      </c>
      <c r="AU56">
        <v>-169.70017016</v>
      </c>
      <c r="AV56">
        <v>-335.45522720999998</v>
      </c>
      <c r="AW56">
        <v>-165.72421646999999</v>
      </c>
      <c r="AX56">
        <v>-169.71401650999999</v>
      </c>
    </row>
    <row r="57" spans="1:50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-6.8069308063132272</v>
      </c>
      <c r="G57" s="3">
        <f t="shared" si="29"/>
        <v>4.7260420236743705E-2</v>
      </c>
      <c r="H57" s="3">
        <f t="shared" si="30"/>
        <v>2.1262701609658485E-2</v>
      </c>
      <c r="I57" s="3">
        <f t="shared" si="31"/>
        <v>1.4410297891239487E-2</v>
      </c>
      <c r="J57" s="3">
        <f t="shared" si="32"/>
        <v>4.2177044288216337E-3</v>
      </c>
      <c r="K57" s="3">
        <f t="shared" si="33"/>
        <v>7.2208907112587539E-3</v>
      </c>
      <c r="L57" s="3">
        <f t="shared" si="34"/>
        <v>5.3416288410494062E-2</v>
      </c>
      <c r="M57" s="3">
        <f t="shared" si="35"/>
        <v>2.4425349501648874E-2</v>
      </c>
      <c r="N57" s="3">
        <f t="shared" si="36"/>
        <v>1.2634446006442701E-2</v>
      </c>
      <c r="O57" s="3">
        <f t="shared" si="37"/>
        <v>5.4178943068592389E-3</v>
      </c>
      <c r="P57" s="3">
        <f t="shared" si="38"/>
        <v>2.63662011472654E-4</v>
      </c>
      <c r="Q57" s="3">
        <f t="shared" si="39"/>
        <v>4.6486152009839188E-3</v>
      </c>
      <c r="T57" s="4">
        <f t="shared" si="40"/>
        <v>-6.7596703860764835</v>
      </c>
      <c r="U57" s="4">
        <f t="shared" si="41"/>
        <v>-6.7856681047035687</v>
      </c>
      <c r="V57" s="4">
        <f t="shared" si="42"/>
        <v>-6.7925205084219877</v>
      </c>
      <c r="W57" s="4">
        <f t="shared" si="43"/>
        <v>-6.8027131018844056</v>
      </c>
      <c r="X57" s="4">
        <f t="shared" si="44"/>
        <v>-6.7997099156019685</v>
      </c>
      <c r="Y57" s="4">
        <f t="shared" si="45"/>
        <v>-6.7535145179027332</v>
      </c>
      <c r="Z57" s="4">
        <f t="shared" si="46"/>
        <v>-6.7825054568115783</v>
      </c>
      <c r="AA57" s="4">
        <f t="shared" si="47"/>
        <v>-6.7942963603067845</v>
      </c>
      <c r="AB57" s="4">
        <f t="shared" si="48"/>
        <v>-6.801512912006368</v>
      </c>
      <c r="AC57" s="4">
        <f t="shared" si="49"/>
        <v>-6.8066671443017546</v>
      </c>
      <c r="AD57">
        <f t="shared" si="50"/>
        <v>-6.8022821911122433</v>
      </c>
      <c r="AF57" t="s">
        <v>63</v>
      </c>
      <c r="AG57">
        <v>-335.33783456999998</v>
      </c>
      <c r="AH57">
        <v>-165.6720349</v>
      </c>
      <c r="AI57">
        <v>-169.65502745000001</v>
      </c>
      <c r="AJ57">
        <v>-335.42461666000003</v>
      </c>
      <c r="AK57">
        <v>-165.71336607999999</v>
      </c>
      <c r="AL57">
        <v>-169.70043693</v>
      </c>
      <c r="AM57">
        <v>-335.45063664000003</v>
      </c>
      <c r="AN57">
        <v>-165.72521122000001</v>
      </c>
      <c r="AO57">
        <v>-169.71460085000001</v>
      </c>
      <c r="AP57">
        <v>-335.33765777000002</v>
      </c>
      <c r="AQ57">
        <v>-165.67183054</v>
      </c>
      <c r="AR57">
        <v>-169.65506482000001</v>
      </c>
      <c r="AS57">
        <v>-335.42371021000002</v>
      </c>
      <c r="AT57">
        <v>-165.71275292999999</v>
      </c>
      <c r="AU57">
        <v>-169.70014867</v>
      </c>
      <c r="AV57">
        <v>-335.44904814</v>
      </c>
      <c r="AW57">
        <v>-165.72421129</v>
      </c>
      <c r="AX57">
        <v>-169.71400944999999</v>
      </c>
    </row>
    <row r="58" spans="1:50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-9.5784375855224049</v>
      </c>
      <c r="G58" s="3">
        <f t="shared" si="29"/>
        <v>0.69279638891839568</v>
      </c>
      <c r="H58" s="3">
        <f t="shared" si="30"/>
        <v>0.31883837748159216</v>
      </c>
      <c r="I58" s="3">
        <f t="shared" si="31"/>
        <v>0.18729983607841127</v>
      </c>
      <c r="J58" s="3">
        <f t="shared" si="32"/>
        <v>7.36586622103097E-2</v>
      </c>
      <c r="K58" s="3">
        <f t="shared" si="33"/>
        <v>4.9292186081631328E-2</v>
      </c>
      <c r="L58" s="3">
        <f t="shared" si="34"/>
        <v>0.66099420746663462</v>
      </c>
      <c r="M58" s="3">
        <f t="shared" si="35"/>
        <v>0.29156681461124734</v>
      </c>
      <c r="N58" s="3">
        <f t="shared" si="36"/>
        <v>0.15445598885072087</v>
      </c>
      <c r="O58" s="3">
        <f t="shared" si="37"/>
        <v>4.935752847858943E-2</v>
      </c>
      <c r="P58" s="3">
        <f t="shared" si="38"/>
        <v>1.0602007724923368E-2</v>
      </c>
      <c r="Q58" s="3">
        <f t="shared" si="39"/>
        <v>7.1432509508685627E-2</v>
      </c>
      <c r="T58" s="4">
        <f t="shared" si="40"/>
        <v>-8.8856411966040092</v>
      </c>
      <c r="U58" s="4">
        <f t="shared" si="41"/>
        <v>-9.2595992080408127</v>
      </c>
      <c r="V58" s="4">
        <f t="shared" si="42"/>
        <v>-9.3911377494439936</v>
      </c>
      <c r="W58" s="4">
        <f t="shared" si="43"/>
        <v>-9.5047789233120952</v>
      </c>
      <c r="X58" s="4">
        <f t="shared" si="44"/>
        <v>-9.5291453994407735</v>
      </c>
      <c r="Y58" s="4">
        <f t="shared" si="45"/>
        <v>-8.9174433780557703</v>
      </c>
      <c r="Z58" s="4">
        <f t="shared" si="46"/>
        <v>-9.2868707709111575</v>
      </c>
      <c r="AA58" s="4">
        <f t="shared" si="47"/>
        <v>-9.423981596671684</v>
      </c>
      <c r="AB58" s="4">
        <f t="shared" si="48"/>
        <v>-9.5290800570438154</v>
      </c>
      <c r="AC58" s="4">
        <f t="shared" si="49"/>
        <v>-9.5678355777974815</v>
      </c>
      <c r="AD58">
        <f t="shared" si="50"/>
        <v>-9.5070050760137192</v>
      </c>
      <c r="AF58" t="s">
        <v>62</v>
      </c>
      <c r="AG58">
        <v>-281.24752547999998</v>
      </c>
      <c r="AH58">
        <v>-165.67235044</v>
      </c>
      <c r="AI58">
        <v>-115.56101486999999</v>
      </c>
      <c r="AJ58">
        <v>-281.32084488999999</v>
      </c>
      <c r="AK58">
        <v>-165.71340087999999</v>
      </c>
      <c r="AL58">
        <v>-115.5926879</v>
      </c>
      <c r="AM58">
        <v>-281.34289372000001</v>
      </c>
      <c r="AN58">
        <v>-165.72525960999999</v>
      </c>
      <c r="AO58">
        <v>-115.60266838</v>
      </c>
      <c r="AP58">
        <v>-281.24732692999999</v>
      </c>
      <c r="AQ58">
        <v>-165.67214412000001</v>
      </c>
      <c r="AR58">
        <v>-115.56097196</v>
      </c>
      <c r="AS58">
        <v>-281.32000801999999</v>
      </c>
      <c r="AT58">
        <v>-165.712785</v>
      </c>
      <c r="AU58">
        <v>-115.59242345</v>
      </c>
      <c r="AV58">
        <v>-281.34150117000002</v>
      </c>
      <c r="AW58">
        <v>-165.7242832</v>
      </c>
      <c r="AX58">
        <v>-115.6021999</v>
      </c>
    </row>
    <row r="59" spans="1:50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-10.04069656703742</v>
      </c>
      <c r="G59" s="3">
        <f t="shared" si="29"/>
        <v>0.57659201294215379</v>
      </c>
      <c r="H59" s="3">
        <f t="shared" si="30"/>
        <v>0.26974614251428974</v>
      </c>
      <c r="I59" s="3">
        <f t="shared" si="31"/>
        <v>0.15490562895455184</v>
      </c>
      <c r="J59" s="3">
        <f t="shared" si="32"/>
        <v>6.8567451744653951E-2</v>
      </c>
      <c r="K59" s="3">
        <f t="shared" si="33"/>
        <v>3.4417221285318433E-2</v>
      </c>
      <c r="L59" s="3">
        <f t="shared" si="34"/>
        <v>0.54758224876904471</v>
      </c>
      <c r="M59" s="3">
        <f t="shared" si="35"/>
        <v>0.24424415646443265</v>
      </c>
      <c r="N59" s="3">
        <f t="shared" si="36"/>
        <v>0.12697518109481898</v>
      </c>
      <c r="O59" s="3">
        <f t="shared" si="37"/>
        <v>4.5365285501274499E-2</v>
      </c>
      <c r="P59" s="3">
        <f t="shared" si="38"/>
        <v>3.9388790676841978E-3</v>
      </c>
      <c r="Q59" s="3">
        <f t="shared" si="39"/>
        <v>6.6536768252536405E-2</v>
      </c>
      <c r="T59" s="4">
        <f t="shared" si="40"/>
        <v>-9.4641045540952664</v>
      </c>
      <c r="U59" s="4">
        <f t="shared" si="41"/>
        <v>-9.7709504245231305</v>
      </c>
      <c r="V59" s="4">
        <f t="shared" si="42"/>
        <v>-9.8857909380828684</v>
      </c>
      <c r="W59" s="4">
        <f t="shared" si="43"/>
        <v>-9.9721291152927662</v>
      </c>
      <c r="X59" s="4">
        <f t="shared" si="44"/>
        <v>-10.006279345752102</v>
      </c>
      <c r="Y59" s="4">
        <f t="shared" si="45"/>
        <v>-9.4931143182683755</v>
      </c>
      <c r="Z59" s="4">
        <f t="shared" si="46"/>
        <v>-9.7964524105729875</v>
      </c>
      <c r="AA59" s="4">
        <f t="shared" si="47"/>
        <v>-9.9137213859426012</v>
      </c>
      <c r="AB59" s="4">
        <f t="shared" si="48"/>
        <v>-9.9953312815361457</v>
      </c>
      <c r="AC59" s="4">
        <f t="shared" si="49"/>
        <v>-10.036757687969736</v>
      </c>
      <c r="AD59">
        <f t="shared" si="50"/>
        <v>-9.9741597987848838</v>
      </c>
      <c r="AF59" t="s">
        <v>61</v>
      </c>
      <c r="AG59">
        <v>-281.24841523999999</v>
      </c>
      <c r="AH59">
        <v>-165.67232505999999</v>
      </c>
      <c r="AI59">
        <v>-115.56100816999999</v>
      </c>
      <c r="AJ59">
        <v>-281.32166547000003</v>
      </c>
      <c r="AK59">
        <v>-165.71340047999999</v>
      </c>
      <c r="AL59">
        <v>-115.59269399</v>
      </c>
      <c r="AM59">
        <v>-281.34368314</v>
      </c>
      <c r="AN59">
        <v>-165.72525397000001</v>
      </c>
      <c r="AO59">
        <v>-115.60267516</v>
      </c>
      <c r="AP59">
        <v>-281.24821259999999</v>
      </c>
      <c r="AQ59">
        <v>-165.67211925000001</v>
      </c>
      <c r="AR59">
        <v>-115.56096511</v>
      </c>
      <c r="AS59">
        <v>-281.32082591</v>
      </c>
      <c r="AT59">
        <v>-165.71278452000001</v>
      </c>
      <c r="AU59">
        <v>-115.59242974999999</v>
      </c>
      <c r="AV59">
        <v>-281.34226777999999</v>
      </c>
      <c r="AW59">
        <v>-165.72427264999999</v>
      </c>
      <c r="AX59">
        <v>-115.60219660999999</v>
      </c>
    </row>
    <row r="60" spans="1:50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-10.136249423621448</v>
      </c>
      <c r="G60" s="3">
        <f t="shared" si="29"/>
        <v>0.47870251594913071</v>
      </c>
      <c r="H60" s="3">
        <f t="shared" si="30"/>
        <v>0.22456116847547136</v>
      </c>
      <c r="I60" s="3">
        <f t="shared" si="31"/>
        <v>0.13286948033761448</v>
      </c>
      <c r="J60" s="3">
        <f t="shared" si="32"/>
        <v>5.7937373004834924E-2</v>
      </c>
      <c r="K60" s="3">
        <f t="shared" si="33"/>
        <v>3.6668364914289597E-2</v>
      </c>
      <c r="L60" s="3">
        <f t="shared" si="34"/>
        <v>0.45499520703941698</v>
      </c>
      <c r="M60" s="3">
        <f t="shared" si="35"/>
        <v>0.20283051446258327</v>
      </c>
      <c r="N60" s="3">
        <f t="shared" si="36"/>
        <v>0.10555399178525882</v>
      </c>
      <c r="O60" s="3">
        <f t="shared" si="37"/>
        <v>3.7502681827268347E-2</v>
      </c>
      <c r="P60" s="3">
        <f t="shared" si="38"/>
        <v>3.4933778287218331E-3</v>
      </c>
      <c r="Q60" s="3">
        <f t="shared" si="39"/>
        <v>5.6277861381154537E-2</v>
      </c>
      <c r="T60" s="4">
        <f t="shared" si="40"/>
        <v>-9.6575469076723177</v>
      </c>
      <c r="U60" s="4">
        <f t="shared" si="41"/>
        <v>-9.9116882551459771</v>
      </c>
      <c r="V60" s="4">
        <f t="shared" si="42"/>
        <v>-10.003379943283834</v>
      </c>
      <c r="W60" s="4">
        <f t="shared" si="43"/>
        <v>-10.078312050616614</v>
      </c>
      <c r="X60" s="4">
        <f t="shared" si="44"/>
        <v>-10.099581058707159</v>
      </c>
      <c r="Y60" s="4">
        <f t="shared" si="45"/>
        <v>-9.6812542165820314</v>
      </c>
      <c r="Z60" s="4">
        <f t="shared" si="46"/>
        <v>-9.9334189091588652</v>
      </c>
      <c r="AA60" s="4">
        <f t="shared" si="47"/>
        <v>-10.03069543183619</v>
      </c>
      <c r="AB60" s="4">
        <f t="shared" si="48"/>
        <v>-10.09874674179418</v>
      </c>
      <c r="AC60" s="4">
        <f t="shared" si="49"/>
        <v>-10.132756045792727</v>
      </c>
      <c r="AD60">
        <f t="shared" si="50"/>
        <v>-10.079971562240294</v>
      </c>
      <c r="AF60" t="s">
        <v>60</v>
      </c>
      <c r="AG60">
        <v>-281.24869866</v>
      </c>
      <c r="AH60">
        <v>-165.67230190999999</v>
      </c>
      <c r="AI60">
        <v>-115.56100647</v>
      </c>
      <c r="AJ60">
        <v>-281.32189993999998</v>
      </c>
      <c r="AK60">
        <v>-165.71339964000001</v>
      </c>
      <c r="AL60">
        <v>-115.59270502</v>
      </c>
      <c r="AM60">
        <v>-281.34388204999999</v>
      </c>
      <c r="AN60">
        <v>-165.72524967000001</v>
      </c>
      <c r="AO60">
        <v>-115.60269098000001</v>
      </c>
      <c r="AP60">
        <v>-281.24848801000002</v>
      </c>
      <c r="AQ60">
        <v>-165.6720962</v>
      </c>
      <c r="AR60">
        <v>-115.56096375</v>
      </c>
      <c r="AS60">
        <v>-281.32105539000003</v>
      </c>
      <c r="AT60">
        <v>-165.71278408000001</v>
      </c>
      <c r="AU60">
        <v>-115.5924414</v>
      </c>
      <c r="AV60">
        <v>-281.34245814000002</v>
      </c>
      <c r="AW60">
        <v>-165.72426548000001</v>
      </c>
      <c r="AX60">
        <v>-115.60220773</v>
      </c>
    </row>
    <row r="61" spans="1:50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-9.9870781530153234</v>
      </c>
      <c r="G61" s="3">
        <f t="shared" si="29"/>
        <v>0.39809293330541173</v>
      </c>
      <c r="H61" s="3">
        <f t="shared" si="30"/>
        <v>0.18541113850729118</v>
      </c>
      <c r="I61" s="3">
        <f t="shared" si="31"/>
        <v>0.1077882133285506</v>
      </c>
      <c r="J61" s="3">
        <f t="shared" si="32"/>
        <v>4.5969649630936971E-2</v>
      </c>
      <c r="K61" s="3">
        <f t="shared" si="33"/>
        <v>2.6347767239380815E-2</v>
      </c>
      <c r="L61" s="3">
        <f t="shared" si="34"/>
        <v>0.37848953655314688</v>
      </c>
      <c r="M61" s="3">
        <f t="shared" si="35"/>
        <v>0.16732631471015935</v>
      </c>
      <c r="N61" s="3">
        <f t="shared" si="36"/>
        <v>8.3139640162295692E-2</v>
      </c>
      <c r="O61" s="3">
        <f t="shared" si="37"/>
        <v>2.8880454416082557E-2</v>
      </c>
      <c r="P61" s="3">
        <f t="shared" si="38"/>
        <v>5.1873626420206875E-3</v>
      </c>
      <c r="Q61" s="3">
        <f t="shared" si="39"/>
        <v>4.4597411858278591E-2</v>
      </c>
      <c r="T61" s="4">
        <f t="shared" si="40"/>
        <v>-9.5889852197099117</v>
      </c>
      <c r="U61" s="4">
        <f t="shared" si="41"/>
        <v>-9.8016670145080322</v>
      </c>
      <c r="V61" s="4">
        <f t="shared" si="42"/>
        <v>-9.8792899396867728</v>
      </c>
      <c r="W61" s="4">
        <f t="shared" si="43"/>
        <v>-9.9411085033843865</v>
      </c>
      <c r="X61" s="4">
        <f t="shared" si="44"/>
        <v>-9.9607303857759426</v>
      </c>
      <c r="Y61" s="4">
        <f t="shared" si="45"/>
        <v>-9.6085886164621765</v>
      </c>
      <c r="Z61" s="4">
        <f t="shared" si="46"/>
        <v>-9.8197518383051641</v>
      </c>
      <c r="AA61" s="4">
        <f t="shared" si="47"/>
        <v>-9.9039385128530277</v>
      </c>
      <c r="AB61" s="4">
        <f t="shared" si="48"/>
        <v>-9.9581976985992409</v>
      </c>
      <c r="AC61" s="4">
        <f t="shared" si="49"/>
        <v>-9.9922655156573441</v>
      </c>
      <c r="AD61">
        <f t="shared" si="50"/>
        <v>-9.9424807411570448</v>
      </c>
      <c r="AF61" t="s">
        <v>59</v>
      </c>
      <c r="AG61">
        <v>-281.24856784000002</v>
      </c>
      <c r="AH61">
        <v>-165.67227616</v>
      </c>
      <c r="AI61">
        <v>-115.56101065999999</v>
      </c>
      <c r="AJ61">
        <v>-281.32174063999997</v>
      </c>
      <c r="AK61">
        <v>-165.71339956</v>
      </c>
      <c r="AL61">
        <v>-115.59272113</v>
      </c>
      <c r="AM61">
        <v>-281.34368853000001</v>
      </c>
      <c r="AN61">
        <v>-165.72524021999999</v>
      </c>
      <c r="AO61">
        <v>-115.60270466</v>
      </c>
      <c r="AP61">
        <v>-281.24835245999998</v>
      </c>
      <c r="AQ61">
        <v>-165.67207200999999</v>
      </c>
      <c r="AR61">
        <v>-115.56096819</v>
      </c>
      <c r="AS61">
        <v>-281.32089009999999</v>
      </c>
      <c r="AT61">
        <v>-165.71278365000001</v>
      </c>
      <c r="AU61">
        <v>-115.59245768</v>
      </c>
      <c r="AV61">
        <v>-281.34226030000002</v>
      </c>
      <c r="AW61">
        <v>-165.72425548999999</v>
      </c>
      <c r="AX61">
        <v>-115.60222188</v>
      </c>
    </row>
    <row r="62" spans="1:50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-9.696678735835123</v>
      </c>
      <c r="G62" s="3">
        <f t="shared" si="29"/>
        <v>0.33575556884150437</v>
      </c>
      <c r="H62" s="3">
        <f t="shared" si="30"/>
        <v>0.15728559191591174</v>
      </c>
      <c r="I62" s="3">
        <f t="shared" si="31"/>
        <v>9.3166671242238763E-2</v>
      </c>
      <c r="J62" s="3">
        <f t="shared" si="32"/>
        <v>4.0274545785445426E-2</v>
      </c>
      <c r="K62" s="3">
        <f t="shared" si="33"/>
        <v>2.5894361027237522E-2</v>
      </c>
      <c r="L62" s="3">
        <f t="shared" si="34"/>
        <v>0.31669183021471525</v>
      </c>
      <c r="M62" s="3">
        <f t="shared" si="35"/>
        <v>0.14137195102574474</v>
      </c>
      <c r="N62" s="3">
        <f t="shared" si="36"/>
        <v>7.189409918887435E-2</v>
      </c>
      <c r="O62" s="3">
        <f t="shared" si="37"/>
        <v>2.6426217156338083E-2</v>
      </c>
      <c r="P62" s="3">
        <f t="shared" si="38"/>
        <v>1.0006961809576609E-3</v>
      </c>
      <c r="Q62" s="3">
        <f t="shared" si="39"/>
        <v>3.8940084081570348E-2</v>
      </c>
      <c r="T62" s="4">
        <f t="shared" si="40"/>
        <v>-9.3609231669936186</v>
      </c>
      <c r="U62" s="4">
        <f t="shared" si="41"/>
        <v>-9.5393931439192112</v>
      </c>
      <c r="V62" s="4">
        <f t="shared" si="42"/>
        <v>-9.6035120645928842</v>
      </c>
      <c r="W62" s="4">
        <f t="shared" si="43"/>
        <v>-9.6564041900496775</v>
      </c>
      <c r="X62" s="4">
        <f t="shared" si="44"/>
        <v>-9.6707843748078854</v>
      </c>
      <c r="Y62" s="4">
        <f t="shared" si="45"/>
        <v>-9.3799869056204077</v>
      </c>
      <c r="Z62" s="4">
        <f t="shared" si="46"/>
        <v>-9.5553067848093782</v>
      </c>
      <c r="AA62" s="4">
        <f t="shared" si="47"/>
        <v>-9.6247846366462486</v>
      </c>
      <c r="AB62" s="4">
        <f t="shared" si="48"/>
        <v>-9.6702525186787849</v>
      </c>
      <c r="AC62" s="4">
        <f t="shared" si="49"/>
        <v>-9.6976794320160806</v>
      </c>
      <c r="AD62">
        <f t="shared" si="50"/>
        <v>-9.6577386517535526</v>
      </c>
      <c r="AF62" t="s">
        <v>58</v>
      </c>
      <c r="AG62">
        <v>-281.24813855999997</v>
      </c>
      <c r="AH62">
        <v>-165.67225017999999</v>
      </c>
      <c r="AI62">
        <v>-115.56097080000001</v>
      </c>
      <c r="AJ62">
        <v>-281.32128941000002</v>
      </c>
      <c r="AK62">
        <v>-165.71339824</v>
      </c>
      <c r="AL62">
        <v>-115.59268917999999</v>
      </c>
      <c r="AM62">
        <v>-281.34320265999997</v>
      </c>
      <c r="AN62">
        <v>-165.72522785000001</v>
      </c>
      <c r="AO62">
        <v>-115.60267064</v>
      </c>
      <c r="AP62">
        <v>-281.24792099000001</v>
      </c>
      <c r="AQ62">
        <v>-165.67204523000001</v>
      </c>
      <c r="AR62">
        <v>-115.5609278</v>
      </c>
      <c r="AS62">
        <v>-281.32043564999998</v>
      </c>
      <c r="AT62">
        <v>-165.71278211000001</v>
      </c>
      <c r="AU62">
        <v>-115.59242619</v>
      </c>
      <c r="AV62">
        <v>-281.34177971999998</v>
      </c>
      <c r="AW62">
        <v>-165.72425106</v>
      </c>
      <c r="AX62">
        <v>-115.60219059000001</v>
      </c>
    </row>
    <row r="63" spans="1:50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-8.3653237279446913</v>
      </c>
      <c r="G63" s="3">
        <f t="shared" si="29"/>
        <v>0.19713924306095798</v>
      </c>
      <c r="H63" s="3">
        <f t="shared" si="30"/>
        <v>9.8664177206346793E-2</v>
      </c>
      <c r="I63" s="3">
        <f t="shared" si="31"/>
        <v>6.6868270854564926E-2</v>
      </c>
      <c r="J63" s="3">
        <f t="shared" si="32"/>
        <v>3.4100542067767137E-2</v>
      </c>
      <c r="K63" s="3">
        <f t="shared" si="33"/>
        <v>3.3508631403515565E-2</v>
      </c>
      <c r="L63" s="3">
        <f t="shared" si="34"/>
        <v>0.1849530085703357</v>
      </c>
      <c r="M63" s="3">
        <f t="shared" si="35"/>
        <v>8.9195058857063358E-2</v>
      </c>
      <c r="N63" s="3">
        <f t="shared" si="36"/>
        <v>4.858891911863239E-2</v>
      </c>
      <c r="O63" s="3">
        <f t="shared" si="37"/>
        <v>2.6412858375634229E-2</v>
      </c>
      <c r="P63" s="3">
        <f t="shared" si="38"/>
        <v>5.9857561143772386E-3</v>
      </c>
      <c r="Q63" s="3">
        <f t="shared" si="39"/>
        <v>3.324750565342427E-2</v>
      </c>
      <c r="T63" s="4">
        <f t="shared" si="40"/>
        <v>-8.1681844848837333</v>
      </c>
      <c r="U63" s="4">
        <f t="shared" si="41"/>
        <v>-8.2666595507383445</v>
      </c>
      <c r="V63" s="4">
        <f t="shared" si="42"/>
        <v>-8.2984554570901263</v>
      </c>
      <c r="W63" s="4">
        <f t="shared" si="43"/>
        <v>-8.3312231858769241</v>
      </c>
      <c r="X63" s="4">
        <f t="shared" si="44"/>
        <v>-8.3318150965411757</v>
      </c>
      <c r="Y63" s="4">
        <f t="shared" si="45"/>
        <v>-8.1803707193743556</v>
      </c>
      <c r="Z63" s="4">
        <f t="shared" si="46"/>
        <v>-8.2761286690876279</v>
      </c>
      <c r="AA63" s="4">
        <f t="shared" si="47"/>
        <v>-8.3167348088260589</v>
      </c>
      <c r="AB63" s="4">
        <f t="shared" si="48"/>
        <v>-8.338910869569057</v>
      </c>
      <c r="AC63" s="4">
        <f t="shared" si="49"/>
        <v>-8.359337971830314</v>
      </c>
      <c r="AD63">
        <f t="shared" si="50"/>
        <v>-8.332076222291267</v>
      </c>
      <c r="AF63" t="s">
        <v>57</v>
      </c>
      <c r="AG63">
        <v>-281.24609554</v>
      </c>
      <c r="AH63">
        <v>-165.6721636</v>
      </c>
      <c r="AI63">
        <v>-115.56091511</v>
      </c>
      <c r="AJ63">
        <v>-281.31921741000002</v>
      </c>
      <c r="AK63">
        <v>-165.71338852</v>
      </c>
      <c r="AL63">
        <v>-115.59265513</v>
      </c>
      <c r="AM63">
        <v>-281.34109668000002</v>
      </c>
      <c r="AN63">
        <v>-165.72522341000001</v>
      </c>
      <c r="AO63">
        <v>-115.60264884</v>
      </c>
      <c r="AP63">
        <v>-281.24586767</v>
      </c>
      <c r="AQ63">
        <v>-165.67195839999999</v>
      </c>
      <c r="AR63">
        <v>-115.56087302</v>
      </c>
      <c r="AS63">
        <v>-281.31835839000001</v>
      </c>
      <c r="AT63">
        <v>-165.71277511</v>
      </c>
      <c r="AU63">
        <v>-115.59239443</v>
      </c>
      <c r="AV63">
        <v>-281.33963317000001</v>
      </c>
      <c r="AW63">
        <v>-165.72423380000001</v>
      </c>
      <c r="AX63">
        <v>-115.60214581</v>
      </c>
    </row>
    <row r="64" spans="1:50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-6.1013243076569195</v>
      </c>
      <c r="G64" s="3">
        <f t="shared" si="29"/>
        <v>9.2155283567183055E-2</v>
      </c>
      <c r="H64" s="3">
        <f t="shared" si="30"/>
        <v>4.1992174160033535E-2</v>
      </c>
      <c r="I64" s="3">
        <f t="shared" si="31"/>
        <v>2.9956541926202895E-2</v>
      </c>
      <c r="J64" s="3">
        <f t="shared" si="32"/>
        <v>9.1035168631554697E-3</v>
      </c>
      <c r="K64" s="3">
        <f t="shared" si="33"/>
        <v>1.7328993353003419E-2</v>
      </c>
      <c r="L64" s="3">
        <f t="shared" si="34"/>
        <v>8.4869898262397214E-2</v>
      </c>
      <c r="M64" s="3">
        <f t="shared" si="35"/>
        <v>3.6652068296770146E-2</v>
      </c>
      <c r="N64" s="3">
        <f t="shared" si="36"/>
        <v>1.8491943353407869E-2</v>
      </c>
      <c r="O64" s="3">
        <f t="shared" si="37"/>
        <v>5.038803009179027E-3</v>
      </c>
      <c r="P64" s="3">
        <f t="shared" si="38"/>
        <v>5.6130248880847944E-4</v>
      </c>
      <c r="Q64" s="3">
        <f t="shared" si="39"/>
        <v>8.5935398918204342E-3</v>
      </c>
      <c r="T64" s="4">
        <f t="shared" si="40"/>
        <v>-6.0091690240897364</v>
      </c>
      <c r="U64" s="4">
        <f t="shared" si="41"/>
        <v>-6.0593321334968859</v>
      </c>
      <c r="V64" s="4">
        <f t="shared" si="42"/>
        <v>-6.0713677657307166</v>
      </c>
      <c r="W64" s="4">
        <f t="shared" si="43"/>
        <v>-6.092220790793764</v>
      </c>
      <c r="X64" s="4">
        <f t="shared" si="44"/>
        <v>-6.083995314303916</v>
      </c>
      <c r="Y64" s="4">
        <f t="shared" si="45"/>
        <v>-6.0164544093945223</v>
      </c>
      <c r="Z64" s="4">
        <f t="shared" si="46"/>
        <v>-6.0646722393601493</v>
      </c>
      <c r="AA64" s="4">
        <f t="shared" si="47"/>
        <v>-6.0828323643035116</v>
      </c>
      <c r="AB64" s="4">
        <f t="shared" si="48"/>
        <v>-6.0962855046477404</v>
      </c>
      <c r="AC64" s="4">
        <f t="shared" si="49"/>
        <v>-6.1018856101457279</v>
      </c>
      <c r="AD64">
        <f t="shared" si="50"/>
        <v>-6.092730767765099</v>
      </c>
      <c r="AF64" t="s">
        <v>56</v>
      </c>
      <c r="AG64">
        <v>-281.24253741000001</v>
      </c>
      <c r="AH64">
        <v>-165.67209790000001</v>
      </c>
      <c r="AI64">
        <v>-115.56086329</v>
      </c>
      <c r="AJ64">
        <v>-281.31569560999998</v>
      </c>
      <c r="AK64">
        <v>-165.71338288000001</v>
      </c>
      <c r="AL64">
        <v>-115.59265657</v>
      </c>
      <c r="AM64">
        <v>-281.33756547000002</v>
      </c>
      <c r="AN64">
        <v>-165.72522276000001</v>
      </c>
      <c r="AO64">
        <v>-115.60266737000001</v>
      </c>
      <c r="AP64">
        <v>-281.24230159000001</v>
      </c>
      <c r="AQ64">
        <v>-165.67189195</v>
      </c>
      <c r="AR64">
        <v>-115.56082180999999</v>
      </c>
      <c r="AS64">
        <v>-281.31483162000001</v>
      </c>
      <c r="AT64">
        <v>-165.71277036000001</v>
      </c>
      <c r="AU64">
        <v>-115.59239659000001</v>
      </c>
      <c r="AV64">
        <v>-281.33608069000002</v>
      </c>
      <c r="AW64">
        <v>-165.72422616</v>
      </c>
      <c r="AX64">
        <v>-115.60216092</v>
      </c>
    </row>
    <row r="65" spans="1:50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-3.2867413187061736</v>
      </c>
      <c r="G65" s="3">
        <f t="shared" si="29"/>
        <v>1.2610100936444102E-2</v>
      </c>
      <c r="H65" s="3">
        <f t="shared" si="30"/>
        <v>1.124213022026721E-2</v>
      </c>
      <c r="I65" s="3">
        <f t="shared" si="31"/>
        <v>1.1775513317105801E-2</v>
      </c>
      <c r="J65" s="3">
        <f t="shared" si="32"/>
        <v>1.0345241638035407E-2</v>
      </c>
      <c r="K65" s="3">
        <f t="shared" si="33"/>
        <v>1.2335128369526771E-2</v>
      </c>
      <c r="L65" s="3">
        <f t="shared" si="34"/>
        <v>1.0915825280020997E-2</v>
      </c>
      <c r="M65" s="3">
        <f t="shared" si="35"/>
        <v>9.5729549370031641E-3</v>
      </c>
      <c r="N65" s="3">
        <f t="shared" si="36"/>
        <v>7.8724042073541334E-3</v>
      </c>
      <c r="O65" s="3">
        <f t="shared" si="37"/>
        <v>8.6925230214456306E-3</v>
      </c>
      <c r="P65" s="3">
        <f t="shared" si="38"/>
        <v>6.0882198352634198E-3</v>
      </c>
      <c r="Q65" s="3">
        <f t="shared" si="39"/>
        <v>1.022664234208559E-2</v>
      </c>
      <c r="T65" s="4">
        <f t="shared" si="40"/>
        <v>-3.2741312177697295</v>
      </c>
      <c r="U65" s="4">
        <f t="shared" si="41"/>
        <v>-3.2754991884859064</v>
      </c>
      <c r="V65" s="4">
        <f t="shared" si="42"/>
        <v>-3.2749658053890678</v>
      </c>
      <c r="W65" s="4">
        <f t="shared" si="43"/>
        <v>-3.2763960770681382</v>
      </c>
      <c r="X65" s="4">
        <f t="shared" si="44"/>
        <v>-3.2744061903366468</v>
      </c>
      <c r="Y65" s="4">
        <f t="shared" si="45"/>
        <v>-3.2758254934261526</v>
      </c>
      <c r="Z65" s="4">
        <f t="shared" si="46"/>
        <v>-3.2771683637691704</v>
      </c>
      <c r="AA65" s="4">
        <f t="shared" si="47"/>
        <v>-3.2788689144988195</v>
      </c>
      <c r="AB65" s="4">
        <f t="shared" si="48"/>
        <v>-3.278048795684728</v>
      </c>
      <c r="AC65" s="4">
        <f t="shared" si="49"/>
        <v>-3.2806530988709102</v>
      </c>
      <c r="AD65">
        <f t="shared" si="50"/>
        <v>-3.276514676364088</v>
      </c>
      <c r="AF65" t="s">
        <v>55</v>
      </c>
      <c r="AG65">
        <v>-281.23802947000001</v>
      </c>
      <c r="AH65">
        <v>-165.67204774000001</v>
      </c>
      <c r="AI65">
        <v>-115.56076407</v>
      </c>
      <c r="AJ65">
        <v>-281.31120806000001</v>
      </c>
      <c r="AK65">
        <v>-165.71337370000001</v>
      </c>
      <c r="AL65">
        <v>-115.59261452</v>
      </c>
      <c r="AM65">
        <v>-281.33308384999998</v>
      </c>
      <c r="AN65">
        <v>-165.72522222000001</v>
      </c>
      <c r="AO65">
        <v>-115.60264264</v>
      </c>
      <c r="AP65">
        <v>-281.23778785000002</v>
      </c>
      <c r="AQ65">
        <v>-165.67184298000001</v>
      </c>
      <c r="AR65">
        <v>-115.56072451</v>
      </c>
      <c r="AS65">
        <v>-281.31033888000002</v>
      </c>
      <c r="AT65">
        <v>-165.71276173999999</v>
      </c>
      <c r="AU65">
        <v>-115.59235464</v>
      </c>
      <c r="AV65">
        <v>-281.33157985000003</v>
      </c>
      <c r="AW65">
        <v>-165.72422159000001</v>
      </c>
      <c r="AX65">
        <v>-115.60213305000001</v>
      </c>
    </row>
    <row r="66" spans="1:50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-9.4449811750940267</v>
      </c>
      <c r="G66" s="3">
        <f t="shared" si="29"/>
        <v>0.5455724200444827</v>
      </c>
      <c r="H66" s="3">
        <f t="shared" si="30"/>
        <v>0.24626293873325267</v>
      </c>
      <c r="I66" s="3">
        <f t="shared" si="31"/>
        <v>0.15583881980110093</v>
      </c>
      <c r="J66" s="3">
        <f t="shared" si="32"/>
        <v>5.0025363493380937E-2</v>
      </c>
      <c r="K66" s="3">
        <f t="shared" si="33"/>
        <v>6.0967613052614666E-2</v>
      </c>
      <c r="L66" s="3">
        <f t="shared" si="34"/>
        <v>0.52382294077624714</v>
      </c>
      <c r="M66" s="3">
        <f t="shared" si="35"/>
        <v>0.22891230106282201</v>
      </c>
      <c r="N66" s="3">
        <f t="shared" si="36"/>
        <v>0.12815310064432239</v>
      </c>
      <c r="O66" s="3">
        <f t="shared" si="37"/>
        <v>3.5558757445455669E-2</v>
      </c>
      <c r="P66" s="3">
        <f t="shared" si="38"/>
        <v>2.243852971343685E-2</v>
      </c>
      <c r="Q66" s="3">
        <f t="shared" si="39"/>
        <v>4.8502899944605105E-2</v>
      </c>
      <c r="T66" s="4">
        <f t="shared" si="40"/>
        <v>-8.899408755049544</v>
      </c>
      <c r="U66" s="4">
        <f t="shared" si="41"/>
        <v>-9.198718236360774</v>
      </c>
      <c r="V66" s="4">
        <f t="shared" si="42"/>
        <v>-9.2891423552929258</v>
      </c>
      <c r="W66" s="4">
        <f t="shared" si="43"/>
        <v>-9.3949558116006457</v>
      </c>
      <c r="X66" s="4">
        <f t="shared" si="44"/>
        <v>-9.384013562041412</v>
      </c>
      <c r="Y66" s="4">
        <f t="shared" si="45"/>
        <v>-8.9211582343177795</v>
      </c>
      <c r="Z66" s="4">
        <f t="shared" si="46"/>
        <v>-9.2160688740312047</v>
      </c>
      <c r="AA66" s="4">
        <f t="shared" si="47"/>
        <v>-9.3168280744497043</v>
      </c>
      <c r="AB66" s="4">
        <f t="shared" si="48"/>
        <v>-9.409422417648571</v>
      </c>
      <c r="AC66" s="4">
        <f t="shared" si="49"/>
        <v>-9.4225426453805898</v>
      </c>
      <c r="AD66">
        <f t="shared" si="50"/>
        <v>-9.3964782751494216</v>
      </c>
      <c r="AF66" t="s">
        <v>54</v>
      </c>
      <c r="AG66">
        <v>-242.02755138000001</v>
      </c>
      <c r="AH66">
        <v>-165.67213264</v>
      </c>
      <c r="AI66">
        <v>-76.341236629999997</v>
      </c>
      <c r="AJ66">
        <v>-242.09092045</v>
      </c>
      <c r="AK66">
        <v>-165.71337510999999</v>
      </c>
      <c r="AL66">
        <v>-76.362886250000003</v>
      </c>
      <c r="AM66">
        <v>-242.10989988</v>
      </c>
      <c r="AN66">
        <v>-165.72524584000001</v>
      </c>
      <c r="AO66">
        <v>-76.369850850000006</v>
      </c>
      <c r="AP66">
        <v>-242.02734479</v>
      </c>
      <c r="AQ66">
        <v>-165.67193155999999</v>
      </c>
      <c r="AR66">
        <v>-76.341196460000006</v>
      </c>
      <c r="AS66">
        <v>-242.09014617</v>
      </c>
      <c r="AT66">
        <v>-165.71276222</v>
      </c>
      <c r="AU66">
        <v>-76.362697209999993</v>
      </c>
      <c r="AV66">
        <v>-242.10864427999999</v>
      </c>
      <c r="AW66">
        <v>-165.72426304999999</v>
      </c>
      <c r="AX66">
        <v>-76.369533919999995</v>
      </c>
    </row>
    <row r="67" spans="1:50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-9.8610181621459674</v>
      </c>
      <c r="G67" s="3">
        <f t="shared" si="29"/>
        <v>0.48044139758242466</v>
      </c>
      <c r="H67" s="3">
        <f t="shared" si="30"/>
        <v>0.21409499032712809</v>
      </c>
      <c r="I67" s="3">
        <f t="shared" si="31"/>
        <v>0.1372062512929233</v>
      </c>
      <c r="J67" s="3">
        <f t="shared" si="32"/>
        <v>3.9469138500930256E-2</v>
      </c>
      <c r="K67" s="3">
        <f t="shared" si="33"/>
        <v>5.653609886359412E-2</v>
      </c>
      <c r="L67" s="3">
        <f t="shared" si="34"/>
        <v>0.45934452820359972</v>
      </c>
      <c r="M67" s="3">
        <f t="shared" si="35"/>
        <v>0.20018310469802714</v>
      </c>
      <c r="N67" s="3">
        <f t="shared" si="36"/>
        <v>0.11147836177762294</v>
      </c>
      <c r="O67" s="3">
        <f t="shared" si="37"/>
        <v>3.0267974974606204E-2</v>
      </c>
      <c r="P67" s="3">
        <f t="shared" si="38"/>
        <v>1.8411090516870843E-2</v>
      </c>
      <c r="Q67" s="3">
        <f t="shared" si="39"/>
        <v>3.7992357644412778E-2</v>
      </c>
      <c r="T67" s="4">
        <f t="shared" si="40"/>
        <v>-9.3805767645635427</v>
      </c>
      <c r="U67" s="4">
        <f t="shared" si="41"/>
        <v>-9.6469231718188393</v>
      </c>
      <c r="V67" s="4">
        <f t="shared" si="42"/>
        <v>-9.7238119108530441</v>
      </c>
      <c r="W67" s="4">
        <f t="shared" si="43"/>
        <v>-9.8215490236450371</v>
      </c>
      <c r="X67" s="4">
        <f t="shared" si="44"/>
        <v>-9.8044820632823733</v>
      </c>
      <c r="Y67" s="4">
        <f t="shared" si="45"/>
        <v>-9.4016736339423677</v>
      </c>
      <c r="Z67" s="4">
        <f t="shared" si="46"/>
        <v>-9.6608350574479402</v>
      </c>
      <c r="AA67" s="4">
        <f t="shared" si="47"/>
        <v>-9.7495398003683444</v>
      </c>
      <c r="AB67" s="4">
        <f t="shared" si="48"/>
        <v>-9.8307501871713612</v>
      </c>
      <c r="AC67" s="4">
        <f t="shared" si="49"/>
        <v>-9.8426070716290965</v>
      </c>
      <c r="AD67">
        <f t="shared" si="50"/>
        <v>-9.8230258045015546</v>
      </c>
      <c r="AF67" t="s">
        <v>53</v>
      </c>
      <c r="AG67">
        <v>-242.02831714000001</v>
      </c>
      <c r="AH67">
        <v>-165.67212431999999</v>
      </c>
      <c r="AI67">
        <v>-76.341243919999997</v>
      </c>
      <c r="AJ67">
        <v>-242.09165082999999</v>
      </c>
      <c r="AK67">
        <v>-165.71337319</v>
      </c>
      <c r="AL67">
        <v>-76.362904290000003</v>
      </c>
      <c r="AM67">
        <v>-242.11060762</v>
      </c>
      <c r="AN67">
        <v>-165.72524215000001</v>
      </c>
      <c r="AO67">
        <v>-76.369869589999993</v>
      </c>
      <c r="AP67">
        <v>-242.02811025</v>
      </c>
      <c r="AQ67">
        <v>-165.67192464999999</v>
      </c>
      <c r="AR67">
        <v>-76.34120308</v>
      </c>
      <c r="AS67">
        <v>-242.09087299000001</v>
      </c>
      <c r="AT67">
        <v>-165.71276168</v>
      </c>
      <c r="AU67">
        <v>-76.362715789999996</v>
      </c>
      <c r="AV67">
        <v>-242.10934079</v>
      </c>
      <c r="AW67">
        <v>-165.72425675</v>
      </c>
      <c r="AX67">
        <v>-76.369547159999996</v>
      </c>
    </row>
    <row r="68" spans="1:50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-10.011644470712229</v>
      </c>
      <c r="G68" s="3">
        <f t="shared" si="29"/>
        <v>0.43184599011120106</v>
      </c>
      <c r="H68" s="3">
        <f t="shared" si="30"/>
        <v>0.18514063018128368</v>
      </c>
      <c r="I68" s="3">
        <f t="shared" si="31"/>
        <v>0.11822929218437217</v>
      </c>
      <c r="J68" s="3">
        <f t="shared" si="32"/>
        <v>2.3392123521094987E-2</v>
      </c>
      <c r="K68" s="3">
        <f t="shared" si="33"/>
        <v>4.8027232646628448E-2</v>
      </c>
      <c r="L68" s="3">
        <f t="shared" si="34"/>
        <v>0.41230534428737542</v>
      </c>
      <c r="M68" s="3">
        <f t="shared" si="35"/>
        <v>0.17463612114712923</v>
      </c>
      <c r="N68" s="3">
        <f t="shared" si="36"/>
        <v>9.8701196560503135E-2</v>
      </c>
      <c r="O68" s="3">
        <f t="shared" si="37"/>
        <v>1.8812016097516704E-2</v>
      </c>
      <c r="P68" s="3">
        <f t="shared" si="38"/>
        <v>1.9031767486010764E-2</v>
      </c>
      <c r="Q68" s="3">
        <f t="shared" si="39"/>
        <v>2.2024278313427459E-2</v>
      </c>
      <c r="T68" s="4">
        <f t="shared" si="40"/>
        <v>-9.5797984806010277</v>
      </c>
      <c r="U68" s="4">
        <f t="shared" si="41"/>
        <v>-9.8265038405309451</v>
      </c>
      <c r="V68" s="4">
        <f t="shared" si="42"/>
        <v>-9.8934151785278566</v>
      </c>
      <c r="W68" s="4">
        <f t="shared" si="43"/>
        <v>-9.9882523471911338</v>
      </c>
      <c r="X68" s="4">
        <f t="shared" si="44"/>
        <v>-9.9636172380656003</v>
      </c>
      <c r="Y68" s="4">
        <f t="shared" si="45"/>
        <v>-9.5993391264248533</v>
      </c>
      <c r="Z68" s="4">
        <f t="shared" si="46"/>
        <v>-9.8370083495650995</v>
      </c>
      <c r="AA68" s="4">
        <f t="shared" si="47"/>
        <v>-9.9129432741517256</v>
      </c>
      <c r="AB68" s="4">
        <f t="shared" si="48"/>
        <v>-9.992832454614712</v>
      </c>
      <c r="AC68" s="4">
        <f t="shared" si="49"/>
        <v>-9.992612703226218</v>
      </c>
      <c r="AD68">
        <f t="shared" si="50"/>
        <v>-9.9896201923988013</v>
      </c>
      <c r="AF68" t="s">
        <v>52</v>
      </c>
      <c r="AG68">
        <v>-242.02860815</v>
      </c>
      <c r="AH68">
        <v>-165.67210847000001</v>
      </c>
      <c r="AI68">
        <v>-76.341233299999999</v>
      </c>
      <c r="AJ68">
        <v>-242.09192723999999</v>
      </c>
      <c r="AK68">
        <v>-165.71336776999999</v>
      </c>
      <c r="AL68">
        <v>-76.362899940000005</v>
      </c>
      <c r="AM68">
        <v>-242.11086573</v>
      </c>
      <c r="AN68">
        <v>-165.72523613999999</v>
      </c>
      <c r="AO68">
        <v>-76.369863429999995</v>
      </c>
      <c r="AP68">
        <v>-242.02839936999999</v>
      </c>
      <c r="AQ68">
        <v>-165.67190891000001</v>
      </c>
      <c r="AR68">
        <v>-76.341192939999999</v>
      </c>
      <c r="AS68">
        <v>-242.09114715000001</v>
      </c>
      <c r="AT68">
        <v>-165.71275918000001</v>
      </c>
      <c r="AU68">
        <v>-76.362711700000006</v>
      </c>
      <c r="AV68">
        <v>-242.1095885</v>
      </c>
      <c r="AW68">
        <v>-165.72425376000001</v>
      </c>
      <c r="AX68">
        <v>-76.369537460000004</v>
      </c>
    </row>
    <row r="69" spans="1:50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-9.9666821937195369</v>
      </c>
      <c r="G69" s="3">
        <f t="shared" si="29"/>
        <v>0.38010661051956873</v>
      </c>
      <c r="H69" s="3">
        <f t="shared" si="30"/>
        <v>0.16076066478834861</v>
      </c>
      <c r="I69" s="3">
        <f t="shared" si="31"/>
        <v>0.10009304632029092</v>
      </c>
      <c r="J69" s="3">
        <f t="shared" si="32"/>
        <v>1.6949929690943222E-2</v>
      </c>
      <c r="K69" s="3">
        <f t="shared" si="33"/>
        <v>3.644177448495256E-2</v>
      </c>
      <c r="L69" s="3">
        <f t="shared" si="34"/>
        <v>0.36288147474168753</v>
      </c>
      <c r="M69" s="3">
        <f t="shared" si="35"/>
        <v>0.1513166468122229</v>
      </c>
      <c r="N69" s="3">
        <f t="shared" si="36"/>
        <v>8.4813190001765904E-2</v>
      </c>
      <c r="O69" s="3">
        <f t="shared" si="37"/>
        <v>1.2607479775351038E-2</v>
      </c>
      <c r="P69" s="3">
        <f t="shared" si="38"/>
        <v>1.5039071380957836E-2</v>
      </c>
      <c r="Q69" s="3">
        <f t="shared" si="39"/>
        <v>1.5744170186492212E-2</v>
      </c>
      <c r="T69" s="4">
        <f t="shared" si="40"/>
        <v>-9.5865755831999682</v>
      </c>
      <c r="U69" s="4">
        <f t="shared" si="41"/>
        <v>-9.8059215289311883</v>
      </c>
      <c r="V69" s="4">
        <f t="shared" si="42"/>
        <v>-9.866589147399246</v>
      </c>
      <c r="W69" s="4">
        <f t="shared" si="43"/>
        <v>-9.9497322640285937</v>
      </c>
      <c r="X69" s="4">
        <f t="shared" si="44"/>
        <v>-9.9302404192345843</v>
      </c>
      <c r="Y69" s="4">
        <f t="shared" si="45"/>
        <v>-9.6038007189778494</v>
      </c>
      <c r="Z69" s="4">
        <f t="shared" si="46"/>
        <v>-9.815365546907314</v>
      </c>
      <c r="AA69" s="4">
        <f t="shared" si="47"/>
        <v>-9.881869003717771</v>
      </c>
      <c r="AB69" s="4">
        <f t="shared" si="48"/>
        <v>-9.9540747139441859</v>
      </c>
      <c r="AC69" s="4">
        <f t="shared" si="49"/>
        <v>-9.9516431223385791</v>
      </c>
      <c r="AD69">
        <f t="shared" si="50"/>
        <v>-9.9509380235330447</v>
      </c>
      <c r="AF69" t="s">
        <v>51</v>
      </c>
      <c r="AG69">
        <v>-242.02861641999999</v>
      </c>
      <c r="AH69">
        <v>-165.67210363000001</v>
      </c>
      <c r="AI69">
        <v>-76.341235609999998</v>
      </c>
      <c r="AJ69">
        <v>-242.091903</v>
      </c>
      <c r="AK69">
        <v>-165.71336769000001</v>
      </c>
      <c r="AL69">
        <v>-76.362908579999996</v>
      </c>
      <c r="AM69">
        <v>-242.11080274</v>
      </c>
      <c r="AN69">
        <v>-165.72522308999999</v>
      </c>
      <c r="AO69">
        <v>-76.369856240000004</v>
      </c>
      <c r="AP69">
        <v>-242.02840171</v>
      </c>
      <c r="AQ69">
        <v>-165.67190228000001</v>
      </c>
      <c r="AR69">
        <v>-76.341194799999997</v>
      </c>
      <c r="AS69">
        <v>-242.09112038000001</v>
      </c>
      <c r="AT69">
        <v>-165.71275890000001</v>
      </c>
      <c r="AU69">
        <v>-76.3627197</v>
      </c>
      <c r="AV69">
        <v>-242.10953666</v>
      </c>
      <c r="AW69">
        <v>-165.72424860000001</v>
      </c>
      <c r="AX69">
        <v>-76.369540299999997</v>
      </c>
    </row>
    <row r="70" spans="1:50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-9.7992773843777545</v>
      </c>
      <c r="G70" s="3">
        <f t="shared" si="29"/>
        <v>0.33581916507192133</v>
      </c>
      <c r="H70" s="3">
        <f t="shared" si="30"/>
        <v>0.14539513220329425</v>
      </c>
      <c r="I70" s="3">
        <f t="shared" si="31"/>
        <v>8.3867825715987721E-2</v>
      </c>
      <c r="J70" s="3">
        <f t="shared" si="32"/>
        <v>2.0546596454169119E-2</v>
      </c>
      <c r="K70" s="3">
        <f t="shared" si="33"/>
        <v>1.9314586122748167E-2</v>
      </c>
      <c r="L70" s="3">
        <f t="shared" si="34"/>
        <v>0.32025065436842937</v>
      </c>
      <c r="M70" s="3">
        <f t="shared" si="35"/>
        <v>0.13256883801430064</v>
      </c>
      <c r="N70" s="3">
        <f t="shared" si="36"/>
        <v>7.0665025858263064E-2</v>
      </c>
      <c r="O70" s="3">
        <f t="shared" si="37"/>
        <v>9.5181935890007452E-3</v>
      </c>
      <c r="P70" s="3">
        <f t="shared" si="38"/>
        <v>5.7167639240596202E-3</v>
      </c>
      <c r="Q70" s="3">
        <f t="shared" si="39"/>
        <v>1.9456800704924504E-2</v>
      </c>
      <c r="T70" s="4">
        <f t="shared" si="40"/>
        <v>-9.4634582193058332</v>
      </c>
      <c r="U70" s="4">
        <f t="shared" si="41"/>
        <v>-9.6538822521744603</v>
      </c>
      <c r="V70" s="4">
        <f t="shared" si="42"/>
        <v>-9.7154095586617668</v>
      </c>
      <c r="W70" s="4">
        <f t="shared" si="43"/>
        <v>-9.7787307879235854</v>
      </c>
      <c r="X70" s="4">
        <f t="shared" si="44"/>
        <v>-9.7799627982550064</v>
      </c>
      <c r="Y70" s="4">
        <f t="shared" si="45"/>
        <v>-9.4790267300093252</v>
      </c>
      <c r="Z70" s="4">
        <f t="shared" si="46"/>
        <v>-9.6667085463634539</v>
      </c>
      <c r="AA70" s="4">
        <f t="shared" si="47"/>
        <v>-9.7286123585194915</v>
      </c>
      <c r="AB70" s="4">
        <f t="shared" si="48"/>
        <v>-9.7897591907887538</v>
      </c>
      <c r="AC70" s="4">
        <f t="shared" si="49"/>
        <v>-9.7935606204536949</v>
      </c>
      <c r="AD70">
        <f t="shared" si="50"/>
        <v>-9.77982058367283</v>
      </c>
      <c r="AF70" t="s">
        <v>50</v>
      </c>
      <c r="AG70">
        <v>-242.02840370999999</v>
      </c>
      <c r="AH70">
        <v>-165.67209445</v>
      </c>
      <c r="AI70">
        <v>-76.341228279999996</v>
      </c>
      <c r="AJ70">
        <v>-242.09166009</v>
      </c>
      <c r="AK70">
        <v>-165.71336582000001</v>
      </c>
      <c r="AL70">
        <v>-76.362909830000007</v>
      </c>
      <c r="AM70">
        <v>-242.11055872</v>
      </c>
      <c r="AN70">
        <v>-165.72522176999999</v>
      </c>
      <c r="AO70">
        <v>-76.369854459999999</v>
      </c>
      <c r="AP70">
        <v>-242.02818463</v>
      </c>
      <c r="AQ70">
        <v>-165.67189266</v>
      </c>
      <c r="AR70">
        <v>-76.341186179999994</v>
      </c>
      <c r="AS70">
        <v>-242.09088134000001</v>
      </c>
      <c r="AT70">
        <v>-165.71275878</v>
      </c>
      <c r="AU70">
        <v>-76.362717680000003</v>
      </c>
      <c r="AV70">
        <v>-242.10928211999999</v>
      </c>
      <c r="AW70">
        <v>-165.72424412000001</v>
      </c>
      <c r="AX70">
        <v>-76.369534470000005</v>
      </c>
    </row>
    <row r="71" spans="1:50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-8.9026058186314891</v>
      </c>
      <c r="G71" s="3">
        <f t="shared" si="29"/>
        <v>0.23077593394771689</v>
      </c>
      <c r="H71" s="3">
        <f t="shared" si="30"/>
        <v>9.8653808728130343E-2</v>
      </c>
      <c r="I71" s="3">
        <f t="shared" si="31"/>
        <v>5.5073273945451362E-2</v>
      </c>
      <c r="J71" s="3">
        <f t="shared" si="32"/>
        <v>1.203000591691783E-2</v>
      </c>
      <c r="K71" s="3">
        <f t="shared" si="33"/>
        <v>9.349434173460125E-3</v>
      </c>
      <c r="L71" s="3">
        <f t="shared" si="34"/>
        <v>0.21562157951282401</v>
      </c>
      <c r="M71" s="3">
        <f t="shared" si="35"/>
        <v>8.9655322475906019E-2</v>
      </c>
      <c r="N71" s="3">
        <f t="shared" si="36"/>
        <v>4.5811233726006151E-2</v>
      </c>
      <c r="O71" s="3">
        <f t="shared" si="37"/>
        <v>7.0675182584256646E-3</v>
      </c>
      <c r="P71" s="3">
        <f t="shared" si="38"/>
        <v>1.8912168372509086E-4</v>
      </c>
      <c r="Q71" s="3">
        <f t="shared" si="39"/>
        <v>1.0969201106474813E-2</v>
      </c>
      <c r="T71" s="4">
        <f t="shared" si="40"/>
        <v>-8.6718298846837722</v>
      </c>
      <c r="U71" s="4">
        <f t="shared" si="41"/>
        <v>-8.8039520099033588</v>
      </c>
      <c r="V71" s="4">
        <f t="shared" si="42"/>
        <v>-8.8475325446860378</v>
      </c>
      <c r="W71" s="4">
        <f t="shared" si="43"/>
        <v>-8.8905758127145713</v>
      </c>
      <c r="X71" s="4">
        <f t="shared" si="44"/>
        <v>-8.893256384458029</v>
      </c>
      <c r="Y71" s="4">
        <f t="shared" si="45"/>
        <v>-8.6869842391186651</v>
      </c>
      <c r="Z71" s="4">
        <f t="shared" si="46"/>
        <v>-8.8129504961555831</v>
      </c>
      <c r="AA71" s="4">
        <f t="shared" si="47"/>
        <v>-8.856794584905483</v>
      </c>
      <c r="AB71" s="4">
        <f t="shared" si="48"/>
        <v>-8.8955383003730635</v>
      </c>
      <c r="AC71" s="4">
        <f t="shared" si="49"/>
        <v>-8.9027949403152142</v>
      </c>
      <c r="AD71">
        <f t="shared" si="50"/>
        <v>-8.8916366175250143</v>
      </c>
      <c r="AF71" t="s">
        <v>49</v>
      </c>
      <c r="AG71">
        <v>-242.02706938</v>
      </c>
      <c r="AH71">
        <v>-165.67205444999999</v>
      </c>
      <c r="AI71">
        <v>-76.341195490000004</v>
      </c>
      <c r="AJ71">
        <v>-242.09029083999999</v>
      </c>
      <c r="AK71">
        <v>-165.71336767</v>
      </c>
      <c r="AL71">
        <v>-76.36289318</v>
      </c>
      <c r="AM71">
        <v>-242.10915739000001</v>
      </c>
      <c r="AN71">
        <v>-165.72521852</v>
      </c>
      <c r="AO71">
        <v>-76.369839429999999</v>
      </c>
      <c r="AP71">
        <v>-242.02685385000001</v>
      </c>
      <c r="AQ71">
        <v>-165.67185527999999</v>
      </c>
      <c r="AR71">
        <v>-76.341154979999999</v>
      </c>
      <c r="AS71">
        <v>-242.08950462000001</v>
      </c>
      <c r="AT71">
        <v>-165.71275954999999</v>
      </c>
      <c r="AU71">
        <v>-76.362700739999994</v>
      </c>
      <c r="AV71">
        <v>-242.10786214000001</v>
      </c>
      <c r="AW71">
        <v>-165.72423547</v>
      </c>
      <c r="AX71">
        <v>-76.369512470000004</v>
      </c>
    </row>
    <row r="72" spans="1:50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-7.138582168188023</v>
      </c>
      <c r="G72" s="3">
        <f t="shared" si="29"/>
        <v>0.11730307155857922</v>
      </c>
      <c r="H72" s="3">
        <f t="shared" si="30"/>
        <v>5.8197951736584486E-2</v>
      </c>
      <c r="I72" s="3">
        <f t="shared" si="31"/>
        <v>2.7399785496557527E-2</v>
      </c>
      <c r="J72" s="3">
        <f t="shared" si="32"/>
        <v>1.9446605313081733E-2</v>
      </c>
      <c r="K72" s="3">
        <f t="shared" si="33"/>
        <v>4.9130446569130015E-3</v>
      </c>
      <c r="L72" s="3">
        <f t="shared" si="34"/>
        <v>0.11444790331581967</v>
      </c>
      <c r="M72" s="3">
        <f t="shared" si="35"/>
        <v>5.0052878439301729E-2</v>
      </c>
      <c r="N72" s="3">
        <f t="shared" si="36"/>
        <v>2.2473835910808759E-2</v>
      </c>
      <c r="O72" s="3">
        <f t="shared" si="37"/>
        <v>7.8332885889587089E-3</v>
      </c>
      <c r="P72" s="3">
        <f t="shared" si="38"/>
        <v>6.4615529715448261E-3</v>
      </c>
      <c r="Q72" s="3">
        <f t="shared" si="39"/>
        <v>1.9246743536088573E-2</v>
      </c>
      <c r="T72" s="4">
        <f t="shared" si="40"/>
        <v>-7.0212790966294438</v>
      </c>
      <c r="U72" s="4">
        <f t="shared" si="41"/>
        <v>-7.0803842164514386</v>
      </c>
      <c r="V72" s="4">
        <f t="shared" si="42"/>
        <v>-7.1111823826914655</v>
      </c>
      <c r="W72" s="4">
        <f t="shared" si="43"/>
        <v>-7.1191355628749413</v>
      </c>
      <c r="X72" s="4">
        <f t="shared" si="44"/>
        <v>-7.143495212844936</v>
      </c>
      <c r="Y72" s="4">
        <f t="shared" si="45"/>
        <v>-7.0241342648722034</v>
      </c>
      <c r="Z72" s="4">
        <f t="shared" si="46"/>
        <v>-7.0885292897487213</v>
      </c>
      <c r="AA72" s="4">
        <f t="shared" si="47"/>
        <v>-7.1161083322772143</v>
      </c>
      <c r="AB72" s="4">
        <f t="shared" si="48"/>
        <v>-7.1307488795990643</v>
      </c>
      <c r="AC72" s="4">
        <f t="shared" si="49"/>
        <v>-7.1450437211595679</v>
      </c>
      <c r="AD72">
        <f t="shared" si="50"/>
        <v>-7.1193354246519345</v>
      </c>
      <c r="AF72" t="s">
        <v>48</v>
      </c>
      <c r="AG72">
        <v>-242.02437950999999</v>
      </c>
      <c r="AH72">
        <v>-165.67202040000001</v>
      </c>
      <c r="AI72">
        <v>-76.341169989999997</v>
      </c>
      <c r="AJ72">
        <v>-242.08755893</v>
      </c>
      <c r="AK72">
        <v>-165.71336792</v>
      </c>
      <c r="AL72">
        <v>-76.362907699999994</v>
      </c>
      <c r="AM72">
        <v>-242.10640957999999</v>
      </c>
      <c r="AN72">
        <v>-165.72521732000001</v>
      </c>
      <c r="AO72">
        <v>-76.369859869999999</v>
      </c>
      <c r="AP72">
        <v>-242.02414876</v>
      </c>
      <c r="AQ72">
        <v>-165.67182013999999</v>
      </c>
      <c r="AR72">
        <v>-76.341134949999997</v>
      </c>
      <c r="AS72">
        <v>-242.08677089</v>
      </c>
      <c r="AT72">
        <v>-165.71275817</v>
      </c>
      <c r="AU72">
        <v>-76.362716430000006</v>
      </c>
      <c r="AV72">
        <v>-242.10509254999999</v>
      </c>
      <c r="AW72">
        <v>-165.72422734</v>
      </c>
      <c r="AX72">
        <v>-76.369524970000001</v>
      </c>
    </row>
    <row r="73" spans="1:50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-4.6254028886216192</v>
      </c>
      <c r="G73" s="3">
        <f t="shared" si="29"/>
        <v>1.642718735839388E-2</v>
      </c>
      <c r="H73" s="3">
        <f t="shared" si="30"/>
        <v>1.1871468385984407E-2</v>
      </c>
      <c r="I73" s="3">
        <f t="shared" si="31"/>
        <v>0.1091123632099702</v>
      </c>
      <c r="J73" s="3">
        <f t="shared" si="32"/>
        <v>8.8845825689913838E-3</v>
      </c>
      <c r="K73" s="3">
        <f t="shared" si="33"/>
        <v>0.23604621931064429</v>
      </c>
      <c r="L73" s="3">
        <f t="shared" si="34"/>
        <v>1.9865939408641786E-2</v>
      </c>
      <c r="M73" s="3">
        <f t="shared" si="35"/>
        <v>1.4325030533350436E-2</v>
      </c>
      <c r="N73" s="3">
        <f t="shared" si="36"/>
        <v>0.12537740944921172</v>
      </c>
      <c r="O73" s="3">
        <f t="shared" si="37"/>
        <v>1.0692220381300466E-2</v>
      </c>
      <c r="P73" s="3">
        <f t="shared" si="38"/>
        <v>0.2719504612341952</v>
      </c>
      <c r="Q73" s="3">
        <f t="shared" si="39"/>
        <v>9.1252952125087106E-3</v>
      </c>
      <c r="T73" s="4">
        <f t="shared" si="40"/>
        <v>-4.6089757012632253</v>
      </c>
      <c r="U73" s="4">
        <f t="shared" si="41"/>
        <v>-4.6135314202356348</v>
      </c>
      <c r="V73" s="4">
        <f t="shared" si="42"/>
        <v>-4.7345152518315894</v>
      </c>
      <c r="W73" s="4">
        <f t="shared" si="43"/>
        <v>-4.6165183060526278</v>
      </c>
      <c r="X73" s="4">
        <f t="shared" si="44"/>
        <v>-4.8614491079322635</v>
      </c>
      <c r="Y73" s="4">
        <f t="shared" si="45"/>
        <v>-4.6055369492129774</v>
      </c>
      <c r="Z73" s="4">
        <f t="shared" si="46"/>
        <v>-4.6110778580882688</v>
      </c>
      <c r="AA73" s="4">
        <f t="shared" si="47"/>
        <v>-4.7507802980708309</v>
      </c>
      <c r="AB73" s="4">
        <f t="shared" si="48"/>
        <v>-4.6147106682403187</v>
      </c>
      <c r="AC73" s="4">
        <f t="shared" si="49"/>
        <v>-4.8973533498558144</v>
      </c>
      <c r="AD73">
        <f t="shared" si="50"/>
        <v>-4.6162775934091105</v>
      </c>
      <c r="AF73" t="s">
        <v>47</v>
      </c>
      <c r="AG73">
        <v>-242.02041502</v>
      </c>
      <c r="AH73">
        <v>-165.67200026</v>
      </c>
      <c r="AI73">
        <v>-76.34106989</v>
      </c>
      <c r="AJ73">
        <v>-242.08359433000001</v>
      </c>
      <c r="AK73">
        <v>-165.71336479000001</v>
      </c>
      <c r="AL73">
        <v>-76.362877409999996</v>
      </c>
      <c r="AM73">
        <v>-242.10260936</v>
      </c>
      <c r="AN73">
        <v>-165.72521803000001</v>
      </c>
      <c r="AO73">
        <v>-76.3698464</v>
      </c>
      <c r="AP73">
        <v>-242.02016637</v>
      </c>
      <c r="AQ73">
        <v>-165.67179967999999</v>
      </c>
      <c r="AR73">
        <v>-76.341027299999993</v>
      </c>
      <c r="AS73">
        <v>-242.08278999999999</v>
      </c>
      <c r="AT73">
        <v>-165.71275446999999</v>
      </c>
      <c r="AU73">
        <v>-76.362687309999998</v>
      </c>
      <c r="AV73">
        <v>-242.10129871999999</v>
      </c>
      <c r="AW73">
        <v>-165.72422216999999</v>
      </c>
      <c r="AX73">
        <v>-76.369505700000005</v>
      </c>
    </row>
    <row r="74" spans="1:50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-1.6991888701788698</v>
      </c>
      <c r="G74" s="3">
        <f t="shared" si="29"/>
        <v>0.19055563065149217</v>
      </c>
      <c r="H74" s="3">
        <f t="shared" si="30"/>
        <v>8.1500754652165774E-2</v>
      </c>
      <c r="I74" s="3">
        <f t="shared" si="31"/>
        <v>4.4082363169966721E-2</v>
      </c>
      <c r="J74" s="3">
        <f t="shared" si="32"/>
        <v>1.0000632636519402E-2</v>
      </c>
      <c r="K74" s="3">
        <f t="shared" si="33"/>
        <v>4.8237229263481396E-3</v>
      </c>
      <c r="L74" s="3">
        <f t="shared" si="34"/>
        <v>0.18791381566976106</v>
      </c>
      <c r="M74" s="3">
        <f t="shared" si="35"/>
        <v>7.5200559285931945E-2</v>
      </c>
      <c r="N74" s="3">
        <f t="shared" si="36"/>
        <v>3.9112487928959938E-2</v>
      </c>
      <c r="O74" s="3">
        <f t="shared" si="37"/>
        <v>1.3018774491437846E-3</v>
      </c>
      <c r="P74" s="3">
        <f t="shared" si="38"/>
        <v>1.249593390497461E-3</v>
      </c>
      <c r="Q74" s="3">
        <f t="shared" si="39"/>
        <v>9.8157055877983179E-3</v>
      </c>
      <c r="T74" s="4">
        <f t="shared" si="40"/>
        <v>-1.5086332395273776</v>
      </c>
      <c r="U74" s="4">
        <f t="shared" si="41"/>
        <v>-1.617688115526704</v>
      </c>
      <c r="V74" s="4">
        <f t="shared" si="42"/>
        <v>-1.655106507008903</v>
      </c>
      <c r="W74" s="4">
        <f t="shared" si="43"/>
        <v>-1.6891882375423504</v>
      </c>
      <c r="X74" s="4">
        <f t="shared" si="44"/>
        <v>-1.6943651472525216</v>
      </c>
      <c r="Y74" s="4">
        <f t="shared" si="45"/>
        <v>-1.5112750545091087</v>
      </c>
      <c r="Z74" s="4">
        <f t="shared" si="46"/>
        <v>-1.6239883108929378</v>
      </c>
      <c r="AA74" s="4">
        <f t="shared" si="47"/>
        <v>-1.6600763822499098</v>
      </c>
      <c r="AB74" s="4">
        <f t="shared" si="48"/>
        <v>-1.697886992729726</v>
      </c>
      <c r="AC74" s="4">
        <f t="shared" si="49"/>
        <v>-1.6979392767883723</v>
      </c>
      <c r="AD74">
        <f t="shared" si="50"/>
        <v>-1.6893731645910715</v>
      </c>
      <c r="AF74" t="s">
        <v>46</v>
      </c>
      <c r="AG74">
        <v>-206.11473293</v>
      </c>
      <c r="AH74">
        <v>-165.67216920999999</v>
      </c>
      <c r="AI74">
        <v>-40.440159559999998</v>
      </c>
      <c r="AJ74">
        <v>-206.1676397</v>
      </c>
      <c r="AK74">
        <v>-165.71341516999999</v>
      </c>
      <c r="AL74">
        <v>-40.451646580000002</v>
      </c>
      <c r="AM74">
        <v>-206.18293503999999</v>
      </c>
      <c r="AN74">
        <v>-165.72525365999999</v>
      </c>
      <c r="AO74">
        <v>-40.455043799999999</v>
      </c>
      <c r="AP74">
        <v>-206.11452045999999</v>
      </c>
      <c r="AQ74">
        <v>-165.67196644000001</v>
      </c>
      <c r="AR74">
        <v>-40.440145649999998</v>
      </c>
      <c r="AS74">
        <v>-206.16689733999999</v>
      </c>
      <c r="AT74">
        <v>-165.71280340000001</v>
      </c>
      <c r="AU74">
        <v>-40.451505949999998</v>
      </c>
      <c r="AV74">
        <v>-206.18171172999999</v>
      </c>
      <c r="AW74">
        <v>-165.72426698999999</v>
      </c>
      <c r="AX74">
        <v>-40.45479924</v>
      </c>
    </row>
    <row r="75" spans="1:50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-1.8316351540335978</v>
      </c>
      <c r="G75" s="3">
        <f t="shared" si="29"/>
        <v>0.16075933329134173</v>
      </c>
      <c r="H75" s="3">
        <f t="shared" si="30"/>
        <v>7.1169801974068525E-2</v>
      </c>
      <c r="I75" s="3">
        <f t="shared" si="31"/>
        <v>3.597279412286003E-2</v>
      </c>
      <c r="J75" s="3">
        <f t="shared" si="32"/>
        <v>1.243182843724866E-2</v>
      </c>
      <c r="K75" s="3">
        <f t="shared" si="33"/>
        <v>9.5521411447352378E-4</v>
      </c>
      <c r="L75" s="3">
        <f t="shared" si="34"/>
        <v>0.16075933329134173</v>
      </c>
      <c r="M75" s="3">
        <f t="shared" si="35"/>
        <v>6.3984818202049265E-2</v>
      </c>
      <c r="N75" s="3">
        <f t="shared" si="36"/>
        <v>3.2521491859280216E-2</v>
      </c>
      <c r="O75" s="3">
        <f t="shared" si="37"/>
        <v>5.3612254783419466E-4</v>
      </c>
      <c r="P75" s="3">
        <f t="shared" si="38"/>
        <v>4.8921118887101933E-4</v>
      </c>
      <c r="Q75" s="3">
        <f t="shared" si="39"/>
        <v>1.243182843724866E-2</v>
      </c>
      <c r="T75" s="4">
        <f t="shared" si="40"/>
        <v>-1.670875820742256</v>
      </c>
      <c r="U75" s="4">
        <f t="shared" si="41"/>
        <v>-1.7604653520595293</v>
      </c>
      <c r="V75" s="4">
        <f t="shared" si="42"/>
        <v>-1.7956623599107377</v>
      </c>
      <c r="W75" s="4">
        <f t="shared" si="43"/>
        <v>-1.8192033255963491</v>
      </c>
      <c r="X75" s="4">
        <f t="shared" si="44"/>
        <v>-1.8325903681480713</v>
      </c>
      <c r="Y75" s="4">
        <f t="shared" si="45"/>
        <v>-1.670875820742256</v>
      </c>
      <c r="Z75" s="4">
        <f t="shared" si="46"/>
        <v>-1.7676503358315485</v>
      </c>
      <c r="AA75" s="4">
        <f t="shared" si="47"/>
        <v>-1.7991136621743176</v>
      </c>
      <c r="AB75" s="4">
        <f t="shared" si="48"/>
        <v>-1.8310990314857636</v>
      </c>
      <c r="AC75" s="4">
        <f t="shared" si="49"/>
        <v>-1.8321243652224688</v>
      </c>
      <c r="AD75">
        <f t="shared" si="50"/>
        <v>-1.8192033255963491</v>
      </c>
      <c r="AF75" t="s">
        <v>45</v>
      </c>
      <c r="AG75">
        <v>-206.11497618999999</v>
      </c>
      <c r="AH75">
        <v>-165.67215960999999</v>
      </c>
      <c r="AI75">
        <v>-40.440153870000003</v>
      </c>
      <c r="AJ75">
        <v>-206.16786825</v>
      </c>
      <c r="AK75">
        <v>-165.71341464</v>
      </c>
      <c r="AL75">
        <v>-40.451648130000002</v>
      </c>
      <c r="AM75">
        <v>-206.18315913000001</v>
      </c>
      <c r="AN75">
        <v>-165.72525304000001</v>
      </c>
      <c r="AO75">
        <v>-40.455044520000001</v>
      </c>
      <c r="AP75">
        <v>-206.11476017999999</v>
      </c>
      <c r="AQ75">
        <v>-165.67195699999999</v>
      </c>
      <c r="AR75">
        <v>-40.440140470000003</v>
      </c>
      <c r="AS75">
        <v>-206.16712423999999</v>
      </c>
      <c r="AT75">
        <v>-165.71280283999999</v>
      </c>
      <c r="AU75">
        <v>-40.451504470000003</v>
      </c>
      <c r="AV75">
        <v>-206.18192962000001</v>
      </c>
      <c r="AW75">
        <v>-165.72426519999999</v>
      </c>
      <c r="AX75">
        <v>-40.45479735</v>
      </c>
    </row>
    <row r="76" spans="1:50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-1.8657051133570732</v>
      </c>
      <c r="G76" s="3">
        <f t="shared" si="29"/>
        <v>0.13547316901664108</v>
      </c>
      <c r="H76" s="3">
        <f t="shared" si="30"/>
        <v>6.1577650277573115E-2</v>
      </c>
      <c r="I76" s="3">
        <f t="shared" si="31"/>
        <v>3.1708198080754979E-2</v>
      </c>
      <c r="J76" s="3">
        <f t="shared" si="32"/>
        <v>1.3129210372093914E-2</v>
      </c>
      <c r="K76" s="3">
        <f t="shared" si="33"/>
        <v>3.6975643163428273E-4</v>
      </c>
      <c r="L76" s="3">
        <f t="shared" si="34"/>
        <v>0.1352786410644633</v>
      </c>
      <c r="M76" s="3">
        <f t="shared" si="35"/>
        <v>5.5653960602363162E-2</v>
      </c>
      <c r="N76" s="3">
        <f t="shared" si="36"/>
        <v>2.7353282160501591E-2</v>
      </c>
      <c r="O76" s="3">
        <f t="shared" si="37"/>
        <v>3.4492855126204702E-3</v>
      </c>
      <c r="P76" s="3">
        <f t="shared" si="38"/>
        <v>2.3392329260416567E-3</v>
      </c>
      <c r="Q76" s="3">
        <f t="shared" si="39"/>
        <v>1.311559341544144E-2</v>
      </c>
      <c r="T76" s="4">
        <f t="shared" si="40"/>
        <v>-1.7302319443404321</v>
      </c>
      <c r="U76" s="4">
        <f t="shared" si="41"/>
        <v>-1.8041274630795001</v>
      </c>
      <c r="V76" s="4">
        <f t="shared" si="42"/>
        <v>-1.8339969152763183</v>
      </c>
      <c r="W76" s="4">
        <f t="shared" si="43"/>
        <v>-1.8525759029849793</v>
      </c>
      <c r="X76" s="4">
        <f t="shared" si="44"/>
        <v>-1.8653353569254389</v>
      </c>
      <c r="Y76" s="4">
        <f t="shared" si="45"/>
        <v>-1.7304264722926099</v>
      </c>
      <c r="Z76" s="4">
        <f t="shared" si="46"/>
        <v>-1.8100511527547101</v>
      </c>
      <c r="AA76" s="4">
        <f t="shared" si="47"/>
        <v>-1.8383518311965716</v>
      </c>
      <c r="AB76" s="4">
        <f t="shared" si="48"/>
        <v>-1.8622558278444528</v>
      </c>
      <c r="AC76" s="4">
        <f t="shared" si="49"/>
        <v>-1.8680443462831149</v>
      </c>
      <c r="AD76">
        <f t="shared" si="50"/>
        <v>-1.8525895199416318</v>
      </c>
      <c r="AF76" t="s">
        <v>44</v>
      </c>
      <c r="AG76">
        <v>-206.11505756</v>
      </c>
      <c r="AH76">
        <v>-165.67215071000001</v>
      </c>
      <c r="AI76">
        <v>-40.440149550000001</v>
      </c>
      <c r="AJ76">
        <v>-206.16793518</v>
      </c>
      <c r="AK76">
        <v>-165.71341401999999</v>
      </c>
      <c r="AL76">
        <v>-40.451646099999998</v>
      </c>
      <c r="AM76">
        <v>-206.18321657000001</v>
      </c>
      <c r="AN76">
        <v>-165.72525113</v>
      </c>
      <c r="AO76">
        <v>-40.455042779999999</v>
      </c>
      <c r="AP76">
        <v>-206.11484095</v>
      </c>
      <c r="AQ76">
        <v>-165.67194738000001</v>
      </c>
      <c r="AR76">
        <v>-40.440135959999999</v>
      </c>
      <c r="AS76">
        <v>-206.16718940999999</v>
      </c>
      <c r="AT76">
        <v>-165.71280264999999</v>
      </c>
      <c r="AU76">
        <v>-40.451502259999998</v>
      </c>
      <c r="AV76">
        <v>-206.18198573999999</v>
      </c>
      <c r="AW76">
        <v>-165.72426265999999</v>
      </c>
      <c r="AX76">
        <v>-40.454793479999999</v>
      </c>
    </row>
    <row r="77" spans="1:50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-1.8368375519797879</v>
      </c>
      <c r="G77" s="3">
        <f t="shared" si="29"/>
        <v>0.11028908839255913</v>
      </c>
      <c r="H77" s="3">
        <f t="shared" si="30"/>
        <v>5.3543404311894305E-2</v>
      </c>
      <c r="I77" s="3">
        <f t="shared" si="31"/>
        <v>2.8166920132293161E-2</v>
      </c>
      <c r="J77" s="3">
        <f t="shared" si="32"/>
        <v>1.6338984991350447E-2</v>
      </c>
      <c r="K77" s="3">
        <f t="shared" si="33"/>
        <v>1.5424121405804847E-3</v>
      </c>
      <c r="L77" s="3">
        <f t="shared" si="34"/>
        <v>0.11215906671460263</v>
      </c>
      <c r="M77" s="3">
        <f t="shared" si="35"/>
        <v>4.4871223004374405E-2</v>
      </c>
      <c r="N77" s="3">
        <f t="shared" si="36"/>
        <v>2.0931735600578927E-2</v>
      </c>
      <c r="O77" s="3">
        <f t="shared" si="37"/>
        <v>7.5500177754195263E-4</v>
      </c>
      <c r="P77" s="3">
        <f t="shared" si="38"/>
        <v>4.1851036427473787E-3</v>
      </c>
      <c r="Q77" s="3">
        <f t="shared" si="39"/>
        <v>1.6469883473893443E-2</v>
      </c>
      <c r="T77" s="4">
        <f t="shared" si="40"/>
        <v>-1.7265484635872288</v>
      </c>
      <c r="U77" s="4">
        <f t="shared" si="41"/>
        <v>-1.7832941476678936</v>
      </c>
      <c r="V77" s="4">
        <f t="shared" si="42"/>
        <v>-1.8086706318474948</v>
      </c>
      <c r="W77" s="4">
        <f t="shared" si="43"/>
        <v>-1.8204985669884375</v>
      </c>
      <c r="X77" s="4">
        <f t="shared" si="44"/>
        <v>-1.8352951398392074</v>
      </c>
      <c r="Y77" s="4">
        <f t="shared" si="45"/>
        <v>-1.7246784852651853</v>
      </c>
      <c r="Z77" s="4">
        <f t="shared" si="46"/>
        <v>-1.7919663289754135</v>
      </c>
      <c r="AA77" s="4">
        <f t="shared" si="47"/>
        <v>-1.815905816379209</v>
      </c>
      <c r="AB77" s="4">
        <f t="shared" si="48"/>
        <v>-1.836082550202246</v>
      </c>
      <c r="AC77" s="4">
        <f t="shared" si="49"/>
        <v>-1.8410226556225353</v>
      </c>
      <c r="AD77">
        <f t="shared" si="50"/>
        <v>-1.8203676685058945</v>
      </c>
      <c r="AF77" t="s">
        <v>43</v>
      </c>
      <c r="AG77">
        <v>-206.11503562999999</v>
      </c>
      <c r="AH77">
        <v>-165.67213702999999</v>
      </c>
      <c r="AI77">
        <v>-40.440147170000003</v>
      </c>
      <c r="AJ77">
        <v>-206.16790046</v>
      </c>
      <c r="AK77">
        <v>-165.71341343</v>
      </c>
      <c r="AL77">
        <v>-40.451645169999999</v>
      </c>
      <c r="AM77">
        <v>-206.18317719999999</v>
      </c>
      <c r="AN77">
        <v>-165.72525071999999</v>
      </c>
      <c r="AO77">
        <v>-40.455044180000002</v>
      </c>
      <c r="AP77">
        <v>-206.11481696999999</v>
      </c>
      <c r="AQ77">
        <v>-165.67193441000001</v>
      </c>
      <c r="AR77">
        <v>-40.440134110000002</v>
      </c>
      <c r="AS77">
        <v>-206.16715937000001</v>
      </c>
      <c r="AT77">
        <v>-165.71280221999999</v>
      </c>
      <c r="AU77">
        <v>-40.451501469999997</v>
      </c>
      <c r="AV77">
        <v>-206.18194640999999</v>
      </c>
      <c r="AW77">
        <v>-165.72426088</v>
      </c>
      <c r="AX77">
        <v>-40.454791700000001</v>
      </c>
    </row>
    <row r="78" spans="1:50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-1.769903322035721</v>
      </c>
      <c r="G78" s="3">
        <f t="shared" si="29"/>
        <v>9.2419826251249004E-2</v>
      </c>
      <c r="H78" s="3">
        <f t="shared" si="30"/>
        <v>4.6956762995615575E-2</v>
      </c>
      <c r="I78" s="3">
        <f t="shared" si="31"/>
        <v>2.6612904994378406E-2</v>
      </c>
      <c r="J78" s="3">
        <f t="shared" si="32"/>
        <v>1.7149617371031933E-2</v>
      </c>
      <c r="K78" s="3">
        <f t="shared" si="33"/>
        <v>5.2685293865231131E-3</v>
      </c>
      <c r="L78" s="3">
        <f t="shared" si="34"/>
        <v>9.4760436692645555E-2</v>
      </c>
      <c r="M78" s="3">
        <f t="shared" si="35"/>
        <v>4.019848566539741E-2</v>
      </c>
      <c r="N78" s="3">
        <f t="shared" si="36"/>
        <v>2.0193482804362395E-2</v>
      </c>
      <c r="O78" s="3">
        <f t="shared" si="37"/>
        <v>4.4257967313963142E-3</v>
      </c>
      <c r="P78" s="3">
        <f t="shared" si="38"/>
        <v>7.9537265639562094E-4</v>
      </c>
      <c r="Q78" s="3">
        <f t="shared" si="39"/>
        <v>1.7313460101929801E-2</v>
      </c>
      <c r="T78" s="4">
        <f t="shared" si="40"/>
        <v>-1.677483495784472</v>
      </c>
      <c r="U78" s="4">
        <f t="shared" si="41"/>
        <v>-1.7229465590401054</v>
      </c>
      <c r="V78" s="4">
        <f t="shared" si="42"/>
        <v>-1.7432904170413426</v>
      </c>
      <c r="W78" s="4">
        <f t="shared" si="43"/>
        <v>-1.752753704664689</v>
      </c>
      <c r="X78" s="4">
        <f t="shared" si="44"/>
        <v>-1.7646347926491979</v>
      </c>
      <c r="Y78" s="4">
        <f t="shared" si="45"/>
        <v>-1.6751428853430754</v>
      </c>
      <c r="Z78" s="4">
        <f t="shared" si="46"/>
        <v>-1.7297048363703236</v>
      </c>
      <c r="AA78" s="4">
        <f t="shared" si="47"/>
        <v>-1.7497098392313586</v>
      </c>
      <c r="AB78" s="4">
        <f t="shared" si="48"/>
        <v>-1.7654775253043247</v>
      </c>
      <c r="AC78" s="4">
        <f t="shared" si="49"/>
        <v>-1.7706986946921166</v>
      </c>
      <c r="AD78">
        <f t="shared" si="50"/>
        <v>-1.7525898619337912</v>
      </c>
      <c r="AF78" t="s">
        <v>42</v>
      </c>
      <c r="AG78">
        <v>-206.11494654000001</v>
      </c>
      <c r="AH78">
        <v>-165.67212866</v>
      </c>
      <c r="AI78">
        <v>-40.44014464</v>
      </c>
      <c r="AJ78">
        <v>-206.16780295999999</v>
      </c>
      <c r="AK78">
        <v>-165.71341269000001</v>
      </c>
      <c r="AL78">
        <v>-40.45164458</v>
      </c>
      <c r="AM78">
        <v>-206.18307335</v>
      </c>
      <c r="AN78">
        <v>-165.72525178000001</v>
      </c>
      <c r="AO78">
        <v>-40.455043459999999</v>
      </c>
      <c r="AP78">
        <v>-206.11472910000001</v>
      </c>
      <c r="AQ78">
        <v>-165.67192721000001</v>
      </c>
      <c r="AR78">
        <v>-40.440132380000001</v>
      </c>
      <c r="AS78">
        <v>-206.16705913999999</v>
      </c>
      <c r="AT78">
        <v>-165.71280154999999</v>
      </c>
      <c r="AU78">
        <v>-40.451501129999997</v>
      </c>
      <c r="AV78">
        <v>-206.18183947</v>
      </c>
      <c r="AW78">
        <v>-165.72425976</v>
      </c>
      <c r="AX78">
        <v>-40.454791370000002</v>
      </c>
    </row>
    <row r="79" spans="1:50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-1.4727254065779358</v>
      </c>
      <c r="G79" s="3">
        <f t="shared" si="29"/>
        <v>5.7333803661273608E-2</v>
      </c>
      <c r="H79" s="3">
        <f t="shared" si="30"/>
        <v>3.3607669469461365E-2</v>
      </c>
      <c r="I79" s="3">
        <f t="shared" si="31"/>
        <v>1.987148651935744E-2</v>
      </c>
      <c r="J79" s="3">
        <f t="shared" si="32"/>
        <v>1.8052001058223688E-2</v>
      </c>
      <c r="K79" s="3">
        <f t="shared" si="33"/>
        <v>5.4597535881009129E-3</v>
      </c>
      <c r="L79" s="3">
        <f t="shared" si="34"/>
        <v>6.3257493354318406E-2</v>
      </c>
      <c r="M79" s="3">
        <f t="shared" si="35"/>
        <v>2.9227653158213629E-2</v>
      </c>
      <c r="N79" s="3">
        <f t="shared" si="36"/>
        <v>1.5924451758806413E-2</v>
      </c>
      <c r="O79" s="3">
        <f t="shared" si="37"/>
        <v>6.916521226712824E-3</v>
      </c>
      <c r="P79" s="3">
        <f t="shared" si="38"/>
        <v>1.9669945528710819E-3</v>
      </c>
      <c r="Q79" s="3">
        <f t="shared" si="39"/>
        <v>1.8466659336736857E-2</v>
      </c>
      <c r="T79" s="4">
        <f t="shared" si="40"/>
        <v>-1.4153916029166622</v>
      </c>
      <c r="U79" s="4">
        <f t="shared" si="41"/>
        <v>-1.4391177371084745</v>
      </c>
      <c r="V79" s="4">
        <f t="shared" si="42"/>
        <v>-1.4528539200585784</v>
      </c>
      <c r="W79" s="4">
        <f t="shared" si="43"/>
        <v>-1.4546734055197121</v>
      </c>
      <c r="X79" s="4">
        <f t="shared" si="44"/>
        <v>-1.4672656529898349</v>
      </c>
      <c r="Y79" s="4">
        <f t="shared" si="45"/>
        <v>-1.4094679132236174</v>
      </c>
      <c r="Z79" s="4">
        <f t="shared" si="46"/>
        <v>-1.4434977534197222</v>
      </c>
      <c r="AA79" s="4">
        <f t="shared" si="47"/>
        <v>-1.4568009548191294</v>
      </c>
      <c r="AB79" s="4">
        <f t="shared" si="48"/>
        <v>-1.465808885351223</v>
      </c>
      <c r="AC79" s="4">
        <f t="shared" si="49"/>
        <v>-1.4707584120250647</v>
      </c>
      <c r="AD79">
        <f t="shared" si="50"/>
        <v>-1.454258747241199</v>
      </c>
      <c r="AF79" t="s">
        <v>41</v>
      </c>
      <c r="AG79">
        <v>-206.11451018</v>
      </c>
      <c r="AH79">
        <v>-165.67210992</v>
      </c>
      <c r="AI79">
        <v>-40.440144689999997</v>
      </c>
      <c r="AJ79">
        <v>-206.16734975</v>
      </c>
      <c r="AK79">
        <v>-165.71341035</v>
      </c>
      <c r="AL79">
        <v>-40.451646019999998</v>
      </c>
      <c r="AM79">
        <v>-206.18261496</v>
      </c>
      <c r="AN79">
        <v>-165.72525228000001</v>
      </c>
      <c r="AO79">
        <v>-40.455047409999999</v>
      </c>
      <c r="AP79">
        <v>-206.11428717999999</v>
      </c>
      <c r="AQ79">
        <v>-165.67190873000001</v>
      </c>
      <c r="AR79">
        <v>-40.440132319999996</v>
      </c>
      <c r="AS79">
        <v>-206.16660257000001</v>
      </c>
      <c r="AT79">
        <v>-165.71279942000001</v>
      </c>
      <c r="AU79">
        <v>-40.451502789999999</v>
      </c>
      <c r="AV79">
        <v>-206.18137286999999</v>
      </c>
      <c r="AW79">
        <v>-165.72425781999999</v>
      </c>
      <c r="AX79">
        <v>-40.45479349</v>
      </c>
    </row>
    <row r="80" spans="1:50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-0.97802663485389163</v>
      </c>
      <c r="G80" s="3">
        <f t="shared" si="29"/>
        <v>2.7280716309074471E-2</v>
      </c>
      <c r="H80" s="3">
        <f t="shared" si="30"/>
        <v>2.0315360853474962E-2</v>
      </c>
      <c r="I80" s="3">
        <f t="shared" si="31"/>
        <v>1.216401244729659E-2</v>
      </c>
      <c r="J80" s="3">
        <f t="shared" si="32"/>
        <v>1.5748634603098166E-2</v>
      </c>
      <c r="K80" s="3">
        <f t="shared" si="33"/>
        <v>3.6117780539290933E-3</v>
      </c>
      <c r="L80" s="3">
        <f t="shared" si="34"/>
        <v>3.3875841146875918E-2</v>
      </c>
      <c r="M80" s="3">
        <f t="shared" si="35"/>
        <v>1.7579419434497034E-2</v>
      </c>
      <c r="N80" s="3">
        <f t="shared" si="36"/>
        <v>1.124157349960675E-2</v>
      </c>
      <c r="O80" s="3">
        <f t="shared" si="37"/>
        <v>6.8949256860403318E-3</v>
      </c>
      <c r="P80" s="3">
        <f t="shared" si="38"/>
        <v>4.5920302236562849E-3</v>
      </c>
      <c r="Q80" s="3">
        <f t="shared" si="39"/>
        <v>1.6210293341744286E-2</v>
      </c>
      <c r="T80" s="4">
        <f t="shared" si="40"/>
        <v>-0.95074591854481716</v>
      </c>
      <c r="U80" s="4">
        <f t="shared" si="41"/>
        <v>-0.95771127400041667</v>
      </c>
      <c r="V80" s="4">
        <f t="shared" si="42"/>
        <v>-0.96586262240659504</v>
      </c>
      <c r="W80" s="4">
        <f t="shared" si="43"/>
        <v>-0.96227800025079346</v>
      </c>
      <c r="X80" s="4">
        <f t="shared" si="44"/>
        <v>-0.97441485679996254</v>
      </c>
      <c r="Y80" s="4">
        <f t="shared" si="45"/>
        <v>-0.94415079370701571</v>
      </c>
      <c r="Z80" s="4">
        <f t="shared" si="46"/>
        <v>-0.9604472154193946</v>
      </c>
      <c r="AA80" s="4">
        <f t="shared" si="47"/>
        <v>-0.96678506135428488</v>
      </c>
      <c r="AB80" s="4">
        <f t="shared" si="48"/>
        <v>-0.9711317091678513</v>
      </c>
      <c r="AC80" s="4">
        <f t="shared" si="49"/>
        <v>-0.97343460463023535</v>
      </c>
      <c r="AD80">
        <f t="shared" si="50"/>
        <v>-0.96181634151214734</v>
      </c>
      <c r="AF80" t="s">
        <v>40</v>
      </c>
      <c r="AG80">
        <v>-206.11373911999999</v>
      </c>
      <c r="AH80">
        <v>-165.67209263999999</v>
      </c>
      <c r="AI80">
        <v>-40.440131370000003</v>
      </c>
      <c r="AJ80">
        <v>-206.16657069999999</v>
      </c>
      <c r="AK80">
        <v>-165.71340670999999</v>
      </c>
      <c r="AL80">
        <v>-40.451637779999999</v>
      </c>
      <c r="AM80">
        <v>-206.18183234</v>
      </c>
      <c r="AN80">
        <v>-165.72525071999999</v>
      </c>
      <c r="AO80">
        <v>-40.455042419999998</v>
      </c>
      <c r="AP80">
        <v>-206.11351579000001</v>
      </c>
      <c r="AQ80">
        <v>-165.67189169</v>
      </c>
      <c r="AR80">
        <v>-40.440119500000002</v>
      </c>
      <c r="AS80">
        <v>-206.16582216</v>
      </c>
      <c r="AT80">
        <v>-165.71279636</v>
      </c>
      <c r="AU80">
        <v>-40.451495229999999</v>
      </c>
      <c r="AV80">
        <v>-206.18058144</v>
      </c>
      <c r="AW80">
        <v>-165.72425412000001</v>
      </c>
      <c r="AX80">
        <v>-40.454786650000003</v>
      </c>
    </row>
    <row r="81" spans="1:50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-0.39950177933247266</v>
      </c>
      <c r="G81" s="3">
        <f t="shared" si="29"/>
        <v>1.8176337038571799E-3</v>
      </c>
      <c r="H81" s="3">
        <f t="shared" si="30"/>
        <v>7.7350482880066962E-3</v>
      </c>
      <c r="I81" s="3">
        <f t="shared" si="31"/>
        <v>4.7167276063344032E-3</v>
      </c>
      <c r="J81" s="3">
        <f t="shared" si="32"/>
        <v>1.1614708513253913E-2</v>
      </c>
      <c r="K81" s="3">
        <f t="shared" si="33"/>
        <v>1.5499649239241187E-3</v>
      </c>
      <c r="L81" s="3">
        <f t="shared" si="34"/>
        <v>6.6682821344578036E-3</v>
      </c>
      <c r="M81" s="3">
        <f t="shared" si="35"/>
        <v>5.4822891883376523E-3</v>
      </c>
      <c r="N81" s="3">
        <f t="shared" si="36"/>
        <v>3.191879520012153E-3</v>
      </c>
      <c r="O81" s="3">
        <f t="shared" si="37"/>
        <v>4.704711481882673E-3</v>
      </c>
      <c r="P81" s="3">
        <f t="shared" si="38"/>
        <v>7.8882675324443152E-4</v>
      </c>
      <c r="Q81" s="3">
        <f t="shared" si="39"/>
        <v>1.1954253903395939E-2</v>
      </c>
      <c r="T81" s="4">
        <f t="shared" si="40"/>
        <v>-0.39768414562861548</v>
      </c>
      <c r="U81" s="4">
        <f t="shared" si="41"/>
        <v>-0.39176673104446597</v>
      </c>
      <c r="V81" s="4">
        <f t="shared" si="42"/>
        <v>-0.39478505172613826</v>
      </c>
      <c r="W81" s="4">
        <f t="shared" si="43"/>
        <v>-0.38788707081921875</v>
      </c>
      <c r="X81" s="4">
        <f t="shared" si="44"/>
        <v>-0.39795181440854854</v>
      </c>
      <c r="Y81" s="4">
        <f t="shared" si="45"/>
        <v>-0.39283349719801486</v>
      </c>
      <c r="Z81" s="4">
        <f t="shared" si="46"/>
        <v>-0.39401949014413501</v>
      </c>
      <c r="AA81" s="4">
        <f t="shared" si="47"/>
        <v>-0.39630989981246051</v>
      </c>
      <c r="AB81" s="4">
        <f t="shared" si="48"/>
        <v>-0.39479706785058999</v>
      </c>
      <c r="AC81" s="4">
        <f t="shared" si="49"/>
        <v>-0.39871295257922823</v>
      </c>
      <c r="AD81">
        <f t="shared" si="50"/>
        <v>-0.38754752542907672</v>
      </c>
      <c r="AF81" t="s">
        <v>38</v>
      </c>
      <c r="AG81">
        <v>-206.11280712000001</v>
      </c>
      <c r="AH81">
        <v>-165.67206737000001</v>
      </c>
      <c r="AI81">
        <v>-40.440106</v>
      </c>
      <c r="AJ81">
        <v>-206.16566237000001</v>
      </c>
      <c r="AK81">
        <v>-165.71340368</v>
      </c>
      <c r="AL81">
        <v>-40.451634370000001</v>
      </c>
      <c r="AM81">
        <v>-206.18092100999999</v>
      </c>
      <c r="AN81">
        <v>-165.72525052</v>
      </c>
      <c r="AO81">
        <v>-40.455041360000003</v>
      </c>
      <c r="AP81">
        <v>-206.11258705</v>
      </c>
      <c r="AQ81">
        <v>-165.67186688999999</v>
      </c>
      <c r="AR81">
        <v>-40.440094139999999</v>
      </c>
      <c r="AS81">
        <v>-206.16491263</v>
      </c>
      <c r="AT81">
        <v>-165.71279271</v>
      </c>
      <c r="AU81">
        <v>-40.451492010000003</v>
      </c>
      <c r="AV81">
        <v>-206.17967075999999</v>
      </c>
      <c r="AW81">
        <v>-165.72425357</v>
      </c>
      <c r="AX81">
        <v>-40.454785630000003</v>
      </c>
    </row>
    <row r="82" spans="1:50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-31.202970825796996</v>
      </c>
      <c r="G82" s="3">
        <f t="shared" ref="G82:G113" si="51">ABS(T82-$F82)</f>
        <v>1.1095040093990463</v>
      </c>
      <c r="H82" s="3">
        <f t="shared" ref="H82:H113" si="52">ABS(U82-$F82)</f>
        <v>0.48072066511711853</v>
      </c>
      <c r="I82" s="3">
        <f t="shared" ref="I82:I113" si="53">ABS(V82-$F82)</f>
        <v>0.28109734295748723</v>
      </c>
      <c r="J82" s="3">
        <f t="shared" ref="J82:J113" si="54">ABS(W82-$F82)</f>
        <v>6.8468710075311634E-2</v>
      </c>
      <c r="K82" s="3">
        <f t="shared" ref="K82:K113" si="55">ABS(X82-$F82)</f>
        <v>7.1656480363774477E-2</v>
      </c>
      <c r="L82" s="3">
        <f t="shared" ref="L82:L113" si="56">ABS(Y82-$F82)</f>
        <v>1.0700022863739029</v>
      </c>
      <c r="M82" s="3">
        <f t="shared" ref="M82:M113" si="57">ABS(Z82-$F82)</f>
        <v>0.45025507889056371</v>
      </c>
      <c r="N82" s="3">
        <f t="shared" ref="N82:N113" si="58">ABS(AA82-$F82)</f>
        <v>0.22512977066324069</v>
      </c>
      <c r="O82" s="3">
        <f t="shared" ref="O82:O113" si="59">ABS(AB82-$F82)</f>
        <v>4.3927525465178974E-2</v>
      </c>
      <c r="P82" s="3">
        <f t="shared" ref="P82:P113" si="60">ABS(AC82-$F82)</f>
        <v>1.106727403427854E-2</v>
      </c>
      <c r="Q82" s="3">
        <f t="shared" ref="Q82:Q113" si="61">ABS(AD82-$F82)</f>
        <v>6.5703589463552703E-2</v>
      </c>
      <c r="T82" s="4">
        <f t="shared" ref="T82:T113" si="62">627.5095*(AG82-AH82-AI82)</f>
        <v>-30.09346681639795</v>
      </c>
      <c r="U82" s="4">
        <f t="shared" ref="U82:U113" si="63">627.5095*(AJ82-AK82-AL82)</f>
        <v>-30.722250160679877</v>
      </c>
      <c r="V82" s="4">
        <f t="shared" ref="V82:V113" si="64">627.5095*(AM82-AN82-AO82)</f>
        <v>-30.921873482839509</v>
      </c>
      <c r="W82" s="4">
        <f t="shared" ref="W82:W113" si="65">U82+$W$1*(U82-T82)</f>
        <v>-31.134502115721684</v>
      </c>
      <c r="X82" s="4">
        <f t="shared" ref="X82:X113" si="66">V82+$X$1*(V82-U82)</f>
        <v>-31.131314345433221</v>
      </c>
      <c r="Y82" s="4">
        <f t="shared" ref="Y82:Y113" si="67">627.5095*(AP82-AQ82-AR82)</f>
        <v>-30.132968539423093</v>
      </c>
      <c r="Z82" s="4">
        <f t="shared" ref="Z82:Z113" si="68">627.5095*(AS82-AT82-AU82)</f>
        <v>-30.752715746906432</v>
      </c>
      <c r="AA82" s="4">
        <f t="shared" ref="AA82:AA113" si="69">627.5095*(AV82-AW82-AX82)</f>
        <v>-30.977841055133755</v>
      </c>
      <c r="AB82" s="4">
        <f t="shared" ref="AB82:AB113" si="70">Z82+$W$1*(Z82-Y82)</f>
        <v>-31.159043300331817</v>
      </c>
      <c r="AC82" s="4">
        <f t="shared" ref="AC82:AC113" si="71">AA82+$X$1*(AA82-Z82)</f>
        <v>-31.214038099831274</v>
      </c>
      <c r="AD82">
        <f t="shared" ref="AD82:AD113" si="72">W82+$AD$1*(Y82-T82)</f>
        <v>-31.137267236333443</v>
      </c>
      <c r="AF82" t="s">
        <v>37</v>
      </c>
      <c r="AG82">
        <v>-322.00663071999998</v>
      </c>
      <c r="AH82">
        <v>-152.30608617999999</v>
      </c>
      <c r="AI82">
        <v>-169.65258754999999</v>
      </c>
      <c r="AJ82">
        <v>-322.09007922000001</v>
      </c>
      <c r="AK82">
        <v>-152.34347242000001</v>
      </c>
      <c r="AL82">
        <v>-169.69764778000001</v>
      </c>
      <c r="AM82">
        <v>-322.11529202000003</v>
      </c>
      <c r="AN82">
        <v>-152.35429049000001</v>
      </c>
      <c r="AO82">
        <v>-169.71172439</v>
      </c>
      <c r="AP82">
        <v>-322.006505</v>
      </c>
      <c r="AQ82">
        <v>-152.30585296000001</v>
      </c>
      <c r="AR82">
        <v>-169.65263210000001</v>
      </c>
      <c r="AS82">
        <v>-322.08916284999998</v>
      </c>
      <c r="AT82">
        <v>-152.34280692999999</v>
      </c>
      <c r="AU82">
        <v>-169.69734835</v>
      </c>
      <c r="AV82">
        <v>-322.11379829999998</v>
      </c>
      <c r="AW82">
        <v>-152.35327348999999</v>
      </c>
      <c r="AX82">
        <v>-169.71115847999999</v>
      </c>
    </row>
    <row r="83" spans="1:50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-31.850088679351582</v>
      </c>
      <c r="G83" s="3">
        <f t="shared" si="51"/>
        <v>0.97094859347545892</v>
      </c>
      <c r="H83" s="3">
        <f t="shared" si="52"/>
        <v>0.42578716517142112</v>
      </c>
      <c r="I83" s="3">
        <f t="shared" si="53"/>
        <v>0.25140227509442781</v>
      </c>
      <c r="J83" s="3">
        <f t="shared" si="54"/>
        <v>6.8360610101994013E-2</v>
      </c>
      <c r="K83" s="3">
        <f t="shared" si="55"/>
        <v>6.8441078948072942E-2</v>
      </c>
      <c r="L83" s="3">
        <f t="shared" si="56"/>
        <v>0.93786001752697956</v>
      </c>
      <c r="M83" s="3">
        <f t="shared" si="57"/>
        <v>0.39818929735191233</v>
      </c>
      <c r="N83" s="3">
        <f t="shared" si="58"/>
        <v>0.20364880216154901</v>
      </c>
      <c r="O83" s="3">
        <f t="shared" si="59"/>
        <v>4.4362639101183987E-2</v>
      </c>
      <c r="P83" s="3">
        <f t="shared" si="60"/>
        <v>4.5925836604610026E-4</v>
      </c>
      <c r="Q83" s="3">
        <f t="shared" si="61"/>
        <v>6.6044409785600777E-2</v>
      </c>
      <c r="T83" s="4">
        <f t="shared" si="62"/>
        <v>-30.879140085876124</v>
      </c>
      <c r="U83" s="4">
        <f t="shared" si="63"/>
        <v>-31.424301514180161</v>
      </c>
      <c r="V83" s="4">
        <f t="shared" si="64"/>
        <v>-31.598686404257155</v>
      </c>
      <c r="W83" s="4">
        <f t="shared" si="65"/>
        <v>-31.781728069249588</v>
      </c>
      <c r="X83" s="4">
        <f t="shared" si="66"/>
        <v>-31.78164760040351</v>
      </c>
      <c r="Y83" s="4">
        <f t="shared" si="67"/>
        <v>-30.912228661824603</v>
      </c>
      <c r="Z83" s="4">
        <f t="shared" si="68"/>
        <v>-31.45189938199967</v>
      </c>
      <c r="AA83" s="4">
        <f t="shared" si="69"/>
        <v>-31.646439877190033</v>
      </c>
      <c r="AB83" s="4">
        <f t="shared" si="70"/>
        <v>-31.805726040250399</v>
      </c>
      <c r="AC83" s="4">
        <f t="shared" si="71"/>
        <v>-31.850547937717629</v>
      </c>
      <c r="AD83">
        <f t="shared" si="72"/>
        <v>-31.784044269565982</v>
      </c>
      <c r="AF83" t="s">
        <v>36</v>
      </c>
      <c r="AG83">
        <v>-322.00790710000001</v>
      </c>
      <c r="AH83">
        <v>-152.30605671000001</v>
      </c>
      <c r="AI83">
        <v>-169.65264135000001</v>
      </c>
      <c r="AJ83">
        <v>-322.09126221999998</v>
      </c>
      <c r="AK83">
        <v>-152.34346837999999</v>
      </c>
      <c r="AL83">
        <v>-169.69771603000001</v>
      </c>
      <c r="AM83">
        <v>-322.11642883000002</v>
      </c>
      <c r="AN83">
        <v>-152.35428117999999</v>
      </c>
      <c r="AO83">
        <v>-169.71179194000001</v>
      </c>
      <c r="AP83">
        <v>-322.00777312000002</v>
      </c>
      <c r="AQ83">
        <v>-152.30582562000001</v>
      </c>
      <c r="AR83">
        <v>-169.65268573</v>
      </c>
      <c r="AS83">
        <v>-322.09034213000001</v>
      </c>
      <c r="AT83">
        <v>-152.34280312000001</v>
      </c>
      <c r="AU83">
        <v>-169.69741722000001</v>
      </c>
      <c r="AV83">
        <v>-322.11491720999999</v>
      </c>
      <c r="AW83">
        <v>-152.35326185</v>
      </c>
      <c r="AX83">
        <v>-169.71122355</v>
      </c>
    </row>
    <row r="84" spans="1:50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-32.072379328964026</v>
      </c>
      <c r="G84" s="3">
        <f t="shared" si="51"/>
        <v>0.85066925684317951</v>
      </c>
      <c r="H84" s="3">
        <f t="shared" si="52"/>
        <v>0.37754591912490909</v>
      </c>
      <c r="I84" s="3">
        <f t="shared" si="53"/>
        <v>0.22418259735185231</v>
      </c>
      <c r="J84" s="3">
        <f t="shared" si="54"/>
        <v>6.7350010273337091E-2</v>
      </c>
      <c r="K84" s="3">
        <f t="shared" si="55"/>
        <v>6.3276817130940799E-2</v>
      </c>
      <c r="L84" s="3">
        <f t="shared" si="56"/>
        <v>0.82349809550114372</v>
      </c>
      <c r="M84" s="3">
        <f t="shared" si="57"/>
        <v>0.34989785054124667</v>
      </c>
      <c r="N84" s="3">
        <f t="shared" si="58"/>
        <v>0.17712565994580842</v>
      </c>
      <c r="O84" s="3">
        <f t="shared" si="59"/>
        <v>3.9389264923471501E-2</v>
      </c>
      <c r="P84" s="3">
        <f t="shared" si="60"/>
        <v>4.1435236297360234E-3</v>
      </c>
      <c r="Q84" s="3">
        <f t="shared" si="61"/>
        <v>6.5448028979396611E-2</v>
      </c>
      <c r="T84" s="4">
        <f t="shared" si="62"/>
        <v>-31.221710072120846</v>
      </c>
      <c r="U84" s="4">
        <f t="shared" si="63"/>
        <v>-31.694833409839116</v>
      </c>
      <c r="V84" s="4">
        <f t="shared" si="64"/>
        <v>-31.848196731612173</v>
      </c>
      <c r="W84" s="4">
        <f t="shared" si="65"/>
        <v>-32.005029318690688</v>
      </c>
      <c r="X84" s="4">
        <f t="shared" si="66"/>
        <v>-32.009102511833085</v>
      </c>
      <c r="Y84" s="4">
        <f t="shared" si="67"/>
        <v>-31.248881233462882</v>
      </c>
      <c r="Z84" s="4">
        <f t="shared" si="68"/>
        <v>-31.722481478422779</v>
      </c>
      <c r="AA84" s="4">
        <f t="shared" si="69"/>
        <v>-31.895253669018217</v>
      </c>
      <c r="AB84" s="4">
        <f t="shared" si="70"/>
        <v>-32.032990064040554</v>
      </c>
      <c r="AC84" s="4">
        <f t="shared" si="71"/>
        <v>-32.076522852593762</v>
      </c>
      <c r="AD84">
        <f t="shared" si="72"/>
        <v>-32.006931299984629</v>
      </c>
      <c r="AF84" t="s">
        <v>35</v>
      </c>
      <c r="AG84">
        <v>-322.00836592000002</v>
      </c>
      <c r="AH84">
        <v>-152.30603338</v>
      </c>
      <c r="AI84">
        <v>-169.65257758000001</v>
      </c>
      <c r="AJ84">
        <v>-322.09165533999999</v>
      </c>
      <c r="AK84">
        <v>-152.34346429999999</v>
      </c>
      <c r="AL84">
        <v>-169.69768210999999</v>
      </c>
      <c r="AM84">
        <v>-322.11679071999998</v>
      </c>
      <c r="AN84">
        <v>-152.35427404000001</v>
      </c>
      <c r="AO84">
        <v>-169.71176335000001</v>
      </c>
      <c r="AP84">
        <v>-322.00822188000001</v>
      </c>
      <c r="AQ84">
        <v>-152.30580108000001</v>
      </c>
      <c r="AR84">
        <v>-169.65262254000001</v>
      </c>
      <c r="AS84">
        <v>-322.09073696000002</v>
      </c>
      <c r="AT84">
        <v>-152.34280063</v>
      </c>
      <c r="AU84">
        <v>-169.69738333999999</v>
      </c>
      <c r="AV84">
        <v>-322.11526895999998</v>
      </c>
      <c r="AW84">
        <v>-152.35325037000001</v>
      </c>
      <c r="AX84">
        <v>-169.71119027</v>
      </c>
    </row>
    <row r="85" spans="1:50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-31.943002076037313</v>
      </c>
      <c r="G85" s="3">
        <f t="shared" si="51"/>
        <v>0.75726084843628172</v>
      </c>
      <c r="H85" s="3">
        <f t="shared" si="52"/>
        <v>0.33794017524985875</v>
      </c>
      <c r="I85" s="3">
        <f t="shared" si="53"/>
        <v>0.20158863603377952</v>
      </c>
      <c r="J85" s="3">
        <f t="shared" si="54"/>
        <v>6.3019141029460712E-2</v>
      </c>
      <c r="K85" s="3">
        <f t="shared" si="55"/>
        <v>5.8531283413632451E-2</v>
      </c>
      <c r="L85" s="3">
        <f t="shared" si="56"/>
        <v>0.73141373217299588</v>
      </c>
      <c r="M85" s="3">
        <f t="shared" si="57"/>
        <v>0.31213070953293709</v>
      </c>
      <c r="N85" s="3">
        <f t="shared" si="58"/>
        <v>0.16010398298508122</v>
      </c>
      <c r="O85" s="3">
        <f t="shared" si="59"/>
        <v>3.7234360303781244E-2</v>
      </c>
      <c r="P85" s="3">
        <f t="shared" si="60"/>
        <v>6.0053218077271708E-4</v>
      </c>
      <c r="Q85" s="3">
        <f t="shared" si="61"/>
        <v>6.1209842891031485E-2</v>
      </c>
      <c r="T85" s="4">
        <f t="shared" si="62"/>
        <v>-31.185741227601032</v>
      </c>
      <c r="U85" s="4">
        <f t="shared" si="63"/>
        <v>-31.605061900787454</v>
      </c>
      <c r="V85" s="4">
        <f t="shared" si="64"/>
        <v>-31.741413440003534</v>
      </c>
      <c r="W85" s="4">
        <f t="shared" si="65"/>
        <v>-31.879982935007853</v>
      </c>
      <c r="X85" s="4">
        <f t="shared" si="66"/>
        <v>-31.884470792623681</v>
      </c>
      <c r="Y85" s="4">
        <f t="shared" si="67"/>
        <v>-31.211588343864317</v>
      </c>
      <c r="Z85" s="4">
        <f t="shared" si="68"/>
        <v>-31.630871366504376</v>
      </c>
      <c r="AA85" s="4">
        <f t="shared" si="69"/>
        <v>-31.782898093052232</v>
      </c>
      <c r="AB85" s="4">
        <f t="shared" si="70"/>
        <v>-31.905767715733532</v>
      </c>
      <c r="AC85" s="4">
        <f t="shared" si="71"/>
        <v>-31.942401543856541</v>
      </c>
      <c r="AD85">
        <f t="shared" si="72"/>
        <v>-31.881792233146282</v>
      </c>
      <c r="AF85" t="s">
        <v>34</v>
      </c>
      <c r="AG85">
        <v>-322.00819889000002</v>
      </c>
      <c r="AH85">
        <v>-152.30601050999999</v>
      </c>
      <c r="AI85">
        <v>-169.65249073999999</v>
      </c>
      <c r="AJ85">
        <v>-322.09143919000002</v>
      </c>
      <c r="AK85">
        <v>-152.34346296999999</v>
      </c>
      <c r="AL85">
        <v>-169.69761034999999</v>
      </c>
      <c r="AM85">
        <v>-322.11654579999998</v>
      </c>
      <c r="AN85">
        <v>-152.35426874000001</v>
      </c>
      <c r="AO85">
        <v>-169.7116939</v>
      </c>
      <c r="AP85">
        <v>-322.00805365999997</v>
      </c>
      <c r="AQ85">
        <v>-152.305779</v>
      </c>
      <c r="AR85">
        <v>-169.65253583000001</v>
      </c>
      <c r="AS85">
        <v>-322.09051877000002</v>
      </c>
      <c r="AT85">
        <v>-152.34279906</v>
      </c>
      <c r="AU85">
        <v>-169.69731271000001</v>
      </c>
      <c r="AV85">
        <v>-322.11500533999998</v>
      </c>
      <c r="AW85">
        <v>-152.35324116999999</v>
      </c>
      <c r="AX85">
        <v>-169.71111490000001</v>
      </c>
    </row>
    <row r="86" spans="1:50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-31.497587744303758</v>
      </c>
      <c r="G86" s="3">
        <f t="shared" si="51"/>
        <v>0.6721059957491633</v>
      </c>
      <c r="H86" s="3">
        <f t="shared" si="52"/>
        <v>0.30140475863268179</v>
      </c>
      <c r="I86" s="3">
        <f t="shared" si="53"/>
        <v>0.17999422060384163</v>
      </c>
      <c r="J86" s="3">
        <f t="shared" si="54"/>
        <v>5.8360296454363692E-2</v>
      </c>
      <c r="K86" s="3">
        <f t="shared" si="55"/>
        <v>5.2612672508008274E-2</v>
      </c>
      <c r="L86" s="3">
        <f t="shared" si="56"/>
        <v>0.64703699124108738</v>
      </c>
      <c r="M86" s="3">
        <f t="shared" si="57"/>
        <v>0.27777902596025683</v>
      </c>
      <c r="N86" s="3">
        <f t="shared" si="58"/>
        <v>0.14272015628737478</v>
      </c>
      <c r="O86" s="3">
        <f t="shared" si="59"/>
        <v>3.5680822364192011E-2</v>
      </c>
      <c r="P86" s="3">
        <f t="shared" si="60"/>
        <v>1.0190471223836539E-3</v>
      </c>
      <c r="Q86" s="3">
        <f t="shared" si="61"/>
        <v>5.6605466138798022E-2</v>
      </c>
      <c r="T86" s="4">
        <f t="shared" si="62"/>
        <v>-30.825481748554594</v>
      </c>
      <c r="U86" s="4">
        <f t="shared" si="63"/>
        <v>-31.196182985671076</v>
      </c>
      <c r="V86" s="4">
        <f t="shared" si="64"/>
        <v>-31.317593523699916</v>
      </c>
      <c r="W86" s="4">
        <f t="shared" si="65"/>
        <v>-31.439227447849394</v>
      </c>
      <c r="X86" s="4">
        <f t="shared" si="66"/>
        <v>-31.444975071795749</v>
      </c>
      <c r="Y86" s="4">
        <f t="shared" si="67"/>
        <v>-30.85055075306267</v>
      </c>
      <c r="Z86" s="4">
        <f t="shared" si="68"/>
        <v>-31.219808718343501</v>
      </c>
      <c r="AA86" s="4">
        <f t="shared" si="69"/>
        <v>-31.354867588016383</v>
      </c>
      <c r="AB86" s="4">
        <f t="shared" si="70"/>
        <v>-31.461906921939566</v>
      </c>
      <c r="AC86" s="4">
        <f t="shared" si="71"/>
        <v>-31.496568697181374</v>
      </c>
      <c r="AD86">
        <f t="shared" si="72"/>
        <v>-31.440982278164959</v>
      </c>
      <c r="AF86" t="s">
        <v>33</v>
      </c>
      <c r="AG86">
        <v>-322.00759377000003</v>
      </c>
      <c r="AH86">
        <v>-152.30598169999999</v>
      </c>
      <c r="AI86">
        <v>-169.65248854000001</v>
      </c>
      <c r="AJ86">
        <v>-322.09080146000002</v>
      </c>
      <c r="AK86">
        <v>-152.34346092000001</v>
      </c>
      <c r="AL86">
        <v>-169.69762625999999</v>
      </c>
      <c r="AM86">
        <v>-322.11588147999998</v>
      </c>
      <c r="AN86">
        <v>-152.35426261000001</v>
      </c>
      <c r="AO86">
        <v>-169.71171111000001</v>
      </c>
      <c r="AP86">
        <v>-322.00744569</v>
      </c>
      <c r="AQ86">
        <v>-152.30574913999999</v>
      </c>
      <c r="AR86">
        <v>-169.65253307</v>
      </c>
      <c r="AS86">
        <v>-322.08987910000002</v>
      </c>
      <c r="AT86">
        <v>-152.34279778000001</v>
      </c>
      <c r="AU86">
        <v>-169.69732938999999</v>
      </c>
      <c r="AV86">
        <v>-322.11432793</v>
      </c>
      <c r="AW86">
        <v>-152.35323159000001</v>
      </c>
      <c r="AX86">
        <v>-169.71112918</v>
      </c>
    </row>
    <row r="87" spans="1:50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-29.204672371909325</v>
      </c>
      <c r="G87" s="3">
        <f t="shared" si="51"/>
        <v>0.48309192478266993</v>
      </c>
      <c r="H87" s="3">
        <f t="shared" si="52"/>
        <v>0.22076157828513132</v>
      </c>
      <c r="I87" s="3">
        <f t="shared" si="53"/>
        <v>0.13774207144141926</v>
      </c>
      <c r="J87" s="3">
        <f t="shared" si="54"/>
        <v>4.8768793816726941E-2</v>
      </c>
      <c r="K87" s="3">
        <f t="shared" si="55"/>
        <v>5.0639638031622525E-2</v>
      </c>
      <c r="L87" s="3">
        <f t="shared" si="56"/>
        <v>0.46274179169483176</v>
      </c>
      <c r="M87" s="3">
        <f t="shared" si="57"/>
        <v>0.19993453799133931</v>
      </c>
      <c r="N87" s="3">
        <f t="shared" si="58"/>
        <v>0.10861935559355018</v>
      </c>
      <c r="O87" s="3">
        <f t="shared" si="59"/>
        <v>2.7629076780115724E-2</v>
      </c>
      <c r="P87" s="3">
        <f t="shared" si="60"/>
        <v>1.2813262586032437E-2</v>
      </c>
      <c r="Q87" s="3">
        <f t="shared" si="61"/>
        <v>4.7344284500578482E-2</v>
      </c>
      <c r="T87" s="4">
        <f t="shared" si="62"/>
        <v>-28.721580447126655</v>
      </c>
      <c r="U87" s="4">
        <f t="shared" si="63"/>
        <v>-28.983910793624194</v>
      </c>
      <c r="V87" s="4">
        <f t="shared" si="64"/>
        <v>-29.066930300467906</v>
      </c>
      <c r="W87" s="4">
        <f t="shared" si="65"/>
        <v>-29.155903578092598</v>
      </c>
      <c r="X87" s="4">
        <f t="shared" si="66"/>
        <v>-29.154032733877703</v>
      </c>
      <c r="Y87" s="4">
        <f t="shared" si="67"/>
        <v>-28.741930580214493</v>
      </c>
      <c r="Z87" s="4">
        <f t="shared" si="68"/>
        <v>-29.004737833917986</v>
      </c>
      <c r="AA87" s="4">
        <f t="shared" si="69"/>
        <v>-29.096053016315775</v>
      </c>
      <c r="AB87" s="4">
        <f t="shared" si="70"/>
        <v>-29.177043295129209</v>
      </c>
      <c r="AC87" s="4">
        <f t="shared" si="71"/>
        <v>-29.191859109323293</v>
      </c>
      <c r="AD87">
        <f t="shared" si="72"/>
        <v>-29.157328087408747</v>
      </c>
      <c r="AF87" t="s">
        <v>32</v>
      </c>
      <c r="AG87">
        <v>-322.00417482</v>
      </c>
      <c r="AH87">
        <v>-152.30589553999999</v>
      </c>
      <c r="AI87">
        <v>-169.65250853000001</v>
      </c>
      <c r="AJ87">
        <v>-322.08734399000002</v>
      </c>
      <c r="AK87">
        <v>-152.34345653</v>
      </c>
      <c r="AL87">
        <v>-169.69769865999999</v>
      </c>
      <c r="AM87">
        <v>-322.11233541000001</v>
      </c>
      <c r="AN87">
        <v>-152.35423034999999</v>
      </c>
      <c r="AO87">
        <v>-169.71178395999999</v>
      </c>
      <c r="AP87">
        <v>-322.00401696</v>
      </c>
      <c r="AQ87">
        <v>-152.30566156</v>
      </c>
      <c r="AR87">
        <v>-169.65255221999999</v>
      </c>
      <c r="AS87">
        <v>-322.08641805000002</v>
      </c>
      <c r="AT87">
        <v>-152.34279375</v>
      </c>
      <c r="AU87">
        <v>-169.69740231</v>
      </c>
      <c r="AV87">
        <v>-322.11078106999997</v>
      </c>
      <c r="AW87">
        <v>-152.35321178000001</v>
      </c>
      <c r="AX87">
        <v>-169.71120178000001</v>
      </c>
    </row>
    <row r="88" spans="1:50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-24.486845702341309</v>
      </c>
      <c r="G88" s="3">
        <f t="shared" si="51"/>
        <v>0.30258564666973697</v>
      </c>
      <c r="H88" s="3">
        <f t="shared" si="52"/>
        <v>0.13044724063702162</v>
      </c>
      <c r="I88" s="3">
        <f t="shared" si="53"/>
        <v>8.2511789929629487E-2</v>
      </c>
      <c r="J88" s="3">
        <f t="shared" si="54"/>
        <v>1.7587389831323463E-2</v>
      </c>
      <c r="K88" s="3">
        <f t="shared" si="55"/>
        <v>3.2218858039907872E-2</v>
      </c>
      <c r="L88" s="3">
        <f t="shared" si="56"/>
        <v>0.2878140730392218</v>
      </c>
      <c r="M88" s="3">
        <f t="shared" si="57"/>
        <v>0.11778409890477448</v>
      </c>
      <c r="N88" s="3">
        <f t="shared" si="58"/>
        <v>6.7683740434983264E-2</v>
      </c>
      <c r="O88" s="3">
        <f t="shared" si="59"/>
        <v>6.3066084622072083E-3</v>
      </c>
      <c r="P88" s="3">
        <f t="shared" si="60"/>
        <v>1.5119429909301374E-2</v>
      </c>
      <c r="Q88" s="3">
        <f t="shared" si="61"/>
        <v>1.6553379677187507E-2</v>
      </c>
      <c r="T88" s="4">
        <f t="shared" si="62"/>
        <v>-24.184260055671572</v>
      </c>
      <c r="U88" s="4">
        <f t="shared" si="63"/>
        <v>-24.356398461704288</v>
      </c>
      <c r="V88" s="4">
        <f t="shared" si="64"/>
        <v>-24.40433391241168</v>
      </c>
      <c r="W88" s="4">
        <f t="shared" si="65"/>
        <v>-24.469258312509986</v>
      </c>
      <c r="X88" s="4">
        <f t="shared" si="66"/>
        <v>-24.454626844301401</v>
      </c>
      <c r="Y88" s="4">
        <f t="shared" si="67"/>
        <v>-24.199031629302088</v>
      </c>
      <c r="Z88" s="4">
        <f t="shared" si="68"/>
        <v>-24.369061603436535</v>
      </c>
      <c r="AA88" s="4">
        <f t="shared" si="69"/>
        <v>-24.419161961906326</v>
      </c>
      <c r="AB88" s="4">
        <f t="shared" si="70"/>
        <v>-24.480539093879102</v>
      </c>
      <c r="AC88" s="4">
        <f t="shared" si="71"/>
        <v>-24.471726272432008</v>
      </c>
      <c r="AD88">
        <f t="shared" si="72"/>
        <v>-24.470292322664122</v>
      </c>
      <c r="AF88" t="s">
        <v>31</v>
      </c>
      <c r="AG88">
        <v>-321.99669023000001</v>
      </c>
      <c r="AH88">
        <v>-152.30578892</v>
      </c>
      <c r="AI88">
        <v>-169.65236124</v>
      </c>
      <c r="AJ88">
        <v>-322.07984754</v>
      </c>
      <c r="AK88">
        <v>-152.34344457</v>
      </c>
      <c r="AL88">
        <v>-169.69758858</v>
      </c>
      <c r="AM88">
        <v>-322.10481011000002</v>
      </c>
      <c r="AN88">
        <v>-152.35422552</v>
      </c>
      <c r="AO88">
        <v>-169.71169381000001</v>
      </c>
      <c r="AP88">
        <v>-321.99652441000001</v>
      </c>
      <c r="AQ88">
        <v>-152.30555670999999</v>
      </c>
      <c r="AR88">
        <v>-169.65240409</v>
      </c>
      <c r="AS88">
        <v>-322.07891138000002</v>
      </c>
      <c r="AT88">
        <v>-152.34278273999999</v>
      </c>
      <c r="AU88">
        <v>-169.69729407</v>
      </c>
      <c r="AV88">
        <v>-322.10320729</v>
      </c>
      <c r="AW88">
        <v>-152.35319322999999</v>
      </c>
      <c r="AX88">
        <v>-169.71109964999999</v>
      </c>
    </row>
    <row r="89" spans="1:50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-16.475557126164169</v>
      </c>
      <c r="G89" s="3">
        <f t="shared" si="51"/>
        <v>0.12818163975668284</v>
      </c>
      <c r="H89" s="3">
        <f t="shared" si="52"/>
        <v>4.7728646752926096E-2</v>
      </c>
      <c r="I89" s="3">
        <f t="shared" si="53"/>
        <v>2.3086348722319627E-2</v>
      </c>
      <c r="J89" s="3">
        <f t="shared" si="54"/>
        <v>5.0190984861586685E-3</v>
      </c>
      <c r="K89" s="3">
        <f t="shared" si="55"/>
        <v>2.7678656048735206E-3</v>
      </c>
      <c r="L89" s="3">
        <f t="shared" si="56"/>
        <v>0.12479308846166859</v>
      </c>
      <c r="M89" s="3">
        <f t="shared" si="57"/>
        <v>4.0556213185322321E-2</v>
      </c>
      <c r="N89" s="3">
        <f t="shared" si="58"/>
        <v>1.5939015501121645E-2</v>
      </c>
      <c r="O89" s="3">
        <f t="shared" si="59"/>
        <v>1.4672375222890111E-2</v>
      </c>
      <c r="P89" s="3">
        <f t="shared" si="60"/>
        <v>9.8888640364016567E-3</v>
      </c>
      <c r="Q89" s="3">
        <f t="shared" si="61"/>
        <v>5.2562970768086359E-3</v>
      </c>
      <c r="T89" s="4">
        <f t="shared" si="62"/>
        <v>-16.347375486407486</v>
      </c>
      <c r="U89" s="4">
        <f t="shared" si="63"/>
        <v>-16.427828479411243</v>
      </c>
      <c r="V89" s="4">
        <f t="shared" si="64"/>
        <v>-16.452470777441849</v>
      </c>
      <c r="W89" s="4">
        <f t="shared" si="65"/>
        <v>-16.480576224650328</v>
      </c>
      <c r="X89" s="4">
        <f t="shared" si="66"/>
        <v>-16.478324991769043</v>
      </c>
      <c r="Y89" s="4">
        <f t="shared" si="67"/>
        <v>-16.350764037702501</v>
      </c>
      <c r="Z89" s="4">
        <f t="shared" si="68"/>
        <v>-16.435000912978847</v>
      </c>
      <c r="AA89" s="4">
        <f t="shared" si="69"/>
        <v>-16.459618110663047</v>
      </c>
      <c r="AB89" s="4">
        <f t="shared" si="70"/>
        <v>-16.490229501387059</v>
      </c>
      <c r="AC89" s="4">
        <f t="shared" si="71"/>
        <v>-16.485445990200571</v>
      </c>
      <c r="AD89">
        <f t="shared" si="72"/>
        <v>-16.480813423240978</v>
      </c>
      <c r="AF89" t="s">
        <v>29</v>
      </c>
      <c r="AG89">
        <v>-321.98407436000002</v>
      </c>
      <c r="AH89">
        <v>-152.30573239</v>
      </c>
      <c r="AI89">
        <v>-169.65229077000001</v>
      </c>
      <c r="AJ89">
        <v>-322.06717061000001</v>
      </c>
      <c r="AK89">
        <v>-152.34343322999999</v>
      </c>
      <c r="AL89">
        <v>-169.69755796999999</v>
      </c>
      <c r="AM89">
        <v>-322.09212990999998</v>
      </c>
      <c r="AN89">
        <v>-152.35422528000001</v>
      </c>
      <c r="AO89">
        <v>-169.71168595</v>
      </c>
      <c r="AP89">
        <v>-321.98388982</v>
      </c>
      <c r="AQ89">
        <v>-152.30550350999999</v>
      </c>
      <c r="AR89">
        <v>-169.65232971</v>
      </c>
      <c r="AS89">
        <v>-322.06622879999998</v>
      </c>
      <c r="AT89">
        <v>-152.34277277999999</v>
      </c>
      <c r="AU89">
        <v>-169.69726517999999</v>
      </c>
      <c r="AV89">
        <v>-322.09049972999998</v>
      </c>
      <c r="AW89">
        <v>-152.35318183999999</v>
      </c>
      <c r="AX89">
        <v>-169.71108781999999</v>
      </c>
    </row>
    <row r="90" spans="1:50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-18.745195677010479</v>
      </c>
      <c r="G90" s="3">
        <f t="shared" si="51"/>
        <v>1.0772201727788193</v>
      </c>
      <c r="H90" s="3">
        <f t="shared" si="52"/>
        <v>0.49034818798739011</v>
      </c>
      <c r="I90" s="3">
        <f t="shared" si="53"/>
        <v>0.28921256794585304</v>
      </c>
      <c r="J90" s="3">
        <f t="shared" si="54"/>
        <v>0.10557475960431617</v>
      </c>
      <c r="K90" s="3">
        <f t="shared" si="55"/>
        <v>7.8185032164569179E-2</v>
      </c>
      <c r="L90" s="3">
        <f t="shared" si="56"/>
        <v>1.0269943123808076</v>
      </c>
      <c r="M90" s="3">
        <f t="shared" si="57"/>
        <v>0.45149279972492806</v>
      </c>
      <c r="N90" s="3">
        <f t="shared" si="58"/>
        <v>0.24073118398625226</v>
      </c>
      <c r="O90" s="3">
        <f t="shared" si="59"/>
        <v>7.4174243374098836E-2</v>
      </c>
      <c r="P90" s="3">
        <f t="shared" si="60"/>
        <v>1.9604242883378475E-2</v>
      </c>
      <c r="Q90" s="3">
        <f t="shared" si="61"/>
        <v>0.1020589493764561</v>
      </c>
      <c r="T90" s="4">
        <f t="shared" si="62"/>
        <v>-17.667975504231659</v>
      </c>
      <c r="U90" s="4">
        <f t="shared" si="63"/>
        <v>-18.254847489023089</v>
      </c>
      <c r="V90" s="4">
        <f t="shared" si="64"/>
        <v>-18.455983109064626</v>
      </c>
      <c r="W90" s="4">
        <f t="shared" si="65"/>
        <v>-18.639620917406162</v>
      </c>
      <c r="X90" s="4">
        <f t="shared" si="66"/>
        <v>-18.667010644845909</v>
      </c>
      <c r="Y90" s="4">
        <f t="shared" si="67"/>
        <v>-17.718201364629671</v>
      </c>
      <c r="Z90" s="4">
        <f t="shared" si="68"/>
        <v>-18.293702877285551</v>
      </c>
      <c r="AA90" s="4">
        <f t="shared" si="69"/>
        <v>-18.504464493024226</v>
      </c>
      <c r="AB90" s="4">
        <f t="shared" si="70"/>
        <v>-18.67102143363638</v>
      </c>
      <c r="AC90" s="4">
        <f t="shared" si="71"/>
        <v>-18.7255914341271</v>
      </c>
      <c r="AD90">
        <f t="shared" si="72"/>
        <v>-18.643136727634023</v>
      </c>
      <c r="AF90" t="s">
        <v>28</v>
      </c>
      <c r="AG90">
        <v>-267.89428736999997</v>
      </c>
      <c r="AH90">
        <v>-152.30612574</v>
      </c>
      <c r="AI90">
        <v>-115.56000591999999</v>
      </c>
      <c r="AJ90">
        <v>-267.96420669999998</v>
      </c>
      <c r="AK90">
        <v>-152.34351813999999</v>
      </c>
      <c r="AL90">
        <v>-115.59159760999999</v>
      </c>
      <c r="AM90">
        <v>-267.98530259</v>
      </c>
      <c r="AN90">
        <v>-152.35432211</v>
      </c>
      <c r="AO90">
        <v>-115.601569</v>
      </c>
      <c r="AP90">
        <v>-267.89409033999999</v>
      </c>
      <c r="AQ90">
        <v>-152.30588972999999</v>
      </c>
      <c r="AR90">
        <v>-115.55996485999999</v>
      </c>
      <c r="AS90">
        <v>-267.96333628000002</v>
      </c>
      <c r="AT90">
        <v>-152.34284872999999</v>
      </c>
      <c r="AU90">
        <v>-115.59133468</v>
      </c>
      <c r="AV90">
        <v>-267.98390857999999</v>
      </c>
      <c r="AW90">
        <v>-152.3533138</v>
      </c>
      <c r="AX90">
        <v>-115.60110604</v>
      </c>
    </row>
    <row r="91" spans="1:50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-19.516032168418246</v>
      </c>
      <c r="G91" s="3">
        <f t="shared" si="51"/>
        <v>0.92171459008723389</v>
      </c>
      <c r="H91" s="3">
        <f t="shared" si="52"/>
        <v>0.42543615183818773</v>
      </c>
      <c r="I91" s="3">
        <f t="shared" si="53"/>
        <v>0.25777188853167132</v>
      </c>
      <c r="J91" s="3">
        <f t="shared" si="54"/>
        <v>0.10005896385476731</v>
      </c>
      <c r="K91" s="3">
        <f t="shared" si="55"/>
        <v>8.1861841783851474E-2</v>
      </c>
      <c r="L91" s="3">
        <f t="shared" si="56"/>
        <v>0.87766342319857671</v>
      </c>
      <c r="M91" s="3">
        <f t="shared" si="57"/>
        <v>0.39113020744815685</v>
      </c>
      <c r="N91" s="3">
        <f t="shared" si="58"/>
        <v>0.21255982903884529</v>
      </c>
      <c r="O91" s="3">
        <f t="shared" si="59"/>
        <v>7.214232201848958E-2</v>
      </c>
      <c r="P91" s="3">
        <f t="shared" si="60"/>
        <v>2.520730087169909E-2</v>
      </c>
      <c r="Q91" s="3">
        <f t="shared" si="61"/>
        <v>9.6975382172562519E-2</v>
      </c>
      <c r="T91" s="4">
        <f t="shared" si="62"/>
        <v>-18.594317578331012</v>
      </c>
      <c r="U91" s="4">
        <f t="shared" si="63"/>
        <v>-19.090596016580058</v>
      </c>
      <c r="V91" s="4">
        <f t="shared" si="64"/>
        <v>-19.258260279886574</v>
      </c>
      <c r="W91" s="4">
        <f t="shared" si="65"/>
        <v>-19.415973204563478</v>
      </c>
      <c r="X91" s="4">
        <f t="shared" si="66"/>
        <v>-19.434170326634394</v>
      </c>
      <c r="Y91" s="4">
        <f t="shared" si="67"/>
        <v>-18.638368745219669</v>
      </c>
      <c r="Z91" s="4">
        <f t="shared" si="68"/>
        <v>-19.124901960970089</v>
      </c>
      <c r="AA91" s="4">
        <f t="shared" si="69"/>
        <v>-19.3034723393794</v>
      </c>
      <c r="AB91" s="4">
        <f t="shared" si="70"/>
        <v>-19.443889846399756</v>
      </c>
      <c r="AC91" s="4">
        <f t="shared" si="71"/>
        <v>-19.490824867546547</v>
      </c>
      <c r="AD91">
        <f t="shared" si="72"/>
        <v>-19.419056786245683</v>
      </c>
      <c r="AF91" t="s">
        <v>27</v>
      </c>
      <c r="AG91">
        <v>-267.89573612999999</v>
      </c>
      <c r="AH91">
        <v>-152.30609294999999</v>
      </c>
      <c r="AI91">
        <v>-115.56001125</v>
      </c>
      <c r="AJ91">
        <v>-267.96555332999998</v>
      </c>
      <c r="AK91">
        <v>-152.34351391000001</v>
      </c>
      <c r="AL91">
        <v>-115.59161662</v>
      </c>
      <c r="AM91">
        <v>-267.98659731999999</v>
      </c>
      <c r="AN91">
        <v>-152.35431765000001</v>
      </c>
      <c r="AO91">
        <v>-115.60158968</v>
      </c>
      <c r="AP91">
        <v>-267.89553075999999</v>
      </c>
      <c r="AQ91">
        <v>-152.30585769000001</v>
      </c>
      <c r="AR91">
        <v>-115.55997094</v>
      </c>
      <c r="AS91">
        <v>-267.96467796000002</v>
      </c>
      <c r="AT91">
        <v>-152.34284625000001</v>
      </c>
      <c r="AU91">
        <v>-115.59135424</v>
      </c>
      <c r="AV91">
        <v>-267.98518046999999</v>
      </c>
      <c r="AW91">
        <v>-152.35330042999999</v>
      </c>
      <c r="AX91">
        <v>-115.601118</v>
      </c>
    </row>
    <row r="92" spans="1:50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-19.7518250453844</v>
      </c>
      <c r="G92" s="3">
        <f t="shared" si="51"/>
        <v>0.79977057620056868</v>
      </c>
      <c r="H92" s="3">
        <f t="shared" si="52"/>
        <v>0.37415598271222095</v>
      </c>
      <c r="I92" s="3">
        <f t="shared" si="53"/>
        <v>0.22910088669318895</v>
      </c>
      <c r="J92" s="3">
        <f t="shared" si="54"/>
        <v>9.5108438187530453E-2</v>
      </c>
      <c r="K92" s="3">
        <f t="shared" si="55"/>
        <v>7.6911933492894491E-2</v>
      </c>
      <c r="L92" s="3">
        <f t="shared" si="56"/>
        <v>0.75822317222343116</v>
      </c>
      <c r="M92" s="3">
        <f t="shared" si="57"/>
        <v>0.34101720602633634</v>
      </c>
      <c r="N92" s="3">
        <f t="shared" si="58"/>
        <v>0.18553917719260937</v>
      </c>
      <c r="O92" s="3">
        <f t="shared" si="59"/>
        <v>6.7482646334276808E-2</v>
      </c>
      <c r="P92" s="3">
        <f t="shared" si="60"/>
        <v>2.2414687924435128E-2</v>
      </c>
      <c r="Q92" s="3">
        <f t="shared" si="61"/>
        <v>9.2200119909129796E-2</v>
      </c>
      <c r="T92" s="4">
        <f t="shared" si="62"/>
        <v>-18.952054469183832</v>
      </c>
      <c r="U92" s="4">
        <f t="shared" si="63"/>
        <v>-19.377669062672179</v>
      </c>
      <c r="V92" s="4">
        <f t="shared" si="64"/>
        <v>-19.522724158691211</v>
      </c>
      <c r="W92" s="4">
        <f t="shared" si="65"/>
        <v>-19.65671660719687</v>
      </c>
      <c r="X92" s="4">
        <f t="shared" si="66"/>
        <v>-19.674913111891506</v>
      </c>
      <c r="Y92" s="4">
        <f t="shared" si="67"/>
        <v>-18.993601873160969</v>
      </c>
      <c r="Z92" s="4">
        <f t="shared" si="68"/>
        <v>-19.410807839358064</v>
      </c>
      <c r="AA92" s="4">
        <f t="shared" si="69"/>
        <v>-19.566285868191791</v>
      </c>
      <c r="AB92" s="4">
        <f t="shared" si="70"/>
        <v>-19.684342399050124</v>
      </c>
      <c r="AC92" s="4">
        <f t="shared" si="71"/>
        <v>-19.729410357459965</v>
      </c>
      <c r="AD92">
        <f t="shared" si="72"/>
        <v>-19.659624925475271</v>
      </c>
      <c r="AF92" t="s">
        <v>26</v>
      </c>
      <c r="AG92">
        <v>-267.89623762999997</v>
      </c>
      <c r="AH92">
        <v>-152.30606334999999</v>
      </c>
      <c r="AI92">
        <v>-115.55997226</v>
      </c>
      <c r="AJ92">
        <v>-267.96597893000001</v>
      </c>
      <c r="AK92">
        <v>-152.34351032999999</v>
      </c>
      <c r="AL92">
        <v>-115.59158832</v>
      </c>
      <c r="AM92">
        <v>-267.98698460000003</v>
      </c>
      <c r="AN92">
        <v>-152.35431177000001</v>
      </c>
      <c r="AO92">
        <v>-115.60156139</v>
      </c>
      <c r="AP92">
        <v>-267.89602982999997</v>
      </c>
      <c r="AQ92">
        <v>-152.30582870000001</v>
      </c>
      <c r="AR92">
        <v>-115.55993290000001</v>
      </c>
      <c r="AS92">
        <v>-267.96510493</v>
      </c>
      <c r="AT92">
        <v>-152.34284539999999</v>
      </c>
      <c r="AU92">
        <v>-115.59132644</v>
      </c>
      <c r="AV92">
        <v>-267.98555141000003</v>
      </c>
      <c r="AW92">
        <v>-152.35328767999999</v>
      </c>
      <c r="AX92">
        <v>-115.60108287</v>
      </c>
    </row>
    <row r="93" spans="1:50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-19.598911805877933</v>
      </c>
      <c r="G93" s="3">
        <f t="shared" si="51"/>
        <v>0.69221999845263937</v>
      </c>
      <c r="H93" s="3">
        <f t="shared" si="52"/>
        <v>0.32387192195521308</v>
      </c>
      <c r="I93" s="3">
        <f t="shared" si="53"/>
        <v>0.20344657378466735</v>
      </c>
      <c r="J93" s="3">
        <f t="shared" si="54"/>
        <v>8.2370272694181068E-2</v>
      </c>
      <c r="K93" s="3">
        <f t="shared" si="55"/>
        <v>7.709866750737504E-2</v>
      </c>
      <c r="L93" s="3">
        <f t="shared" si="56"/>
        <v>0.65387289290493555</v>
      </c>
      <c r="M93" s="3">
        <f t="shared" si="57"/>
        <v>0.29326828361831758</v>
      </c>
      <c r="N93" s="3">
        <f t="shared" si="58"/>
        <v>0.1634616684714274</v>
      </c>
      <c r="O93" s="3">
        <f t="shared" si="59"/>
        <v>5.6843517397346943E-2</v>
      </c>
      <c r="P93" s="3">
        <f t="shared" si="60"/>
        <v>2.7271121432068668E-2</v>
      </c>
      <c r="Q93" s="3">
        <f t="shared" si="61"/>
        <v>7.968597530584276E-2</v>
      </c>
      <c r="T93" s="4">
        <f t="shared" si="62"/>
        <v>-18.906691807425293</v>
      </c>
      <c r="U93" s="4">
        <f t="shared" si="63"/>
        <v>-19.275039883922719</v>
      </c>
      <c r="V93" s="4">
        <f t="shared" si="64"/>
        <v>-19.395465232093265</v>
      </c>
      <c r="W93" s="4">
        <f t="shared" si="65"/>
        <v>-19.516541533183752</v>
      </c>
      <c r="X93" s="4">
        <f t="shared" si="66"/>
        <v>-19.521813138370558</v>
      </c>
      <c r="Y93" s="4">
        <f t="shared" si="67"/>
        <v>-18.945038912972997</v>
      </c>
      <c r="Z93" s="4">
        <f t="shared" si="68"/>
        <v>-19.305643522259615</v>
      </c>
      <c r="AA93" s="4">
        <f t="shared" si="69"/>
        <v>-19.435450137406505</v>
      </c>
      <c r="AB93" s="4">
        <f t="shared" si="70"/>
        <v>-19.542068288480586</v>
      </c>
      <c r="AC93" s="4">
        <f t="shared" si="71"/>
        <v>-19.571640684445864</v>
      </c>
      <c r="AD93">
        <f t="shared" si="72"/>
        <v>-19.51922583057209</v>
      </c>
      <c r="AF93" t="s">
        <v>25</v>
      </c>
      <c r="AG93">
        <v>-267.89610968</v>
      </c>
      <c r="AH93">
        <v>-152.30602776000001</v>
      </c>
      <c r="AI93">
        <v>-115.55995219</v>
      </c>
      <c r="AJ93">
        <v>-267.96580046999998</v>
      </c>
      <c r="AK93">
        <v>-152.34350391999999</v>
      </c>
      <c r="AL93">
        <v>-115.59157982000001</v>
      </c>
      <c r="AM93">
        <v>-267.98676940000001</v>
      </c>
      <c r="AN93">
        <v>-152.35430400999999</v>
      </c>
      <c r="AO93">
        <v>-115.60155675</v>
      </c>
      <c r="AP93">
        <v>-267.89589558</v>
      </c>
      <c r="AQ93">
        <v>-152.30579366000001</v>
      </c>
      <c r="AR93">
        <v>-115.55991108000001</v>
      </c>
      <c r="AS93">
        <v>-267.96492295000002</v>
      </c>
      <c r="AT93">
        <v>-152.34283925</v>
      </c>
      <c r="AU93">
        <v>-115.5913182</v>
      </c>
      <c r="AV93">
        <v>-267.98532505999998</v>
      </c>
      <c r="AW93">
        <v>-152.35327859</v>
      </c>
      <c r="AX93">
        <v>-115.60107411</v>
      </c>
    </row>
    <row r="94" spans="1:50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-19.187592432908183</v>
      </c>
      <c r="G94" s="3">
        <f t="shared" si="51"/>
        <v>0.59800627621520164</v>
      </c>
      <c r="H94" s="3">
        <f t="shared" si="52"/>
        <v>0.2832412359019898</v>
      </c>
      <c r="I94" s="3">
        <f t="shared" si="53"/>
        <v>0.18079403494488133</v>
      </c>
      <c r="J94" s="3">
        <f t="shared" si="54"/>
        <v>7.6870465384644149E-2</v>
      </c>
      <c r="K94" s="3">
        <f t="shared" si="55"/>
        <v>7.3308447055456583E-2</v>
      </c>
      <c r="L94" s="3">
        <f t="shared" si="56"/>
        <v>0.56383838391767327</v>
      </c>
      <c r="M94" s="3">
        <f t="shared" si="57"/>
        <v>0.25407459435427882</v>
      </c>
      <c r="N94" s="3">
        <f t="shared" si="58"/>
        <v>0.14452398584014503</v>
      </c>
      <c r="O94" s="3">
        <f t="shared" si="59"/>
        <v>5.098281558825235E-2</v>
      </c>
      <c r="P94" s="3">
        <f t="shared" si="60"/>
        <v>2.9585642481052332E-2</v>
      </c>
      <c r="Q94" s="3">
        <f t="shared" si="61"/>
        <v>7.4478712923816914E-2</v>
      </c>
      <c r="T94" s="4">
        <f t="shared" si="62"/>
        <v>-18.589586156692981</v>
      </c>
      <c r="U94" s="4">
        <f t="shared" si="63"/>
        <v>-18.904351197006193</v>
      </c>
      <c r="V94" s="4">
        <f t="shared" si="64"/>
        <v>-19.006798397963301</v>
      </c>
      <c r="W94" s="4">
        <f t="shared" si="65"/>
        <v>-19.110721967523538</v>
      </c>
      <c r="X94" s="4">
        <f t="shared" si="66"/>
        <v>-19.114283985852726</v>
      </c>
      <c r="Y94" s="4">
        <f t="shared" si="67"/>
        <v>-18.623754048990509</v>
      </c>
      <c r="Z94" s="4">
        <f t="shared" si="68"/>
        <v>-18.933517838553904</v>
      </c>
      <c r="AA94" s="4">
        <f t="shared" si="69"/>
        <v>-19.043068447068038</v>
      </c>
      <c r="AB94" s="4">
        <f t="shared" si="70"/>
        <v>-19.13660961731993</v>
      </c>
      <c r="AC94" s="4">
        <f t="shared" si="71"/>
        <v>-19.15800679042713</v>
      </c>
      <c r="AD94">
        <f t="shared" si="72"/>
        <v>-19.113113719984366</v>
      </c>
      <c r="AF94" t="s">
        <v>24</v>
      </c>
      <c r="AG94">
        <v>-267.89553744</v>
      </c>
      <c r="AH94">
        <v>-152.30599810000001</v>
      </c>
      <c r="AI94">
        <v>-115.55991495000001</v>
      </c>
      <c r="AJ94">
        <v>-267.96517776000002</v>
      </c>
      <c r="AK94">
        <v>-152.34350201000001</v>
      </c>
      <c r="AL94">
        <v>-115.59154975</v>
      </c>
      <c r="AM94">
        <v>-267.98610941999999</v>
      </c>
      <c r="AN94">
        <v>-152.35429432000001</v>
      </c>
      <c r="AO94">
        <v>-115.60152583999999</v>
      </c>
      <c r="AP94">
        <v>-267.89531871000003</v>
      </c>
      <c r="AQ94">
        <v>-152.30576593000001</v>
      </c>
      <c r="AR94">
        <v>-115.55987394</v>
      </c>
      <c r="AS94">
        <v>-267.96429957999999</v>
      </c>
      <c r="AT94">
        <v>-152.34283875</v>
      </c>
      <c r="AU94">
        <v>-115.59128835</v>
      </c>
      <c r="AV94">
        <v>-267.98465511000001</v>
      </c>
      <c r="AW94">
        <v>-152.35326645000001</v>
      </c>
      <c r="AX94">
        <v>-115.6010416</v>
      </c>
    </row>
    <row r="95" spans="1:50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-17.117816780591202</v>
      </c>
      <c r="G95" s="3">
        <f t="shared" si="51"/>
        <v>0.39098629951796227</v>
      </c>
      <c r="H95" s="3">
        <f t="shared" si="52"/>
        <v>0.18291042443856753</v>
      </c>
      <c r="I95" s="3">
        <f t="shared" si="53"/>
        <v>0.10788538860859376</v>
      </c>
      <c r="J95" s="3">
        <f t="shared" si="54"/>
        <v>4.6488734712553992E-2</v>
      </c>
      <c r="K95" s="3">
        <f t="shared" si="55"/>
        <v>2.9170596918127956E-2</v>
      </c>
      <c r="L95" s="3">
        <f t="shared" si="56"/>
        <v>0.36724134005296705</v>
      </c>
      <c r="M95" s="3">
        <f t="shared" si="57"/>
        <v>0.16010045413013785</v>
      </c>
      <c r="N95" s="3">
        <f t="shared" si="58"/>
        <v>9.0208446006833753E-2</v>
      </c>
      <c r="O95" s="3">
        <f t="shared" si="59"/>
        <v>2.4291775405831828E-2</v>
      </c>
      <c r="P95" s="3">
        <f t="shared" si="60"/>
        <v>1.687912600861452E-2</v>
      </c>
      <c r="Q95" s="3">
        <f t="shared" si="61"/>
        <v>4.482658755000557E-2</v>
      </c>
      <c r="T95" s="4">
        <f t="shared" si="62"/>
        <v>-16.72683048107324</v>
      </c>
      <c r="U95" s="4">
        <f t="shared" si="63"/>
        <v>-16.934906356152634</v>
      </c>
      <c r="V95" s="4">
        <f t="shared" si="64"/>
        <v>-17.009931391982608</v>
      </c>
      <c r="W95" s="4">
        <f t="shared" si="65"/>
        <v>-17.071328045878648</v>
      </c>
      <c r="X95" s="4">
        <f t="shared" si="66"/>
        <v>-17.088646183673074</v>
      </c>
      <c r="Y95" s="4">
        <f t="shared" si="67"/>
        <v>-16.750575440538235</v>
      </c>
      <c r="Z95" s="4">
        <f t="shared" si="68"/>
        <v>-16.957716326461064</v>
      </c>
      <c r="AA95" s="4">
        <f t="shared" si="69"/>
        <v>-17.027608334584368</v>
      </c>
      <c r="AB95" s="4">
        <f t="shared" si="70"/>
        <v>-17.09352500518537</v>
      </c>
      <c r="AC95" s="4">
        <f t="shared" si="71"/>
        <v>-17.100937654582587</v>
      </c>
      <c r="AD95">
        <f t="shared" si="72"/>
        <v>-17.072990193041196</v>
      </c>
      <c r="AF95" t="s">
        <v>23</v>
      </c>
      <c r="AG95">
        <v>-267.89242209000003</v>
      </c>
      <c r="AH95">
        <v>-152.30590509999999</v>
      </c>
      <c r="AI95">
        <v>-115.55986109</v>
      </c>
      <c r="AJ95">
        <v>-267.96199569999999</v>
      </c>
      <c r="AK95">
        <v>-152.34349080999999</v>
      </c>
      <c r="AL95">
        <v>-115.5915174</v>
      </c>
      <c r="AM95">
        <v>-267.98286672</v>
      </c>
      <c r="AN95">
        <v>-152.35426421</v>
      </c>
      <c r="AO95">
        <v>-115.60149546</v>
      </c>
      <c r="AP95">
        <v>-267.89218674</v>
      </c>
      <c r="AQ95">
        <v>-152.30567328999999</v>
      </c>
      <c r="AR95">
        <v>-115.55981971</v>
      </c>
      <c r="AS95">
        <v>-267.96110909999999</v>
      </c>
      <c r="AT95">
        <v>-152.34282809000001</v>
      </c>
      <c r="AU95">
        <v>-115.59125717000001</v>
      </c>
      <c r="AV95">
        <v>-267.98137591</v>
      </c>
      <c r="AW95">
        <v>-152.35324319</v>
      </c>
      <c r="AX95">
        <v>-115.60099750000001</v>
      </c>
    </row>
    <row r="96" spans="1:50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-13.195786477724477</v>
      </c>
      <c r="G96" s="3">
        <f t="shared" si="51"/>
        <v>0.21272159935158719</v>
      </c>
      <c r="H96" s="3">
        <f t="shared" si="52"/>
        <v>9.1675016773686835E-2</v>
      </c>
      <c r="I96" s="3">
        <f t="shared" si="53"/>
        <v>5.6685087056777661E-2</v>
      </c>
      <c r="J96" s="3">
        <f t="shared" si="54"/>
        <v>1.2312720089672879E-2</v>
      </c>
      <c r="K96" s="3">
        <f t="shared" si="55"/>
        <v>1.9974341124282091E-2</v>
      </c>
      <c r="L96" s="3">
        <f t="shared" si="56"/>
        <v>0.19847085859120206</v>
      </c>
      <c r="M96" s="3">
        <f t="shared" si="57"/>
        <v>7.9796261950129121E-2</v>
      </c>
      <c r="N96" s="3">
        <f t="shared" si="58"/>
        <v>4.5640919870393759E-2</v>
      </c>
      <c r="O96" s="3">
        <f t="shared" si="59"/>
        <v>1.9891207082576301E-3</v>
      </c>
      <c r="P96" s="3">
        <f t="shared" si="60"/>
        <v>9.8058068687034705E-3</v>
      </c>
      <c r="Q96" s="3">
        <f t="shared" si="61"/>
        <v>1.1315168236446738E-2</v>
      </c>
      <c r="T96" s="4">
        <f t="shared" si="62"/>
        <v>-12.98306487837289</v>
      </c>
      <c r="U96" s="4">
        <f t="shared" si="63"/>
        <v>-13.10411146095079</v>
      </c>
      <c r="V96" s="4">
        <f t="shared" si="64"/>
        <v>-13.139101390667699</v>
      </c>
      <c r="W96" s="4">
        <f t="shared" si="65"/>
        <v>-13.183473757634804</v>
      </c>
      <c r="X96" s="4">
        <f t="shared" si="66"/>
        <v>-13.175812136600195</v>
      </c>
      <c r="Y96" s="4">
        <f t="shared" si="67"/>
        <v>-12.997315619133275</v>
      </c>
      <c r="Z96" s="4">
        <f t="shared" si="68"/>
        <v>-13.115990215774348</v>
      </c>
      <c r="AA96" s="4">
        <f t="shared" si="69"/>
        <v>-13.150145557854083</v>
      </c>
      <c r="AB96" s="4">
        <f t="shared" si="70"/>
        <v>-13.193797357016219</v>
      </c>
      <c r="AC96" s="4">
        <f t="shared" si="71"/>
        <v>-13.185980670855773</v>
      </c>
      <c r="AD96">
        <f t="shared" si="72"/>
        <v>-13.18447130948803</v>
      </c>
      <c r="AF96" t="s">
        <v>22</v>
      </c>
      <c r="AG96">
        <v>-267.88634812999999</v>
      </c>
      <c r="AH96">
        <v>-152.30582444000001</v>
      </c>
      <c r="AI96">
        <v>-115.55983386</v>
      </c>
      <c r="AJ96">
        <v>-267.95590815000003</v>
      </c>
      <c r="AK96">
        <v>-152.34348094000001</v>
      </c>
      <c r="AL96">
        <v>-115.59154448</v>
      </c>
      <c r="AM96">
        <v>-267.97674172000001</v>
      </c>
      <c r="AN96">
        <v>-152.35426340999999</v>
      </c>
      <c r="AO96">
        <v>-115.60153982</v>
      </c>
      <c r="AP96">
        <v>-267.88610093</v>
      </c>
      <c r="AQ96">
        <v>-152.30559405</v>
      </c>
      <c r="AR96">
        <v>-115.55979434</v>
      </c>
      <c r="AS96">
        <v>-267.95500898</v>
      </c>
      <c r="AT96">
        <v>-152.34282016</v>
      </c>
      <c r="AU96">
        <v>-115.59128715999999</v>
      </c>
      <c r="AV96">
        <v>-267.97521861000001</v>
      </c>
      <c r="AW96">
        <v>-152.35322719000001</v>
      </c>
      <c r="AX96">
        <v>-115.60103533</v>
      </c>
    </row>
    <row r="97" spans="1:84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-7.6406102466628978</v>
      </c>
      <c r="G97" s="3">
        <f t="shared" si="51"/>
        <v>3.9117041012726617E-2</v>
      </c>
      <c r="H97" s="3">
        <f t="shared" si="52"/>
        <v>2.4496069683589639E-2</v>
      </c>
      <c r="I97" s="3">
        <f t="shared" si="53"/>
        <v>1.732991121596239E-2</v>
      </c>
      <c r="J97" s="3">
        <f t="shared" si="54"/>
        <v>1.4910058746976596E-2</v>
      </c>
      <c r="K97" s="3">
        <f t="shared" si="55"/>
        <v>9.8113187253368039E-3</v>
      </c>
      <c r="L97" s="3">
        <f t="shared" si="56"/>
        <v>3.395891295964848E-2</v>
      </c>
      <c r="M97" s="3">
        <f t="shared" si="57"/>
        <v>1.885475928890834E-2</v>
      </c>
      <c r="N97" s="3">
        <f t="shared" si="58"/>
        <v>8.9401091800542787E-3</v>
      </c>
      <c r="O97" s="3">
        <f t="shared" si="59"/>
        <v>8.9519574150367376E-3</v>
      </c>
      <c r="P97" s="3">
        <f t="shared" si="60"/>
        <v>1.4621466718578446E-3</v>
      </c>
      <c r="Q97" s="3">
        <f t="shared" si="61"/>
        <v>1.4548989783261135E-2</v>
      </c>
      <c r="T97" s="4">
        <f t="shared" si="62"/>
        <v>-7.6014932056501712</v>
      </c>
      <c r="U97" s="4">
        <f t="shared" si="63"/>
        <v>-7.6161141769793081</v>
      </c>
      <c r="V97" s="4">
        <f t="shared" si="64"/>
        <v>-7.6232803354469354</v>
      </c>
      <c r="W97" s="4">
        <f t="shared" si="65"/>
        <v>-7.6257001879159212</v>
      </c>
      <c r="X97" s="4">
        <f t="shared" si="66"/>
        <v>-7.630798927937561</v>
      </c>
      <c r="Y97" s="4">
        <f t="shared" si="67"/>
        <v>-7.6066513337032493</v>
      </c>
      <c r="Z97" s="4">
        <f t="shared" si="68"/>
        <v>-7.6217554873739894</v>
      </c>
      <c r="AA97" s="4">
        <f t="shared" si="69"/>
        <v>-7.6316701374828435</v>
      </c>
      <c r="AB97" s="4">
        <f t="shared" si="70"/>
        <v>-7.631658289247861</v>
      </c>
      <c r="AC97" s="4">
        <f t="shared" si="71"/>
        <v>-7.6420723933347556</v>
      </c>
      <c r="AD97">
        <f t="shared" si="72"/>
        <v>-7.6260612568796367</v>
      </c>
      <c r="AF97" t="s">
        <v>20</v>
      </c>
      <c r="AG97">
        <v>-267.87762128000003</v>
      </c>
      <c r="AH97">
        <v>-152.30576454999999</v>
      </c>
      <c r="AI97">
        <v>-115.55974298</v>
      </c>
      <c r="AJ97">
        <v>-267.94712847</v>
      </c>
      <c r="AK97">
        <v>-152.34347228999999</v>
      </c>
      <c r="AL97">
        <v>-115.59151912999999</v>
      </c>
      <c r="AM97">
        <v>-267.96794828999998</v>
      </c>
      <c r="AN97">
        <v>-152.35426304000001</v>
      </c>
      <c r="AO97">
        <v>-115.60153678</v>
      </c>
      <c r="AP97">
        <v>-267.87736419999999</v>
      </c>
      <c r="AQ97">
        <v>-152.30553498</v>
      </c>
      <c r="AR97">
        <v>-115.55970725</v>
      </c>
      <c r="AS97">
        <v>-267.94622186999999</v>
      </c>
      <c r="AT97">
        <v>-152.34281324</v>
      </c>
      <c r="AU97">
        <v>-115.59126259</v>
      </c>
      <c r="AV97">
        <v>-267.96640807</v>
      </c>
      <c r="AW97">
        <v>-152.35321859999999</v>
      </c>
      <c r="AX97">
        <v>-115.60102763</v>
      </c>
    </row>
    <row r="98" spans="1:84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-18.426721950490322</v>
      </c>
      <c r="G98" s="3">
        <f t="shared" si="51"/>
        <v>0.97150354221193069</v>
      </c>
      <c r="H98" s="3">
        <f t="shared" si="52"/>
        <v>0.42496786810065501</v>
      </c>
      <c r="I98" s="3">
        <f t="shared" si="53"/>
        <v>0.27909700972654861</v>
      </c>
      <c r="J98" s="3">
        <f t="shared" si="54"/>
        <v>6.6640310283787585E-2</v>
      </c>
      <c r="K98" s="3">
        <f t="shared" si="55"/>
        <v>0.12605217471109142</v>
      </c>
      <c r="L98" s="3">
        <f t="shared" si="56"/>
        <v>0.93604925548010343</v>
      </c>
      <c r="M98" s="3">
        <f t="shared" si="57"/>
        <v>0.39324726286834988</v>
      </c>
      <c r="N98" s="3">
        <f t="shared" si="58"/>
        <v>0.21867411997928343</v>
      </c>
      <c r="O98" s="3">
        <f t="shared" si="59"/>
        <v>3.7367634869724498E-2</v>
      </c>
      <c r="P98" s="3">
        <f t="shared" si="60"/>
        <v>3.5515412685835912E-2</v>
      </c>
      <c r="Q98" s="3">
        <f t="shared" si="61"/>
        <v>6.4158510212561026E-2</v>
      </c>
      <c r="T98" s="4">
        <f t="shared" si="62"/>
        <v>-17.455218408278391</v>
      </c>
      <c r="U98" s="4">
        <f t="shared" si="63"/>
        <v>-18.001754082389667</v>
      </c>
      <c r="V98" s="4">
        <f t="shared" si="64"/>
        <v>-18.147624940763773</v>
      </c>
      <c r="W98" s="4">
        <f t="shared" si="65"/>
        <v>-18.360081640206534</v>
      </c>
      <c r="X98" s="4">
        <f t="shared" si="66"/>
        <v>-18.30066977577923</v>
      </c>
      <c r="Y98" s="4">
        <f t="shared" si="67"/>
        <v>-17.490672695010218</v>
      </c>
      <c r="Z98" s="4">
        <f t="shared" si="68"/>
        <v>-18.033474687621972</v>
      </c>
      <c r="AA98" s="4">
        <f t="shared" si="69"/>
        <v>-18.208047830511038</v>
      </c>
      <c r="AB98" s="4">
        <f t="shared" si="70"/>
        <v>-18.389354315620597</v>
      </c>
      <c r="AC98" s="4">
        <f t="shared" si="71"/>
        <v>-18.391206537804486</v>
      </c>
      <c r="AD98">
        <f t="shared" si="72"/>
        <v>-18.362563440277761</v>
      </c>
      <c r="AF98" t="s">
        <v>19</v>
      </c>
      <c r="AG98">
        <v>-228.67370033</v>
      </c>
      <c r="AH98">
        <v>-152.30592732</v>
      </c>
      <c r="AI98">
        <v>-76.339956349999994</v>
      </c>
      <c r="AJ98">
        <v>-228.73365694</v>
      </c>
      <c r="AK98">
        <v>-152.34347532000001</v>
      </c>
      <c r="AL98">
        <v>-76.361493999999993</v>
      </c>
      <c r="AM98">
        <v>-228.75166533000001</v>
      </c>
      <c r="AN98">
        <v>-152.35430567</v>
      </c>
      <c r="AO98">
        <v>-76.36843958</v>
      </c>
      <c r="AP98">
        <v>-228.67348457</v>
      </c>
      <c r="AQ98">
        <v>-152.30570399000001</v>
      </c>
      <c r="AR98">
        <v>-76.339907420000003</v>
      </c>
      <c r="AS98">
        <v>-228.73284935000001</v>
      </c>
      <c r="AT98">
        <v>-152.34281037</v>
      </c>
      <c r="AU98">
        <v>-76.361300810000003</v>
      </c>
      <c r="AV98">
        <v>-228.75042615999999</v>
      </c>
      <c r="AW98">
        <v>-152.35327975999999</v>
      </c>
      <c r="AX98">
        <v>-76.368130030000003</v>
      </c>
    </row>
    <row r="99" spans="1:84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-19.520875275132031</v>
      </c>
      <c r="G99" s="3">
        <f t="shared" si="51"/>
        <v>0.82554749257066717</v>
      </c>
      <c r="H99" s="3">
        <f t="shared" si="52"/>
        <v>0.36080768179724743</v>
      </c>
      <c r="I99" s="3">
        <f t="shared" si="53"/>
        <v>0.22716070846904302</v>
      </c>
      <c r="J99" s="3">
        <f t="shared" si="54"/>
        <v>5.6108301129178528E-2</v>
      </c>
      <c r="K99" s="3">
        <f t="shared" si="55"/>
        <v>8.6940933173877966E-2</v>
      </c>
      <c r="L99" s="3">
        <f t="shared" si="56"/>
        <v>0.79727191449750734</v>
      </c>
      <c r="M99" s="3">
        <f t="shared" si="57"/>
        <v>0.33481623830580887</v>
      </c>
      <c r="N99" s="3">
        <f t="shared" si="58"/>
        <v>0.18723227899318218</v>
      </c>
      <c r="O99" s="3">
        <f t="shared" si="59"/>
        <v>3.1614414714365324E-2</v>
      </c>
      <c r="P99" s="3">
        <f t="shared" si="60"/>
        <v>3.2390092173375962E-2</v>
      </c>
      <c r="Q99" s="3">
        <f t="shared" si="61"/>
        <v>5.4129010664055954E-2</v>
      </c>
      <c r="T99" s="4">
        <f t="shared" si="62"/>
        <v>-18.695327782561364</v>
      </c>
      <c r="U99" s="4">
        <f t="shared" si="63"/>
        <v>-19.160067593334784</v>
      </c>
      <c r="V99" s="4">
        <f t="shared" si="64"/>
        <v>-19.293714566662988</v>
      </c>
      <c r="W99" s="4">
        <f t="shared" si="65"/>
        <v>-19.464766974002853</v>
      </c>
      <c r="X99" s="4">
        <f t="shared" si="66"/>
        <v>-19.433934341958153</v>
      </c>
      <c r="Y99" s="4">
        <f t="shared" si="67"/>
        <v>-18.723603360634524</v>
      </c>
      <c r="Z99" s="4">
        <f t="shared" si="68"/>
        <v>-19.186059036826222</v>
      </c>
      <c r="AA99" s="4">
        <f t="shared" si="69"/>
        <v>-19.333642996138849</v>
      </c>
      <c r="AB99" s="4">
        <f t="shared" si="70"/>
        <v>-19.489260860417666</v>
      </c>
      <c r="AC99" s="4">
        <f t="shared" si="71"/>
        <v>-19.488485182958655</v>
      </c>
      <c r="AD99">
        <f t="shared" si="72"/>
        <v>-19.466746264467975</v>
      </c>
      <c r="AF99" t="s">
        <v>18</v>
      </c>
      <c r="AG99">
        <v>-228.67560513000001</v>
      </c>
      <c r="AH99">
        <v>-152.30590075999999</v>
      </c>
      <c r="AI99">
        <v>-76.339911470000004</v>
      </c>
      <c r="AJ99">
        <v>-228.73545602999999</v>
      </c>
      <c r="AK99">
        <v>-152.34347210000001</v>
      </c>
      <c r="AL99">
        <v>-76.361450419999997</v>
      </c>
      <c r="AM99">
        <v>-228.75343692000001</v>
      </c>
      <c r="AN99">
        <v>-152.35429808000001</v>
      </c>
      <c r="AO99">
        <v>-76.368392349999993</v>
      </c>
      <c r="AP99">
        <v>-228.67537927000001</v>
      </c>
      <c r="AQ99">
        <v>-152.30567801999999</v>
      </c>
      <c r="AR99">
        <v>-76.339863289999997</v>
      </c>
      <c r="AS99">
        <v>-228.73464127</v>
      </c>
      <c r="AT99">
        <v>-152.34280870000001</v>
      </c>
      <c r="AU99">
        <v>-76.361257640000005</v>
      </c>
      <c r="AV99">
        <v>-228.75215777</v>
      </c>
      <c r="AW99">
        <v>-152.35326841</v>
      </c>
      <c r="AX99">
        <v>-76.36807924</v>
      </c>
    </row>
    <row r="100" spans="1:84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-19.896684712902886</v>
      </c>
      <c r="G100" s="3">
        <f t="shared" si="51"/>
        <v>0.70354109381957386</v>
      </c>
      <c r="H100" s="3">
        <f t="shared" si="52"/>
        <v>0.30211699155578842</v>
      </c>
      <c r="I100" s="3">
        <f t="shared" si="53"/>
        <v>0.19330684428616962</v>
      </c>
      <c r="J100" s="3">
        <f t="shared" si="54"/>
        <v>3.8929563860584437E-2</v>
      </c>
      <c r="K100" s="3">
        <f t="shared" si="55"/>
        <v>7.9145378298374425E-2</v>
      </c>
      <c r="L100" s="3">
        <f t="shared" si="56"/>
        <v>0.68081269973060188</v>
      </c>
      <c r="M100" s="3">
        <f t="shared" si="57"/>
        <v>0.28080676893823053</v>
      </c>
      <c r="N100" s="3">
        <f t="shared" si="58"/>
        <v>0.1579153084649505</v>
      </c>
      <c r="O100" s="3">
        <f t="shared" si="59"/>
        <v>1.8549143164456439E-2</v>
      </c>
      <c r="P100" s="3">
        <f t="shared" si="60"/>
        <v>2.8980005673311382E-2</v>
      </c>
      <c r="Q100" s="3">
        <f t="shared" si="61"/>
        <v>3.7338576274358104E-2</v>
      </c>
      <c r="T100" s="4">
        <f t="shared" si="62"/>
        <v>-19.193143619083312</v>
      </c>
      <c r="U100" s="4">
        <f t="shared" si="63"/>
        <v>-19.594567721347097</v>
      </c>
      <c r="V100" s="4">
        <f t="shared" si="64"/>
        <v>-19.703377868616716</v>
      </c>
      <c r="W100" s="4">
        <f t="shared" si="65"/>
        <v>-19.857755149042301</v>
      </c>
      <c r="X100" s="4">
        <f t="shared" si="66"/>
        <v>-19.817539334604511</v>
      </c>
      <c r="Y100" s="4">
        <f t="shared" si="67"/>
        <v>-19.215872013172284</v>
      </c>
      <c r="Z100" s="4">
        <f t="shared" si="68"/>
        <v>-19.615877943964655</v>
      </c>
      <c r="AA100" s="4">
        <f t="shared" si="69"/>
        <v>-19.738769404437935</v>
      </c>
      <c r="AB100" s="4">
        <f t="shared" si="70"/>
        <v>-19.878135569738429</v>
      </c>
      <c r="AC100" s="4">
        <f t="shared" si="71"/>
        <v>-19.867704707229574</v>
      </c>
      <c r="AD100">
        <f t="shared" si="72"/>
        <v>-19.859346136628528</v>
      </c>
      <c r="AF100" t="s">
        <v>17</v>
      </c>
      <c r="AG100">
        <v>-228.67635182000001</v>
      </c>
      <c r="AH100">
        <v>-152.30586615000001</v>
      </c>
      <c r="AI100">
        <v>-76.339899450000004</v>
      </c>
      <c r="AJ100" s="107">
        <v>-228.73614262000001</v>
      </c>
      <c r="AK100">
        <v>-152.34347</v>
      </c>
      <c r="AL100">
        <v>-76.361446689999994</v>
      </c>
      <c r="AM100">
        <v>-228.75407576999999</v>
      </c>
      <c r="AN100">
        <v>-152.35429035000001</v>
      </c>
      <c r="AO100">
        <v>-76.368386090000001</v>
      </c>
      <c r="AP100">
        <v>-228.67611614</v>
      </c>
      <c r="AQ100">
        <v>-152.30564086000001</v>
      </c>
      <c r="AR100">
        <v>-76.339852840000006</v>
      </c>
      <c r="AS100" s="107">
        <v>-228.73532197</v>
      </c>
      <c r="AT100">
        <v>-152.34280759999999</v>
      </c>
      <c r="AU100">
        <v>-76.361254479999999</v>
      </c>
      <c r="AV100">
        <v>-228.75278402000001</v>
      </c>
      <c r="AW100">
        <v>-152.35325882000001</v>
      </c>
      <c r="AX100">
        <v>-76.368069469999995</v>
      </c>
      <c r="BW100" s="107"/>
      <c r="CF100" s="107"/>
    </row>
    <row r="101" spans="1:84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-19.793501884935676</v>
      </c>
      <c r="G101" s="3">
        <f t="shared" si="51"/>
        <v>0.60399154585033088</v>
      </c>
      <c r="H101" s="3">
        <f t="shared" si="52"/>
        <v>0.26290248203221367</v>
      </c>
      <c r="I101" s="3">
        <f t="shared" si="53"/>
        <v>0.16539378082513778</v>
      </c>
      <c r="J101" s="3">
        <f t="shared" si="54"/>
        <v>3.9272777649728141E-2</v>
      </c>
      <c r="K101" s="3">
        <f t="shared" si="55"/>
        <v>6.3089569722631467E-2</v>
      </c>
      <c r="L101" s="3">
        <f t="shared" si="56"/>
        <v>0.58649658098741853</v>
      </c>
      <c r="M101" s="3">
        <f t="shared" si="57"/>
        <v>0.24301670596820912</v>
      </c>
      <c r="N101" s="3">
        <f t="shared" si="58"/>
        <v>0.13449521303897072</v>
      </c>
      <c r="O101" s="3">
        <f t="shared" si="59"/>
        <v>1.78195036538078E-2</v>
      </c>
      <c r="P101" s="3">
        <f t="shared" si="60"/>
        <v>2.0636597506655363E-2</v>
      </c>
      <c r="Q101" s="3">
        <f t="shared" si="61"/>
        <v>3.8048130109324063E-2</v>
      </c>
      <c r="T101" s="4">
        <f t="shared" si="62"/>
        <v>-19.189510339085345</v>
      </c>
      <c r="U101" s="4">
        <f t="shared" si="63"/>
        <v>-19.530599402903462</v>
      </c>
      <c r="V101" s="4">
        <f t="shared" si="64"/>
        <v>-19.628108104110538</v>
      </c>
      <c r="W101" s="4">
        <f t="shared" si="65"/>
        <v>-19.754229107285948</v>
      </c>
      <c r="X101" s="4">
        <f t="shared" si="66"/>
        <v>-19.730412315213044</v>
      </c>
      <c r="Y101" s="4">
        <f t="shared" si="67"/>
        <v>-19.207005303948257</v>
      </c>
      <c r="Z101" s="4">
        <f t="shared" si="68"/>
        <v>-19.550485178967467</v>
      </c>
      <c r="AA101" s="4">
        <f t="shared" si="69"/>
        <v>-19.659006671896705</v>
      </c>
      <c r="AB101" s="4">
        <f t="shared" si="70"/>
        <v>-19.775682381281868</v>
      </c>
      <c r="AC101" s="4">
        <f t="shared" si="71"/>
        <v>-19.77286528742902</v>
      </c>
      <c r="AD101">
        <f t="shared" si="72"/>
        <v>-19.755453754826352</v>
      </c>
      <c r="AF101" t="s">
        <v>16</v>
      </c>
      <c r="AG101">
        <v>-228.67631234000001</v>
      </c>
      <c r="AH101">
        <v>-152.30584192000001</v>
      </c>
      <c r="AI101">
        <v>-76.339889990000003</v>
      </c>
      <c r="AJ101">
        <v>-228.73603947999999</v>
      </c>
      <c r="AK101">
        <v>-152.34346855999999</v>
      </c>
      <c r="AL101">
        <v>-76.36144693</v>
      </c>
      <c r="AM101">
        <v>-228.75395028</v>
      </c>
      <c r="AN101">
        <v>-152.35428514</v>
      </c>
      <c r="AO101">
        <v>-76.368385759999995</v>
      </c>
      <c r="AP101">
        <v>-228.67606802</v>
      </c>
      <c r="AQ101">
        <v>-152.30561625999999</v>
      </c>
      <c r="AR101">
        <v>-76.339843450000004</v>
      </c>
      <c r="AS101">
        <v>-228.73521832</v>
      </c>
      <c r="AT101">
        <v>-152.34280706999999</v>
      </c>
      <c r="AU101">
        <v>-76.361255569999997</v>
      </c>
      <c r="AV101">
        <v>-228.75263939000001</v>
      </c>
      <c r="AW101">
        <v>-152.3532496</v>
      </c>
      <c r="AX101">
        <v>-76.368061170000004</v>
      </c>
    </row>
    <row r="102" spans="1:84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-19.373648165832478</v>
      </c>
      <c r="G102" s="3">
        <f t="shared" si="51"/>
        <v>0.52932452759597126</v>
      </c>
      <c r="H102" s="3">
        <f t="shared" si="52"/>
        <v>0.23002132138471865</v>
      </c>
      <c r="I102" s="3">
        <f t="shared" si="53"/>
        <v>0.14239589480444437</v>
      </c>
      <c r="J102" s="3">
        <f t="shared" si="54"/>
        <v>3.3787860315900531E-2</v>
      </c>
      <c r="K102" s="3">
        <f t="shared" si="55"/>
        <v>5.0461021015305363E-2</v>
      </c>
      <c r="L102" s="3">
        <f t="shared" si="56"/>
        <v>0.51328538478650287</v>
      </c>
      <c r="M102" s="3">
        <f t="shared" si="57"/>
        <v>0.2123318285740865</v>
      </c>
      <c r="N102" s="3">
        <f t="shared" si="58"/>
        <v>0.11856935910216038</v>
      </c>
      <c r="O102" s="3">
        <f t="shared" si="59"/>
        <v>1.5016341365946317E-2</v>
      </c>
      <c r="P102" s="3">
        <f t="shared" si="60"/>
        <v>2.0195620639810841E-2</v>
      </c>
      <c r="Q102" s="3">
        <f t="shared" si="61"/>
        <v>3.2665120319236962E-2</v>
      </c>
      <c r="T102" s="4">
        <f t="shared" si="62"/>
        <v>-18.844323638236506</v>
      </c>
      <c r="U102" s="4">
        <f t="shared" si="63"/>
        <v>-19.143626844447759</v>
      </c>
      <c r="V102" s="4">
        <f t="shared" si="64"/>
        <v>-19.231252271028033</v>
      </c>
      <c r="W102" s="4">
        <f t="shared" si="65"/>
        <v>-19.339860305516577</v>
      </c>
      <c r="X102" s="4">
        <f t="shared" si="66"/>
        <v>-19.323187144817172</v>
      </c>
      <c r="Y102" s="4">
        <f t="shared" si="67"/>
        <v>-18.860362781045975</v>
      </c>
      <c r="Z102" s="4">
        <f t="shared" si="68"/>
        <v>-19.161316337258391</v>
      </c>
      <c r="AA102" s="4">
        <f t="shared" si="69"/>
        <v>-19.255078806730317</v>
      </c>
      <c r="AB102" s="4">
        <f t="shared" si="70"/>
        <v>-19.358631824466531</v>
      </c>
      <c r="AC102" s="4">
        <f t="shared" si="71"/>
        <v>-19.353452545192667</v>
      </c>
      <c r="AD102">
        <f t="shared" si="72"/>
        <v>-19.340983045513241</v>
      </c>
      <c r="AF102" t="s">
        <v>15</v>
      </c>
      <c r="AG102">
        <v>-228.67574056000001</v>
      </c>
      <c r="AH102">
        <v>-152.30583152</v>
      </c>
      <c r="AI102">
        <v>-76.3398787</v>
      </c>
      <c r="AJ102">
        <v>-228.73542158000001</v>
      </c>
      <c r="AK102">
        <v>-152.34346911</v>
      </c>
      <c r="AL102">
        <v>-76.361445160000002</v>
      </c>
      <c r="AM102">
        <v>-228.75328780000001</v>
      </c>
      <c r="AN102">
        <v>-152.35426912</v>
      </c>
      <c r="AO102">
        <v>-76.368371730000007</v>
      </c>
      <c r="AP102">
        <v>-228.67549162</v>
      </c>
      <c r="AQ102">
        <v>-152.30560366</v>
      </c>
      <c r="AR102">
        <v>-76.339832060000006</v>
      </c>
      <c r="AS102">
        <v>-228.73459541</v>
      </c>
      <c r="AT102">
        <v>-152.34280648999999</v>
      </c>
      <c r="AU102">
        <v>-76.361253419999997</v>
      </c>
      <c r="AV102">
        <v>-228.75197876999999</v>
      </c>
      <c r="AW102">
        <v>-152.35324198000001</v>
      </c>
      <c r="AX102">
        <v>-76.368051870000002</v>
      </c>
    </row>
    <row r="103" spans="1:84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-17.220298118317601</v>
      </c>
      <c r="G103" s="3">
        <f t="shared" si="51"/>
        <v>0.35853426947294054</v>
      </c>
      <c r="H103" s="3">
        <f t="shared" si="52"/>
        <v>0.15343906449318823</v>
      </c>
      <c r="I103" s="3">
        <f t="shared" si="53"/>
        <v>8.8184351606336975E-2</v>
      </c>
      <c r="J103" s="3">
        <f t="shared" si="54"/>
        <v>1.8971604450715773E-2</v>
      </c>
      <c r="K103" s="3">
        <f t="shared" si="55"/>
        <v>1.9720390544723188E-2</v>
      </c>
      <c r="L103" s="3">
        <f t="shared" si="56"/>
        <v>0.34624135837186998</v>
      </c>
      <c r="M103" s="3">
        <f t="shared" si="57"/>
        <v>0.14112105301895639</v>
      </c>
      <c r="N103" s="3">
        <f t="shared" si="58"/>
        <v>7.4040287474240074E-2</v>
      </c>
      <c r="O103" s="3">
        <f t="shared" si="59"/>
        <v>6.6371363098092218E-3</v>
      </c>
      <c r="P103" s="3">
        <f t="shared" si="60"/>
        <v>3.6604678863412232E-3</v>
      </c>
      <c r="Q103" s="3">
        <f t="shared" si="61"/>
        <v>1.8111100673639413E-2</v>
      </c>
      <c r="T103" s="4">
        <f t="shared" si="62"/>
        <v>-16.86176384884466</v>
      </c>
      <c r="U103" s="4">
        <f t="shared" si="63"/>
        <v>-17.066859053824412</v>
      </c>
      <c r="V103" s="4">
        <f t="shared" si="64"/>
        <v>-17.132113766711264</v>
      </c>
      <c r="W103" s="4">
        <f t="shared" si="65"/>
        <v>-17.201326513866885</v>
      </c>
      <c r="X103" s="4">
        <f t="shared" si="66"/>
        <v>-17.200577727772878</v>
      </c>
      <c r="Y103" s="4">
        <f t="shared" si="67"/>
        <v>-16.874056759945731</v>
      </c>
      <c r="Z103" s="4">
        <f t="shared" si="68"/>
        <v>-17.079177065298644</v>
      </c>
      <c r="AA103" s="4">
        <f t="shared" si="69"/>
        <v>-17.146257830843361</v>
      </c>
      <c r="AB103" s="4">
        <f t="shared" si="70"/>
        <v>-17.213660982007791</v>
      </c>
      <c r="AC103" s="4">
        <f t="shared" si="71"/>
        <v>-17.216637650431259</v>
      </c>
      <c r="AD103">
        <f t="shared" si="72"/>
        <v>-17.202187017643961</v>
      </c>
      <c r="AF103" t="s">
        <v>14</v>
      </c>
      <c r="AG103">
        <v>-228.67249275</v>
      </c>
      <c r="AH103">
        <v>-152.30577862999999</v>
      </c>
      <c r="AI103">
        <v>-76.339843189999996</v>
      </c>
      <c r="AJ103">
        <v>-228.73210177000001</v>
      </c>
      <c r="AK103">
        <v>-152.34346614</v>
      </c>
      <c r="AL103">
        <v>-76.361437859999995</v>
      </c>
      <c r="AM103">
        <v>-228.74992968999999</v>
      </c>
      <c r="AN103">
        <v>-152.35426243000001</v>
      </c>
      <c r="AO103">
        <v>-76.368365499999996</v>
      </c>
      <c r="AP103">
        <v>-228.67224150000001</v>
      </c>
      <c r="AQ103">
        <v>-152.30555099</v>
      </c>
      <c r="AR103">
        <v>-76.339799990000003</v>
      </c>
      <c r="AS103">
        <v>-228.73127145000001</v>
      </c>
      <c r="AT103">
        <v>-152.34280699000001</v>
      </c>
      <c r="AU103">
        <v>-76.361247059999997</v>
      </c>
      <c r="AV103">
        <v>-228.7485844</v>
      </c>
      <c r="AW103">
        <v>-152.35322629000001</v>
      </c>
      <c r="AX103">
        <v>-76.36803381</v>
      </c>
    </row>
    <row r="104" spans="1:84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-13.339265402365037</v>
      </c>
      <c r="G104" s="3">
        <f t="shared" si="51"/>
        <v>0.17867808642307281</v>
      </c>
      <c r="H104" s="3">
        <f t="shared" si="52"/>
        <v>8.6377714086733448E-2</v>
      </c>
      <c r="I104" s="3">
        <f t="shared" si="53"/>
        <v>4.3838845071066501E-2</v>
      </c>
      <c r="J104" s="3">
        <f t="shared" si="54"/>
        <v>2.5862420078434312E-2</v>
      </c>
      <c r="K104" s="3">
        <f t="shared" si="55"/>
        <v>7.9209946996172675E-4</v>
      </c>
      <c r="L104" s="3">
        <f t="shared" si="56"/>
        <v>0.17038868595114209</v>
      </c>
      <c r="M104" s="3">
        <f t="shared" si="57"/>
        <v>7.8038112823897166E-2</v>
      </c>
      <c r="N104" s="3">
        <f t="shared" si="58"/>
        <v>3.6089102724613298E-2</v>
      </c>
      <c r="O104" s="3">
        <f t="shared" si="59"/>
        <v>1.7489905453016874E-2</v>
      </c>
      <c r="P104" s="3">
        <f t="shared" si="60"/>
        <v>7.9229734451278233E-3</v>
      </c>
      <c r="Q104" s="3">
        <f t="shared" si="61"/>
        <v>2.5282162045400014E-2</v>
      </c>
      <c r="T104" s="4">
        <f t="shared" si="62"/>
        <v>-13.160587315941964</v>
      </c>
      <c r="U104" s="4">
        <f t="shared" si="63"/>
        <v>-13.252887688278303</v>
      </c>
      <c r="V104" s="4">
        <f t="shared" si="64"/>
        <v>-13.29542655729397</v>
      </c>
      <c r="W104" s="4">
        <f t="shared" si="65"/>
        <v>-13.313402982286602</v>
      </c>
      <c r="X104" s="4">
        <f t="shared" si="66"/>
        <v>-13.340057501834998</v>
      </c>
      <c r="Y104" s="4">
        <f t="shared" si="67"/>
        <v>-13.168876716413894</v>
      </c>
      <c r="Z104" s="4">
        <f t="shared" si="68"/>
        <v>-13.261227289541139</v>
      </c>
      <c r="AA104" s="4">
        <f t="shared" si="69"/>
        <v>-13.303176299640423</v>
      </c>
      <c r="AB104" s="4">
        <f t="shared" si="70"/>
        <v>-13.32177549691202</v>
      </c>
      <c r="AC104" s="4">
        <f t="shared" si="71"/>
        <v>-13.347188375810164</v>
      </c>
      <c r="AD104">
        <f t="shared" si="72"/>
        <v>-13.313983240319637</v>
      </c>
      <c r="AF104" t="s">
        <v>13</v>
      </c>
      <c r="AG104">
        <v>-228.66647646000001</v>
      </c>
      <c r="AH104">
        <v>-152.30572734</v>
      </c>
      <c r="AI104">
        <v>-76.339776389999997</v>
      </c>
      <c r="AJ104">
        <v>-228.72600915999999</v>
      </c>
      <c r="AK104">
        <v>-152.34346406</v>
      </c>
      <c r="AL104">
        <v>-76.361425280000006</v>
      </c>
      <c r="AM104">
        <v>-228.74380542</v>
      </c>
      <c r="AN104">
        <v>-152.35425651</v>
      </c>
      <c r="AO104">
        <v>-76.368361300000004</v>
      </c>
      <c r="AP104">
        <v>-228.66621724999999</v>
      </c>
      <c r="AQ104">
        <v>-152.30549748000001</v>
      </c>
      <c r="AR104">
        <v>-76.33973383</v>
      </c>
      <c r="AS104">
        <v>-228.72517431</v>
      </c>
      <c r="AT104">
        <v>-152.34280529</v>
      </c>
      <c r="AU104">
        <v>-76.361235910000005</v>
      </c>
      <c r="AV104">
        <v>-228.74243928000001</v>
      </c>
      <c r="AW104">
        <v>-152.35321751999999</v>
      </c>
      <c r="AX104">
        <v>-76.368021799999994</v>
      </c>
    </row>
    <row r="105" spans="1:84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-8.2871632714692911</v>
      </c>
      <c r="G105" s="3">
        <f t="shared" si="51"/>
        <v>2.0361161561908148E-3</v>
      </c>
      <c r="H105" s="3">
        <f t="shared" si="52"/>
        <v>2.5542622044959273E-2</v>
      </c>
      <c r="I105" s="3">
        <f t="shared" si="53"/>
        <v>1.4209800464691114E-2</v>
      </c>
      <c r="J105" s="3">
        <f t="shared" si="54"/>
        <v>4.0954294597948859E-2</v>
      </c>
      <c r="K105" s="3">
        <f t="shared" si="55"/>
        <v>2.3196270034269162E-3</v>
      </c>
      <c r="L105" s="3">
        <f t="shared" si="56"/>
        <v>6.2906305882641789E-3</v>
      </c>
      <c r="M105" s="3">
        <f t="shared" si="57"/>
        <v>2.0830025697945231E-2</v>
      </c>
      <c r="N105" s="3">
        <f t="shared" si="58"/>
        <v>1.050121932049386E-2</v>
      </c>
      <c r="O105" s="3">
        <f t="shared" si="59"/>
        <v>3.0362552463481407E-2</v>
      </c>
      <c r="P105" s="3">
        <f t="shared" si="60"/>
        <v>3.3556114109423163E-4</v>
      </c>
      <c r="Q105" s="3">
        <f t="shared" si="61"/>
        <v>4.125211060819467E-2</v>
      </c>
      <c r="T105" s="4">
        <f t="shared" si="62"/>
        <v>-8.2851271553131003</v>
      </c>
      <c r="U105" s="4">
        <f t="shared" si="63"/>
        <v>-8.2616206494243318</v>
      </c>
      <c r="V105" s="4">
        <f t="shared" si="64"/>
        <v>-8.2729534710046</v>
      </c>
      <c r="W105" s="4">
        <f t="shared" si="65"/>
        <v>-8.2462089768713422</v>
      </c>
      <c r="X105" s="4">
        <f t="shared" si="66"/>
        <v>-8.2848436444658642</v>
      </c>
      <c r="Y105" s="4">
        <f t="shared" si="67"/>
        <v>-8.2808726408810269</v>
      </c>
      <c r="Z105" s="4">
        <f t="shared" si="68"/>
        <v>-8.2663332457713459</v>
      </c>
      <c r="AA105" s="4">
        <f t="shared" si="69"/>
        <v>-8.2766620521487972</v>
      </c>
      <c r="AB105" s="4">
        <f t="shared" si="70"/>
        <v>-8.2568007190058097</v>
      </c>
      <c r="AC105" s="4">
        <f t="shared" si="71"/>
        <v>-8.2874988326103853</v>
      </c>
      <c r="AD105">
        <f t="shared" si="72"/>
        <v>-8.2459111608610964</v>
      </c>
      <c r="AF105" t="s">
        <v>11</v>
      </c>
      <c r="AG105">
        <v>-228.65855324</v>
      </c>
      <c r="AH105">
        <v>-152.30570076999999</v>
      </c>
      <c r="AI105">
        <v>-76.339649280000003</v>
      </c>
      <c r="AJ105">
        <v>-228.71802091999999</v>
      </c>
      <c r="AK105">
        <v>-152.3434589</v>
      </c>
      <c r="AL105">
        <v>-76.361396290000002</v>
      </c>
      <c r="AM105">
        <v>-228.73579315000001</v>
      </c>
      <c r="AN105">
        <v>-152.35425749000001</v>
      </c>
      <c r="AO105">
        <v>-76.368351869999998</v>
      </c>
      <c r="AP105">
        <v>-228.65827820999999</v>
      </c>
      <c r="AQ105">
        <v>-152.30547193000001</v>
      </c>
      <c r="AR105">
        <v>-76.339609870000004</v>
      </c>
      <c r="AS105">
        <v>-228.71717882999999</v>
      </c>
      <c r="AT105">
        <v>-152.34280036000001</v>
      </c>
      <c r="AU105">
        <v>-76.361205229999996</v>
      </c>
      <c r="AV105">
        <v>-228.73441328999999</v>
      </c>
      <c r="AW105">
        <v>-152.35321406</v>
      </c>
      <c r="AX105">
        <v>-76.368009529999995</v>
      </c>
    </row>
    <row r="106" spans="1:84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-2.9192204004913571</v>
      </c>
      <c r="G106" s="3">
        <f t="shared" si="51"/>
        <v>0.24636878563020925</v>
      </c>
      <c r="H106" s="3">
        <f t="shared" si="52"/>
        <v>0.11288496478550725</v>
      </c>
      <c r="I106" s="3">
        <f t="shared" si="53"/>
        <v>6.5689975286959079E-2</v>
      </c>
      <c r="J106" s="3">
        <f t="shared" si="54"/>
        <v>2.5368387557270111E-2</v>
      </c>
      <c r="K106" s="3">
        <f t="shared" si="55"/>
        <v>1.6173920731105351E-2</v>
      </c>
      <c r="L106" s="3">
        <f t="shared" si="56"/>
        <v>0.24207034555625295</v>
      </c>
      <c r="M106" s="3">
        <f t="shared" si="57"/>
        <v>0.10562467985834001</v>
      </c>
      <c r="N106" s="3">
        <f t="shared" si="58"/>
        <v>5.914505119101765E-2</v>
      </c>
      <c r="O106" s="3">
        <f t="shared" si="59"/>
        <v>1.6166215424644026E-2</v>
      </c>
      <c r="P106" s="3">
        <f t="shared" si="60"/>
        <v>1.0379539146613936E-2</v>
      </c>
      <c r="Q106" s="3">
        <f t="shared" si="61"/>
        <v>2.5067496752093188E-2</v>
      </c>
      <c r="T106" s="4">
        <f t="shared" si="62"/>
        <v>-2.6728516148611479</v>
      </c>
      <c r="U106" s="4">
        <f t="shared" si="63"/>
        <v>-2.8063354357058499</v>
      </c>
      <c r="V106" s="4">
        <f t="shared" si="64"/>
        <v>-2.853530425204398</v>
      </c>
      <c r="W106" s="4">
        <f t="shared" si="65"/>
        <v>-2.893852012934087</v>
      </c>
      <c r="X106" s="4">
        <f t="shared" si="66"/>
        <v>-2.9030464797602518</v>
      </c>
      <c r="Y106" s="4">
        <f t="shared" si="67"/>
        <v>-2.6771500549351042</v>
      </c>
      <c r="Z106" s="4">
        <f t="shared" si="68"/>
        <v>-2.8135957206330171</v>
      </c>
      <c r="AA106" s="4">
        <f t="shared" si="69"/>
        <v>-2.8600753493003395</v>
      </c>
      <c r="AB106" s="4">
        <f t="shared" si="70"/>
        <v>-2.9030541850667131</v>
      </c>
      <c r="AC106" s="4">
        <f t="shared" si="71"/>
        <v>-2.9088408613447432</v>
      </c>
      <c r="AD106">
        <f t="shared" si="72"/>
        <v>-2.8941529037392639</v>
      </c>
      <c r="AF106" t="s">
        <v>10</v>
      </c>
      <c r="AG106">
        <v>-192.75027496999999</v>
      </c>
      <c r="AH106">
        <v>-152.30593493000001</v>
      </c>
      <c r="AI106">
        <v>-40.44008058</v>
      </c>
      <c r="AJ106">
        <v>-192.79957788999999</v>
      </c>
      <c r="AK106">
        <v>-152.34355399</v>
      </c>
      <c r="AL106">
        <v>-40.451551719999998</v>
      </c>
      <c r="AM106">
        <v>-192.81382535</v>
      </c>
      <c r="AN106">
        <v>-152.35433347</v>
      </c>
      <c r="AO106">
        <v>-40.454944490000003</v>
      </c>
      <c r="AP106">
        <v>-192.75003943999999</v>
      </c>
      <c r="AQ106">
        <v>-152.30570639000001</v>
      </c>
      <c r="AR106">
        <v>-40.440066739999999</v>
      </c>
      <c r="AS106">
        <v>-192.79878638</v>
      </c>
      <c r="AT106">
        <v>-152.34289175999999</v>
      </c>
      <c r="AU106">
        <v>-40.451410869999997</v>
      </c>
      <c r="AV106">
        <v>-192.81255379000001</v>
      </c>
      <c r="AW106">
        <v>-152.35329929</v>
      </c>
      <c r="AX106">
        <v>-40.454696679999998</v>
      </c>
    </row>
    <row r="107" spans="1:84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-3.2058374342479827</v>
      </c>
      <c r="G107" s="3">
        <f t="shared" si="51"/>
        <v>0.20513720601739083</v>
      </c>
      <c r="H107" s="3">
        <f t="shared" si="52"/>
        <v>9.7996233986448633E-2</v>
      </c>
      <c r="I107" s="3">
        <f t="shared" si="53"/>
        <v>5.3486985138266441E-2</v>
      </c>
      <c r="J107" s="3">
        <f t="shared" si="54"/>
        <v>2.7750933142361323E-2</v>
      </c>
      <c r="K107" s="3">
        <f t="shared" si="55"/>
        <v>6.7887568385343044E-3</v>
      </c>
      <c r="L107" s="3">
        <f t="shared" si="56"/>
        <v>0.20356215715353887</v>
      </c>
      <c r="M107" s="3">
        <f t="shared" si="57"/>
        <v>8.7623501940362392E-2</v>
      </c>
      <c r="N107" s="3">
        <f t="shared" si="58"/>
        <v>4.9847430053697295E-2</v>
      </c>
      <c r="O107" s="3">
        <f t="shared" si="59"/>
        <v>1.1610137860031955E-2</v>
      </c>
      <c r="P107" s="3">
        <f t="shared" si="60"/>
        <v>1.0213518566048574E-2</v>
      </c>
      <c r="Q107" s="3">
        <f t="shared" si="61"/>
        <v>2.7640679721891548E-2</v>
      </c>
      <c r="T107" s="4">
        <f t="shared" si="62"/>
        <v>-3.0007002282305919</v>
      </c>
      <c r="U107" s="4">
        <f t="shared" si="63"/>
        <v>-3.1078412002615341</v>
      </c>
      <c r="V107" s="4">
        <f t="shared" si="64"/>
        <v>-3.1523504491097163</v>
      </c>
      <c r="W107" s="4">
        <f t="shared" si="65"/>
        <v>-3.1780865011056214</v>
      </c>
      <c r="X107" s="4">
        <f t="shared" si="66"/>
        <v>-3.1990486774094484</v>
      </c>
      <c r="Y107" s="4">
        <f t="shared" si="67"/>
        <v>-3.0022752770944439</v>
      </c>
      <c r="Z107" s="4">
        <f t="shared" si="68"/>
        <v>-3.1182139323076203</v>
      </c>
      <c r="AA107" s="4">
        <f t="shared" si="69"/>
        <v>-3.1559900041942854</v>
      </c>
      <c r="AB107" s="4">
        <f t="shared" si="70"/>
        <v>-3.1942272963879508</v>
      </c>
      <c r="AC107" s="4">
        <f t="shared" si="71"/>
        <v>-3.1956239156819342</v>
      </c>
      <c r="AD107">
        <f t="shared" si="72"/>
        <v>-3.1781967545260912</v>
      </c>
      <c r="AF107" t="s">
        <v>9</v>
      </c>
      <c r="AG107">
        <v>-192.75078262</v>
      </c>
      <c r="AH107">
        <v>-152.30591924000001</v>
      </c>
      <c r="AI107">
        <v>-40.440081460000002</v>
      </c>
      <c r="AJ107">
        <v>-192.80006662</v>
      </c>
      <c r="AK107">
        <v>-152.34355253000001</v>
      </c>
      <c r="AL107">
        <v>-40.451561429999998</v>
      </c>
      <c r="AM107">
        <v>-192.81430814000001</v>
      </c>
      <c r="AN107">
        <v>-152.35433272</v>
      </c>
      <c r="AO107">
        <v>-40.454951829999999</v>
      </c>
      <c r="AP107">
        <v>-192.75054331000001</v>
      </c>
      <c r="AQ107">
        <v>-152.305691</v>
      </c>
      <c r="AR107">
        <v>-40.440067880000001</v>
      </c>
      <c r="AS107">
        <v>-192.79927857999999</v>
      </c>
      <c r="AT107">
        <v>-152.34289104999999</v>
      </c>
      <c r="AU107">
        <v>-40.451418339999996</v>
      </c>
      <c r="AV107">
        <v>-192.81302977999999</v>
      </c>
      <c r="AW107">
        <v>-152.35329662000001</v>
      </c>
      <c r="AX107">
        <v>-40.454703770000002</v>
      </c>
    </row>
    <row r="108" spans="1:84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-3.2686592321481491</v>
      </c>
      <c r="G108" s="3">
        <f t="shared" si="51"/>
        <v>0.17191867494158952</v>
      </c>
      <c r="H108" s="3">
        <f t="shared" si="52"/>
        <v>8.5309813741790919E-2</v>
      </c>
      <c r="I108" s="3">
        <f t="shared" si="53"/>
        <v>4.6084194906116593E-2</v>
      </c>
      <c r="J108" s="3">
        <f t="shared" si="54"/>
        <v>2.8526069900204121E-2</v>
      </c>
      <c r="K108" s="3">
        <f t="shared" si="55"/>
        <v>4.9294472752450247E-3</v>
      </c>
      <c r="L108" s="3">
        <f t="shared" si="56"/>
        <v>0.17178062283570839</v>
      </c>
      <c r="M108" s="3">
        <f t="shared" si="57"/>
        <v>7.5144159847838399E-2</v>
      </c>
      <c r="N108" s="3">
        <f t="shared" si="58"/>
        <v>4.3982038063238527E-2</v>
      </c>
      <c r="O108" s="3">
        <f t="shared" si="59"/>
        <v>1.178597589248831E-2</v>
      </c>
      <c r="P108" s="3">
        <f t="shared" si="60"/>
        <v>1.1287352912182858E-2</v>
      </c>
      <c r="Q108" s="3">
        <f t="shared" si="61"/>
        <v>2.8516406252792503E-2</v>
      </c>
      <c r="T108" s="4">
        <f t="shared" si="62"/>
        <v>-3.0967405572065596</v>
      </c>
      <c r="U108" s="4">
        <f t="shared" si="63"/>
        <v>-3.1833494184063582</v>
      </c>
      <c r="V108" s="4">
        <f t="shared" si="64"/>
        <v>-3.2225750372420325</v>
      </c>
      <c r="W108" s="4">
        <f t="shared" si="65"/>
        <v>-3.240133162247945</v>
      </c>
      <c r="X108" s="4">
        <f t="shared" si="66"/>
        <v>-3.2637297848729041</v>
      </c>
      <c r="Y108" s="4">
        <f t="shared" si="67"/>
        <v>-3.0968786093124407</v>
      </c>
      <c r="Z108" s="4">
        <f t="shared" si="68"/>
        <v>-3.1935150723003107</v>
      </c>
      <c r="AA108" s="4">
        <f t="shared" si="69"/>
        <v>-3.2246771940849106</v>
      </c>
      <c r="AB108" s="4">
        <f t="shared" si="70"/>
        <v>-3.2568732562556608</v>
      </c>
      <c r="AC108" s="4">
        <f t="shared" si="71"/>
        <v>-3.2573718792359663</v>
      </c>
      <c r="AD108">
        <f t="shared" si="72"/>
        <v>-3.2401428258953566</v>
      </c>
      <c r="AF108" t="s">
        <v>8</v>
      </c>
      <c r="AG108">
        <v>-192.75091583</v>
      </c>
      <c r="AH108">
        <v>-152.30590606000001</v>
      </c>
      <c r="AI108">
        <v>-40.440074799999998</v>
      </c>
      <c r="AJ108">
        <v>-192.80018293000001</v>
      </c>
      <c r="AK108">
        <v>-152.34355173</v>
      </c>
      <c r="AL108">
        <v>-40.451558210000002</v>
      </c>
      <c r="AM108">
        <v>-192.81441685999999</v>
      </c>
      <c r="AN108">
        <v>-152.35433194000001</v>
      </c>
      <c r="AO108">
        <v>-40.454949419999998</v>
      </c>
      <c r="AP108">
        <v>-192.75067523000001</v>
      </c>
      <c r="AQ108">
        <v>-152.305678</v>
      </c>
      <c r="AR108">
        <v>-40.440062040000001</v>
      </c>
      <c r="AS108">
        <v>-192.79939438</v>
      </c>
      <c r="AT108">
        <v>-152.34289024</v>
      </c>
      <c r="AU108">
        <v>-40.45141495</v>
      </c>
      <c r="AV108">
        <v>-192.81313184000001</v>
      </c>
      <c r="AW108">
        <v>-152.35329406</v>
      </c>
      <c r="AX108">
        <v>-40.454698929999999</v>
      </c>
    </row>
    <row r="109" spans="1:84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-3.1944037950888933</v>
      </c>
      <c r="G109" s="3">
        <f t="shared" si="51"/>
        <v>0.14384793706917076</v>
      </c>
      <c r="H109" s="3">
        <f t="shared" si="52"/>
        <v>7.6020435220089499E-2</v>
      </c>
      <c r="I109" s="3">
        <f t="shared" si="53"/>
        <v>3.5985329115942655E-2</v>
      </c>
      <c r="J109" s="3">
        <f t="shared" si="54"/>
        <v>3.1550395583753055E-2</v>
      </c>
      <c r="K109" s="3">
        <f t="shared" si="55"/>
        <v>6.0187166326706176E-3</v>
      </c>
      <c r="L109" s="3">
        <f t="shared" si="56"/>
        <v>0.14254899241262242</v>
      </c>
      <c r="M109" s="3">
        <f t="shared" si="57"/>
        <v>6.6369339118582893E-2</v>
      </c>
      <c r="N109" s="3">
        <f t="shared" si="58"/>
        <v>3.4378904810164368E-2</v>
      </c>
      <c r="O109" s="3">
        <f t="shared" si="59"/>
        <v>1.6423342154017195E-2</v>
      </c>
      <c r="P109" s="3">
        <f t="shared" si="60"/>
        <v>8.1517045379086994E-4</v>
      </c>
      <c r="Q109" s="3">
        <f t="shared" si="61"/>
        <v>3.1459469457794764E-2</v>
      </c>
      <c r="T109" s="4">
        <f t="shared" si="62"/>
        <v>-3.0505558580197225</v>
      </c>
      <c r="U109" s="4">
        <f t="shared" si="63"/>
        <v>-3.1183833598688038</v>
      </c>
      <c r="V109" s="4">
        <f t="shared" si="64"/>
        <v>-3.1584184659729506</v>
      </c>
      <c r="W109" s="4">
        <f t="shared" si="65"/>
        <v>-3.1628533995051402</v>
      </c>
      <c r="X109" s="4">
        <f t="shared" si="66"/>
        <v>-3.2004225117215639</v>
      </c>
      <c r="Y109" s="4">
        <f t="shared" si="67"/>
        <v>-3.0518548026762709</v>
      </c>
      <c r="Z109" s="4">
        <f t="shared" si="68"/>
        <v>-3.1280344559703104</v>
      </c>
      <c r="AA109" s="4">
        <f t="shared" si="69"/>
        <v>-3.1600248902787289</v>
      </c>
      <c r="AB109" s="4">
        <f t="shared" si="70"/>
        <v>-3.1779804529348761</v>
      </c>
      <c r="AC109" s="4">
        <f t="shared" si="71"/>
        <v>-3.1935886246351024</v>
      </c>
      <c r="AD109">
        <f t="shared" si="72"/>
        <v>-3.1629443256310985</v>
      </c>
      <c r="AF109" t="s">
        <v>7</v>
      </c>
      <c r="AG109">
        <v>-192.75081544</v>
      </c>
      <c r="AH109">
        <v>-152.30588169999999</v>
      </c>
      <c r="AI109">
        <v>-40.440072370000003</v>
      </c>
      <c r="AJ109">
        <v>-192.80007768999999</v>
      </c>
      <c r="AK109">
        <v>-152.34355103999999</v>
      </c>
      <c r="AL109">
        <v>-40.451557190000003</v>
      </c>
      <c r="AM109">
        <v>-192.81431154000001</v>
      </c>
      <c r="AN109">
        <v>-152.35432992</v>
      </c>
      <c r="AO109">
        <v>-40.454948360000003</v>
      </c>
      <c r="AP109">
        <v>-192.75057623000001</v>
      </c>
      <c r="AQ109">
        <v>-152.30565297000001</v>
      </c>
      <c r="AR109">
        <v>-40.440059820000002</v>
      </c>
      <c r="AS109">
        <v>-192.79928871999999</v>
      </c>
      <c r="AT109">
        <v>-152.34288996000001</v>
      </c>
      <c r="AU109">
        <v>-40.45141392</v>
      </c>
      <c r="AV109">
        <v>-192.81302611999999</v>
      </c>
      <c r="AW109">
        <v>-152.35329221000001</v>
      </c>
      <c r="AX109">
        <v>-40.454698090000001</v>
      </c>
    </row>
    <row r="110" spans="1:84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-3.0420045226062489</v>
      </c>
      <c r="G110" s="3">
        <f t="shared" si="51"/>
        <v>0.12260442519870551</v>
      </c>
      <c r="H110" s="3">
        <f t="shared" si="52"/>
        <v>6.7107485019353152E-2</v>
      </c>
      <c r="I110" s="3">
        <f t="shared" si="53"/>
        <v>3.4709169528938322E-2</v>
      </c>
      <c r="J110" s="3">
        <f t="shared" si="54"/>
        <v>3.0721785086566644E-2</v>
      </c>
      <c r="K110" s="3">
        <f t="shared" si="55"/>
        <v>7.1749426030631724E-4</v>
      </c>
      <c r="L110" s="3">
        <f t="shared" si="56"/>
        <v>0.12420457441788191</v>
      </c>
      <c r="M110" s="3">
        <f t="shared" si="57"/>
        <v>5.6345697086745972E-2</v>
      </c>
      <c r="N110" s="3">
        <f t="shared" si="58"/>
        <v>3.3874581887306299E-2</v>
      </c>
      <c r="O110" s="3">
        <f t="shared" si="59"/>
        <v>1.1855086606835208E-2</v>
      </c>
      <c r="P110" s="3">
        <f t="shared" si="60"/>
        <v>1.0298329874779633E-2</v>
      </c>
      <c r="Q110" s="3">
        <f t="shared" si="61"/>
        <v>3.0833795531909125E-2</v>
      </c>
      <c r="T110" s="4">
        <f t="shared" si="62"/>
        <v>-2.9194000974075434</v>
      </c>
      <c r="U110" s="4">
        <f t="shared" si="63"/>
        <v>-2.9748970375868957</v>
      </c>
      <c r="V110" s="4">
        <f t="shared" si="64"/>
        <v>-3.0072953530773106</v>
      </c>
      <c r="W110" s="4">
        <f t="shared" si="65"/>
        <v>-3.0112827375196822</v>
      </c>
      <c r="X110" s="4">
        <f t="shared" si="66"/>
        <v>-3.0412870283459426</v>
      </c>
      <c r="Y110" s="4">
        <f t="shared" si="67"/>
        <v>-2.917799948188367</v>
      </c>
      <c r="Z110" s="4">
        <f t="shared" si="68"/>
        <v>-2.9856588255195029</v>
      </c>
      <c r="AA110" s="4">
        <f t="shared" si="69"/>
        <v>-3.0081299407189426</v>
      </c>
      <c r="AB110" s="4">
        <f t="shared" si="70"/>
        <v>-3.0301494359994137</v>
      </c>
      <c r="AC110" s="4">
        <f t="shared" si="71"/>
        <v>-3.0317061927314692</v>
      </c>
      <c r="AD110">
        <f t="shared" si="72"/>
        <v>-3.0111707270743397</v>
      </c>
      <c r="AF110" t="s">
        <v>6</v>
      </c>
      <c r="AG110">
        <v>-192.75059709999999</v>
      </c>
      <c r="AH110">
        <v>-152.30587238000001</v>
      </c>
      <c r="AI110">
        <v>-40.440072360000002</v>
      </c>
      <c r="AJ110">
        <v>-192.79984999999999</v>
      </c>
      <c r="AK110">
        <v>-152.34355074000001</v>
      </c>
      <c r="AL110">
        <v>-40.451558460000001</v>
      </c>
      <c r="AM110">
        <v>-192.81407232999999</v>
      </c>
      <c r="AN110">
        <v>-152.35432892</v>
      </c>
      <c r="AO110">
        <v>-40.45495098</v>
      </c>
      <c r="AP110">
        <v>-192.75035362</v>
      </c>
      <c r="AQ110">
        <v>-152.30564387000001</v>
      </c>
      <c r="AR110">
        <v>-40.440059939999998</v>
      </c>
      <c r="AS110">
        <v>-192.79906288999999</v>
      </c>
      <c r="AT110">
        <v>-152.34288961999999</v>
      </c>
      <c r="AU110">
        <v>-40.451415320000002</v>
      </c>
      <c r="AV110">
        <v>-192.81278458</v>
      </c>
      <c r="AW110">
        <v>-152.35329116</v>
      </c>
      <c r="AX110">
        <v>-40.454699660000003</v>
      </c>
    </row>
    <row r="111" spans="1:84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-2.4309953160242257</v>
      </c>
      <c r="G111" s="3">
        <f t="shared" si="51"/>
        <v>7.1911001328862412E-2</v>
      </c>
      <c r="H111" s="3">
        <f t="shared" si="52"/>
        <v>3.9054603910132712E-2</v>
      </c>
      <c r="I111" s="3">
        <f t="shared" si="53"/>
        <v>1.9181378055001197E-2</v>
      </c>
      <c r="J111" s="3">
        <f t="shared" si="54"/>
        <v>1.7512821363442566E-2</v>
      </c>
      <c r="K111" s="3">
        <f t="shared" si="55"/>
        <v>1.6692195634973039E-3</v>
      </c>
      <c r="L111" s="3">
        <f t="shared" si="56"/>
        <v>7.4810095244715491E-2</v>
      </c>
      <c r="M111" s="3">
        <f t="shared" si="57"/>
        <v>3.2572430791677043E-2</v>
      </c>
      <c r="N111" s="3">
        <f t="shared" si="58"/>
        <v>1.8158537583462753E-2</v>
      </c>
      <c r="O111" s="3">
        <f t="shared" si="59"/>
        <v>4.8799673930957077E-3</v>
      </c>
      <c r="P111" s="3">
        <f t="shared" si="60"/>
        <v>3.0357643814018509E-3</v>
      </c>
      <c r="Q111" s="3">
        <f t="shared" si="61"/>
        <v>1.7715757937552201E-2</v>
      </c>
      <c r="T111" s="4">
        <f t="shared" si="62"/>
        <v>-2.3590843146953633</v>
      </c>
      <c r="U111" s="4">
        <f t="shared" si="63"/>
        <v>-2.391940712114093</v>
      </c>
      <c r="V111" s="4">
        <f t="shared" si="64"/>
        <v>-2.4118139379692245</v>
      </c>
      <c r="W111" s="4">
        <f t="shared" si="65"/>
        <v>-2.4134824946607831</v>
      </c>
      <c r="X111" s="4">
        <f t="shared" si="66"/>
        <v>-2.432664535587723</v>
      </c>
      <c r="Y111" s="4">
        <f t="shared" si="67"/>
        <v>-2.3561852207795102</v>
      </c>
      <c r="Z111" s="4">
        <f t="shared" si="68"/>
        <v>-2.3984228852325487</v>
      </c>
      <c r="AA111" s="4">
        <f t="shared" si="69"/>
        <v>-2.4128367784407629</v>
      </c>
      <c r="AB111" s="4">
        <f t="shared" si="70"/>
        <v>-2.42611534863113</v>
      </c>
      <c r="AC111" s="4">
        <f t="shared" si="71"/>
        <v>-2.4279595516428238</v>
      </c>
      <c r="AD111">
        <f t="shared" si="72"/>
        <v>-2.4132795580866735</v>
      </c>
      <c r="AF111" t="s">
        <v>5</v>
      </c>
      <c r="AG111">
        <v>-192.74968290000001</v>
      </c>
      <c r="AH111">
        <v>-152.30585672999999</v>
      </c>
      <c r="AI111">
        <v>-40.440066729999998</v>
      </c>
      <c r="AJ111">
        <v>-192.79891825000001</v>
      </c>
      <c r="AK111">
        <v>-152.34354934999999</v>
      </c>
      <c r="AL111">
        <v>-40.451557100000002</v>
      </c>
      <c r="AM111">
        <v>-192.81312366</v>
      </c>
      <c r="AN111">
        <v>-152.35432845</v>
      </c>
      <c r="AO111">
        <v>-40.454951739999998</v>
      </c>
      <c r="AP111">
        <v>-192.74943640999999</v>
      </c>
      <c r="AQ111">
        <v>-152.30562706000001</v>
      </c>
      <c r="AR111">
        <v>-40.440054529999998</v>
      </c>
      <c r="AS111">
        <v>-192.79812441999999</v>
      </c>
      <c r="AT111">
        <v>-152.34288812</v>
      </c>
      <c r="AU111">
        <v>-40.45141417</v>
      </c>
      <c r="AV111">
        <v>-192.81183150999999</v>
      </c>
      <c r="AW111">
        <v>-152.3532883</v>
      </c>
      <c r="AX111">
        <v>-40.454698110000002</v>
      </c>
    </row>
    <row r="112" spans="1:84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-1.5515128368880133</v>
      </c>
      <c r="G112" s="3">
        <f t="shared" si="51"/>
        <v>2.9199890256828676E-2</v>
      </c>
      <c r="H112" s="3">
        <f t="shared" si="52"/>
        <v>2.1349746426654548E-2</v>
      </c>
      <c r="I112" s="3">
        <f t="shared" si="53"/>
        <v>1.0318129404556675E-2</v>
      </c>
      <c r="J112" s="3">
        <f t="shared" si="54"/>
        <v>1.6202922531304065E-2</v>
      </c>
      <c r="K112" s="3">
        <f t="shared" si="55"/>
        <v>1.2560261596115119E-3</v>
      </c>
      <c r="L112" s="3">
        <f t="shared" si="56"/>
        <v>3.5073379190178722E-2</v>
      </c>
      <c r="M112" s="3">
        <f t="shared" si="57"/>
        <v>1.650537308265565E-2</v>
      </c>
      <c r="N112" s="3">
        <f t="shared" si="58"/>
        <v>9.9102482403956582E-3</v>
      </c>
      <c r="O112" s="3">
        <f t="shared" si="59"/>
        <v>4.3315505909096164E-3</v>
      </c>
      <c r="P112" s="3">
        <f t="shared" si="60"/>
        <v>2.9907729960572116E-3</v>
      </c>
      <c r="Q112" s="3">
        <f t="shared" si="61"/>
        <v>1.6614066756638568E-2</v>
      </c>
      <c r="T112" s="4">
        <f t="shared" si="62"/>
        <v>-1.5223129466311847</v>
      </c>
      <c r="U112" s="4">
        <f t="shared" si="63"/>
        <v>-1.5301630904613588</v>
      </c>
      <c r="V112" s="4">
        <f t="shared" si="64"/>
        <v>-1.5411947074834567</v>
      </c>
      <c r="W112" s="4">
        <f t="shared" si="65"/>
        <v>-1.5353099143567093</v>
      </c>
      <c r="X112" s="4">
        <f t="shared" si="66"/>
        <v>-1.5527688630476248</v>
      </c>
      <c r="Y112" s="4">
        <f t="shared" si="67"/>
        <v>-1.5164394576978346</v>
      </c>
      <c r="Z112" s="4">
        <f t="shared" si="68"/>
        <v>-1.5350074638053577</v>
      </c>
      <c r="AA112" s="4">
        <f t="shared" si="69"/>
        <v>-1.5416025886476177</v>
      </c>
      <c r="AB112" s="4">
        <f t="shared" si="70"/>
        <v>-1.5471812862971037</v>
      </c>
      <c r="AC112" s="4">
        <f t="shared" si="71"/>
        <v>-1.5485220638919561</v>
      </c>
      <c r="AD112">
        <f t="shared" si="72"/>
        <v>-1.5348987701313748</v>
      </c>
      <c r="AF112" t="s">
        <v>4</v>
      </c>
      <c r="AG112">
        <v>-192.74831639000001</v>
      </c>
      <c r="AH112">
        <v>-152.30583711</v>
      </c>
      <c r="AI112">
        <v>-40.440053319999997</v>
      </c>
      <c r="AJ112" s="107">
        <v>-192.79753962999999</v>
      </c>
      <c r="AK112">
        <v>-152.34354680999999</v>
      </c>
      <c r="AL112">
        <v>-40.451554350000002</v>
      </c>
      <c r="AM112">
        <v>-192.81173731000001</v>
      </c>
      <c r="AN112">
        <v>-152.35432845</v>
      </c>
      <c r="AO112">
        <v>-40.454952810000002</v>
      </c>
      <c r="AP112">
        <v>-192.74806642999999</v>
      </c>
      <c r="AQ112">
        <v>-152.30560856</v>
      </c>
      <c r="AR112">
        <v>-40.440041270000002</v>
      </c>
      <c r="AS112">
        <v>-192.79674399999999</v>
      </c>
      <c r="AT112">
        <v>-152.34288595999999</v>
      </c>
      <c r="AU112">
        <v>-40.45141185</v>
      </c>
      <c r="AV112">
        <v>-192.81044087000001</v>
      </c>
      <c r="AW112">
        <v>-152.35328652000001</v>
      </c>
      <c r="AX112">
        <v>-40.45469765</v>
      </c>
    </row>
    <row r="113" spans="1:50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-0.67139019884600959</v>
      </c>
      <c r="G113" s="3">
        <f t="shared" si="51"/>
        <v>5.2888646012738683E-3</v>
      </c>
      <c r="H113" s="3">
        <f t="shared" si="52"/>
        <v>8.5268136127421013E-3</v>
      </c>
      <c r="I113" s="3">
        <f t="shared" si="53"/>
        <v>4.57977887002603E-3</v>
      </c>
      <c r="J113" s="3">
        <f t="shared" si="54"/>
        <v>1.0649724186697962E-2</v>
      </c>
      <c r="K113" s="3">
        <f t="shared" si="55"/>
        <v>4.3862766455338154E-4</v>
      </c>
      <c r="L113" s="3">
        <f t="shared" si="56"/>
        <v>9.6688809080627269E-3</v>
      </c>
      <c r="M113" s="3">
        <f t="shared" si="57"/>
        <v>5.0880615535767726E-3</v>
      </c>
      <c r="N113" s="3">
        <f t="shared" si="58"/>
        <v>3.4565368568042487E-3</v>
      </c>
      <c r="O113" s="3">
        <f t="shared" si="59"/>
        <v>2.0847190640634894E-3</v>
      </c>
      <c r="P113" s="3">
        <f t="shared" si="60"/>
        <v>1.7447732405183602E-3</v>
      </c>
      <c r="Q113" s="3">
        <f t="shared" si="61"/>
        <v>1.0956325328173144E-2</v>
      </c>
      <c r="T113" s="4">
        <f t="shared" si="62"/>
        <v>-0.66610133424473572</v>
      </c>
      <c r="U113" s="4">
        <f t="shared" si="63"/>
        <v>-0.66286338523326749</v>
      </c>
      <c r="V113" s="4">
        <f t="shared" si="64"/>
        <v>-0.66681041997598356</v>
      </c>
      <c r="W113" s="4">
        <f t="shared" si="65"/>
        <v>-0.66074047465931163</v>
      </c>
      <c r="X113" s="4">
        <f t="shared" si="66"/>
        <v>-0.67095157118145621</v>
      </c>
      <c r="Y113" s="4">
        <f t="shared" si="67"/>
        <v>-0.66172131793794686</v>
      </c>
      <c r="Z113" s="4">
        <f t="shared" si="68"/>
        <v>-0.66630213729243282</v>
      </c>
      <c r="AA113" s="4">
        <f t="shared" si="69"/>
        <v>-0.66793366198920534</v>
      </c>
      <c r="AB113" s="4">
        <f t="shared" si="70"/>
        <v>-0.6693054797819461</v>
      </c>
      <c r="AC113" s="4">
        <f t="shared" si="71"/>
        <v>-0.66964542560549123</v>
      </c>
      <c r="AD113">
        <f t="shared" si="72"/>
        <v>-0.66043387351783645</v>
      </c>
      <c r="AF113" t="s">
        <v>0</v>
      </c>
      <c r="AG113">
        <v>-192.74692069</v>
      </c>
      <c r="AH113">
        <v>-152.30582042</v>
      </c>
      <c r="AI113">
        <v>-40.440038770000001</v>
      </c>
      <c r="AJ113">
        <v>-192.79615679</v>
      </c>
      <c r="AK113">
        <v>-152.34354397999999</v>
      </c>
      <c r="AL113">
        <v>-40.45155647</v>
      </c>
      <c r="AM113">
        <v>-192.81034998999999</v>
      </c>
      <c r="AN113">
        <v>-152.35432943000001</v>
      </c>
      <c r="AO113">
        <v>-40.454957929999999</v>
      </c>
      <c r="AP113">
        <v>-192.74667425999999</v>
      </c>
      <c r="AQ113">
        <v>-152.30559135999999</v>
      </c>
      <c r="AR113">
        <v>-40.440028380000001</v>
      </c>
      <c r="AS113">
        <v>-192.79535870999999</v>
      </c>
      <c r="AT113">
        <v>-152.34288283999999</v>
      </c>
      <c r="AU113">
        <v>-40.451414049999997</v>
      </c>
      <c r="AV113">
        <v>-192.80905344999999</v>
      </c>
      <c r="AW113">
        <v>-152.35328625</v>
      </c>
      <c r="AX113">
        <v>-40.454702779999998</v>
      </c>
    </row>
  </sheetData>
  <conditionalFormatting sqref="G18:P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Q18:Q1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99F5-B840-304F-AB45-138BB09DA104}">
  <dimension ref="A1:DI113"/>
  <sheetViews>
    <sheetView topLeftCell="D1" zoomScaleNormal="100" workbookViewId="0">
      <selection activeCell="F4" sqref="F1:F1048576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42" max="42" width="15" bestFit="1" customWidth="1"/>
    <col min="44" max="44" width="15" bestFit="1" customWidth="1"/>
    <col min="45" max="46" width="14" bestFit="1" customWidth="1"/>
    <col min="47" max="47" width="19" bestFit="1" customWidth="1"/>
    <col min="48" max="48" width="19.33203125" bestFit="1" customWidth="1"/>
    <col min="52" max="52" width="15" bestFit="1" customWidth="1"/>
    <col min="56" max="56" width="18.6640625" bestFit="1" customWidth="1"/>
    <col min="59" max="59" width="12.83203125" customWidth="1"/>
  </cols>
  <sheetData>
    <row r="1" spans="1:84" x14ac:dyDescent="0.2">
      <c r="G1" t="s">
        <v>290</v>
      </c>
      <c r="AI1" s="29">
        <f>1/((4/3)^3.22-1)</f>
        <v>0.65563434335653203</v>
      </c>
      <c r="AJ1" s="29">
        <f>1/((5/4)^3-1)</f>
        <v>1.0491803278688525</v>
      </c>
      <c r="AN1" s="29">
        <f>1/((4/3)^3.22-1)</f>
        <v>0.65563434335653203</v>
      </c>
      <c r="AO1" s="29">
        <f>1/((5/4)^3-1)</f>
        <v>1.0491803278688525</v>
      </c>
      <c r="AS1" s="29">
        <f>1/((4/3)^3.22-1)</f>
        <v>0.65563434335653203</v>
      </c>
      <c r="AT1" s="29">
        <f>1/((5/4)^3-1)</f>
        <v>1.0491803278688525</v>
      </c>
      <c r="AU1" s="29"/>
      <c r="AV1" s="29"/>
      <c r="AW1" s="29"/>
      <c r="AX1" s="29"/>
      <c r="BA1">
        <v>0.99</v>
      </c>
    </row>
    <row r="2" spans="1:84" ht="211" x14ac:dyDescent="0.2">
      <c r="A2" s="20"/>
      <c r="B2" s="20"/>
      <c r="C2" s="20"/>
      <c r="D2" s="20"/>
      <c r="E2" s="22"/>
      <c r="F2" s="21"/>
      <c r="G2" s="20" t="str">
        <f t="shared" ref="G2:AB2" si="0">AF17</f>
        <v>NormalPNO/haVTZ</v>
      </c>
      <c r="H2" s="20" t="str">
        <f t="shared" si="0"/>
        <v>NormalPNO/haVQZ</v>
      </c>
      <c r="I2" s="20" t="str">
        <f t="shared" si="0"/>
        <v>NormalPNO/haV5Z</v>
      </c>
      <c r="J2" s="20" t="str">
        <f t="shared" si="0"/>
        <v>Normal/{T,Q}</v>
      </c>
      <c r="K2" s="20" t="str">
        <f t="shared" si="0"/>
        <v>Normal/{Q,5}</v>
      </c>
      <c r="L2" s="20" t="str">
        <f t="shared" si="0"/>
        <v>TightPNO_1E-6/haVTZ</v>
      </c>
      <c r="M2" s="20" t="str">
        <f t="shared" si="0"/>
        <v>TightPNO_1E-6/haVQZ</v>
      </c>
      <c r="N2" s="20" t="str">
        <f t="shared" si="0"/>
        <v>TightPNO_1E-6/haV5Z</v>
      </c>
      <c r="O2" s="20" t="str">
        <f t="shared" si="0"/>
        <v>TightPNO_1E-6/{T,Q}</v>
      </c>
      <c r="P2" s="20" t="str">
        <f t="shared" si="0"/>
        <v>TightPNO_1E-6/{Q,5}</v>
      </c>
      <c r="Q2" s="20" t="str">
        <f t="shared" si="0"/>
        <v>TightPNO/haVTZ</v>
      </c>
      <c r="R2" s="20" t="str">
        <f t="shared" si="0"/>
        <v>TightPNO/haVQZ</v>
      </c>
      <c r="S2" s="20" t="str">
        <f t="shared" si="0"/>
        <v>TightPNO/haV5Z</v>
      </c>
      <c r="T2" s="20" t="str">
        <f t="shared" si="0"/>
        <v>TightPNO/{T,Q}</v>
      </c>
      <c r="U2" s="20" t="str">
        <f t="shared" si="0"/>
        <v>TightPNO/{Q,5}</v>
      </c>
      <c r="V2" s="20" t="str">
        <f t="shared" si="0"/>
        <v>TightPNO/CPS/haVTZ</v>
      </c>
      <c r="W2" s="20" t="str">
        <f t="shared" si="0"/>
        <v>TightPNO/CPS/haVQZ</v>
      </c>
      <c r="X2" s="20" t="str">
        <f t="shared" si="0"/>
        <v>TightPNO/CPS/haV5Z</v>
      </c>
      <c r="Y2" s="20" t="str">
        <f t="shared" si="0"/>
        <v>TightPNO/CPS/{T,Q}</v>
      </c>
      <c r="Z2" s="20" t="str">
        <f t="shared" si="0"/>
        <v>TightPNO/CPS/{Q,5}</v>
      </c>
      <c r="AA2" s="20" t="str">
        <f t="shared" si="0"/>
        <v>VTightPNO/haVTZ</v>
      </c>
      <c r="AB2" s="20" t="str">
        <f t="shared" si="0"/>
        <v>Normal{T,Q} }+c1*(Tight/CPS-Normal)/T</v>
      </c>
      <c r="AC2" s="20"/>
      <c r="AD2" s="20"/>
      <c r="AF2" s="20"/>
      <c r="AG2" s="20"/>
      <c r="AH2" s="20"/>
      <c r="AK2" s="20"/>
      <c r="AL2" s="20"/>
      <c r="AM2" s="20"/>
      <c r="AP2" s="20"/>
      <c r="AQ2" s="20"/>
      <c r="AR2" s="20"/>
      <c r="AZ2" s="20"/>
      <c r="BD2" s="20"/>
      <c r="BE2" s="20"/>
      <c r="BF2" s="20"/>
      <c r="BG2" s="20"/>
    </row>
    <row r="3" spans="1:84" x14ac:dyDescent="0.2">
      <c r="A3" s="18"/>
      <c r="B3" s="18"/>
      <c r="C3" s="18"/>
      <c r="D3" s="18"/>
      <c r="E3" s="2" t="s">
        <v>124</v>
      </c>
      <c r="F3" s="18" t="s">
        <v>123</v>
      </c>
      <c r="G3" s="2">
        <f t="shared" ref="G3:AB3" si="1">SQRT(SUMXMY2(AF18:AF113,$F18:$F113)/COUNT(AF18:AF113))</f>
        <v>0.49000522256464496</v>
      </c>
      <c r="H3" s="2">
        <f t="shared" si="1"/>
        <v>0.27649305756569226</v>
      </c>
      <c r="I3" s="2">
        <f t="shared" si="1"/>
        <v>0.221499223390691</v>
      </c>
      <c r="J3" s="2">
        <f t="shared" si="1"/>
        <v>0.14435773887517295</v>
      </c>
      <c r="K3" s="2">
        <f t="shared" si="1"/>
        <v>0.16801584572528527</v>
      </c>
      <c r="L3" s="2">
        <f t="shared" si="1"/>
        <v>0.51594603660125049</v>
      </c>
      <c r="M3" s="2">
        <f t="shared" si="1"/>
        <v>0.3263090245226915</v>
      </c>
      <c r="N3" s="2">
        <f t="shared" si="1"/>
        <v>0.26306350697563691</v>
      </c>
      <c r="O3" s="2">
        <f t="shared" si="1"/>
        <v>0.2034487955148736</v>
      </c>
      <c r="P3" s="2">
        <f t="shared" si="1"/>
        <v>0.19750365560064276</v>
      </c>
      <c r="Q3" s="2">
        <f t="shared" si="1"/>
        <v>0.38980980121083542</v>
      </c>
      <c r="R3" s="2">
        <f t="shared" si="1"/>
        <v>0.19816889183699046</v>
      </c>
      <c r="S3" s="2">
        <f t="shared" si="1"/>
        <v>0.14398563792313046</v>
      </c>
      <c r="T3" s="2">
        <f t="shared" si="1"/>
        <v>7.6229295111160139E-2</v>
      </c>
      <c r="U3" s="2">
        <f t="shared" si="1"/>
        <v>8.8055908564724492E-2</v>
      </c>
      <c r="V3" s="2">
        <f t="shared" si="1"/>
        <v>0.32700660908197621</v>
      </c>
      <c r="W3" s="2">
        <f t="shared" si="1"/>
        <v>0.13440941283654897</v>
      </c>
      <c r="X3" s="2">
        <f t="shared" si="1"/>
        <v>8.508436932979721E-2</v>
      </c>
      <c r="Y3" s="2">
        <f t="shared" si="1"/>
        <v>2.5960636471240087E-2</v>
      </c>
      <c r="Z3" s="2">
        <f t="shared" si="1"/>
        <v>3.8033276307418408E-2</v>
      </c>
      <c r="AA3" s="2">
        <f t="shared" si="1"/>
        <v>0.34784653513969199</v>
      </c>
      <c r="AB3" s="2">
        <f t="shared" si="1"/>
        <v>7.1214563202076767E-2</v>
      </c>
      <c r="AC3" s="2"/>
      <c r="AD3" s="2"/>
      <c r="AF3" s="18"/>
      <c r="AG3" s="18"/>
      <c r="AH3" s="18"/>
      <c r="AK3" s="18"/>
      <c r="AL3" s="18"/>
      <c r="AM3" s="18"/>
      <c r="AP3" s="18"/>
      <c r="AQ3" s="18"/>
      <c r="AR3" s="18"/>
      <c r="AZ3" s="18"/>
      <c r="BD3" s="18"/>
      <c r="BE3" s="18"/>
      <c r="BF3" s="18"/>
      <c r="BG3" s="18"/>
    </row>
    <row r="4" spans="1:84" x14ac:dyDescent="0.2">
      <c r="A4" s="15"/>
      <c r="B4" s="15"/>
      <c r="C4" s="15"/>
      <c r="D4" s="15"/>
      <c r="E4" s="17"/>
      <c r="F4" s="17" t="s">
        <v>122</v>
      </c>
      <c r="G4" s="17">
        <f t="shared" ref="G4:P11" si="2">SQRT((SUMXMY2(AF18,$F18)+SUMXMY2(AF26,$F26)+SUMXMY2(AF34,$F34)+SUMXMY2(AF42,$F42)+SUMXMY2(AF50,$F50)+SUMXMY2(AF58,$F58)+SUMXMY2(AF66,$F66)+SUMXMY2(AF74,$F74)+SUMXMY2(AF82,$F82)+SUMXMY2(AF90,$F90)+SUMXMY2(AF98,$F98)+SUMXMY2(AF106,$F106))/12)</f>
        <v>0.73768370748531542</v>
      </c>
      <c r="H4" s="17">
        <f t="shared" si="2"/>
        <v>0.39253772112357194</v>
      </c>
      <c r="I4" s="17">
        <f t="shared" si="2"/>
        <v>0.29784318062112453</v>
      </c>
      <c r="J4" s="17">
        <f t="shared" si="2"/>
        <v>0.16969960543347803</v>
      </c>
      <c r="K4" s="17">
        <f t="shared" si="2"/>
        <v>0.20347692479680782</v>
      </c>
      <c r="L4" s="17">
        <f t="shared" si="2"/>
        <v>0.79175597731123382</v>
      </c>
      <c r="M4" s="17">
        <f t="shared" si="2"/>
        <v>0.48357276828321022</v>
      </c>
      <c r="N4" s="17">
        <f t="shared" si="2"/>
        <v>0.38814255271511444</v>
      </c>
      <c r="O4" s="17">
        <f t="shared" si="2"/>
        <v>0.28347372003969529</v>
      </c>
      <c r="P4" s="17">
        <f t="shared" si="2"/>
        <v>0.28856348811897903</v>
      </c>
      <c r="Q4" s="17">
        <f t="shared" ref="Q4:Z11" si="3">SQRT((SUMXMY2(AP18,$F18)+SUMXMY2(AP26,$F26)+SUMXMY2(AP34,$F34)+SUMXMY2(AP42,$F42)+SUMXMY2(AP50,$F50)+SUMXMY2(AP58,$F58)+SUMXMY2(AP66,$F66)+SUMXMY2(AP74,$F74)+SUMXMY2(AP82,$F82)+SUMXMY2(AP90,$F90)+SUMXMY2(AP98,$F98)+SUMXMY2(AP106,$F106))/12)</f>
        <v>0.60227793847475253</v>
      </c>
      <c r="R4" s="17">
        <f t="shared" si="3"/>
        <v>0.29825787149219768</v>
      </c>
      <c r="S4" s="17">
        <f t="shared" si="3"/>
        <v>0.21174622389507272</v>
      </c>
      <c r="T4" s="17">
        <f t="shared" si="3"/>
        <v>0.10349234715798875</v>
      </c>
      <c r="U4" s="17">
        <f t="shared" si="3"/>
        <v>0.12129557404342226</v>
      </c>
      <c r="V4" s="17">
        <f t="shared" si="3"/>
        <v>0.50802730013879716</v>
      </c>
      <c r="W4" s="17">
        <f t="shared" si="3"/>
        <v>0.20590625252189904</v>
      </c>
      <c r="X4" s="17">
        <f t="shared" si="3"/>
        <v>0.12404860470348189</v>
      </c>
      <c r="Y4" s="17">
        <f t="shared" si="3"/>
        <v>2.9623683887301758E-2</v>
      </c>
      <c r="Z4" s="17">
        <f t="shared" si="3"/>
        <v>4.0228107236848588E-2</v>
      </c>
      <c r="AA4" s="17">
        <f t="shared" ref="AA4:AJ11" si="4">SQRT((SUMXMY2(AZ18,$F18)+SUMXMY2(AZ26,$F26)+SUMXMY2(AZ34,$F34)+SUMXMY2(AZ42,$F42)+SUMXMY2(AZ50,$F50)+SUMXMY2(AZ58,$F58)+SUMXMY2(AZ66,$F66)+SUMXMY2(AZ74,$F74)+SUMXMY2(AZ82,$F82)+SUMXMY2(AZ90,$F90)+SUMXMY2(AZ98,$F98)+SUMXMY2(AZ106,$F106))/12)</f>
        <v>0.54243773507242532</v>
      </c>
      <c r="AB4" s="17">
        <f t="shared" si="4"/>
        <v>7.9387088283151677E-2</v>
      </c>
      <c r="AC4" s="17"/>
      <c r="AD4" s="17"/>
      <c r="AF4" s="15"/>
      <c r="AG4" s="15"/>
      <c r="AH4" s="15"/>
      <c r="AK4" s="15"/>
      <c r="AL4" s="15"/>
      <c r="AM4" s="15"/>
      <c r="AP4" s="15"/>
      <c r="AQ4" s="15"/>
      <c r="AR4" s="15"/>
      <c r="AZ4" s="15"/>
      <c r="BD4" s="15"/>
      <c r="BE4" s="15"/>
      <c r="BF4" s="15"/>
      <c r="BG4" s="15"/>
    </row>
    <row r="5" spans="1:84" x14ac:dyDescent="0.2">
      <c r="A5" s="15"/>
      <c r="B5" s="15"/>
      <c r="C5" s="15"/>
      <c r="D5" s="15"/>
      <c r="E5" s="17"/>
      <c r="F5" s="17" t="s">
        <v>121</v>
      </c>
      <c r="G5" s="17">
        <f t="shared" si="2"/>
        <v>0.64027942849239761</v>
      </c>
      <c r="H5" s="17">
        <f t="shared" si="2"/>
        <v>0.35278590271412913</v>
      </c>
      <c r="I5" s="17">
        <f t="shared" si="2"/>
        <v>0.27072236007163464</v>
      </c>
      <c r="J5" s="17">
        <f t="shared" si="2"/>
        <v>0.16882256408572699</v>
      </c>
      <c r="K5" s="17">
        <f t="shared" si="2"/>
        <v>0.18932587237320997</v>
      </c>
      <c r="L5" s="17">
        <f t="shared" si="2"/>
        <v>0.69002610644656193</v>
      </c>
      <c r="M5" s="17">
        <f t="shared" si="2"/>
        <v>0.43337796474319995</v>
      </c>
      <c r="N5" s="17">
        <f t="shared" si="2"/>
        <v>0.34815071264157338</v>
      </c>
      <c r="O5" s="17">
        <f t="shared" si="2"/>
        <v>0.26637908878790834</v>
      </c>
      <c r="P5" s="17">
        <f t="shared" si="2"/>
        <v>0.25927172476901361</v>
      </c>
      <c r="Q5" s="17">
        <f t="shared" si="3"/>
        <v>0.52270843599879258</v>
      </c>
      <c r="R5" s="17">
        <f t="shared" si="3"/>
        <v>0.26340187834374279</v>
      </c>
      <c r="S5" s="17">
        <f t="shared" si="3"/>
        <v>0.18755395205714895</v>
      </c>
      <c r="T5" s="17">
        <f t="shared" si="3"/>
        <v>9.7648692679849436E-2</v>
      </c>
      <c r="U5" s="17">
        <f t="shared" si="3"/>
        <v>0.10817235656927648</v>
      </c>
      <c r="V5" s="17">
        <f t="shared" si="3"/>
        <v>0.43930791989037798</v>
      </c>
      <c r="W5" s="17">
        <f t="shared" si="3"/>
        <v>0.17875186977415228</v>
      </c>
      <c r="X5" s="17">
        <f t="shared" si="3"/>
        <v>0.10751532938311797</v>
      </c>
      <c r="Y5" s="17">
        <f t="shared" si="3"/>
        <v>3.2448678342549643E-2</v>
      </c>
      <c r="Z5" s="17">
        <f t="shared" si="3"/>
        <v>3.4935346775267238E-2</v>
      </c>
      <c r="AA5" s="17">
        <f t="shared" si="4"/>
        <v>0.46771887453545763</v>
      </c>
      <c r="AB5" s="17">
        <f t="shared" si="4"/>
        <v>7.3837425051661382E-2</v>
      </c>
      <c r="AC5" s="17"/>
      <c r="AD5" s="17"/>
      <c r="AF5" s="15"/>
      <c r="AG5" s="15"/>
      <c r="AH5" s="15"/>
      <c r="AK5" s="15"/>
      <c r="AL5" s="15"/>
      <c r="AM5" s="15"/>
      <c r="AP5" s="15"/>
      <c r="AQ5" s="15"/>
      <c r="AR5" s="15"/>
      <c r="AZ5" s="15"/>
      <c r="BD5" s="15"/>
      <c r="BE5" s="15"/>
      <c r="BF5" s="15"/>
      <c r="BG5" s="15"/>
    </row>
    <row r="6" spans="1:84" x14ac:dyDescent="0.2">
      <c r="A6" s="15"/>
      <c r="B6" s="15"/>
      <c r="C6" s="15"/>
      <c r="D6" s="15"/>
      <c r="E6" s="17"/>
      <c r="F6" s="25" t="s">
        <v>120</v>
      </c>
      <c r="G6" s="25">
        <f t="shared" si="2"/>
        <v>0.56623253291710984</v>
      </c>
      <c r="H6" s="25">
        <f t="shared" si="2"/>
        <v>0.31807685791199353</v>
      </c>
      <c r="I6" s="25">
        <f t="shared" si="2"/>
        <v>0.26419677005962139</v>
      </c>
      <c r="J6" s="25">
        <f t="shared" si="2"/>
        <v>0.15981700290288964</v>
      </c>
      <c r="K6" s="25">
        <f t="shared" si="2"/>
        <v>0.21425233418095763</v>
      </c>
      <c r="L6" s="25">
        <f t="shared" si="2"/>
        <v>0.60795154111890515</v>
      </c>
      <c r="M6" s="25">
        <f t="shared" si="2"/>
        <v>0.38866855618154716</v>
      </c>
      <c r="N6" s="25">
        <f t="shared" si="2"/>
        <v>0.31489484243361093</v>
      </c>
      <c r="O6" s="25">
        <f t="shared" si="2"/>
        <v>0.24621400818348765</v>
      </c>
      <c r="P6" s="25">
        <f t="shared" si="2"/>
        <v>0.2381500445609061</v>
      </c>
      <c r="Q6" s="25">
        <f t="shared" si="3"/>
        <v>0.45769467897312943</v>
      </c>
      <c r="R6" s="25">
        <f t="shared" si="3"/>
        <v>0.23264857295220545</v>
      </c>
      <c r="S6" s="25">
        <f t="shared" si="3"/>
        <v>0.16832055448604225</v>
      </c>
      <c r="T6" s="25">
        <f t="shared" si="3"/>
        <v>8.9994197427059011E-2</v>
      </c>
      <c r="U6" s="25">
        <f t="shared" si="3"/>
        <v>0.10133443309691069</v>
      </c>
      <c r="V6" s="25">
        <f t="shared" si="3"/>
        <v>0.38275554767172165</v>
      </c>
      <c r="W6" s="25">
        <f t="shared" si="3"/>
        <v>0.15491618001518959</v>
      </c>
      <c r="X6" s="25">
        <f t="shared" si="3"/>
        <v>9.5565688592344503E-2</v>
      </c>
      <c r="Y6" s="25">
        <f t="shared" si="3"/>
        <v>3.3044324253905681E-2</v>
      </c>
      <c r="Z6" s="25">
        <f t="shared" si="3"/>
        <v>3.5842297942250051E-2</v>
      </c>
      <c r="AA6" s="25">
        <f t="shared" si="4"/>
        <v>0.40567248681457913</v>
      </c>
      <c r="AB6" s="25">
        <f t="shared" si="4"/>
        <v>7.4366939814895103E-2</v>
      </c>
      <c r="AC6" s="25"/>
      <c r="AD6" s="25"/>
      <c r="AF6" s="15"/>
      <c r="AG6" s="15"/>
      <c r="AH6" s="15"/>
      <c r="AK6" s="15"/>
      <c r="AL6" s="15"/>
      <c r="AM6" s="15"/>
      <c r="AP6" s="15"/>
      <c r="AQ6" s="15"/>
      <c r="AR6" s="15"/>
      <c r="AZ6" s="15"/>
      <c r="BD6" s="15"/>
      <c r="BE6" s="15"/>
      <c r="BF6" s="15"/>
      <c r="BG6" s="15"/>
    </row>
    <row r="7" spans="1:84" x14ac:dyDescent="0.2">
      <c r="A7" s="15"/>
      <c r="B7" s="15"/>
      <c r="C7" s="15"/>
      <c r="D7" s="15"/>
      <c r="E7" s="17"/>
      <c r="F7" s="17" t="s">
        <v>119</v>
      </c>
      <c r="G7" s="17">
        <f t="shared" si="2"/>
        <v>0.50428772689492196</v>
      </c>
      <c r="H7" s="17">
        <f t="shared" si="2"/>
        <v>0.28866308469756186</v>
      </c>
      <c r="I7" s="17">
        <f t="shared" si="2"/>
        <v>0.22878181476780954</v>
      </c>
      <c r="J7" s="17">
        <f t="shared" si="2"/>
        <v>0.15198536484074041</v>
      </c>
      <c r="K7" s="17">
        <f t="shared" si="2"/>
        <v>0.16688142622217181</v>
      </c>
      <c r="L7" s="17">
        <f t="shared" si="2"/>
        <v>0.5345007412407069</v>
      </c>
      <c r="M7" s="17">
        <f t="shared" si="2"/>
        <v>0.34574509981554297</v>
      </c>
      <c r="N7" s="17">
        <f t="shared" si="2"/>
        <v>0.27692687239702984</v>
      </c>
      <c r="O7" s="17">
        <f t="shared" si="2"/>
        <v>0.22301203358118801</v>
      </c>
      <c r="P7" s="17">
        <f t="shared" si="2"/>
        <v>0.20603248523957177</v>
      </c>
      <c r="Q7" s="17">
        <f t="shared" si="3"/>
        <v>0.4002386470531048</v>
      </c>
      <c r="R7" s="17">
        <f t="shared" si="3"/>
        <v>0.20791673279774006</v>
      </c>
      <c r="S7" s="17">
        <f t="shared" si="3"/>
        <v>0.15224400190207721</v>
      </c>
      <c r="T7" s="17">
        <f t="shared" si="3"/>
        <v>8.4875215991608424E-2</v>
      </c>
      <c r="U7" s="17">
        <f t="shared" si="3"/>
        <v>9.4461855083224619E-2</v>
      </c>
      <c r="V7" s="17">
        <f t="shared" si="3"/>
        <v>0.33327907880278956</v>
      </c>
      <c r="W7" s="17">
        <f t="shared" si="3"/>
        <v>0.13924717463517339</v>
      </c>
      <c r="X7" s="17">
        <f t="shared" si="3"/>
        <v>9.0371071088789542E-2</v>
      </c>
      <c r="Y7" s="17">
        <f t="shared" si="3"/>
        <v>2.7164585690584803E-2</v>
      </c>
      <c r="Z7" s="17">
        <f t="shared" si="3"/>
        <v>4.1668320730144044E-2</v>
      </c>
      <c r="AA7" s="17">
        <f t="shared" si="4"/>
        <v>0.35491582720672171</v>
      </c>
      <c r="AB7" s="17">
        <f t="shared" si="4"/>
        <v>6.4808459977074517E-2</v>
      </c>
      <c r="AC7" s="17"/>
      <c r="AD7" s="17"/>
      <c r="AF7" s="15"/>
      <c r="AG7" s="15"/>
      <c r="AH7" s="15"/>
      <c r="AK7" s="15"/>
      <c r="AL7" s="15"/>
      <c r="AM7" s="15"/>
      <c r="AP7" s="15"/>
      <c r="AQ7" s="15"/>
      <c r="AR7" s="15"/>
      <c r="AZ7" s="15"/>
      <c r="BE7" s="15"/>
      <c r="BF7" s="15"/>
      <c r="BG7" s="15"/>
    </row>
    <row r="8" spans="1:84" x14ac:dyDescent="0.2">
      <c r="A8" s="15"/>
      <c r="B8" s="15"/>
      <c r="C8" s="15"/>
      <c r="D8" s="15"/>
      <c r="E8" s="17"/>
      <c r="F8" s="17" t="s">
        <v>118</v>
      </c>
      <c r="G8" s="17">
        <f t="shared" si="2"/>
        <v>0.45950682921657504</v>
      </c>
      <c r="H8" s="17">
        <f t="shared" si="2"/>
        <v>0.26353211455529935</v>
      </c>
      <c r="I8" s="17">
        <f t="shared" si="2"/>
        <v>0.21751471555506227</v>
      </c>
      <c r="J8" s="17">
        <f t="shared" si="2"/>
        <v>0.14119966068035494</v>
      </c>
      <c r="K8" s="17">
        <f t="shared" si="2"/>
        <v>0.16973057859378504</v>
      </c>
      <c r="L8" s="17">
        <f t="shared" si="2"/>
        <v>0.47153622848841675</v>
      </c>
      <c r="M8" s="17">
        <f t="shared" si="2"/>
        <v>0.30688032756383465</v>
      </c>
      <c r="N8" s="17">
        <f t="shared" si="2"/>
        <v>0.25065652000090383</v>
      </c>
      <c r="O8" s="17">
        <f t="shared" si="2"/>
        <v>0.19983339985621501</v>
      </c>
      <c r="P8" s="17">
        <f t="shared" si="2"/>
        <v>0.1920955338614227</v>
      </c>
      <c r="Q8" s="17">
        <f t="shared" si="3"/>
        <v>0.35273040754311658</v>
      </c>
      <c r="R8" s="17">
        <f t="shared" si="3"/>
        <v>0.18477136040199971</v>
      </c>
      <c r="S8" s="17">
        <f t="shared" si="3"/>
        <v>0.13880893257243704</v>
      </c>
      <c r="T8" s="17">
        <f t="shared" si="3"/>
        <v>7.7020191156348602E-2</v>
      </c>
      <c r="U8" s="17">
        <f t="shared" si="3"/>
        <v>9.1007531536127062E-2</v>
      </c>
      <c r="V8" s="17">
        <f t="shared" si="3"/>
        <v>0.29349412096955935</v>
      </c>
      <c r="W8" s="17">
        <f t="shared" si="3"/>
        <v>0.12386278166118542</v>
      </c>
      <c r="X8" s="17">
        <f t="shared" si="3"/>
        <v>8.3220500997512187E-2</v>
      </c>
      <c r="Y8" s="17">
        <f t="shared" si="3"/>
        <v>2.4163447484093045E-2</v>
      </c>
      <c r="Z8" s="17">
        <f t="shared" si="3"/>
        <v>4.2528859840050337E-2</v>
      </c>
      <c r="AA8" s="17">
        <f t="shared" si="4"/>
        <v>0.31135142914885694</v>
      </c>
      <c r="AB8" s="17">
        <f t="shared" si="4"/>
        <v>5.633824018074194E-2</v>
      </c>
      <c r="AC8" s="17"/>
      <c r="AD8" s="17"/>
      <c r="AF8" s="15"/>
      <c r="AG8" s="15"/>
      <c r="AH8" s="15"/>
      <c r="AK8" s="15"/>
      <c r="AL8" s="15"/>
      <c r="AM8" s="15"/>
      <c r="AP8" s="15"/>
      <c r="AQ8" s="15"/>
      <c r="AR8" s="15"/>
      <c r="AZ8" s="15"/>
      <c r="BE8" s="15"/>
      <c r="BF8" s="15"/>
      <c r="BG8" s="15"/>
    </row>
    <row r="9" spans="1:84" x14ac:dyDescent="0.2">
      <c r="A9" s="15"/>
      <c r="B9" s="15"/>
      <c r="C9" s="15"/>
      <c r="D9" s="15"/>
      <c r="E9" s="17"/>
      <c r="F9" s="17" t="s">
        <v>117</v>
      </c>
      <c r="G9" s="17">
        <f t="shared" si="2"/>
        <v>0.33930618632998388</v>
      </c>
      <c r="H9" s="17">
        <f t="shared" si="2"/>
        <v>0.22387946715222501</v>
      </c>
      <c r="I9" s="17">
        <f t="shared" si="2"/>
        <v>0.18838653951524678</v>
      </c>
      <c r="J9" s="17">
        <f t="shared" si="2"/>
        <v>0.1518052535699575</v>
      </c>
      <c r="K9" s="17">
        <f t="shared" si="2"/>
        <v>0.15210908620865302</v>
      </c>
      <c r="L9" s="17">
        <f t="shared" si="2"/>
        <v>0.33226991934224037</v>
      </c>
      <c r="M9" s="17">
        <f t="shared" si="2"/>
        <v>0.2203512822564121</v>
      </c>
      <c r="N9" s="17">
        <f t="shared" si="2"/>
        <v>0.17882066209439351</v>
      </c>
      <c r="O9" s="17">
        <f t="shared" si="2"/>
        <v>0.14810285923980326</v>
      </c>
      <c r="P9" s="17">
        <f t="shared" si="2"/>
        <v>0.13645613267548171</v>
      </c>
      <c r="Q9" s="17">
        <f t="shared" si="3"/>
        <v>0.24972487116795936</v>
      </c>
      <c r="R9" s="17">
        <f t="shared" si="3"/>
        <v>0.13228290925493263</v>
      </c>
      <c r="S9" s="17">
        <f t="shared" si="3"/>
        <v>0.10185938272006724</v>
      </c>
      <c r="T9" s="17">
        <f t="shared" si="3"/>
        <v>5.7989038254386449E-2</v>
      </c>
      <c r="U9" s="17">
        <f t="shared" si="3"/>
        <v>7.035463585275141E-2</v>
      </c>
      <c r="V9" s="17">
        <f t="shared" si="3"/>
        <v>0.20878025393212574</v>
      </c>
      <c r="W9" s="17">
        <f t="shared" si="3"/>
        <v>8.8549820184279718E-2</v>
      </c>
      <c r="X9" s="17">
        <f t="shared" si="3"/>
        <v>6.3977803452421059E-2</v>
      </c>
      <c r="Y9" s="17">
        <f t="shared" si="3"/>
        <v>2.0682526473549734E-2</v>
      </c>
      <c r="Z9" s="17">
        <f t="shared" si="3"/>
        <v>3.9414115904768385E-2</v>
      </c>
      <c r="AA9" s="17">
        <f t="shared" si="4"/>
        <v>0.21867184574839835</v>
      </c>
      <c r="AB9" s="17">
        <f t="shared" si="4"/>
        <v>4.575114526703495E-2</v>
      </c>
      <c r="AC9" s="17"/>
      <c r="AD9" s="17"/>
      <c r="AF9" s="15"/>
      <c r="AG9" s="15"/>
      <c r="AH9" s="15"/>
      <c r="AK9" s="15"/>
      <c r="AL9" s="15"/>
      <c r="AM9" s="15"/>
      <c r="AP9" s="15"/>
      <c r="AQ9" s="15"/>
      <c r="AR9" s="15"/>
      <c r="AZ9" s="15"/>
      <c r="BE9" s="15"/>
      <c r="BF9" s="15"/>
      <c r="BG9" s="15"/>
    </row>
    <row r="10" spans="1:84" x14ac:dyDescent="0.2">
      <c r="A10" s="15"/>
      <c r="B10" s="15"/>
      <c r="C10" s="15"/>
      <c r="D10" s="15"/>
      <c r="E10" s="17"/>
      <c r="F10" s="17" t="s">
        <v>116</v>
      </c>
      <c r="G10" s="17">
        <f t="shared" si="2"/>
        <v>0.23164090430930753</v>
      </c>
      <c r="H10" s="17">
        <f t="shared" si="2"/>
        <v>0.15658224292159389</v>
      </c>
      <c r="I10" s="17">
        <f t="shared" si="2"/>
        <v>0.14739927265162878</v>
      </c>
      <c r="J10" s="17">
        <f t="shared" si="2"/>
        <v>0.11056690648674722</v>
      </c>
      <c r="K10" s="17">
        <f t="shared" si="2"/>
        <v>0.13984212088704917</v>
      </c>
      <c r="L10" s="17">
        <f t="shared" si="2"/>
        <v>0.18748508438802752</v>
      </c>
      <c r="M10" s="17">
        <f t="shared" si="2"/>
        <v>0.12402838986894274</v>
      </c>
      <c r="N10" s="17">
        <f t="shared" si="2"/>
        <v>0.10115150289581097</v>
      </c>
      <c r="O10" s="17">
        <f t="shared" si="2"/>
        <v>8.2612288192537991E-2</v>
      </c>
      <c r="P10" s="17">
        <f t="shared" si="2"/>
        <v>7.9620327679341005E-2</v>
      </c>
      <c r="Q10" s="17">
        <f t="shared" si="3"/>
        <v>0.14525548737611835</v>
      </c>
      <c r="R10" s="17">
        <f t="shared" si="3"/>
        <v>7.920053704270992E-2</v>
      </c>
      <c r="S10" s="17">
        <f t="shared" si="3"/>
        <v>6.4558853843531785E-2</v>
      </c>
      <c r="T10" s="17">
        <f t="shared" si="3"/>
        <v>3.7461265615815538E-2</v>
      </c>
      <c r="U10" s="17">
        <f t="shared" si="3"/>
        <v>5.0931649037726498E-2</v>
      </c>
      <c r="V10" s="17">
        <f t="shared" si="3"/>
        <v>0.12445962051403241</v>
      </c>
      <c r="W10" s="17">
        <f t="shared" si="3"/>
        <v>5.7446005238344269E-2</v>
      </c>
      <c r="X10" s="17">
        <f t="shared" si="3"/>
        <v>4.7270924786736918E-2</v>
      </c>
      <c r="Y10" s="17">
        <f t="shared" si="3"/>
        <v>2.0515172023980635E-2</v>
      </c>
      <c r="Z10" s="17">
        <f t="shared" si="3"/>
        <v>3.9823668783514676E-2</v>
      </c>
      <c r="AA10" s="17">
        <f t="shared" si="4"/>
        <v>0.13097240573860358</v>
      </c>
      <c r="AB10" s="17">
        <f t="shared" si="4"/>
        <v>2.75370461452677E-2</v>
      </c>
      <c r="AC10" s="17"/>
      <c r="AD10" s="17"/>
      <c r="AF10" s="15"/>
      <c r="AG10" s="15"/>
      <c r="AH10" s="15"/>
      <c r="AK10" s="15"/>
      <c r="AL10" s="15"/>
      <c r="AM10" s="15"/>
      <c r="AP10" s="15"/>
      <c r="AQ10" s="15"/>
      <c r="AR10" s="15"/>
      <c r="AZ10" s="15"/>
      <c r="BD10" s="15"/>
      <c r="BE10" s="15"/>
      <c r="BF10" s="15"/>
      <c r="BG10" s="15"/>
    </row>
    <row r="11" spans="1:84" x14ac:dyDescent="0.2">
      <c r="A11" s="15"/>
      <c r="B11" s="15"/>
      <c r="C11" s="15"/>
      <c r="D11" s="15"/>
      <c r="E11" s="17"/>
      <c r="F11" s="17" t="s">
        <v>115</v>
      </c>
      <c r="G11" s="17">
        <f t="shared" si="2"/>
        <v>0.1088477410280542</v>
      </c>
      <c r="H11" s="17">
        <f t="shared" si="2"/>
        <v>6.6746366032201299E-2</v>
      </c>
      <c r="I11" s="17">
        <f t="shared" si="2"/>
        <v>6.1841359994933807E-2</v>
      </c>
      <c r="J11" s="17">
        <f t="shared" si="2"/>
        <v>7.4605592391540312E-2</v>
      </c>
      <c r="K11" s="17">
        <f t="shared" si="2"/>
        <v>5.7727940656883241E-2</v>
      </c>
      <c r="L11" s="17">
        <f t="shared" si="2"/>
        <v>5.8244798994929653E-2</v>
      </c>
      <c r="M11" s="17">
        <f t="shared" si="2"/>
        <v>3.8017998206588653E-2</v>
      </c>
      <c r="N11" s="17">
        <f t="shared" si="2"/>
        <v>2.9517934916173279E-2</v>
      </c>
      <c r="O11" s="17">
        <f t="shared" si="2"/>
        <v>2.7709033792280936E-2</v>
      </c>
      <c r="P11" s="17">
        <f t="shared" si="2"/>
        <v>2.3358987830637074E-2</v>
      </c>
      <c r="Q11" s="17">
        <f t="shared" si="3"/>
        <v>4.5769232777824256E-2</v>
      </c>
      <c r="R11" s="17">
        <f t="shared" si="3"/>
        <v>2.3712761660038294E-2</v>
      </c>
      <c r="S11" s="17">
        <f t="shared" si="3"/>
        <v>2.2821453979042144E-2</v>
      </c>
      <c r="T11" s="17">
        <f t="shared" si="3"/>
        <v>1.5503795589174032E-2</v>
      </c>
      <c r="U11" s="17">
        <f t="shared" si="3"/>
        <v>2.4474096595951848E-2</v>
      </c>
      <c r="V11" s="17">
        <f t="shared" si="3"/>
        <v>3.9855346521433625E-2</v>
      </c>
      <c r="W11" s="17">
        <f t="shared" si="3"/>
        <v>1.7481560840598112E-2</v>
      </c>
      <c r="X11" s="17">
        <f t="shared" si="3"/>
        <v>2.0349793016705173E-2</v>
      </c>
      <c r="Y11" s="17">
        <f t="shared" si="3"/>
        <v>1.4099799102983934E-2</v>
      </c>
      <c r="Z11" s="17">
        <f t="shared" si="3"/>
        <v>2.7648534604287664E-2</v>
      </c>
      <c r="AA11" s="17">
        <f t="shared" si="4"/>
        <v>5.0316830793811024E-2</v>
      </c>
      <c r="AB11" s="17">
        <f t="shared" si="4"/>
        <v>0.11428825503881333</v>
      </c>
      <c r="AC11" s="17"/>
      <c r="AD11" s="17"/>
      <c r="AF11" s="15"/>
      <c r="AG11" s="15"/>
      <c r="AH11" s="15"/>
      <c r="AK11" s="15"/>
      <c r="AL11" s="15"/>
      <c r="AM11" s="15"/>
      <c r="AP11" s="15"/>
      <c r="AQ11" s="15"/>
      <c r="AR11" s="15"/>
      <c r="AZ11" s="15"/>
      <c r="BD11" s="15"/>
      <c r="BE11" s="15"/>
      <c r="BF11" s="15"/>
      <c r="BG11" s="15"/>
    </row>
    <row r="12" spans="1:84" x14ac:dyDescent="0.2">
      <c r="A12" s="12"/>
      <c r="B12" s="12"/>
      <c r="C12" s="12"/>
      <c r="D12" s="12"/>
      <c r="E12" s="14"/>
      <c r="F12" s="14" t="s">
        <v>114</v>
      </c>
      <c r="G12" s="14">
        <f t="shared" ref="G12:AB12" si="5">SQRT(SUMXMY2(AF18:AF49,$F18:$F49)/COUNT(AF18:AF49))</f>
        <v>0.2126814711159534</v>
      </c>
      <c r="H12" s="14">
        <f t="shared" si="5"/>
        <v>0.14348352896818806</v>
      </c>
      <c r="I12" s="14">
        <f t="shared" si="5"/>
        <v>0.11063658597770475</v>
      </c>
      <c r="J12" s="14">
        <f t="shared" si="5"/>
        <v>0.10770137577894455</v>
      </c>
      <c r="K12" s="14">
        <f t="shared" si="5"/>
        <v>8.0273599348596833E-2</v>
      </c>
      <c r="L12" s="14">
        <f t="shared" si="5"/>
        <v>0.23735615103677465</v>
      </c>
      <c r="M12" s="14">
        <f t="shared" si="5"/>
        <v>0.16314355159129787</v>
      </c>
      <c r="N12" s="14">
        <f t="shared" si="5"/>
        <v>0.13277604542527957</v>
      </c>
      <c r="O12" s="14">
        <f t="shared" si="5"/>
        <v>0.1147763368062672</v>
      </c>
      <c r="P12" s="14">
        <f t="shared" si="5"/>
        <v>0.10167569310312354</v>
      </c>
      <c r="Q12" s="14">
        <f t="shared" si="5"/>
        <v>0.17135167461943837</v>
      </c>
      <c r="R12" s="14">
        <f t="shared" si="5"/>
        <v>0.10041652029085515</v>
      </c>
      <c r="S12" s="14">
        <f t="shared" si="5"/>
        <v>7.2937855062565754E-2</v>
      </c>
      <c r="T12" s="14">
        <f t="shared" si="5"/>
        <v>5.5192688847617202E-2</v>
      </c>
      <c r="U12" s="14">
        <f t="shared" si="5"/>
        <v>4.5146211686625158E-2</v>
      </c>
      <c r="V12" s="14">
        <f t="shared" si="5"/>
        <v>0.13856215015471812</v>
      </c>
      <c r="W12" s="14">
        <f t="shared" si="5"/>
        <v>6.9586608972509151E-2</v>
      </c>
      <c r="X12" s="14">
        <f t="shared" si="5"/>
        <v>4.4057917273860173E-2</v>
      </c>
      <c r="Y12" s="14">
        <f t="shared" si="5"/>
        <v>2.8908130994380762E-2</v>
      </c>
      <c r="Z12" s="14">
        <f t="shared" si="5"/>
        <v>2.2225942957364419E-2</v>
      </c>
      <c r="AA12" s="14">
        <f t="shared" si="5"/>
        <v>0.15471300752304223</v>
      </c>
      <c r="AB12" s="14">
        <f t="shared" si="5"/>
        <v>8.1635198196506886E-2</v>
      </c>
      <c r="AC12" s="14"/>
      <c r="AD12" s="14"/>
      <c r="AF12" s="12"/>
      <c r="AG12" s="12"/>
      <c r="AH12" s="12"/>
      <c r="AK12" s="12"/>
      <c r="AL12" s="12"/>
      <c r="AM12" s="12"/>
      <c r="AP12" s="12"/>
      <c r="AQ12" s="12"/>
      <c r="AR12" s="12"/>
      <c r="AZ12" s="12"/>
      <c r="BD12" s="12"/>
      <c r="BE12" s="12"/>
      <c r="BF12" s="12"/>
      <c r="BG12" s="12"/>
    </row>
    <row r="13" spans="1:84" x14ac:dyDescent="0.2">
      <c r="A13" s="9"/>
      <c r="B13" s="9"/>
      <c r="C13" s="9"/>
      <c r="D13" s="9"/>
      <c r="E13" s="11"/>
      <c r="F13" s="11" t="s">
        <v>113</v>
      </c>
      <c r="G13" s="11">
        <f t="shared" ref="G13:AB13" si="6">SQRT(SUMXMY2(AF50:AF81,$F50:$F81)/COUNT(AF50:AF81))</f>
        <v>0.4140246681581487</v>
      </c>
      <c r="H13" s="11">
        <f t="shared" si="6"/>
        <v>0.24359751845452557</v>
      </c>
      <c r="I13" s="11">
        <f t="shared" si="6"/>
        <v>0.19413190849769815</v>
      </c>
      <c r="J13" s="11">
        <f t="shared" si="6"/>
        <v>0.13413772413897784</v>
      </c>
      <c r="K13" s="11">
        <f t="shared" si="6"/>
        <v>0.14312653398967484</v>
      </c>
      <c r="L13" s="11">
        <f t="shared" si="6"/>
        <v>0.45199838057079389</v>
      </c>
      <c r="M13" s="11">
        <f t="shared" si="6"/>
        <v>0.29205653750401128</v>
      </c>
      <c r="N13" s="11">
        <f t="shared" si="6"/>
        <v>0.23725787300469472</v>
      </c>
      <c r="O13" s="11">
        <f t="shared" si="6"/>
        <v>0.18777169960065915</v>
      </c>
      <c r="P13" s="11">
        <f t="shared" si="6"/>
        <v>0.18044809764134009</v>
      </c>
      <c r="Q13" s="11">
        <f t="shared" si="6"/>
        <v>0.33846431129841709</v>
      </c>
      <c r="R13" s="11">
        <f t="shared" si="6"/>
        <v>0.17752207793402452</v>
      </c>
      <c r="S13" s="11">
        <f t="shared" si="6"/>
        <v>0.12926201363828613</v>
      </c>
      <c r="T13" s="11">
        <f t="shared" si="6"/>
        <v>7.4094992754611413E-2</v>
      </c>
      <c r="U13" s="11">
        <f t="shared" si="6"/>
        <v>7.9166556926262718E-2</v>
      </c>
      <c r="V13" s="11">
        <f t="shared" si="6"/>
        <v>0.28177896487564458</v>
      </c>
      <c r="W13" s="11">
        <f t="shared" si="6"/>
        <v>0.12041997792262159</v>
      </c>
      <c r="X13" s="11">
        <f t="shared" si="6"/>
        <v>7.5603473409195293E-2</v>
      </c>
      <c r="Y13" s="11">
        <f t="shared" si="6"/>
        <v>2.5102940748839706E-2</v>
      </c>
      <c r="Z13" s="11">
        <f t="shared" si="6"/>
        <v>3.1431749730599201E-2</v>
      </c>
      <c r="AA13" s="11">
        <f t="shared" si="6"/>
        <v>0.30206960508961617</v>
      </c>
      <c r="AB13" s="11">
        <f t="shared" si="6"/>
        <v>2.1148537308308332E-2</v>
      </c>
      <c r="AC13" s="11"/>
      <c r="AD13" s="11"/>
      <c r="AF13" s="9"/>
      <c r="AG13" s="9"/>
      <c r="AH13" s="9"/>
      <c r="AK13" s="9"/>
      <c r="AL13" s="9"/>
      <c r="AM13" s="9"/>
      <c r="AP13" s="9"/>
      <c r="AQ13" s="9"/>
      <c r="AR13" s="9"/>
      <c r="AZ13" s="9"/>
      <c r="BD13" s="9"/>
      <c r="BE13" s="9"/>
      <c r="BF13" s="9"/>
      <c r="BG13" s="9"/>
    </row>
    <row r="14" spans="1:84" x14ac:dyDescent="0.2">
      <c r="A14" s="6"/>
      <c r="B14" s="6"/>
      <c r="C14" s="6"/>
      <c r="D14" s="6"/>
      <c r="E14" s="8"/>
      <c r="F14" s="8" t="s">
        <v>112</v>
      </c>
      <c r="G14" s="8">
        <f t="shared" ref="G14:AB14" si="7">SQRT(SUMXMY2(AF82:AF113,$F82:$F113)/COUNT(AF82:AF113))</f>
        <v>0.70969396250945416</v>
      </c>
      <c r="H14" s="8">
        <f t="shared" si="7"/>
        <v>0.38654619201811818</v>
      </c>
      <c r="I14" s="8">
        <f t="shared" si="7"/>
        <v>0.3118622545840985</v>
      </c>
      <c r="J14" s="8">
        <f t="shared" si="7"/>
        <v>0.18145234894482878</v>
      </c>
      <c r="K14" s="8">
        <f t="shared" si="7"/>
        <v>0.2403308506207058</v>
      </c>
      <c r="L14" s="8">
        <f t="shared" si="7"/>
        <v>0.73345787853155153</v>
      </c>
      <c r="M14" s="8">
        <f t="shared" si="7"/>
        <v>0.45554352034706519</v>
      </c>
      <c r="N14" s="8">
        <f t="shared" si="7"/>
        <v>0.36563157626971332</v>
      </c>
      <c r="O14" s="8">
        <f t="shared" si="7"/>
        <v>0.27521340542890116</v>
      </c>
      <c r="P14" s="8">
        <f t="shared" si="7"/>
        <v>0.27225653236694386</v>
      </c>
      <c r="Q14" s="8">
        <f t="shared" si="7"/>
        <v>0.55851191298171576</v>
      </c>
      <c r="R14" s="8">
        <f t="shared" si="7"/>
        <v>0.27607093902539775</v>
      </c>
      <c r="S14" s="8">
        <f t="shared" si="7"/>
        <v>0.20041704746213618</v>
      </c>
      <c r="T14" s="8">
        <f t="shared" si="7"/>
        <v>9.4320811308518882E-2</v>
      </c>
      <c r="U14" s="8">
        <f t="shared" si="7"/>
        <v>0.12229474614334256</v>
      </c>
      <c r="V14" s="8">
        <f t="shared" si="7"/>
        <v>0.47138213017464814</v>
      </c>
      <c r="W14" s="8">
        <f t="shared" si="7"/>
        <v>0.18669334092575443</v>
      </c>
      <c r="X14" s="8">
        <f t="shared" si="7"/>
        <v>0.11857935927767026</v>
      </c>
      <c r="Y14" s="8">
        <f t="shared" si="7"/>
        <v>2.3580209204916061E-2</v>
      </c>
      <c r="Z14" s="8">
        <f t="shared" si="7"/>
        <v>5.3456925543452861E-2</v>
      </c>
      <c r="AA14" s="8">
        <f t="shared" si="7"/>
        <v>0.49780465547265157</v>
      </c>
      <c r="AB14" s="8">
        <f t="shared" si="7"/>
        <v>9.0016530822532193E-2</v>
      </c>
      <c r="AC14" s="8"/>
      <c r="AD14" s="8"/>
      <c r="AF14" s="6"/>
      <c r="AG14" s="6"/>
      <c r="AH14" s="6"/>
      <c r="AK14" s="6"/>
      <c r="AL14" s="6"/>
      <c r="AM14" s="6"/>
      <c r="AP14" s="6"/>
      <c r="AQ14" s="6"/>
      <c r="AR14" s="6"/>
      <c r="AZ14" s="6"/>
      <c r="BF14" s="6"/>
      <c r="BG14" s="6"/>
    </row>
    <row r="15" spans="1:84" x14ac:dyDescent="0.2">
      <c r="BA15" s="108"/>
    </row>
    <row r="16" spans="1:84" ht="17" x14ac:dyDescent="0.25">
      <c r="B16" s="5" t="s">
        <v>111</v>
      </c>
      <c r="E16" s="3" t="s">
        <v>110</v>
      </c>
      <c r="F16" s="2" t="s">
        <v>193</v>
      </c>
      <c r="BE16" t="s">
        <v>289</v>
      </c>
      <c r="BH16" t="s">
        <v>288</v>
      </c>
      <c r="BK16" t="s">
        <v>287</v>
      </c>
      <c r="BN16" t="s">
        <v>286</v>
      </c>
      <c r="BQ16" t="s">
        <v>285</v>
      </c>
      <c r="BT16" t="s">
        <v>284</v>
      </c>
      <c r="BW16" t="s">
        <v>283</v>
      </c>
      <c r="BZ16" t="s">
        <v>282</v>
      </c>
      <c r="CC16" t="s">
        <v>281</v>
      </c>
      <c r="CF16" t="s">
        <v>280</v>
      </c>
    </row>
    <row r="17" spans="1:113" ht="17" x14ac:dyDescent="0.25">
      <c r="A17" s="23"/>
      <c r="B17" s="23" t="s">
        <v>108</v>
      </c>
      <c r="C17" s="6"/>
      <c r="D17" s="6"/>
      <c r="E17" s="8"/>
      <c r="F17" s="2" t="s">
        <v>107</v>
      </c>
      <c r="G17" s="6" t="str">
        <f t="shared" ref="G17:AB17" si="8">AF17</f>
        <v>NormalPNO/haVTZ</v>
      </c>
      <c r="H17" s="6" t="str">
        <f t="shared" si="8"/>
        <v>NormalPNO/haVQZ</v>
      </c>
      <c r="I17" s="6" t="str">
        <f t="shared" si="8"/>
        <v>NormalPNO/haV5Z</v>
      </c>
      <c r="J17" s="6" t="str">
        <f t="shared" si="8"/>
        <v>Normal/{T,Q}</v>
      </c>
      <c r="K17" s="6" t="str">
        <f t="shared" si="8"/>
        <v>Normal/{Q,5}</v>
      </c>
      <c r="L17" s="6" t="str">
        <f t="shared" si="8"/>
        <v>TightPNO_1E-6/haVTZ</v>
      </c>
      <c r="M17" s="6" t="str">
        <f t="shared" si="8"/>
        <v>TightPNO_1E-6/haVQZ</v>
      </c>
      <c r="N17" s="6" t="str">
        <f t="shared" si="8"/>
        <v>TightPNO_1E-6/haV5Z</v>
      </c>
      <c r="O17" s="6" t="str">
        <f t="shared" si="8"/>
        <v>TightPNO_1E-6/{T,Q}</v>
      </c>
      <c r="P17" s="6" t="str">
        <f t="shared" si="8"/>
        <v>TightPNO_1E-6/{Q,5}</v>
      </c>
      <c r="Q17" s="6" t="str">
        <f t="shared" si="8"/>
        <v>TightPNO/haVTZ</v>
      </c>
      <c r="R17" s="6" t="str">
        <f t="shared" si="8"/>
        <v>TightPNO/haVQZ</v>
      </c>
      <c r="S17" s="6" t="str">
        <f t="shared" si="8"/>
        <v>TightPNO/haV5Z</v>
      </c>
      <c r="T17" s="6" t="str">
        <f t="shared" si="8"/>
        <v>TightPNO/{T,Q}</v>
      </c>
      <c r="U17" s="6" t="str">
        <f t="shared" si="8"/>
        <v>TightPNO/{Q,5}</v>
      </c>
      <c r="V17" s="6" t="str">
        <f t="shared" si="8"/>
        <v>TightPNO/CPS/haVTZ</v>
      </c>
      <c r="W17" s="6" t="str">
        <f t="shared" si="8"/>
        <v>TightPNO/CPS/haVQZ</v>
      </c>
      <c r="X17" s="6" t="str">
        <f t="shared" si="8"/>
        <v>TightPNO/CPS/haV5Z</v>
      </c>
      <c r="Y17" s="6" t="str">
        <f t="shared" si="8"/>
        <v>TightPNO/CPS/{T,Q}</v>
      </c>
      <c r="Z17" s="6" t="str">
        <f t="shared" si="8"/>
        <v>TightPNO/CPS/{Q,5}</v>
      </c>
      <c r="AA17" s="6" t="str">
        <f t="shared" si="8"/>
        <v>VTightPNO/haVTZ</v>
      </c>
      <c r="AB17" s="6" t="str">
        <f t="shared" si="8"/>
        <v>Normal{T,Q} }+c1*(Tight/CPS-Normal)/T</v>
      </c>
      <c r="AC17" s="6"/>
      <c r="AD17" s="6"/>
      <c r="AF17" s="6" t="str">
        <f>BE16</f>
        <v>NormalPNO/haVTZ</v>
      </c>
      <c r="AG17" s="6" t="str">
        <f>BH16</f>
        <v>NormalPNO/haVQZ</v>
      </c>
      <c r="AH17" s="6" t="str">
        <f>BK16</f>
        <v>NormalPNO/haV5Z</v>
      </c>
      <c r="AI17" s="6" t="s">
        <v>249</v>
      </c>
      <c r="AJ17" s="6" t="s">
        <v>248</v>
      </c>
      <c r="AK17" s="6" t="str">
        <f>BN16</f>
        <v>TightPNO_1E-6/haVTZ</v>
      </c>
      <c r="AL17" s="6" t="str">
        <f>BQ16</f>
        <v>TightPNO_1E-6/haVQZ</v>
      </c>
      <c r="AM17" s="6" t="str">
        <f>BT16</f>
        <v>TightPNO_1E-6/haV5Z</v>
      </c>
      <c r="AN17" s="6" t="s">
        <v>279</v>
      </c>
      <c r="AO17" s="6" t="s">
        <v>278</v>
      </c>
      <c r="AP17" s="6" t="str">
        <f>BW16</f>
        <v>TightPNO/haVTZ</v>
      </c>
      <c r="AQ17" s="6" t="str">
        <f>BZ16</f>
        <v>TightPNO/haVQZ</v>
      </c>
      <c r="AR17" s="6" t="str">
        <f>CC16</f>
        <v>TightPNO/haV5Z</v>
      </c>
      <c r="AS17" s="6" t="s">
        <v>277</v>
      </c>
      <c r="AT17" s="6" t="s">
        <v>276</v>
      </c>
      <c r="AU17" s="6" t="s">
        <v>275</v>
      </c>
      <c r="AV17" s="6" t="s">
        <v>274</v>
      </c>
      <c r="AW17" s="101" t="s">
        <v>273</v>
      </c>
      <c r="AX17" s="101" t="s">
        <v>272</v>
      </c>
      <c r="AY17" s="101" t="s">
        <v>271</v>
      </c>
      <c r="AZ17" s="6" t="str">
        <f>CF16</f>
        <v>VTightPNO/haVTZ</v>
      </c>
      <c r="BA17" s="101" t="s">
        <v>270</v>
      </c>
      <c r="BB17" s="101"/>
      <c r="BD17" s="6"/>
      <c r="BE17" s="6" t="s">
        <v>106</v>
      </c>
      <c r="BF17" s="6" t="s">
        <v>105</v>
      </c>
      <c r="BG17" s="6" t="s">
        <v>104</v>
      </c>
      <c r="BH17" s="6" t="s">
        <v>106</v>
      </c>
      <c r="BI17" s="6" t="s">
        <v>105</v>
      </c>
      <c r="BJ17" s="6" t="s">
        <v>104</v>
      </c>
      <c r="BK17" s="6" t="s">
        <v>106</v>
      </c>
      <c r="BL17" s="6" t="s">
        <v>105</v>
      </c>
      <c r="BM17" s="6" t="s">
        <v>104</v>
      </c>
      <c r="BN17" s="6" t="s">
        <v>106</v>
      </c>
      <c r="BO17" s="6" t="s">
        <v>105</v>
      </c>
      <c r="BP17" s="6" t="s">
        <v>104</v>
      </c>
      <c r="BQ17" s="6" t="s">
        <v>106</v>
      </c>
      <c r="BR17" s="6" t="s">
        <v>105</v>
      </c>
      <c r="BS17" s="6" t="s">
        <v>104</v>
      </c>
      <c r="BT17" s="6" t="s">
        <v>106</v>
      </c>
      <c r="BU17" s="6" t="s">
        <v>105</v>
      </c>
      <c r="BV17" s="6" t="s">
        <v>104</v>
      </c>
      <c r="BW17" s="6" t="s">
        <v>106</v>
      </c>
      <c r="BX17" s="6" t="s">
        <v>105</v>
      </c>
      <c r="BY17" s="6" t="s">
        <v>104</v>
      </c>
      <c r="BZ17" s="6" t="s">
        <v>106</v>
      </c>
      <c r="CA17" s="6" t="s">
        <v>105</v>
      </c>
      <c r="CB17" s="6" t="s">
        <v>104</v>
      </c>
      <c r="CC17" s="6" t="s">
        <v>106</v>
      </c>
      <c r="CD17" s="6" t="s">
        <v>105</v>
      </c>
      <c r="CE17" s="6" t="s">
        <v>104</v>
      </c>
      <c r="CF17" s="6" t="s">
        <v>106</v>
      </c>
      <c r="CG17" s="6" t="s">
        <v>105</v>
      </c>
      <c r="CH17" s="6" t="s">
        <v>104</v>
      </c>
      <c r="CI17" s="6"/>
      <c r="CJ17" s="6"/>
      <c r="CK17" s="6"/>
      <c r="CL17" s="6"/>
      <c r="CM17" s="6"/>
      <c r="CN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</row>
    <row r="18" spans="1:113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-1.8900516407460806</v>
      </c>
      <c r="G18" s="3">
        <f t="shared" ref="G18:G49" si="9">ABS(AF18-$F18)</f>
        <v>0.36340273775564835</v>
      </c>
      <c r="H18" s="3">
        <f t="shared" ref="H18:H49" si="10">ABS(AG18-$F18)</f>
        <v>0.24169076423353264</v>
      </c>
      <c r="I18" s="3">
        <f t="shared" ref="I18:I49" si="11">ABS(AH18-$F18)</f>
        <v>0.17989416456404905</v>
      </c>
      <c r="J18" s="3">
        <f t="shared" ref="J18:J49" si="12">ABS(AI18-$F18)</f>
        <v>0.16189221439473278</v>
      </c>
      <c r="K18" s="3">
        <f t="shared" ref="K18:K49" si="13">ABS(AJ18-$F18)</f>
        <v>0.11505838786164002</v>
      </c>
      <c r="L18" s="3">
        <f t="shared" ref="L18:L49" si="14">ABS(AK18-$F18)</f>
        <v>0.40849461159857103</v>
      </c>
      <c r="M18" s="3">
        <f t="shared" ref="M18:M49" si="15">ABS(AL18-$F18)</f>
        <v>0.28063241931897753</v>
      </c>
      <c r="N18" s="3">
        <f t="shared" ref="N18:N49" si="16">ABS(AM18-$F18)</f>
        <v>0.23462705482906654</v>
      </c>
      <c r="O18" s="3">
        <f t="shared" ref="O18:O49" si="17">ABS(AN18-$F18)</f>
        <v>0.1968015748436196</v>
      </c>
      <c r="P18" s="3">
        <f t="shared" ref="P18:P49" si="18">ABS(AO18-$F18)</f>
        <v>0.18635913142981564</v>
      </c>
      <c r="Q18" s="3">
        <f t="shared" ref="Q18:Q49" si="19">ABS(AP18-$F18)</f>
        <v>0.28056143419893931</v>
      </c>
      <c r="R18" s="3">
        <f t="shared" ref="R18:R49" si="20">ABS(AQ18-$F18)</f>
        <v>0.16060192024504971</v>
      </c>
      <c r="S18" s="3">
        <f t="shared" ref="S18:S49" si="21">ABS(AR18-$F18)</f>
        <v>0.11312147603045575</v>
      </c>
      <c r="T18" s="3">
        <f t="shared" ref="T18:T49" si="22">ABS(AS18-$F18)</f>
        <v>8.1952343084522594E-2</v>
      </c>
      <c r="U18" s="3">
        <f t="shared" ref="U18:U49" si="23">ABS(AT18-$F18)</f>
        <v>6.3305928002029388E-2</v>
      </c>
      <c r="V18" s="3">
        <f t="shared" ref="V18:V49" si="24">ABS(AU18-$F18)</f>
        <v>0.21659484549912356</v>
      </c>
      <c r="W18" s="3">
        <f t="shared" ref="W18:W49" si="25">ABS(AV18-$F18)</f>
        <v>0.1005866707080858</v>
      </c>
      <c r="X18" s="3">
        <f t="shared" ref="X18:X49" si="26">ABS(AW18-$F18)</f>
        <v>5.2368686631150352E-2</v>
      </c>
      <c r="Y18" s="3">
        <f t="shared" ref="Y18:Y49" si="27">ABS(AX18-$F18)</f>
        <v>2.4527727204974203E-2</v>
      </c>
      <c r="Z18" s="3">
        <f t="shared" ref="Z18:Z49" si="28">ABS(AY18-$F18)</f>
        <v>1.7793262881362626E-3</v>
      </c>
      <c r="AA18" s="3">
        <f t="shared" ref="AA18:AA49" si="29">ABS(AZ18-$F18)</f>
        <v>0.26750039561877204</v>
      </c>
      <c r="AB18" s="3">
        <f t="shared" ref="AB18:AB49" si="30">ABS(BA18-$F18)</f>
        <v>1.6552401060773159E-2</v>
      </c>
      <c r="AC18" s="3"/>
      <c r="AD18" s="3"/>
      <c r="AF18" s="4">
        <f t="shared" ref="AF18:AF49" si="31">627.5095*(BE18-BF18-BG18)</f>
        <v>-1.5266489029904322</v>
      </c>
      <c r="AG18" s="4">
        <f t="shared" ref="AG18:AG49" si="32">627.5095*(BH18-BI18-BJ18)</f>
        <v>-1.6483608765125479</v>
      </c>
      <c r="AH18" s="4">
        <f t="shared" ref="AH18:AH49" si="33">627.5095*(BK18-BL18-BM18)</f>
        <v>-1.7101574761820315</v>
      </c>
      <c r="AI18" s="4">
        <f t="shared" ref="AI18:AI49" si="34">AG18+$AI$1*(AG18-AF18)</f>
        <v>-1.7281594263513478</v>
      </c>
      <c r="AJ18" s="4">
        <f t="shared" ref="AJ18:AJ49" si="35">AH18+$AJ$1*(AH18-AG18)</f>
        <v>-1.7749932528844405</v>
      </c>
      <c r="AK18" s="4">
        <f t="shared" ref="AK18:AK49" si="36">627.5095*(BN18-BO18-BP18)</f>
        <v>-1.4815570291475095</v>
      </c>
      <c r="AL18" s="4">
        <f t="shared" ref="AL18:AL49" si="37">627.5095*(BQ18-BR18-BS18)</f>
        <v>-1.609419221427103</v>
      </c>
      <c r="AM18" s="4">
        <f t="shared" ref="AM18:AM49" si="38">627.5095*(BT18-BU18-BV18)</f>
        <v>-1.655424585917014</v>
      </c>
      <c r="AN18" s="4">
        <f t="shared" ref="AN18:AN49" si="39">AL18+$AI$1*(AL18-AK18)</f>
        <v>-1.693250065902461</v>
      </c>
      <c r="AO18" s="4">
        <f t="shared" ref="AO18:AO49" si="40">AM18+$AJ$1*(AM18-AL18)</f>
        <v>-1.7036925093162649</v>
      </c>
      <c r="AP18" s="4">
        <f t="shared" ref="AP18:AP49" si="41">627.5095*(BW18-BX18-BY18)</f>
        <v>-1.6094902065471413</v>
      </c>
      <c r="AQ18" s="4">
        <f t="shared" ref="AQ18:AQ49" si="42">627.5095*(BZ18-CA18-CB18)</f>
        <v>-1.7294497205010309</v>
      </c>
      <c r="AR18" s="4">
        <f t="shared" ref="AR18:AR49" si="43">627.5095*(CC18-CD18-CE18)</f>
        <v>-1.7769301647156248</v>
      </c>
      <c r="AS18" s="4">
        <f t="shared" ref="AS18:AS49" si="44">AQ18+$AI$1*(AQ18-AP18)</f>
        <v>-1.808099297661558</v>
      </c>
      <c r="AT18" s="4">
        <f t="shared" ref="AT18:AT49" si="45">AR18+$AJ$1*(AR18-AQ18)</f>
        <v>-1.8267457127440512</v>
      </c>
      <c r="AU18" s="4">
        <f t="shared" ref="AU18:AU49" si="46">AP18+0.5*(AP18-AK18)</f>
        <v>-1.673456795246957</v>
      </c>
      <c r="AV18" s="4">
        <f t="shared" ref="AV18:AV49" si="47">AQ18+0.5*(AQ18-AL18)</f>
        <v>-1.7894649700379948</v>
      </c>
      <c r="AW18" s="4">
        <f t="shared" ref="AW18:AW49" si="48">AR18+0.5*(AR18-AM18)</f>
        <v>-1.8376829541149302</v>
      </c>
      <c r="AX18" s="4">
        <f t="shared" ref="AX18:AX49" si="49">AS18+0.5*(AS18-AN18)</f>
        <v>-1.8655239135411064</v>
      </c>
      <c r="AY18" s="4">
        <f t="shared" ref="AY18:AY49" si="50">AT18+0.5*(AT18-AO18)</f>
        <v>-1.8882723144579443</v>
      </c>
      <c r="AZ18" s="4">
        <f t="shared" ref="AZ18:AZ49" si="51">627.5095*(CF18-CG18-CH18)</f>
        <v>-1.6225512451273085</v>
      </c>
      <c r="BA18" s="4">
        <f t="shared" ref="BA18:BA49" si="52">AI18+$BA$1*(AU18-AF18)</f>
        <v>-1.8734992396853074</v>
      </c>
      <c r="BB18" s="4"/>
      <c r="BD18" t="s">
        <v>103</v>
      </c>
      <c r="BE18">
        <v>-348.50379790514802</v>
      </c>
      <c r="BF18">
        <v>-178.845830396803</v>
      </c>
      <c r="BG18" s="5">
        <v>-169.655534638559</v>
      </c>
      <c r="BH18">
        <v>-348.59321759623998</v>
      </c>
      <c r="BI18">
        <v>-178.89015840023399</v>
      </c>
      <c r="BJ18">
        <v>-169.70043236585201</v>
      </c>
      <c r="BK18">
        <v>-348.62049925302699</v>
      </c>
      <c r="BL18">
        <v>-178.90320410541</v>
      </c>
      <c r="BM18">
        <v>-169.714569838317</v>
      </c>
      <c r="BN18">
        <v>-348.50491540133601</v>
      </c>
      <c r="BO18">
        <v>-178.84662195719801</v>
      </c>
      <c r="BP18">
        <v>-169.65593243282399</v>
      </c>
      <c r="BQ18">
        <v>-348.59535715789701</v>
      </c>
      <c r="BR18">
        <v>-178.89155917628599</v>
      </c>
      <c r="BS18">
        <v>-169.701233208932</v>
      </c>
      <c r="BT18">
        <v>-348.62417781162299</v>
      </c>
      <c r="BU18">
        <v>-178.90550880583001</v>
      </c>
      <c r="BV18">
        <v>-169.71603091890199</v>
      </c>
      <c r="BW18">
        <v>-348.50570673118301</v>
      </c>
      <c r="BX18">
        <v>-178.84686194520799</v>
      </c>
      <c r="BY18">
        <v>-169.65627990017401</v>
      </c>
      <c r="BZ18">
        <v>-348.59471854733602</v>
      </c>
      <c r="CA18">
        <v>-178.89088046171901</v>
      </c>
      <c r="CB18">
        <v>-169.70108203217001</v>
      </c>
      <c r="CC18">
        <v>-348.62128873717501</v>
      </c>
      <c r="CD18">
        <v>-178.90350040925799</v>
      </c>
      <c r="CE18">
        <v>-169.71495660956899</v>
      </c>
      <c r="CF18">
        <v>-348.50594811120402</v>
      </c>
      <c r="CG18">
        <v>-178.846931260318</v>
      </c>
      <c r="CH18">
        <v>-169.65643115099601</v>
      </c>
    </row>
    <row r="19" spans="1:113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-2.026707142520686</v>
      </c>
      <c r="G19" s="3">
        <f t="shared" si="9"/>
        <v>0.32537208719029453</v>
      </c>
      <c r="H19" s="3">
        <f t="shared" si="10"/>
        <v>0.20610799934373936</v>
      </c>
      <c r="I19" s="3">
        <f t="shared" si="11"/>
        <v>0.18130552261072053</v>
      </c>
      <c r="J19" s="3">
        <f t="shared" si="12"/>
        <v>0.12791436742244744</v>
      </c>
      <c r="K19" s="3">
        <f t="shared" si="13"/>
        <v>0.15528325194001225</v>
      </c>
      <c r="L19" s="3">
        <f t="shared" si="14"/>
        <v>0.34486221852528631</v>
      </c>
      <c r="M19" s="3">
        <f t="shared" si="15"/>
        <v>0.23014936295394284</v>
      </c>
      <c r="N19" s="3">
        <f t="shared" si="16"/>
        <v>0.20099857541304367</v>
      </c>
      <c r="O19" s="3">
        <f t="shared" si="17"/>
        <v>0.15493967521687235</v>
      </c>
      <c r="P19" s="3">
        <f t="shared" si="18"/>
        <v>0.17041414258324772</v>
      </c>
      <c r="Q19" s="3">
        <f t="shared" si="19"/>
        <v>0.24216801537119426</v>
      </c>
      <c r="R19" s="3">
        <f t="shared" si="20"/>
        <v>0.1341546903089248</v>
      </c>
      <c r="S19" s="3">
        <f t="shared" si="21"/>
        <v>9.459341222542994E-2</v>
      </c>
      <c r="T19" s="3">
        <f t="shared" si="22"/>
        <v>6.3337444857968217E-2</v>
      </c>
      <c r="U19" s="3">
        <f t="shared" si="23"/>
        <v>5.3086497514877928E-2</v>
      </c>
      <c r="V19" s="3">
        <f t="shared" si="24"/>
        <v>0.19082091379414834</v>
      </c>
      <c r="W19" s="3">
        <f t="shared" si="25"/>
        <v>8.6157353986415774E-2</v>
      </c>
      <c r="X19" s="3">
        <f t="shared" si="26"/>
        <v>4.1390830631623077E-2</v>
      </c>
      <c r="Y19" s="3">
        <f t="shared" si="27"/>
        <v>1.753632967851626E-2</v>
      </c>
      <c r="Z19" s="3">
        <f t="shared" si="28"/>
        <v>5.5773250193071888E-3</v>
      </c>
      <c r="AA19" s="3">
        <f t="shared" si="29"/>
        <v>0.22491119727976461</v>
      </c>
      <c r="AB19" s="3">
        <f t="shared" si="30"/>
        <v>5.2912942397371765E-3</v>
      </c>
      <c r="AC19" s="3"/>
      <c r="AD19" s="3"/>
      <c r="AF19" s="4">
        <f t="shared" si="31"/>
        <v>-1.7013350553303914</v>
      </c>
      <c r="AG19" s="4">
        <f t="shared" si="32"/>
        <v>-1.8205991431769466</v>
      </c>
      <c r="AH19" s="4">
        <f t="shared" si="33"/>
        <v>-1.8454016199099654</v>
      </c>
      <c r="AI19" s="4">
        <f t="shared" si="34"/>
        <v>-1.8987927750982385</v>
      </c>
      <c r="AJ19" s="4">
        <f t="shared" si="35"/>
        <v>-1.8714238905806737</v>
      </c>
      <c r="AK19" s="4">
        <f t="shared" si="36"/>
        <v>-1.6818449239953996</v>
      </c>
      <c r="AL19" s="4">
        <f t="shared" si="37"/>
        <v>-1.7965577795667431</v>
      </c>
      <c r="AM19" s="4">
        <f t="shared" si="38"/>
        <v>-1.8257085671076423</v>
      </c>
      <c r="AN19" s="4">
        <f t="shared" si="39"/>
        <v>-1.8717674673038136</v>
      </c>
      <c r="AO19" s="4">
        <f t="shared" si="40"/>
        <v>-1.8562929999374382</v>
      </c>
      <c r="AP19" s="4">
        <f t="shared" si="41"/>
        <v>-1.7845391271494917</v>
      </c>
      <c r="AQ19" s="4">
        <f t="shared" si="42"/>
        <v>-1.8925524522117612</v>
      </c>
      <c r="AR19" s="4">
        <f t="shared" si="43"/>
        <v>-1.932113730295256</v>
      </c>
      <c r="AS19" s="4">
        <f t="shared" si="44"/>
        <v>-1.9633696976627177</v>
      </c>
      <c r="AT19" s="4">
        <f t="shared" si="45"/>
        <v>-1.973620645005808</v>
      </c>
      <c r="AU19" s="4">
        <f t="shared" si="46"/>
        <v>-1.8358862287265376</v>
      </c>
      <c r="AV19" s="4">
        <f t="shared" si="47"/>
        <v>-1.9405497885342702</v>
      </c>
      <c r="AW19" s="4">
        <f t="shared" si="48"/>
        <v>-1.9853163118890629</v>
      </c>
      <c r="AX19" s="4">
        <f t="shared" si="49"/>
        <v>-2.0091708128421697</v>
      </c>
      <c r="AY19" s="4">
        <f t="shared" si="50"/>
        <v>-2.0322844675399931</v>
      </c>
      <c r="AZ19" s="4">
        <f t="shared" si="51"/>
        <v>-1.8017959452409213</v>
      </c>
      <c r="BA19" s="4">
        <f t="shared" si="52"/>
        <v>-2.0319984367604231</v>
      </c>
      <c r="BB19" s="4"/>
      <c r="BD19" t="s">
        <v>102</v>
      </c>
      <c r="BE19">
        <v>-348.50399115486601</v>
      </c>
      <c r="BF19">
        <v>-178.845803457936</v>
      </c>
      <c r="BG19">
        <v>-169.655476447052</v>
      </c>
      <c r="BH19">
        <v>-348.59344444054602</v>
      </c>
      <c r="BI19">
        <v>-178.890140988973</v>
      </c>
      <c r="BJ19">
        <v>-169.70040214228101</v>
      </c>
      <c r="BK19">
        <v>-348.62069603762598</v>
      </c>
      <c r="BL19">
        <v>-178.90320329417901</v>
      </c>
      <c r="BM19">
        <v>-169.71455190889401</v>
      </c>
      <c r="BN19">
        <v>-348.50513823806898</v>
      </c>
      <c r="BO19">
        <v>-178.846580133419</v>
      </c>
      <c r="BP19">
        <v>-169.655877914272</v>
      </c>
      <c r="BQ19">
        <v>-348.59560509495299</v>
      </c>
      <c r="BR19">
        <v>-178.89153824863001</v>
      </c>
      <c r="BS19">
        <v>-169.70120384938099</v>
      </c>
      <c r="BT19">
        <v>-348.62442712932699</v>
      </c>
      <c r="BU19">
        <v>-178.905505786394</v>
      </c>
      <c r="BV19">
        <v>-169.71601189125599</v>
      </c>
      <c r="BW19">
        <v>-348.50589521616502</v>
      </c>
      <c r="BX19">
        <v>-178.84682655122401</v>
      </c>
      <c r="BY19">
        <v>-169.65622482094</v>
      </c>
      <c r="BZ19">
        <v>-348.59493421844201</v>
      </c>
      <c r="CA19">
        <v>-178.890861734075</v>
      </c>
      <c r="CB19">
        <v>-169.70105651018301</v>
      </c>
      <c r="CC19">
        <v>-348.62151696760202</v>
      </c>
      <c r="CD19">
        <v>-178.90349714731599</v>
      </c>
      <c r="CE19">
        <v>-169.71494080119501</v>
      </c>
      <c r="CF19">
        <v>-348.506142511772</v>
      </c>
      <c r="CG19">
        <v>-178.84689450425901</v>
      </c>
      <c r="CH19">
        <v>-169.656376663023</v>
      </c>
    </row>
    <row r="20" spans="1:113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-2.0521618270838098</v>
      </c>
      <c r="G20" s="3">
        <f t="shared" si="9"/>
        <v>0.26630125215098466</v>
      </c>
      <c r="H20" s="3">
        <f t="shared" si="10"/>
        <v>0.19388930080215117</v>
      </c>
      <c r="I20" s="3">
        <f t="shared" si="11"/>
        <v>0.15757593159918604</v>
      </c>
      <c r="J20" s="3">
        <f t="shared" si="12"/>
        <v>0.14641353862839357</v>
      </c>
      <c r="K20" s="3">
        <f t="shared" si="13"/>
        <v>0.11947665899279647</v>
      </c>
      <c r="L20" s="3">
        <f t="shared" si="14"/>
        <v>0.28222586759076096</v>
      </c>
      <c r="M20" s="3">
        <f t="shared" si="15"/>
        <v>0.19641634556091625</v>
      </c>
      <c r="N20" s="3">
        <f t="shared" si="16"/>
        <v>0.16798094772147554</v>
      </c>
      <c r="O20" s="3">
        <f t="shared" si="17"/>
        <v>0.14015667593114123</v>
      </c>
      <c r="P20" s="3">
        <f t="shared" si="18"/>
        <v>0.13814708769320982</v>
      </c>
      <c r="Q20" s="3">
        <f t="shared" si="19"/>
        <v>0.19533123607311453</v>
      </c>
      <c r="R20" s="3">
        <f t="shared" si="20"/>
        <v>0.11562340748208144</v>
      </c>
      <c r="S20" s="3">
        <f t="shared" si="21"/>
        <v>8.0782135367687857E-2</v>
      </c>
      <c r="T20" s="3">
        <f t="shared" si="22"/>
        <v>6.3364217623424368E-2</v>
      </c>
      <c r="U20" s="3">
        <f t="shared" si="23"/>
        <v>4.4227358067340461E-2</v>
      </c>
      <c r="V20" s="3">
        <f t="shared" si="24"/>
        <v>0.15188392031429121</v>
      </c>
      <c r="W20" s="3">
        <f t="shared" si="25"/>
        <v>7.5226938442664038E-2</v>
      </c>
      <c r="X20" s="3">
        <f t="shared" si="26"/>
        <v>3.7182729190794017E-2</v>
      </c>
      <c r="Y20" s="3">
        <f t="shared" si="27"/>
        <v>2.4967988469565938E-2</v>
      </c>
      <c r="Z20" s="3">
        <f t="shared" si="28"/>
        <v>2.7325067455943319E-3</v>
      </c>
      <c r="AA20" s="3">
        <f t="shared" si="29"/>
        <v>0.19549753360617506</v>
      </c>
      <c r="AB20" s="3">
        <f t="shared" si="30"/>
        <v>3.3140380110066925E-2</v>
      </c>
      <c r="AC20" s="3"/>
      <c r="AD20" s="3"/>
      <c r="AF20" s="4">
        <f t="shared" si="31"/>
        <v>-1.7858605749328251</v>
      </c>
      <c r="AG20" s="4">
        <f t="shared" si="32"/>
        <v>-1.8582725262816586</v>
      </c>
      <c r="AH20" s="4">
        <f t="shared" si="33"/>
        <v>-1.8945858954846237</v>
      </c>
      <c r="AI20" s="4">
        <f t="shared" si="34"/>
        <v>-1.9057482884554162</v>
      </c>
      <c r="AJ20" s="4">
        <f t="shared" si="35"/>
        <v>-1.9326851680910133</v>
      </c>
      <c r="AK20" s="4">
        <f t="shared" si="36"/>
        <v>-1.7699359594930488</v>
      </c>
      <c r="AL20" s="4">
        <f t="shared" si="37"/>
        <v>-1.8557454815228935</v>
      </c>
      <c r="AM20" s="4">
        <f t="shared" si="38"/>
        <v>-1.8841808793623342</v>
      </c>
      <c r="AN20" s="4">
        <f t="shared" si="39"/>
        <v>-1.9120051511526686</v>
      </c>
      <c r="AO20" s="4">
        <f t="shared" si="40"/>
        <v>-1.9140147393906</v>
      </c>
      <c r="AP20" s="4">
        <f t="shared" si="41"/>
        <v>-1.8568305910106953</v>
      </c>
      <c r="AQ20" s="4">
        <f t="shared" si="42"/>
        <v>-1.9365384196017283</v>
      </c>
      <c r="AR20" s="4">
        <f t="shared" si="43"/>
        <v>-1.9713796917161219</v>
      </c>
      <c r="AS20" s="4">
        <f t="shared" si="44"/>
        <v>-1.9887976094603854</v>
      </c>
      <c r="AT20" s="4">
        <f t="shared" si="45"/>
        <v>-2.0079344690164693</v>
      </c>
      <c r="AU20" s="4">
        <f t="shared" si="46"/>
        <v>-1.9002779067695186</v>
      </c>
      <c r="AV20" s="4">
        <f t="shared" si="47"/>
        <v>-1.9769348886411457</v>
      </c>
      <c r="AW20" s="4">
        <f t="shared" si="48"/>
        <v>-2.0149790978930158</v>
      </c>
      <c r="AX20" s="4">
        <f t="shared" si="49"/>
        <v>-2.0271938386142438</v>
      </c>
      <c r="AY20" s="4">
        <f t="shared" si="50"/>
        <v>-2.0548943338294041</v>
      </c>
      <c r="AZ20" s="4">
        <f t="shared" si="51"/>
        <v>-1.8566642934776347</v>
      </c>
      <c r="BA20" s="4">
        <f t="shared" si="52"/>
        <v>-2.0190214469737429</v>
      </c>
      <c r="BB20" s="4"/>
      <c r="BD20" t="s">
        <v>101</v>
      </c>
      <c r="BE20">
        <v>-348.50404076285298</v>
      </c>
      <c r="BF20">
        <v>-178.84577612761399</v>
      </c>
      <c r="BG20">
        <v>-169.65541868537699</v>
      </c>
      <c r="BH20">
        <v>-348.593473020342</v>
      </c>
      <c r="BI20">
        <v>-178.89013345608399</v>
      </c>
      <c r="BJ20">
        <v>-169.70037821861101</v>
      </c>
      <c r="BK20">
        <v>-348.62075720149397</v>
      </c>
      <c r="BL20">
        <v>-178.90319714732399</v>
      </c>
      <c r="BM20">
        <v>-169.714540839488</v>
      </c>
      <c r="BN20">
        <v>-348.50520992117401</v>
      </c>
      <c r="BO20">
        <v>-178.84656054939401</v>
      </c>
      <c r="BP20">
        <v>-169.655828799407</v>
      </c>
      <c r="BQ20">
        <v>-348.595670177118</v>
      </c>
      <c r="BR20">
        <v>-178.89153051493099</v>
      </c>
      <c r="BS20">
        <v>-169.70118234364199</v>
      </c>
      <c r="BT20">
        <v>-348.62450093076001</v>
      </c>
      <c r="BU20">
        <v>-178.90549879581499</v>
      </c>
      <c r="BV20">
        <v>-169.715999501711</v>
      </c>
      <c r="BW20">
        <v>-348.50593783078898</v>
      </c>
      <c r="BX20">
        <v>-178.846803013395</v>
      </c>
      <c r="BY20">
        <v>-169.65617576961699</v>
      </c>
      <c r="BZ20">
        <v>-348.59497630136099</v>
      </c>
      <c r="CA20">
        <v>-178.89085555005201</v>
      </c>
      <c r="CB20">
        <v>-169.70103468102701</v>
      </c>
      <c r="CC20">
        <v>-348.621563790197</v>
      </c>
      <c r="CD20">
        <v>-178.90349294494101</v>
      </c>
      <c r="CE20">
        <v>-169.71492925187499</v>
      </c>
      <c r="CF20">
        <v>-348.50616057181901</v>
      </c>
      <c r="CG20">
        <v>-178.846871604125</v>
      </c>
      <c r="CH20">
        <v>-169.656330184929</v>
      </c>
    </row>
    <row r="21" spans="1:113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-2.0064930372798084</v>
      </c>
      <c r="G21" s="3">
        <f t="shared" si="9"/>
        <v>0.25338284831650193</v>
      </c>
      <c r="H21" s="3">
        <f t="shared" si="10"/>
        <v>0.16976431461900088</v>
      </c>
      <c r="I21" s="3">
        <f t="shared" si="11"/>
        <v>0.13904732863705993</v>
      </c>
      <c r="J21" s="3">
        <f t="shared" si="12"/>
        <v>0.11494113218580382</v>
      </c>
      <c r="K21" s="3">
        <f t="shared" si="13"/>
        <v>0.1068196712133842</v>
      </c>
      <c r="L21" s="3">
        <f t="shared" si="14"/>
        <v>0.23347220092394672</v>
      </c>
      <c r="M21" s="3">
        <f t="shared" si="15"/>
        <v>0.15761662994570003</v>
      </c>
      <c r="N21" s="3">
        <f t="shared" si="16"/>
        <v>0.12750930330283294</v>
      </c>
      <c r="O21" s="3">
        <f t="shared" si="17"/>
        <v>0.10788311247744242</v>
      </c>
      <c r="P21" s="3">
        <f t="shared" si="18"/>
        <v>9.5921288464414944E-2</v>
      </c>
      <c r="Q21" s="3">
        <f t="shared" si="19"/>
        <v>0.16283780515586765</v>
      </c>
      <c r="R21" s="3">
        <f t="shared" si="20"/>
        <v>8.7035458883497174E-2</v>
      </c>
      <c r="S21" s="3">
        <f t="shared" si="21"/>
        <v>6.5217026379958298E-2</v>
      </c>
      <c r="T21" s="3">
        <f t="shared" si="22"/>
        <v>3.7336837360327113E-2</v>
      </c>
      <c r="U21" s="3">
        <f t="shared" si="23"/>
        <v>4.2325556212311044E-2</v>
      </c>
      <c r="V21" s="3">
        <f t="shared" si="24"/>
        <v>0.12752060727182801</v>
      </c>
      <c r="W21" s="3">
        <f t="shared" si="25"/>
        <v>5.1744873352395748E-2</v>
      </c>
      <c r="X21" s="3">
        <f t="shared" si="26"/>
        <v>3.4070887918520976E-2</v>
      </c>
      <c r="Y21" s="3">
        <f t="shared" si="27"/>
        <v>2.0636998017695696E-3</v>
      </c>
      <c r="Z21" s="3">
        <f t="shared" si="28"/>
        <v>1.5527690086259094E-2</v>
      </c>
      <c r="AA21" s="3">
        <f t="shared" si="29"/>
        <v>0.17138595796036826</v>
      </c>
      <c r="AB21" s="3">
        <f t="shared" si="30"/>
        <v>9.6624864484233797E-3</v>
      </c>
      <c r="AC21" s="3"/>
      <c r="AD21" s="3"/>
      <c r="AF21" s="4">
        <f t="shared" si="31"/>
        <v>-1.7531101889633065</v>
      </c>
      <c r="AG21" s="4">
        <f t="shared" si="32"/>
        <v>-1.8367287226608076</v>
      </c>
      <c r="AH21" s="4">
        <f t="shared" si="33"/>
        <v>-1.8674457086427485</v>
      </c>
      <c r="AI21" s="4">
        <f t="shared" si="34"/>
        <v>-1.8915519050940046</v>
      </c>
      <c r="AJ21" s="4">
        <f t="shared" si="35"/>
        <v>-1.8996733660664242</v>
      </c>
      <c r="AK21" s="4">
        <f t="shared" si="36"/>
        <v>-1.7730208363558617</v>
      </c>
      <c r="AL21" s="4">
        <f t="shared" si="37"/>
        <v>-1.8488764073341084</v>
      </c>
      <c r="AM21" s="4">
        <f t="shared" si="38"/>
        <v>-1.8789837339769755</v>
      </c>
      <c r="AN21" s="4">
        <f t="shared" si="39"/>
        <v>-1.898609924802366</v>
      </c>
      <c r="AO21" s="4">
        <f t="shared" si="40"/>
        <v>-1.9105717488153935</v>
      </c>
      <c r="AP21" s="4">
        <f t="shared" si="41"/>
        <v>-1.8436552321239408</v>
      </c>
      <c r="AQ21" s="4">
        <f t="shared" si="42"/>
        <v>-1.9194575783963113</v>
      </c>
      <c r="AR21" s="4">
        <f t="shared" si="43"/>
        <v>-1.9412760108998501</v>
      </c>
      <c r="AS21" s="4">
        <f t="shared" si="44"/>
        <v>-1.9691561999194813</v>
      </c>
      <c r="AT21" s="4">
        <f t="shared" si="45"/>
        <v>-1.9641674810674974</v>
      </c>
      <c r="AU21" s="4">
        <f t="shared" si="46"/>
        <v>-1.8789724300079804</v>
      </c>
      <c r="AV21" s="4">
        <f t="shared" si="47"/>
        <v>-1.9547481639274127</v>
      </c>
      <c r="AW21" s="4">
        <f t="shared" si="48"/>
        <v>-1.9724221493612875</v>
      </c>
      <c r="AX21" s="4">
        <f t="shared" si="49"/>
        <v>-2.0044293374780389</v>
      </c>
      <c r="AY21" s="4">
        <f t="shared" si="50"/>
        <v>-1.9909653471935493</v>
      </c>
      <c r="AZ21" s="4">
        <f t="shared" si="51"/>
        <v>-1.8351070793194402</v>
      </c>
      <c r="BA21" s="4">
        <f t="shared" si="52"/>
        <v>-2.0161555237282318</v>
      </c>
      <c r="BB21" s="4"/>
      <c r="BD21" t="s">
        <v>100</v>
      </c>
      <c r="BE21">
        <v>-348.503928816209</v>
      </c>
      <c r="BF21">
        <v>-178.84575706894799</v>
      </c>
      <c r="BG21">
        <v>-169.65537798845901</v>
      </c>
      <c r="BH21">
        <v>-348.59341380629002</v>
      </c>
      <c r="BI21">
        <v>-178.89012773018101</v>
      </c>
      <c r="BJ21">
        <v>-169.700359062697</v>
      </c>
      <c r="BK21">
        <v>-348.62070317293001</v>
      </c>
      <c r="BL21">
        <v>-178.90319362397901</v>
      </c>
      <c r="BM21">
        <v>-169.714533584908</v>
      </c>
      <c r="BN21">
        <v>-348.50514864895399</v>
      </c>
      <c r="BO21">
        <v>-178.84653548027899</v>
      </c>
      <c r="BP21">
        <v>-169.65578768023801</v>
      </c>
      <c r="BQ21">
        <v>-348.59563689245698</v>
      </c>
      <c r="BR21">
        <v>-178.891521843014</v>
      </c>
      <c r="BS21">
        <v>-169.70116867746401</v>
      </c>
      <c r="BT21">
        <v>-348.62448098235501</v>
      </c>
      <c r="BU21">
        <v>-178.905494391193</v>
      </c>
      <c r="BV21">
        <v>-169.715992240106</v>
      </c>
      <c r="BW21">
        <v>-348.50585371875098</v>
      </c>
      <c r="BX21">
        <v>-178.84677908135001</v>
      </c>
      <c r="BY21">
        <v>-169.65613658589399</v>
      </c>
      <c r="BZ21">
        <v>-348.594926664936</v>
      </c>
      <c r="CA21">
        <v>-178.89084725147001</v>
      </c>
      <c r="CB21">
        <v>-169.701020563236</v>
      </c>
      <c r="CC21">
        <v>-348.62150605682098</v>
      </c>
      <c r="CD21">
        <v>-178.90348929226701</v>
      </c>
      <c r="CE21">
        <v>-169.71492314444001</v>
      </c>
      <c r="CF21">
        <v>-348.50606300755197</v>
      </c>
      <c r="CG21">
        <v>-178.84684740649601</v>
      </c>
      <c r="CH21">
        <v>-169.65629117189701</v>
      </c>
    </row>
    <row r="22" spans="1:113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-1.9176029417327758</v>
      </c>
      <c r="G22" s="3">
        <f t="shared" si="9"/>
        <v>0.21008519467489628</v>
      </c>
      <c r="H22" s="3">
        <f t="shared" si="10"/>
        <v>0.15767949055877106</v>
      </c>
      <c r="I22" s="3">
        <f t="shared" si="11"/>
        <v>0.12700510430591017</v>
      </c>
      <c r="J22" s="3">
        <f t="shared" si="12"/>
        <v>0.12332051115245868</v>
      </c>
      <c r="K22" s="3">
        <f t="shared" si="13"/>
        <v>9.4822141679957728E-2</v>
      </c>
      <c r="L22" s="3">
        <f t="shared" si="14"/>
        <v>0.20395969481114129</v>
      </c>
      <c r="M22" s="3">
        <f t="shared" si="15"/>
        <v>0.13777937402828355</v>
      </c>
      <c r="N22" s="3">
        <f t="shared" si="16"/>
        <v>0.12050570478118994</v>
      </c>
      <c r="O22" s="3">
        <f t="shared" si="17"/>
        <v>9.4389282868689861E-2</v>
      </c>
      <c r="P22" s="3">
        <f t="shared" si="18"/>
        <v>0.10238251081702621</v>
      </c>
      <c r="Q22" s="3">
        <f t="shared" si="19"/>
        <v>0.14310146908440946</v>
      </c>
      <c r="R22" s="3">
        <f t="shared" si="20"/>
        <v>7.6310856412339367E-2</v>
      </c>
      <c r="S22" s="3">
        <f t="shared" si="21"/>
        <v>6.105756568366405E-2</v>
      </c>
      <c r="T22" s="3">
        <f t="shared" si="22"/>
        <v>3.2520636930706281E-2</v>
      </c>
      <c r="U22" s="3">
        <f t="shared" si="23"/>
        <v>4.5054113115873484E-2</v>
      </c>
      <c r="V22" s="3">
        <f t="shared" si="24"/>
        <v>0.11267235622104366</v>
      </c>
      <c r="W22" s="3">
        <f t="shared" si="25"/>
        <v>4.5576597604367386E-2</v>
      </c>
      <c r="X22" s="3">
        <f t="shared" si="26"/>
        <v>3.1333496134901218E-2</v>
      </c>
      <c r="Y22" s="3">
        <f t="shared" si="27"/>
        <v>1.5863139617144917E-3</v>
      </c>
      <c r="Z22" s="3">
        <f t="shared" si="28"/>
        <v>1.6389914265297012E-2</v>
      </c>
      <c r="AA22" s="3">
        <f t="shared" si="29"/>
        <v>0.14958363534089014</v>
      </c>
      <c r="AB22" s="3">
        <f t="shared" si="30"/>
        <v>2.6881801083144641E-2</v>
      </c>
      <c r="AC22" s="3"/>
      <c r="AD22" s="3"/>
      <c r="AF22" s="4">
        <f t="shared" si="31"/>
        <v>-1.7075177470578795</v>
      </c>
      <c r="AG22" s="4">
        <f t="shared" si="32"/>
        <v>-1.7599234511740047</v>
      </c>
      <c r="AH22" s="4">
        <f t="shared" si="33"/>
        <v>-1.7905978374268656</v>
      </c>
      <c r="AI22" s="4">
        <f t="shared" si="34"/>
        <v>-1.7942824305803171</v>
      </c>
      <c r="AJ22" s="4">
        <f t="shared" si="35"/>
        <v>-1.8227808000528181</v>
      </c>
      <c r="AK22" s="4">
        <f t="shared" si="36"/>
        <v>-1.7136432469216345</v>
      </c>
      <c r="AL22" s="4">
        <f t="shared" si="37"/>
        <v>-1.7798235677044922</v>
      </c>
      <c r="AM22" s="4">
        <f t="shared" si="38"/>
        <v>-1.7970972369515859</v>
      </c>
      <c r="AN22" s="4">
        <f t="shared" si="39"/>
        <v>-1.8232136588640859</v>
      </c>
      <c r="AO22" s="4">
        <f t="shared" si="40"/>
        <v>-1.8152204309157496</v>
      </c>
      <c r="AP22" s="4">
        <f t="shared" si="41"/>
        <v>-1.7745014726483663</v>
      </c>
      <c r="AQ22" s="4">
        <f t="shared" si="42"/>
        <v>-1.8412920853204364</v>
      </c>
      <c r="AR22" s="4">
        <f t="shared" si="43"/>
        <v>-1.8565453760491117</v>
      </c>
      <c r="AS22" s="4">
        <f t="shared" si="44"/>
        <v>-1.8850823048020695</v>
      </c>
      <c r="AT22" s="4">
        <f t="shared" si="45"/>
        <v>-1.8725488286169023</v>
      </c>
      <c r="AU22" s="4">
        <f t="shared" si="46"/>
        <v>-1.8049305855117321</v>
      </c>
      <c r="AV22" s="4">
        <f t="shared" si="47"/>
        <v>-1.8720263441284084</v>
      </c>
      <c r="AW22" s="4">
        <f t="shared" si="48"/>
        <v>-1.8862694455978746</v>
      </c>
      <c r="AX22" s="4">
        <f t="shared" si="49"/>
        <v>-1.9160166277710613</v>
      </c>
      <c r="AY22" s="4">
        <f t="shared" si="50"/>
        <v>-1.9012130274674788</v>
      </c>
      <c r="AZ22" s="4">
        <f t="shared" si="51"/>
        <v>-1.7680193063918856</v>
      </c>
      <c r="BA22" s="4">
        <f t="shared" si="52"/>
        <v>-1.8907211406496311</v>
      </c>
      <c r="BB22" s="4"/>
      <c r="BD22" t="s">
        <v>99</v>
      </c>
      <c r="BE22">
        <v>-348.50380149297303</v>
      </c>
      <c r="BF22">
        <v>-178.84573501553999</v>
      </c>
      <c r="BG22">
        <v>-169.655345374809</v>
      </c>
      <c r="BH22">
        <v>-348.59327868887499</v>
      </c>
      <c r="BI22">
        <v>-178.89012489677199</v>
      </c>
      <c r="BJ22">
        <v>-169.70034917567699</v>
      </c>
      <c r="BK22">
        <v>-348.62057288903401</v>
      </c>
      <c r="BL22">
        <v>-178.903190275707</v>
      </c>
      <c r="BM22">
        <v>-169.71452911415699</v>
      </c>
      <c r="BN22">
        <v>-348.50500085003603</v>
      </c>
      <c r="BO22">
        <v>-178.84651354782599</v>
      </c>
      <c r="BP22">
        <v>-169.65575643798101</v>
      </c>
      <c r="BQ22">
        <v>-348.59551504969801</v>
      </c>
      <c r="BR22">
        <v>-178.891520653013</v>
      </c>
      <c r="BS22">
        <v>-169.701158067406</v>
      </c>
      <c r="BT22">
        <v>-348.624341944496</v>
      </c>
      <c r="BU22">
        <v>-178.90549044486599</v>
      </c>
      <c r="BV22">
        <v>-169.71598764300799</v>
      </c>
      <c r="BW22">
        <v>-348.50569133923102</v>
      </c>
      <c r="BX22">
        <v>-178.84675703628</v>
      </c>
      <c r="BY22">
        <v>-169.65610645497</v>
      </c>
      <c r="BZ22">
        <v>-348.594790218669</v>
      </c>
      <c r="CA22">
        <v>-178.89084486159501</v>
      </c>
      <c r="CB22">
        <v>-169.70101107148099</v>
      </c>
      <c r="CC22">
        <v>-348.621363794979</v>
      </c>
      <c r="CD22">
        <v>-178.90348654711599</v>
      </c>
      <c r="CE22">
        <v>-169.71491865460499</v>
      </c>
      <c r="CF22">
        <v>-348.50590433601798</v>
      </c>
      <c r="CG22">
        <v>-178.846825771966</v>
      </c>
      <c r="CH22">
        <v>-169.65626104606</v>
      </c>
    </row>
    <row r="23" spans="1:113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-1.5519507265547714</v>
      </c>
      <c r="G23" s="3">
        <f t="shared" si="9"/>
        <v>0.1734315636586754</v>
      </c>
      <c r="H23" s="3">
        <f t="shared" si="10"/>
        <v>0.13764177644970199</v>
      </c>
      <c r="I23" s="3">
        <f t="shared" si="11"/>
        <v>0.10575603078542151</v>
      </c>
      <c r="J23" s="3">
        <f t="shared" si="12"/>
        <v>0.11417676281407663</v>
      </c>
      <c r="K23" s="3">
        <f t="shared" si="13"/>
        <v>7.2302133695028914E-2</v>
      </c>
      <c r="L23" s="3">
        <f t="shared" si="14"/>
        <v>0.13279449774372321</v>
      </c>
      <c r="M23" s="3">
        <f t="shared" si="15"/>
        <v>8.2427703758772175E-2</v>
      </c>
      <c r="N23" s="3">
        <f t="shared" si="16"/>
        <v>7.9867808857686517E-2</v>
      </c>
      <c r="O23" s="3">
        <f t="shared" si="17"/>
        <v>4.9405503857474997E-2</v>
      </c>
      <c r="P23" s="3">
        <f t="shared" si="18"/>
        <v>7.7182017486055576E-2</v>
      </c>
      <c r="Q23" s="3">
        <f t="shared" si="19"/>
        <v>8.7232810059699517E-2</v>
      </c>
      <c r="R23" s="3">
        <f t="shared" si="20"/>
        <v>3.5925884449819145E-2</v>
      </c>
      <c r="S23" s="3">
        <f t="shared" si="21"/>
        <v>3.7938894767687303E-2</v>
      </c>
      <c r="T23" s="3">
        <f t="shared" si="22"/>
        <v>2.2873019679428008E-3</v>
      </c>
      <c r="U23" s="3">
        <f t="shared" si="23"/>
        <v>4.0050905592991626E-2</v>
      </c>
      <c r="V23" s="3">
        <f t="shared" si="24"/>
        <v>6.4451966217687673E-2</v>
      </c>
      <c r="W23" s="3">
        <f t="shared" si="25"/>
        <v>1.267497479534252E-2</v>
      </c>
      <c r="X23" s="3">
        <f t="shared" si="26"/>
        <v>1.6974437722687696E-2</v>
      </c>
      <c r="Y23" s="3">
        <f t="shared" si="27"/>
        <v>2.1271798976823186E-2</v>
      </c>
      <c r="Z23" s="3">
        <f t="shared" si="28"/>
        <v>2.1485349646459762E-2</v>
      </c>
      <c r="AA23" s="3">
        <f t="shared" si="29"/>
        <v>0.10450531905785021</v>
      </c>
      <c r="AB23" s="3">
        <f t="shared" si="30"/>
        <v>6.2869613474987318E-3</v>
      </c>
      <c r="AC23" s="3"/>
      <c r="AD23" s="3"/>
      <c r="AF23" s="4">
        <f t="shared" si="31"/>
        <v>-1.378519162896096</v>
      </c>
      <c r="AG23" s="4">
        <f t="shared" si="32"/>
        <v>-1.4143089501050694</v>
      </c>
      <c r="AH23" s="4">
        <f t="shared" si="33"/>
        <v>-1.4461946957693499</v>
      </c>
      <c r="AI23" s="4">
        <f t="shared" si="34"/>
        <v>-1.4377739637406948</v>
      </c>
      <c r="AJ23" s="4">
        <f t="shared" si="35"/>
        <v>-1.4796485928597425</v>
      </c>
      <c r="AK23" s="4">
        <f t="shared" si="36"/>
        <v>-1.4191562288110482</v>
      </c>
      <c r="AL23" s="4">
        <f t="shared" si="37"/>
        <v>-1.4695230227959992</v>
      </c>
      <c r="AM23" s="4">
        <f t="shared" si="38"/>
        <v>-1.4720829176970849</v>
      </c>
      <c r="AN23" s="4">
        <f t="shared" si="39"/>
        <v>-1.5025452226972964</v>
      </c>
      <c r="AO23" s="4">
        <f t="shared" si="40"/>
        <v>-1.4747687090687158</v>
      </c>
      <c r="AP23" s="4">
        <f t="shared" si="41"/>
        <v>-1.4647179164950719</v>
      </c>
      <c r="AQ23" s="4">
        <f t="shared" si="42"/>
        <v>-1.5160248421049523</v>
      </c>
      <c r="AR23" s="4">
        <f t="shared" si="43"/>
        <v>-1.5140118317870841</v>
      </c>
      <c r="AS23" s="4">
        <f t="shared" si="44"/>
        <v>-1.5496634245868286</v>
      </c>
      <c r="AT23" s="4">
        <f t="shared" si="45"/>
        <v>-1.5118998209617798</v>
      </c>
      <c r="AU23" s="4">
        <f t="shared" si="46"/>
        <v>-1.4874987603370837</v>
      </c>
      <c r="AV23" s="4">
        <f t="shared" si="47"/>
        <v>-1.5392757517594289</v>
      </c>
      <c r="AW23" s="4">
        <f t="shared" si="48"/>
        <v>-1.5349762888320837</v>
      </c>
      <c r="AX23" s="4">
        <f t="shared" si="49"/>
        <v>-1.5732225255315946</v>
      </c>
      <c r="AY23" s="4">
        <f t="shared" si="50"/>
        <v>-1.5304653769083116</v>
      </c>
      <c r="AZ23" s="4">
        <f t="shared" si="51"/>
        <v>-1.4474454074969212</v>
      </c>
      <c r="BA23" s="4">
        <f t="shared" si="52"/>
        <v>-1.5456637652072727</v>
      </c>
      <c r="BB23" s="4"/>
      <c r="BD23" t="s">
        <v>98</v>
      </c>
      <c r="BE23">
        <v>-348.50315330496801</v>
      </c>
      <c r="BF23">
        <v>-178.845691303547</v>
      </c>
      <c r="BG23">
        <v>-169.655265191392</v>
      </c>
      <c r="BH23">
        <v>-348.59267626635398</v>
      </c>
      <c r="BI23">
        <v>-178.89011364948499</v>
      </c>
      <c r="BJ23">
        <v>-169.70030877218599</v>
      </c>
      <c r="BK23">
        <v>-348.62000123234901</v>
      </c>
      <c r="BL23">
        <v>-178.903185624625</v>
      </c>
      <c r="BM23">
        <v>-169.71451094987299</v>
      </c>
      <c r="BN23">
        <v>-348.50437671140099</v>
      </c>
      <c r="BO23">
        <v>-178.846452943836</v>
      </c>
      <c r="BP23">
        <v>-169.655662198252</v>
      </c>
      <c r="BQ23">
        <v>-348.59495683156098</v>
      </c>
      <c r="BR23">
        <v>-178.89149746396299</v>
      </c>
      <c r="BS23">
        <v>-169.70111753369301</v>
      </c>
      <c r="BT23">
        <v>-348.62379577589201</v>
      </c>
      <c r="BU23">
        <v>-178.90548269898099</v>
      </c>
      <c r="BV23">
        <v>-169.71596716355401</v>
      </c>
      <c r="BW23">
        <v>-348.50505556088098</v>
      </c>
      <c r="BX23">
        <v>-178.846701360992</v>
      </c>
      <c r="BY23">
        <v>-169.65602002340799</v>
      </c>
      <c r="BZ23">
        <v>-348.59421434809201</v>
      </c>
      <c r="CA23">
        <v>-178.89082478550199</v>
      </c>
      <c r="CB23">
        <v>-169.700973623322</v>
      </c>
      <c r="CC23">
        <v>-348.62079378232301</v>
      </c>
      <c r="CD23">
        <v>-178.903480308219</v>
      </c>
      <c r="CE23">
        <v>-169.71490074277199</v>
      </c>
      <c r="CF23">
        <v>-348.50525672943797</v>
      </c>
      <c r="CG23">
        <v>-178.84677144001401</v>
      </c>
      <c r="CH23">
        <v>-169.65617863843701</v>
      </c>
    </row>
    <row r="24" spans="1:113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-0.96675467542867721</v>
      </c>
      <c r="G24" s="3">
        <f t="shared" si="9"/>
        <v>9.0635263297940249E-2</v>
      </c>
      <c r="H24" s="3">
        <f t="shared" si="10"/>
        <v>7.734411071060987E-2</v>
      </c>
      <c r="I24" s="3">
        <f t="shared" si="11"/>
        <v>7.1008086436116113E-2</v>
      </c>
      <c r="J24" s="3">
        <f t="shared" si="12"/>
        <v>6.862997461156406E-2</v>
      </c>
      <c r="K24" s="3">
        <f t="shared" si="13"/>
        <v>6.4360454410417711E-2</v>
      </c>
      <c r="L24" s="3">
        <f t="shared" si="14"/>
        <v>5.5795637807847687E-2</v>
      </c>
      <c r="M24" s="3">
        <f t="shared" si="15"/>
        <v>3.9531902442135003E-2</v>
      </c>
      <c r="N24" s="3">
        <f t="shared" si="16"/>
        <v>3.3748234602940408E-2</v>
      </c>
      <c r="O24" s="3">
        <f t="shared" si="17"/>
        <v>2.8868838985111611E-2</v>
      </c>
      <c r="P24" s="3">
        <f t="shared" si="18"/>
        <v>2.7680124083129698E-2</v>
      </c>
      <c r="Q24" s="3">
        <f t="shared" si="19"/>
        <v>2.794093285571897E-2</v>
      </c>
      <c r="R24" s="3">
        <f t="shared" si="20"/>
        <v>1.2670417009350343E-2</v>
      </c>
      <c r="S24" s="3">
        <f t="shared" si="21"/>
        <v>8.472547230831573E-3</v>
      </c>
      <c r="T24" s="3">
        <f t="shared" si="22"/>
        <v>2.6585423797009788E-3</v>
      </c>
      <c r="U24" s="3">
        <f t="shared" si="23"/>
        <v>4.0682248402544863E-3</v>
      </c>
      <c r="V24" s="3">
        <f t="shared" si="24"/>
        <v>1.4013580379654611E-2</v>
      </c>
      <c r="W24" s="3">
        <f t="shared" si="25"/>
        <v>7.6032570704198665E-4</v>
      </c>
      <c r="X24" s="3">
        <f t="shared" si="26"/>
        <v>4.1652964552228999E-3</v>
      </c>
      <c r="Y24" s="3">
        <f t="shared" si="27"/>
        <v>1.0446605923004282E-2</v>
      </c>
      <c r="Z24" s="3">
        <f t="shared" si="28"/>
        <v>7.7377247811830641E-3</v>
      </c>
      <c r="AA24" s="3">
        <f t="shared" si="29"/>
        <v>5.8211158432333598E-2</v>
      </c>
      <c r="AB24" s="3">
        <f t="shared" si="30"/>
        <v>7.2254914775387036E-3</v>
      </c>
      <c r="AC24" s="3"/>
      <c r="AD24" s="3"/>
      <c r="AF24" s="4">
        <f t="shared" si="31"/>
        <v>-0.87611941213073696</v>
      </c>
      <c r="AG24" s="4">
        <f t="shared" si="32"/>
        <v>-0.88941056471806734</v>
      </c>
      <c r="AH24" s="4">
        <f t="shared" si="33"/>
        <v>-0.8957465889925611</v>
      </c>
      <c r="AI24" s="4">
        <f t="shared" si="34"/>
        <v>-0.89812470081711315</v>
      </c>
      <c r="AJ24" s="4">
        <f t="shared" si="35"/>
        <v>-0.9023942210182595</v>
      </c>
      <c r="AK24" s="4">
        <f t="shared" si="36"/>
        <v>-0.91095903762082953</v>
      </c>
      <c r="AL24" s="4">
        <f t="shared" si="37"/>
        <v>-0.92722277298654221</v>
      </c>
      <c r="AM24" s="4">
        <f t="shared" si="38"/>
        <v>-0.9330064408257368</v>
      </c>
      <c r="AN24" s="4">
        <f t="shared" si="39"/>
        <v>-0.9378858364435656</v>
      </c>
      <c r="AO24" s="4">
        <f t="shared" si="40"/>
        <v>-0.93907455134554751</v>
      </c>
      <c r="AP24" s="4">
        <f t="shared" si="41"/>
        <v>-0.93881374257295824</v>
      </c>
      <c r="AQ24" s="4">
        <f t="shared" si="42"/>
        <v>-0.95408425841932687</v>
      </c>
      <c r="AR24" s="4">
        <f t="shared" si="43"/>
        <v>-0.95828212819784564</v>
      </c>
      <c r="AS24" s="4">
        <f t="shared" si="44"/>
        <v>-0.96409613304897623</v>
      </c>
      <c r="AT24" s="4">
        <f t="shared" si="45"/>
        <v>-0.96268645058842273</v>
      </c>
      <c r="AU24" s="4">
        <f t="shared" si="46"/>
        <v>-0.9527410950490226</v>
      </c>
      <c r="AV24" s="4">
        <f t="shared" si="47"/>
        <v>-0.9675150011357192</v>
      </c>
      <c r="AW24" s="4">
        <f t="shared" si="48"/>
        <v>-0.97091997188390011</v>
      </c>
      <c r="AX24" s="4">
        <f t="shared" si="49"/>
        <v>-0.97720128135168149</v>
      </c>
      <c r="AY24" s="4">
        <f t="shared" si="50"/>
        <v>-0.97449240020986028</v>
      </c>
      <c r="AZ24" s="4">
        <f t="shared" si="51"/>
        <v>-0.90854351699634361</v>
      </c>
      <c r="BA24" s="4">
        <f t="shared" si="52"/>
        <v>-0.97398016690621592</v>
      </c>
      <c r="BB24" s="4"/>
      <c r="BD24" t="s">
        <v>97</v>
      </c>
      <c r="BE24">
        <v>-348.502231692603</v>
      </c>
      <c r="BF24">
        <v>-178.84565029993399</v>
      </c>
      <c r="BG24">
        <v>-169.655185207572</v>
      </c>
      <c r="BH24">
        <v>-348.59179250612999</v>
      </c>
      <c r="BI24">
        <v>-178.890100084209</v>
      </c>
      <c r="BJ24">
        <v>-169.70027505602499</v>
      </c>
      <c r="BK24">
        <v>-348.61909910766798</v>
      </c>
      <c r="BL24">
        <v>-178.90318188892701</v>
      </c>
      <c r="BM24">
        <v>-169.71448975574799</v>
      </c>
      <c r="BN24">
        <v>-348.503425022182</v>
      </c>
      <c r="BO24">
        <v>-178.84640102516201</v>
      </c>
      <c r="BP24">
        <v>-169.65557229144801</v>
      </c>
      <c r="BQ24">
        <v>-348.59403465006397</v>
      </c>
      <c r="BR24">
        <v>-178.89148012979501</v>
      </c>
      <c r="BS24">
        <v>-169.70107689678599</v>
      </c>
      <c r="BT24">
        <v>-348.62290486601398</v>
      </c>
      <c r="BU24">
        <v>-178.905474928774</v>
      </c>
      <c r="BV24">
        <v>-169.71594309689601</v>
      </c>
      <c r="BW24">
        <v>-348.50407974330301</v>
      </c>
      <c r="BX24">
        <v>-178.846650789904</v>
      </c>
      <c r="BY24">
        <v>-169.655932858531</v>
      </c>
      <c r="BZ24">
        <v>-348.59326699393102</v>
      </c>
      <c r="CA24">
        <v>-178.89080884213001</v>
      </c>
      <c r="CB24">
        <v>-169.70093772181801</v>
      </c>
      <c r="CC24">
        <v>-348.61987892954602</v>
      </c>
      <c r="CD24">
        <v>-178.90347227829099</v>
      </c>
      <c r="CE24">
        <v>-169.71487953154099</v>
      </c>
      <c r="CF24">
        <v>-348.50425825534501</v>
      </c>
      <c r="CG24">
        <v>-178.846722954787</v>
      </c>
      <c r="CH24">
        <v>-169.65608744436301</v>
      </c>
    </row>
    <row r="25" spans="1:113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-0.34328780009437487</v>
      </c>
      <c r="G25" s="3">
        <f t="shared" si="9"/>
        <v>6.533897477970857E-2</v>
      </c>
      <c r="H25" s="3">
        <f t="shared" si="10"/>
        <v>2.5096502714046065E-2</v>
      </c>
      <c r="I25" s="3">
        <f t="shared" si="11"/>
        <v>2.0735849447039933E-2</v>
      </c>
      <c r="J25" s="3">
        <f t="shared" si="12"/>
        <v>8.4389107616798298E-2</v>
      </c>
      <c r="K25" s="3">
        <f t="shared" si="13"/>
        <v>1.6160737822640048E-2</v>
      </c>
      <c r="L25" s="3">
        <f t="shared" si="14"/>
        <v>1.6379908818569322E-2</v>
      </c>
      <c r="M25" s="3">
        <f t="shared" si="15"/>
        <v>1.5067404912883553E-2</v>
      </c>
      <c r="N25" s="3">
        <f t="shared" si="16"/>
        <v>1.0363834064904709E-2</v>
      </c>
      <c r="O25" s="3">
        <f t="shared" si="17"/>
        <v>1.4206882276526389E-2</v>
      </c>
      <c r="P25" s="3">
        <f t="shared" si="18"/>
        <v>5.4289400604679017E-3</v>
      </c>
      <c r="Q25" s="3">
        <f t="shared" si="19"/>
        <v>7.9444422877893439E-3</v>
      </c>
      <c r="R25" s="3">
        <f t="shared" si="20"/>
        <v>5.0141185206973304E-3</v>
      </c>
      <c r="S25" s="3">
        <f t="shared" si="21"/>
        <v>4.0287008216488562E-3</v>
      </c>
      <c r="T25" s="3">
        <f t="shared" si="22"/>
        <v>3.0928976218378978E-3</v>
      </c>
      <c r="U25" s="3">
        <f t="shared" si="23"/>
        <v>2.9948199570734024E-3</v>
      </c>
      <c r="V25" s="3">
        <f t="shared" si="24"/>
        <v>3.7267090223993549E-3</v>
      </c>
      <c r="W25" s="3">
        <f t="shared" si="25"/>
        <v>1.2524675395808593E-5</v>
      </c>
      <c r="X25" s="3">
        <f t="shared" si="26"/>
        <v>8.6113420002092989E-4</v>
      </c>
      <c r="Y25" s="3">
        <f t="shared" si="27"/>
        <v>2.4640947055063478E-3</v>
      </c>
      <c r="Z25" s="3">
        <f t="shared" si="28"/>
        <v>1.7777599053761528E-3</v>
      </c>
      <c r="AA25" s="3">
        <f t="shared" si="29"/>
        <v>1.3490703218187849E-2</v>
      </c>
      <c r="AB25" s="3">
        <f t="shared" si="30"/>
        <v>0.15276413458088514</v>
      </c>
      <c r="AC25" s="3"/>
      <c r="AD25" s="3"/>
      <c r="AF25" s="4">
        <f t="shared" si="31"/>
        <v>-0.40862677487408344</v>
      </c>
      <c r="AG25" s="4">
        <f t="shared" si="32"/>
        <v>-0.31819129738032881</v>
      </c>
      <c r="AH25" s="4">
        <f t="shared" si="33"/>
        <v>-0.32255195064733494</v>
      </c>
      <c r="AI25" s="4">
        <f t="shared" si="34"/>
        <v>-0.25889869247757658</v>
      </c>
      <c r="AJ25" s="4">
        <f t="shared" si="35"/>
        <v>-0.32712706227173483</v>
      </c>
      <c r="AK25" s="4">
        <f t="shared" si="36"/>
        <v>-0.32690789127580555</v>
      </c>
      <c r="AL25" s="4">
        <f t="shared" si="37"/>
        <v>-0.32822039518149132</v>
      </c>
      <c r="AM25" s="4">
        <f t="shared" si="38"/>
        <v>-0.33292396602947016</v>
      </c>
      <c r="AN25" s="4">
        <f t="shared" si="39"/>
        <v>-0.32908091781784848</v>
      </c>
      <c r="AO25" s="4">
        <f t="shared" si="40"/>
        <v>-0.33785886003390697</v>
      </c>
      <c r="AP25" s="4">
        <f t="shared" si="41"/>
        <v>-0.33534335780658553</v>
      </c>
      <c r="AQ25" s="4">
        <f t="shared" si="42"/>
        <v>-0.33827368157367754</v>
      </c>
      <c r="AR25" s="4">
        <f t="shared" si="43"/>
        <v>-0.33925909927272602</v>
      </c>
      <c r="AS25" s="4">
        <f t="shared" si="44"/>
        <v>-0.34019490247253698</v>
      </c>
      <c r="AT25" s="4">
        <f t="shared" si="45"/>
        <v>-0.34029298013730147</v>
      </c>
      <c r="AU25" s="4">
        <f t="shared" si="46"/>
        <v>-0.33956109107197552</v>
      </c>
      <c r="AV25" s="4">
        <f t="shared" si="47"/>
        <v>-0.34330032476977068</v>
      </c>
      <c r="AW25" s="4">
        <f t="shared" si="48"/>
        <v>-0.34242666589435394</v>
      </c>
      <c r="AX25" s="4">
        <f t="shared" si="49"/>
        <v>-0.34575189479988122</v>
      </c>
      <c r="AY25" s="4">
        <f t="shared" si="50"/>
        <v>-0.34151004018899872</v>
      </c>
      <c r="AZ25" s="4">
        <f t="shared" si="51"/>
        <v>-0.32979709687618702</v>
      </c>
      <c r="BA25" s="4">
        <f t="shared" si="52"/>
        <v>-0.19052366551348973</v>
      </c>
      <c r="BB25" s="4"/>
      <c r="BD25" t="s">
        <v>96</v>
      </c>
      <c r="BE25">
        <v>-348.501389942711</v>
      </c>
      <c r="BF25">
        <v>-178.84561225383601</v>
      </c>
      <c r="BG25">
        <v>-169.65512650068601</v>
      </c>
      <c r="BH25">
        <v>-348.59088587591401</v>
      </c>
      <c r="BI25">
        <v>-178.89008876109301</v>
      </c>
      <c r="BJ25">
        <v>-169.70029004473301</v>
      </c>
      <c r="BK25">
        <v>-348.61820587290401</v>
      </c>
      <c r="BL25">
        <v>-178.90317695520301</v>
      </c>
      <c r="BM25">
        <v>-169.71451489846999</v>
      </c>
      <c r="BN25">
        <v>-348.50239294912899</v>
      </c>
      <c r="BO25">
        <v>-178.84635989055801</v>
      </c>
      <c r="BP25">
        <v>-169.655512097707</v>
      </c>
      <c r="BQ25">
        <v>-348.59307175299801</v>
      </c>
      <c r="BR25">
        <v>-178.89146557107</v>
      </c>
      <c r="BS25">
        <v>-169.70108312945601</v>
      </c>
      <c r="BT25">
        <v>-348.62196618243797</v>
      </c>
      <c r="BU25">
        <v>-178.90546814984</v>
      </c>
      <c r="BV25">
        <v>-169.71596748450901</v>
      </c>
      <c r="BW25">
        <v>-348.50301709547603</v>
      </c>
      <c r="BX25">
        <v>-178.846609473873</v>
      </c>
      <c r="BY25">
        <v>-169.65587321796801</v>
      </c>
      <c r="BZ25">
        <v>-348.59228004787798</v>
      </c>
      <c r="CA25">
        <v>-178.890795830977</v>
      </c>
      <c r="CB25">
        <v>-169.70094514349799</v>
      </c>
      <c r="CC25">
        <v>-348.61891112574398</v>
      </c>
      <c r="CD25">
        <v>-178.903468098579</v>
      </c>
      <c r="CE25">
        <v>-169.71490238339899</v>
      </c>
      <c r="CF25">
        <v>-348.50324384326598</v>
      </c>
      <c r="CG25">
        <v>-178.84668383334599</v>
      </c>
      <c r="CH25">
        <v>-169.656034444814</v>
      </c>
    </row>
    <row r="26" spans="1:113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-2.4478720973998467</v>
      </c>
      <c r="G26" s="3">
        <f t="shared" si="9"/>
        <v>0.43181754391267146</v>
      </c>
      <c r="H26" s="3">
        <f t="shared" si="10"/>
        <v>0.2314156431249299</v>
      </c>
      <c r="I26" s="3">
        <f t="shared" si="11"/>
        <v>0.16411239909188691</v>
      </c>
      <c r="J26" s="3">
        <f t="shared" si="12"/>
        <v>0.10002527449455823</v>
      </c>
      <c r="K26" s="3">
        <f t="shared" si="13"/>
        <v>9.3499159450661562E-2</v>
      </c>
      <c r="L26" s="3">
        <f t="shared" si="14"/>
        <v>0.56605892811232605</v>
      </c>
      <c r="M26" s="3">
        <f t="shared" si="15"/>
        <v>0.38490947875207793</v>
      </c>
      <c r="N26" s="3">
        <f t="shared" si="16"/>
        <v>0.31866404190215825</v>
      </c>
      <c r="O26" s="3">
        <f t="shared" si="17"/>
        <v>0.26614167847137438</v>
      </c>
      <c r="P26" s="3">
        <f t="shared" si="18"/>
        <v>0.24916063274814437</v>
      </c>
      <c r="Q26" s="3">
        <f t="shared" si="19"/>
        <v>0.41170745519322738</v>
      </c>
      <c r="R26" s="3">
        <f t="shared" si="20"/>
        <v>0.24705048031397858</v>
      </c>
      <c r="S26" s="3">
        <f t="shared" si="21"/>
        <v>0.18343571581569229</v>
      </c>
      <c r="T26" s="3">
        <f t="shared" si="22"/>
        <v>0.13909571270994947</v>
      </c>
      <c r="U26" s="3">
        <f t="shared" si="23"/>
        <v>0.11669235634208031</v>
      </c>
      <c r="V26" s="3">
        <f t="shared" si="24"/>
        <v>0.33453171873367804</v>
      </c>
      <c r="W26" s="3">
        <f t="shared" si="25"/>
        <v>0.17812098109492869</v>
      </c>
      <c r="X26" s="3">
        <f t="shared" si="26"/>
        <v>0.11582155277245931</v>
      </c>
      <c r="Y26" s="3">
        <f t="shared" si="27"/>
        <v>7.557272982923724E-2</v>
      </c>
      <c r="Z26" s="3">
        <f t="shared" si="28"/>
        <v>5.045821813904805E-2</v>
      </c>
      <c r="AA26" s="3">
        <f t="shared" si="29"/>
        <v>0.34676812539020307</v>
      </c>
      <c r="AB26" s="3">
        <f t="shared" si="30"/>
        <v>3.7123075673548556E-3</v>
      </c>
      <c r="AC26" s="3"/>
      <c r="AD26" s="3"/>
      <c r="AF26" s="4">
        <f t="shared" si="31"/>
        <v>-2.0160545534871752</v>
      </c>
      <c r="AG26" s="4">
        <f t="shared" si="32"/>
        <v>-2.2164564542749168</v>
      </c>
      <c r="AH26" s="4">
        <f t="shared" si="33"/>
        <v>-2.2837596983079598</v>
      </c>
      <c r="AI26" s="4">
        <f t="shared" si="34"/>
        <v>-2.3478468229052885</v>
      </c>
      <c r="AJ26" s="4">
        <f t="shared" si="35"/>
        <v>-2.3543729379491851</v>
      </c>
      <c r="AK26" s="4">
        <f t="shared" si="36"/>
        <v>-1.8818131692875206</v>
      </c>
      <c r="AL26" s="4">
        <f t="shared" si="37"/>
        <v>-2.0629626186477688</v>
      </c>
      <c r="AM26" s="4">
        <f t="shared" si="38"/>
        <v>-2.1292080554976884</v>
      </c>
      <c r="AN26" s="4">
        <f t="shared" si="39"/>
        <v>-2.1817304189284723</v>
      </c>
      <c r="AO26" s="4">
        <f t="shared" si="40"/>
        <v>-2.1987114646517023</v>
      </c>
      <c r="AP26" s="4">
        <f t="shared" si="41"/>
        <v>-2.0361646422066193</v>
      </c>
      <c r="AQ26" s="4">
        <f t="shared" si="42"/>
        <v>-2.2008216170858681</v>
      </c>
      <c r="AR26" s="4">
        <f t="shared" si="43"/>
        <v>-2.2644363815841544</v>
      </c>
      <c r="AS26" s="4">
        <f t="shared" si="44"/>
        <v>-2.3087763846898972</v>
      </c>
      <c r="AT26" s="4">
        <f t="shared" si="45"/>
        <v>-2.3311797410577664</v>
      </c>
      <c r="AU26" s="4">
        <f t="shared" si="46"/>
        <v>-2.1133403786661686</v>
      </c>
      <c r="AV26" s="4">
        <f t="shared" si="47"/>
        <v>-2.269751116304918</v>
      </c>
      <c r="AW26" s="4">
        <f t="shared" si="48"/>
        <v>-2.3320505446273874</v>
      </c>
      <c r="AX26" s="4">
        <f t="shared" si="49"/>
        <v>-2.3722993675706094</v>
      </c>
      <c r="AY26" s="4">
        <f t="shared" si="50"/>
        <v>-2.3974138792607986</v>
      </c>
      <c r="AZ26" s="4">
        <f t="shared" si="51"/>
        <v>-2.1011039720096436</v>
      </c>
      <c r="BA26" s="4">
        <f t="shared" si="52"/>
        <v>-2.4441597898324918</v>
      </c>
      <c r="BB26" s="4"/>
      <c r="BD26" t="s">
        <v>95</v>
      </c>
      <c r="BE26">
        <v>-294.41051892670799</v>
      </c>
      <c r="BF26">
        <v>-178.84585441353499</v>
      </c>
      <c r="BG26">
        <v>-115.561451725871</v>
      </c>
      <c r="BH26">
        <v>-294.48653436377401</v>
      </c>
      <c r="BI26">
        <v>-178.89014395129101</v>
      </c>
      <c r="BJ26">
        <v>-115.592858264437</v>
      </c>
      <c r="BK26">
        <v>-294.50962231263901</v>
      </c>
      <c r="BL26">
        <v>-178.90318472589399</v>
      </c>
      <c r="BM26">
        <v>-115.602798184157</v>
      </c>
      <c r="BN26">
        <v>-294.411309657098</v>
      </c>
      <c r="BO26">
        <v>-178.846632566842</v>
      </c>
      <c r="BP26">
        <v>-115.561678230208</v>
      </c>
      <c r="BQ26">
        <v>-294.48818645890998</v>
      </c>
      <c r="BR26">
        <v>-178.89153890799699</v>
      </c>
      <c r="BS26">
        <v>-115.593360010854</v>
      </c>
      <c r="BT26">
        <v>-294.51269955303002</v>
      </c>
      <c r="BU26">
        <v>-178.90548570019899</v>
      </c>
      <c r="BV26">
        <v>-115.60382074395299</v>
      </c>
      <c r="BW26">
        <v>-294.41181785219698</v>
      </c>
      <c r="BX26">
        <v>-178.846870600101</v>
      </c>
      <c r="BY26">
        <v>-115.561702417329</v>
      </c>
      <c r="BZ26">
        <v>-294.48734025853702</v>
      </c>
      <c r="CA26">
        <v>-178.890860908522</v>
      </c>
      <c r="CB26">
        <v>-115.592972117667</v>
      </c>
      <c r="CC26">
        <v>-294.50978144989398</v>
      </c>
      <c r="CD26">
        <v>-178.903477874224</v>
      </c>
      <c r="CE26">
        <v>-115.602694966746</v>
      </c>
      <c r="CF26">
        <v>-294.41202112681202</v>
      </c>
      <c r="CG26">
        <v>-178.84693813554699</v>
      </c>
      <c r="CH26">
        <v>-115.561734669093</v>
      </c>
    </row>
    <row r="27" spans="1:113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-2.7524966404299667</v>
      </c>
      <c r="G27" s="3">
        <f t="shared" si="9"/>
        <v>0.29651668690680255</v>
      </c>
      <c r="H27" s="3">
        <f t="shared" si="10"/>
        <v>0.23157303168751531</v>
      </c>
      <c r="I27" s="3">
        <f t="shared" si="11"/>
        <v>0.11133261753195667</v>
      </c>
      <c r="J27" s="3">
        <f t="shared" si="12"/>
        <v>0.18899374094264498</v>
      </c>
      <c r="K27" s="3">
        <f t="shared" si="13"/>
        <v>1.4821259614858917E-2</v>
      </c>
      <c r="L27" s="3">
        <f t="shared" si="14"/>
        <v>0.45118391507935041</v>
      </c>
      <c r="M27" s="3">
        <f t="shared" si="15"/>
        <v>0.31255877147480726</v>
      </c>
      <c r="N27" s="3">
        <f t="shared" si="16"/>
        <v>0.25707508179138872</v>
      </c>
      <c r="O27" s="3">
        <f t="shared" si="17"/>
        <v>0.22167136647493768</v>
      </c>
      <c r="P27" s="3">
        <f t="shared" si="18"/>
        <v>0.19886268605796609</v>
      </c>
      <c r="Q27" s="3">
        <f t="shared" si="19"/>
        <v>0.32716121060263648</v>
      </c>
      <c r="R27" s="3">
        <f t="shared" si="20"/>
        <v>0.2010794704865515</v>
      </c>
      <c r="S27" s="3">
        <f t="shared" si="21"/>
        <v>0.13926354727265489</v>
      </c>
      <c r="T27" s="3">
        <f t="shared" si="22"/>
        <v>0.11841595159629303</v>
      </c>
      <c r="U27" s="3">
        <f t="shared" si="23"/>
        <v>7.4407496687582952E-2</v>
      </c>
      <c r="V27" s="3">
        <f t="shared" si="24"/>
        <v>0.26514985836427929</v>
      </c>
      <c r="W27" s="3">
        <f t="shared" si="25"/>
        <v>0.14533981999242362</v>
      </c>
      <c r="X27" s="3">
        <f t="shared" si="26"/>
        <v>8.0357780013287972E-2</v>
      </c>
      <c r="Y27" s="3">
        <f t="shared" si="27"/>
        <v>6.6788244156970933E-2</v>
      </c>
      <c r="Z27" s="3">
        <f t="shared" si="28"/>
        <v>1.2179902002391607E-2</v>
      </c>
      <c r="AA27" s="3">
        <f t="shared" si="29"/>
        <v>0.27444127666926743</v>
      </c>
      <c r="AB27" s="3">
        <f t="shared" si="30"/>
        <v>0.15794058068554717</v>
      </c>
      <c r="AC27" s="3"/>
      <c r="AD27" s="3"/>
      <c r="AF27" s="4">
        <f t="shared" si="31"/>
        <v>-2.4559799535231641</v>
      </c>
      <c r="AG27" s="4">
        <f t="shared" si="32"/>
        <v>-2.5209236087424514</v>
      </c>
      <c r="AH27" s="4">
        <f t="shared" si="33"/>
        <v>-2.64116402289801</v>
      </c>
      <c r="AI27" s="4">
        <f t="shared" si="34"/>
        <v>-2.5635028994873217</v>
      </c>
      <c r="AJ27" s="4">
        <f t="shared" si="35"/>
        <v>-2.7673179000448256</v>
      </c>
      <c r="AK27" s="4">
        <f t="shared" si="36"/>
        <v>-2.3013127253506163</v>
      </c>
      <c r="AL27" s="4">
        <f t="shared" si="37"/>
        <v>-2.4399378689551594</v>
      </c>
      <c r="AM27" s="4">
        <f t="shared" si="38"/>
        <v>-2.495421558638578</v>
      </c>
      <c r="AN27" s="4">
        <f t="shared" si="39"/>
        <v>-2.530825273955029</v>
      </c>
      <c r="AO27" s="4">
        <f t="shared" si="40"/>
        <v>-2.5536339543720006</v>
      </c>
      <c r="AP27" s="4">
        <f t="shared" si="41"/>
        <v>-2.4253354298273302</v>
      </c>
      <c r="AQ27" s="4">
        <f t="shared" si="42"/>
        <v>-2.5514171699434152</v>
      </c>
      <c r="AR27" s="4">
        <f t="shared" si="43"/>
        <v>-2.6132330931573118</v>
      </c>
      <c r="AS27" s="4">
        <f t="shared" si="44"/>
        <v>-2.6340806888336736</v>
      </c>
      <c r="AT27" s="4">
        <f t="shared" si="45"/>
        <v>-2.6780891437423837</v>
      </c>
      <c r="AU27" s="4">
        <f t="shared" si="46"/>
        <v>-2.4873467820656874</v>
      </c>
      <c r="AV27" s="4">
        <f t="shared" si="47"/>
        <v>-2.607156820437543</v>
      </c>
      <c r="AW27" s="4">
        <f t="shared" si="48"/>
        <v>-2.6721388604166787</v>
      </c>
      <c r="AX27" s="4">
        <f t="shared" si="49"/>
        <v>-2.6857083962729957</v>
      </c>
      <c r="AY27" s="4">
        <f t="shared" si="50"/>
        <v>-2.7403167384275751</v>
      </c>
      <c r="AZ27" s="4">
        <f t="shared" si="51"/>
        <v>-2.4780553637606992</v>
      </c>
      <c r="BA27" s="4">
        <f t="shared" si="52"/>
        <v>-2.5945560597444195</v>
      </c>
      <c r="BB27" s="4"/>
      <c r="BD27" t="s">
        <v>94</v>
      </c>
      <c r="BE27">
        <v>-294.41107629684899</v>
      </c>
      <c r="BF27">
        <v>-178.84580482252301</v>
      </c>
      <c r="BG27">
        <v>-115.561357621303</v>
      </c>
      <c r="BH27">
        <v>-294.48696615082002</v>
      </c>
      <c r="BI27">
        <v>-178.89012843658</v>
      </c>
      <c r="BJ27">
        <v>-115.592820366919</v>
      </c>
      <c r="BK27">
        <v>-294.51016473829497</v>
      </c>
      <c r="BL27">
        <v>-178.90317598328201</v>
      </c>
      <c r="BM27">
        <v>-115.602779792403</v>
      </c>
      <c r="BN27">
        <v>-294.41183115072198</v>
      </c>
      <c r="BO27">
        <v>-178.84658131639799</v>
      </c>
      <c r="BP27">
        <v>-115.561582459208</v>
      </c>
      <c r="BQ27">
        <v>-294.48872646501502</v>
      </c>
      <c r="BR27">
        <v>-178.89151839773001</v>
      </c>
      <c r="BS27">
        <v>-115.59331977895</v>
      </c>
      <c r="BT27">
        <v>-294.51325383158701</v>
      </c>
      <c r="BU27">
        <v>-178.90548165633101</v>
      </c>
      <c r="BV27">
        <v>-115.60379546803701</v>
      </c>
      <c r="BW27">
        <v>-294.41229404896097</v>
      </c>
      <c r="BX27">
        <v>-178.84682184104599</v>
      </c>
      <c r="BY27">
        <v>-115.561607190047</v>
      </c>
      <c r="BZ27">
        <v>-294.48784523418698</v>
      </c>
      <c r="CA27">
        <v>-178.89084483961199</v>
      </c>
      <c r="CB27">
        <v>-115.59293445267301</v>
      </c>
      <c r="CC27">
        <v>-294.510309834547</v>
      </c>
      <c r="CD27">
        <v>-178.90347130665799</v>
      </c>
      <c r="CE27">
        <v>-115.60267407604699</v>
      </c>
      <c r="CF27">
        <v>-294.41247616783102</v>
      </c>
      <c r="CG27">
        <v>-178.846886543816</v>
      </c>
      <c r="CH27">
        <v>-115.561640591588</v>
      </c>
    </row>
    <row r="28" spans="1:113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-2.7642523672028996</v>
      </c>
      <c r="G28" s="3">
        <f t="shared" si="9"/>
        <v>0.25527876577583708</v>
      </c>
      <c r="H28" s="3">
        <f t="shared" si="10"/>
        <v>0.19475731244837569</v>
      </c>
      <c r="I28" s="3">
        <f t="shared" si="11"/>
        <v>0.13326243816943251</v>
      </c>
      <c r="J28" s="3">
        <f t="shared" si="12"/>
        <v>0.15507736913704262</v>
      </c>
      <c r="K28" s="3">
        <f t="shared" si="13"/>
        <v>6.8743225811196851E-2</v>
      </c>
      <c r="L28" s="3">
        <f t="shared" si="14"/>
        <v>0.36571433774968565</v>
      </c>
      <c r="M28" s="3">
        <f t="shared" si="15"/>
        <v>0.26626045245534158</v>
      </c>
      <c r="N28" s="3">
        <f t="shared" si="16"/>
        <v>0.21618745651866078</v>
      </c>
      <c r="O28" s="3">
        <f t="shared" si="17"/>
        <v>0.20105506967612863</v>
      </c>
      <c r="P28" s="3">
        <f t="shared" si="18"/>
        <v>0.16365185422443851</v>
      </c>
      <c r="Q28" s="3">
        <f t="shared" si="19"/>
        <v>0.25698855345500782</v>
      </c>
      <c r="R28" s="3">
        <f t="shared" si="20"/>
        <v>0.16681998585780455</v>
      </c>
      <c r="S28" s="3">
        <f t="shared" si="21"/>
        <v>0.12752383618801977</v>
      </c>
      <c r="T28" s="3">
        <f t="shared" si="22"/>
        <v>0.10770237624981327</v>
      </c>
      <c r="U28" s="3">
        <f t="shared" si="23"/>
        <v>8.6295088993491476E-2</v>
      </c>
      <c r="V28" s="3">
        <f t="shared" si="24"/>
        <v>0.2026256613076689</v>
      </c>
      <c r="W28" s="3">
        <f t="shared" si="25"/>
        <v>0.11709975255903604</v>
      </c>
      <c r="X28" s="3">
        <f t="shared" si="26"/>
        <v>8.3192026022699483E-2</v>
      </c>
      <c r="Y28" s="3">
        <f t="shared" si="27"/>
        <v>6.1026029536655368E-2</v>
      </c>
      <c r="Z28" s="3">
        <f t="shared" si="28"/>
        <v>4.7616706378017959E-2</v>
      </c>
      <c r="AA28" s="3">
        <f t="shared" si="29"/>
        <v>0.21939256047075251</v>
      </c>
      <c r="AB28" s="3">
        <f t="shared" si="30"/>
        <v>0.10295079571355625</v>
      </c>
      <c r="AC28" s="3"/>
      <c r="AD28" s="3"/>
      <c r="AF28" s="4">
        <f t="shared" si="31"/>
        <v>-2.5089736014270625</v>
      </c>
      <c r="AG28" s="4">
        <f t="shared" si="32"/>
        <v>-2.5694950547545239</v>
      </c>
      <c r="AH28" s="4">
        <f t="shared" si="33"/>
        <v>-2.6309899290334671</v>
      </c>
      <c r="AI28" s="4">
        <f t="shared" si="34"/>
        <v>-2.609174998065857</v>
      </c>
      <c r="AJ28" s="4">
        <f t="shared" si="35"/>
        <v>-2.6955091413917027</v>
      </c>
      <c r="AK28" s="4">
        <f t="shared" si="36"/>
        <v>-2.3985380294532139</v>
      </c>
      <c r="AL28" s="4">
        <f t="shared" si="37"/>
        <v>-2.497991914747558</v>
      </c>
      <c r="AM28" s="4">
        <f t="shared" si="38"/>
        <v>-2.5480649106842388</v>
      </c>
      <c r="AN28" s="4">
        <f t="shared" si="39"/>
        <v>-2.5631972975267709</v>
      </c>
      <c r="AO28" s="4">
        <f t="shared" si="40"/>
        <v>-2.6006005129784611</v>
      </c>
      <c r="AP28" s="4">
        <f t="shared" si="41"/>
        <v>-2.5072638137478918</v>
      </c>
      <c r="AQ28" s="4">
        <f t="shared" si="42"/>
        <v>-2.597432381345095</v>
      </c>
      <c r="AR28" s="4">
        <f t="shared" si="43"/>
        <v>-2.6367285310148798</v>
      </c>
      <c r="AS28" s="4">
        <f t="shared" si="44"/>
        <v>-2.6565499909530863</v>
      </c>
      <c r="AT28" s="4">
        <f t="shared" si="45"/>
        <v>-2.6779572782094081</v>
      </c>
      <c r="AU28" s="4">
        <f t="shared" si="46"/>
        <v>-2.5616267058952307</v>
      </c>
      <c r="AV28" s="4">
        <f t="shared" si="47"/>
        <v>-2.6471526146438635</v>
      </c>
      <c r="AW28" s="4">
        <f t="shared" si="48"/>
        <v>-2.6810603411802001</v>
      </c>
      <c r="AX28" s="4">
        <f t="shared" si="49"/>
        <v>-2.7032263376662442</v>
      </c>
      <c r="AY28" s="4">
        <f t="shared" si="50"/>
        <v>-2.7166356608248816</v>
      </c>
      <c r="AZ28" s="4">
        <f t="shared" si="51"/>
        <v>-2.5448598067321471</v>
      </c>
      <c r="BA28" s="4">
        <f t="shared" si="52"/>
        <v>-2.6613015714893433</v>
      </c>
      <c r="BB28" s="4"/>
      <c r="BD28" t="s">
        <v>93</v>
      </c>
      <c r="BE28">
        <v>-294.41104861994597</v>
      </c>
      <c r="BF28">
        <v>-178.845762396738</v>
      </c>
      <c r="BG28">
        <v>-115.561287919435</v>
      </c>
      <c r="BH28">
        <v>-294.48701215239902</v>
      </c>
      <c r="BI28">
        <v>-178.890117469524</v>
      </c>
      <c r="BJ28">
        <v>-115.592799932031</v>
      </c>
      <c r="BK28">
        <v>-294.51014048178001</v>
      </c>
      <c r="BL28">
        <v>-178.90316978617599</v>
      </c>
      <c r="BM28">
        <v>-115.60277794644399</v>
      </c>
      <c r="BN28">
        <v>-294.411871117494</v>
      </c>
      <c r="BO28">
        <v>-178.84653696063401</v>
      </c>
      <c r="BP28">
        <v>-115.56151184336601</v>
      </c>
      <c r="BQ28">
        <v>-294.48878174236103</v>
      </c>
      <c r="BR28">
        <v>-178.891504585261</v>
      </c>
      <c r="BS28">
        <v>-115.59329635375801</v>
      </c>
      <c r="BT28">
        <v>-294.51333314589903</v>
      </c>
      <c r="BU28">
        <v>-178.90547416192399</v>
      </c>
      <c r="BV28">
        <v>-115.603798384238</v>
      </c>
      <c r="BW28">
        <v>-294.41231390249698</v>
      </c>
      <c r="BX28">
        <v>-178.846778829128</v>
      </c>
      <c r="BY28">
        <v>-115.56153949431599</v>
      </c>
      <c r="BZ28">
        <v>-294.487884525092</v>
      </c>
      <c r="CA28">
        <v>-178.890831794273</v>
      </c>
      <c r="CB28">
        <v>-115.592913459013</v>
      </c>
      <c r="CC28">
        <v>-294.51034003004901</v>
      </c>
      <c r="CD28">
        <v>-178.90346479435999</v>
      </c>
      <c r="CE28">
        <v>-115.602673341485</v>
      </c>
      <c r="CF28">
        <v>-294.41247314819299</v>
      </c>
      <c r="CG28">
        <v>-178.84684385329601</v>
      </c>
      <c r="CH28">
        <v>-115.561573802818</v>
      </c>
    </row>
    <row r="29" spans="1:113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-2.6187912917480771</v>
      </c>
      <c r="G29" s="3">
        <f t="shared" si="9"/>
        <v>0.20994267377873532</v>
      </c>
      <c r="H29" s="3">
        <f t="shared" si="10"/>
        <v>0.17616106817069577</v>
      </c>
      <c r="I29" s="3">
        <f t="shared" si="11"/>
        <v>0.12954197554280089</v>
      </c>
      <c r="J29" s="3">
        <f t="shared" si="12"/>
        <v>0.15401268736033957</v>
      </c>
      <c r="K29" s="3">
        <f t="shared" si="13"/>
        <v>8.0630140654517568E-2</v>
      </c>
      <c r="L29" s="3">
        <f t="shared" si="14"/>
        <v>0.29235110371260076</v>
      </c>
      <c r="M29" s="3">
        <f t="shared" si="15"/>
        <v>0.21167225433643733</v>
      </c>
      <c r="N29" s="3">
        <f t="shared" si="16"/>
        <v>0.17183918750557314</v>
      </c>
      <c r="O29" s="3">
        <f t="shared" si="17"/>
        <v>0.15877642990293594</v>
      </c>
      <c r="P29" s="3">
        <f t="shared" si="18"/>
        <v>0.13004711738794494</v>
      </c>
      <c r="Q29" s="3">
        <f t="shared" si="19"/>
        <v>0.21099938221654302</v>
      </c>
      <c r="R29" s="3">
        <f t="shared" si="20"/>
        <v>0.12997061410094757</v>
      </c>
      <c r="S29" s="3">
        <f t="shared" si="21"/>
        <v>0.10318097915502866</v>
      </c>
      <c r="T29" s="3">
        <f t="shared" si="22"/>
        <v>7.6845370924490286E-2</v>
      </c>
      <c r="U29" s="3">
        <f t="shared" si="23"/>
        <v>7.5073821178982758E-2</v>
      </c>
      <c r="V29" s="3">
        <f t="shared" si="24"/>
        <v>0.17032352146851437</v>
      </c>
      <c r="W29" s="3">
        <f t="shared" si="25"/>
        <v>8.9119793983202911E-2</v>
      </c>
      <c r="X29" s="3">
        <f t="shared" si="26"/>
        <v>6.8851874979756644E-2</v>
      </c>
      <c r="Y29" s="3">
        <f t="shared" si="27"/>
        <v>3.5879841435267679E-2</v>
      </c>
      <c r="Z29" s="3">
        <f t="shared" si="28"/>
        <v>4.7587173074501443E-2</v>
      </c>
      <c r="AA29" s="3">
        <f t="shared" si="29"/>
        <v>0.17417089734122992</v>
      </c>
      <c r="AB29" s="3">
        <f t="shared" si="30"/>
        <v>0.11478972657322073</v>
      </c>
      <c r="AC29" s="3"/>
      <c r="AD29" s="3"/>
      <c r="AF29" s="4">
        <f t="shared" si="31"/>
        <v>-2.4088486179693418</v>
      </c>
      <c r="AG29" s="4">
        <f t="shared" si="32"/>
        <v>-2.4426302235773814</v>
      </c>
      <c r="AH29" s="4">
        <f t="shared" si="33"/>
        <v>-2.4892493162052762</v>
      </c>
      <c r="AI29" s="4">
        <f t="shared" si="34"/>
        <v>-2.4647786043877375</v>
      </c>
      <c r="AJ29" s="4">
        <f t="shared" si="35"/>
        <v>-2.5381611510935596</v>
      </c>
      <c r="AK29" s="4">
        <f t="shared" si="36"/>
        <v>-2.3264401880354764</v>
      </c>
      <c r="AL29" s="4">
        <f t="shared" si="37"/>
        <v>-2.4071190374116398</v>
      </c>
      <c r="AM29" s="4">
        <f t="shared" si="38"/>
        <v>-2.446952104242504</v>
      </c>
      <c r="AN29" s="4">
        <f t="shared" si="39"/>
        <v>-2.4600148618451412</v>
      </c>
      <c r="AO29" s="4">
        <f t="shared" si="40"/>
        <v>-2.4887441743601322</v>
      </c>
      <c r="AP29" s="4">
        <f t="shared" si="41"/>
        <v>-2.4077919095315341</v>
      </c>
      <c r="AQ29" s="4">
        <f t="shared" si="42"/>
        <v>-2.4888206776471296</v>
      </c>
      <c r="AR29" s="4">
        <f t="shared" si="43"/>
        <v>-2.5156103125930485</v>
      </c>
      <c r="AS29" s="4">
        <f t="shared" si="44"/>
        <v>-2.5419459208235868</v>
      </c>
      <c r="AT29" s="4">
        <f t="shared" si="45"/>
        <v>-2.5437174705690944</v>
      </c>
      <c r="AU29" s="4">
        <f t="shared" si="46"/>
        <v>-2.4484677702795627</v>
      </c>
      <c r="AV29" s="4">
        <f t="shared" si="47"/>
        <v>-2.5296714977648742</v>
      </c>
      <c r="AW29" s="4">
        <f t="shared" si="48"/>
        <v>-2.5499394167683205</v>
      </c>
      <c r="AX29" s="4">
        <f t="shared" si="49"/>
        <v>-2.5829114503128094</v>
      </c>
      <c r="AY29" s="4">
        <f t="shared" si="50"/>
        <v>-2.5712041186735757</v>
      </c>
      <c r="AZ29" s="4">
        <f t="shared" si="51"/>
        <v>-2.4446203944068472</v>
      </c>
      <c r="BA29" s="4">
        <f t="shared" si="52"/>
        <v>-2.5040015651748564</v>
      </c>
      <c r="BB29" s="4"/>
      <c r="BD29" t="s">
        <v>92</v>
      </c>
      <c r="BE29">
        <v>-294.41077946040599</v>
      </c>
      <c r="BF29">
        <v>-178.84572339591401</v>
      </c>
      <c r="BG29">
        <v>-115.56121732003</v>
      </c>
      <c r="BH29">
        <v>-294.48676338953601</v>
      </c>
      <c r="BI29">
        <v>-178.89010598763599</v>
      </c>
      <c r="BJ29">
        <v>-115.59276482302499</v>
      </c>
      <c r="BK29">
        <v>-294.50988125875199</v>
      </c>
      <c r="BL29">
        <v>-178.90316305152601</v>
      </c>
      <c r="BM29">
        <v>-115.60275133610099</v>
      </c>
      <c r="BN29">
        <v>-294.411641429545</v>
      </c>
      <c r="BO29">
        <v>-178.846497546004</v>
      </c>
      <c r="BP29">
        <v>-115.561436465266</v>
      </c>
      <c r="BQ29">
        <v>-294.48858971177702</v>
      </c>
      <c r="BR29">
        <v>-178.89149089331099</v>
      </c>
      <c r="BS29">
        <v>-115.593262830266</v>
      </c>
      <c r="BT29">
        <v>-294.513132312854</v>
      </c>
      <c r="BU29">
        <v>-178.90546321050601</v>
      </c>
      <c r="BV29">
        <v>-115.603769636118</v>
      </c>
      <c r="BW29">
        <v>-294.41203990281798</v>
      </c>
      <c r="BX29">
        <v>-178.84673767549</v>
      </c>
      <c r="BY29">
        <v>-115.561465166838</v>
      </c>
      <c r="BZ29">
        <v>-294.48766524540099</v>
      </c>
      <c r="CA29">
        <v>-178.890819012528</v>
      </c>
      <c r="CB29">
        <v>-115.592880044827</v>
      </c>
      <c r="CC29">
        <v>-294.510117692172</v>
      </c>
      <c r="CD29">
        <v>-178.90345934540301</v>
      </c>
      <c r="CE29">
        <v>-115.602649466724</v>
      </c>
      <c r="CF29">
        <v>-294.41220533799799</v>
      </c>
      <c r="CG29">
        <v>-178.84680754163</v>
      </c>
      <c r="CH29">
        <v>-115.561502045954</v>
      </c>
    </row>
    <row r="30" spans="1:113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-2.3971323346213254</v>
      </c>
      <c r="G30" s="3">
        <f t="shared" si="9"/>
        <v>0.21282498923373128</v>
      </c>
      <c r="H30" s="3">
        <f t="shared" si="10"/>
        <v>0.16513990728224881</v>
      </c>
      <c r="I30" s="3">
        <f t="shared" si="11"/>
        <v>0.13796311590154842</v>
      </c>
      <c r="J30" s="3">
        <f t="shared" si="12"/>
        <v>0.13387592988908636</v>
      </c>
      <c r="K30" s="3">
        <f t="shared" si="13"/>
        <v>0.10944976101032156</v>
      </c>
      <c r="L30" s="3">
        <f t="shared" si="14"/>
        <v>0.23266656854319168</v>
      </c>
      <c r="M30" s="3">
        <f t="shared" si="15"/>
        <v>0.16215020101830913</v>
      </c>
      <c r="N30" s="3">
        <f t="shared" si="16"/>
        <v>0.13615874685268903</v>
      </c>
      <c r="O30" s="3">
        <f t="shared" si="17"/>
        <v>0.11591724870024489</v>
      </c>
      <c r="P30" s="3">
        <f t="shared" si="18"/>
        <v>0.10888902444941539</v>
      </c>
      <c r="Q30" s="3">
        <f t="shared" si="19"/>
        <v>0.16111353522778726</v>
      </c>
      <c r="R30" s="3">
        <f t="shared" si="20"/>
        <v>0.10265159761933829</v>
      </c>
      <c r="S30" s="3">
        <f t="shared" si="21"/>
        <v>7.910720271385685E-2</v>
      </c>
      <c r="T30" s="3">
        <f t="shared" si="22"/>
        <v>6.432194354407228E-2</v>
      </c>
      <c r="U30" s="3">
        <f t="shared" si="23"/>
        <v>5.4404886747450032E-2</v>
      </c>
      <c r="V30" s="3">
        <f t="shared" si="24"/>
        <v>0.12533701857008506</v>
      </c>
      <c r="W30" s="3">
        <f t="shared" si="25"/>
        <v>7.2902295919853088E-2</v>
      </c>
      <c r="X30" s="3">
        <f t="shared" si="26"/>
        <v>5.0581430644440761E-2</v>
      </c>
      <c r="Y30" s="3">
        <f t="shared" si="27"/>
        <v>3.8524290965986197E-2</v>
      </c>
      <c r="Z30" s="3">
        <f t="shared" si="28"/>
        <v>2.7162817896467573E-2</v>
      </c>
      <c r="AA30" s="3">
        <f t="shared" si="29"/>
        <v>0.1420819608846875</v>
      </c>
      <c r="AB30" s="3">
        <f t="shared" si="30"/>
        <v>4.7262838932076612E-2</v>
      </c>
      <c r="AC30" s="3"/>
      <c r="AD30" s="3"/>
      <c r="AF30" s="4">
        <f t="shared" si="31"/>
        <v>-2.1843073453875941</v>
      </c>
      <c r="AG30" s="4">
        <f t="shared" si="32"/>
        <v>-2.2319924273390765</v>
      </c>
      <c r="AH30" s="4">
        <f t="shared" si="33"/>
        <v>-2.2591692187197769</v>
      </c>
      <c r="AI30" s="4">
        <f t="shared" si="34"/>
        <v>-2.263256404732239</v>
      </c>
      <c r="AJ30" s="4">
        <f t="shared" si="35"/>
        <v>-2.2876825736110038</v>
      </c>
      <c r="AK30" s="4">
        <f t="shared" si="36"/>
        <v>-2.1644657660781337</v>
      </c>
      <c r="AL30" s="4">
        <f t="shared" si="37"/>
        <v>-2.2349821336030162</v>
      </c>
      <c r="AM30" s="4">
        <f t="shared" si="38"/>
        <v>-2.2609735877686363</v>
      </c>
      <c r="AN30" s="4">
        <f t="shared" si="39"/>
        <v>-2.2812150859210805</v>
      </c>
      <c r="AO30" s="4">
        <f t="shared" si="40"/>
        <v>-2.28824331017191</v>
      </c>
      <c r="AP30" s="4">
        <f t="shared" si="41"/>
        <v>-2.2360187993935381</v>
      </c>
      <c r="AQ30" s="4">
        <f t="shared" si="42"/>
        <v>-2.2944807370019871</v>
      </c>
      <c r="AR30" s="4">
        <f t="shared" si="43"/>
        <v>-2.3180251319074685</v>
      </c>
      <c r="AS30" s="4">
        <f t="shared" si="44"/>
        <v>-2.3328103910772531</v>
      </c>
      <c r="AT30" s="4">
        <f t="shared" si="45"/>
        <v>-2.3427274478738753</v>
      </c>
      <c r="AU30" s="4">
        <f t="shared" si="46"/>
        <v>-2.2717953160512403</v>
      </c>
      <c r="AV30" s="4">
        <f t="shared" si="47"/>
        <v>-2.3242300387014723</v>
      </c>
      <c r="AW30" s="4">
        <f t="shared" si="48"/>
        <v>-2.3465509039768846</v>
      </c>
      <c r="AX30" s="4">
        <f t="shared" si="49"/>
        <v>-2.3586080436553392</v>
      </c>
      <c r="AY30" s="4">
        <f t="shared" si="50"/>
        <v>-2.3699695167248578</v>
      </c>
      <c r="AZ30" s="4">
        <f t="shared" si="51"/>
        <v>-2.2550503737366379</v>
      </c>
      <c r="BA30" s="4">
        <f t="shared" si="52"/>
        <v>-2.3498694956892487</v>
      </c>
      <c r="BB30" s="4"/>
      <c r="BD30" t="s">
        <v>91</v>
      </c>
      <c r="BE30">
        <v>-294.41033205715797</v>
      </c>
      <c r="BF30">
        <v>-178.84569750011499</v>
      </c>
      <c r="BG30">
        <v>-115.561153641861</v>
      </c>
      <c r="BH30">
        <v>-294.486391761145</v>
      </c>
      <c r="BI30">
        <v>-178.89009261273401</v>
      </c>
      <c r="BJ30">
        <v>-115.592742242217</v>
      </c>
      <c r="BK30">
        <v>-294.50949934396601</v>
      </c>
      <c r="BL30">
        <v>-178.903160976137</v>
      </c>
      <c r="BM30">
        <v>-115.60273815266299</v>
      </c>
      <c r="BN30">
        <v>-294.41129605333299</v>
      </c>
      <c r="BO30">
        <v>-178.84646780973301</v>
      </c>
      <c r="BP30">
        <v>-115.561378947986</v>
      </c>
      <c r="BQ30">
        <v>-294.488279350965</v>
      </c>
      <c r="BR30">
        <v>-178.89147879723501</v>
      </c>
      <c r="BS30">
        <v>-115.593238883136</v>
      </c>
      <c r="BT30">
        <v>-294.51281790794701</v>
      </c>
      <c r="BU30">
        <v>-178.905456507834</v>
      </c>
      <c r="BV30">
        <v>-115.603758309502</v>
      </c>
      <c r="BW30">
        <v>-294.41167835507503</v>
      </c>
      <c r="BX30">
        <v>-178.84671025580701</v>
      </c>
      <c r="BY30">
        <v>-115.56140477664199</v>
      </c>
      <c r="BZ30">
        <v>-294.48732274819599</v>
      </c>
      <c r="CA30">
        <v>-178.89080830617701</v>
      </c>
      <c r="CB30">
        <v>-115.59285795436899</v>
      </c>
      <c r="CC30">
        <v>-294.509787780973</v>
      </c>
      <c r="CD30">
        <v>-178.90345354017899</v>
      </c>
      <c r="CE30">
        <v>-115.602640232764</v>
      </c>
      <c r="CF30">
        <v>-294.41182328895701</v>
      </c>
      <c r="CG30">
        <v>-178.84677998138901</v>
      </c>
      <c r="CH30">
        <v>-115.561449656199</v>
      </c>
    </row>
    <row r="31" spans="1:113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-1.6581114523975458</v>
      </c>
      <c r="G31" s="3">
        <f t="shared" si="9"/>
        <v>0.15810682934460241</v>
      </c>
      <c r="H31" s="3">
        <f t="shared" si="10"/>
        <v>0.13541608078146838</v>
      </c>
      <c r="I31" s="3">
        <f t="shared" si="11"/>
        <v>0.12438650254620898</v>
      </c>
      <c r="J31" s="3">
        <f t="shared" si="12"/>
        <v>0.12053924674700989</v>
      </c>
      <c r="K31" s="3">
        <f t="shared" si="13"/>
        <v>0.11281448603708433</v>
      </c>
      <c r="L31" s="3">
        <f t="shared" si="14"/>
        <v>0.11012168111130571</v>
      </c>
      <c r="M31" s="3">
        <f t="shared" si="15"/>
        <v>7.7733264615004849E-2</v>
      </c>
      <c r="N31" s="3">
        <f t="shared" si="16"/>
        <v>6.2872911555075683E-2</v>
      </c>
      <c r="O31" s="3">
        <f t="shared" si="17"/>
        <v>5.6498306433094836E-2</v>
      </c>
      <c r="P31" s="3">
        <f t="shared" si="18"/>
        <v>4.728172145941234E-2</v>
      </c>
      <c r="Q31" s="3">
        <f t="shared" si="19"/>
        <v>6.922436694432621E-2</v>
      </c>
      <c r="R31" s="3">
        <f t="shared" si="20"/>
        <v>4.1547183156979584E-2</v>
      </c>
      <c r="S31" s="3">
        <f t="shared" si="21"/>
        <v>3.725557666037127E-2</v>
      </c>
      <c r="T31" s="3">
        <f t="shared" si="22"/>
        <v>2.3401070938604551E-2</v>
      </c>
      <c r="U31" s="3">
        <f t="shared" si="23"/>
        <v>3.2752907549175703E-2</v>
      </c>
      <c r="V31" s="3">
        <f t="shared" si="24"/>
        <v>4.8775709860836569E-2</v>
      </c>
      <c r="W31" s="3">
        <f t="shared" si="25"/>
        <v>2.3454142427967062E-2</v>
      </c>
      <c r="X31" s="3">
        <f t="shared" si="26"/>
        <v>2.4446909213019064E-2</v>
      </c>
      <c r="Y31" s="3">
        <f t="shared" si="27"/>
        <v>6.8524531913594089E-3</v>
      </c>
      <c r="Z31" s="3">
        <f t="shared" si="28"/>
        <v>2.5488500594057273E-2</v>
      </c>
      <c r="AA31" s="3">
        <f t="shared" si="29"/>
        <v>8.3927699540307543E-2</v>
      </c>
      <c r="AB31" s="3">
        <f t="shared" si="30"/>
        <v>1.2301438458081737E-2</v>
      </c>
      <c r="AC31" s="3"/>
      <c r="AD31" s="3"/>
      <c r="AF31" s="4">
        <f t="shared" si="31"/>
        <v>-1.5000046230529434</v>
      </c>
      <c r="AG31" s="4">
        <f t="shared" si="32"/>
        <v>-1.5226953716160774</v>
      </c>
      <c r="AH31" s="4">
        <f t="shared" si="33"/>
        <v>-1.5337249498513368</v>
      </c>
      <c r="AI31" s="4">
        <f t="shared" si="34"/>
        <v>-1.5375722056505359</v>
      </c>
      <c r="AJ31" s="4">
        <f t="shared" si="35"/>
        <v>-1.5452969663604614</v>
      </c>
      <c r="AK31" s="4">
        <f t="shared" si="36"/>
        <v>-1.54798977128624</v>
      </c>
      <c r="AL31" s="4">
        <f t="shared" si="37"/>
        <v>-1.5803781877825409</v>
      </c>
      <c r="AM31" s="4">
        <f t="shared" si="38"/>
        <v>-1.5952385408424701</v>
      </c>
      <c r="AN31" s="4">
        <f t="shared" si="39"/>
        <v>-1.6016131459644509</v>
      </c>
      <c r="AO31" s="4">
        <f t="shared" si="40"/>
        <v>-1.6108297309381334</v>
      </c>
      <c r="AP31" s="4">
        <f t="shared" si="41"/>
        <v>-1.5888870854532195</v>
      </c>
      <c r="AQ31" s="4">
        <f t="shared" si="42"/>
        <v>-1.6165642692405662</v>
      </c>
      <c r="AR31" s="4">
        <f t="shared" si="43"/>
        <v>-1.6208558757371745</v>
      </c>
      <c r="AS31" s="4">
        <f t="shared" si="44"/>
        <v>-1.6347103814589412</v>
      </c>
      <c r="AT31" s="4">
        <f t="shared" si="45"/>
        <v>-1.6253585448483701</v>
      </c>
      <c r="AU31" s="4">
        <f t="shared" si="46"/>
        <v>-1.6093357425367092</v>
      </c>
      <c r="AV31" s="4">
        <f t="shared" si="47"/>
        <v>-1.6346573099695787</v>
      </c>
      <c r="AW31" s="4">
        <f t="shared" si="48"/>
        <v>-1.6336645431845267</v>
      </c>
      <c r="AX31" s="4">
        <f t="shared" si="49"/>
        <v>-1.6512589992061864</v>
      </c>
      <c r="AY31" s="4">
        <f t="shared" si="50"/>
        <v>-1.6326229518034885</v>
      </c>
      <c r="AZ31" s="4">
        <f t="shared" si="51"/>
        <v>-1.5741837528572382</v>
      </c>
      <c r="BA31" s="4">
        <f t="shared" si="52"/>
        <v>-1.645810013939464</v>
      </c>
      <c r="BB31" s="4"/>
      <c r="BD31" t="s">
        <v>90</v>
      </c>
      <c r="BE31">
        <v>-294.40906825685897</v>
      </c>
      <c r="BF31">
        <v>-178.84564476864901</v>
      </c>
      <c r="BG31">
        <v>-115.561033078785</v>
      </c>
      <c r="BH31">
        <v>-294.485180428707</v>
      </c>
      <c r="BI31">
        <v>-178.890073973119</v>
      </c>
      <c r="BJ31">
        <v>-115.592679886155</v>
      </c>
      <c r="BK31">
        <v>-294.50830236466101</v>
      </c>
      <c r="BL31">
        <v>-178.903152695546</v>
      </c>
      <c r="BM31">
        <v>-115.602705522931</v>
      </c>
      <c r="BN31">
        <v>-294.410124230875</v>
      </c>
      <c r="BO31">
        <v>-178.84640735498499</v>
      </c>
      <c r="BP31">
        <v>-115.561249997267</v>
      </c>
      <c r="BQ31">
        <v>-294.48714941015999</v>
      </c>
      <c r="BR31">
        <v>-178.89145854542701</v>
      </c>
      <c r="BS31">
        <v>-115.593172371885</v>
      </c>
      <c r="BT31">
        <v>-294.51171983294199</v>
      </c>
      <c r="BU31">
        <v>-178.90544875863</v>
      </c>
      <c r="BV31">
        <v>-115.603728899985</v>
      </c>
      <c r="BW31">
        <v>-294.41045640311597</v>
      </c>
      <c r="BX31">
        <v>-178.846646864197</v>
      </c>
      <c r="BY31">
        <v>-115.56127748628001</v>
      </c>
      <c r="BZ31">
        <v>-294.48615448186803</v>
      </c>
      <c r="CA31">
        <v>-178.89078372964801</v>
      </c>
      <c r="CB31">
        <v>-115.592794593183</v>
      </c>
      <c r="CC31">
        <v>-294.50863860604102</v>
      </c>
      <c r="CD31">
        <v>-178.903445532999</v>
      </c>
      <c r="CE31">
        <v>-115.602610074895</v>
      </c>
      <c r="CF31">
        <v>-294.41055582126899</v>
      </c>
      <c r="CG31">
        <v>-178.84672133552101</v>
      </c>
      <c r="CH31">
        <v>-115.56132586436</v>
      </c>
    </row>
    <row r="32" spans="1:113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-0.81657762118452992</v>
      </c>
      <c r="G32" s="3">
        <f t="shared" si="9"/>
        <v>5.4702566053865476E-2</v>
      </c>
      <c r="H32" s="3">
        <f t="shared" si="10"/>
        <v>4.7097976066873826E-2</v>
      </c>
      <c r="I32" s="3">
        <f t="shared" si="11"/>
        <v>4.4353045572171235E-2</v>
      </c>
      <c r="J32" s="3">
        <f t="shared" si="12"/>
        <v>4.211214570425692E-2</v>
      </c>
      <c r="K32" s="3">
        <f t="shared" si="13"/>
        <v>4.1473118495761963E-2</v>
      </c>
      <c r="L32" s="3">
        <f t="shared" si="14"/>
        <v>1.8244350663040532E-2</v>
      </c>
      <c r="M32" s="3">
        <f t="shared" si="15"/>
        <v>7.7215033285313872E-3</v>
      </c>
      <c r="N32" s="3">
        <f t="shared" si="16"/>
        <v>3.0276340070503061E-3</v>
      </c>
      <c r="O32" s="3">
        <f t="shared" si="17"/>
        <v>8.2236322612949664E-4</v>
      </c>
      <c r="P32" s="3">
        <f t="shared" si="18"/>
        <v>1.4305417441103252E-2</v>
      </c>
      <c r="Q32" s="3">
        <f t="shared" si="19"/>
        <v>3.1528965505656092E-3</v>
      </c>
      <c r="R32" s="3">
        <f t="shared" si="20"/>
        <v>4.6822548229545902E-3</v>
      </c>
      <c r="S32" s="3">
        <f t="shared" si="21"/>
        <v>1.0603421935403534E-2</v>
      </c>
      <c r="T32" s="3">
        <f t="shared" si="22"/>
        <v>9.8192491488315881E-3</v>
      </c>
      <c r="U32" s="3">
        <f t="shared" si="23"/>
        <v>1.6815793987808969E-2</v>
      </c>
      <c r="V32" s="3">
        <f t="shared" si="24"/>
        <v>4.392830505671852E-3</v>
      </c>
      <c r="W32" s="3">
        <f t="shared" si="25"/>
        <v>1.0884133898697579E-2</v>
      </c>
      <c r="X32" s="3">
        <f t="shared" si="26"/>
        <v>1.4391315899580093E-2</v>
      </c>
      <c r="Y32" s="3">
        <f t="shared" si="27"/>
        <v>1.514005533631213E-2</v>
      </c>
      <c r="Z32" s="3">
        <f t="shared" si="28"/>
        <v>1.8070982261161772E-2</v>
      </c>
      <c r="AA32" s="3">
        <f t="shared" si="29"/>
        <v>3.9088749149579272E-2</v>
      </c>
      <c r="AB32" s="3">
        <f t="shared" si="30"/>
        <v>1.6392296889685021E-2</v>
      </c>
      <c r="AC32" s="3"/>
      <c r="AD32" s="3"/>
      <c r="AF32" s="4">
        <f t="shared" si="31"/>
        <v>-0.76187505513066445</v>
      </c>
      <c r="AG32" s="4">
        <f t="shared" si="32"/>
        <v>-0.7694796451176561</v>
      </c>
      <c r="AH32" s="4">
        <f t="shared" si="33"/>
        <v>-0.77222457561235869</v>
      </c>
      <c r="AI32" s="4">
        <f t="shared" si="34"/>
        <v>-0.774465475480273</v>
      </c>
      <c r="AJ32" s="4">
        <f t="shared" si="35"/>
        <v>-0.77510450268876796</v>
      </c>
      <c r="AK32" s="4">
        <f t="shared" si="36"/>
        <v>-0.79833327052148939</v>
      </c>
      <c r="AL32" s="4">
        <f t="shared" si="37"/>
        <v>-0.80885611785599854</v>
      </c>
      <c r="AM32" s="4">
        <f t="shared" si="38"/>
        <v>-0.81960525519158023</v>
      </c>
      <c r="AN32" s="4">
        <f t="shared" si="39"/>
        <v>-0.81575525795840043</v>
      </c>
      <c r="AO32" s="4">
        <f t="shared" si="40"/>
        <v>-0.83088303862563317</v>
      </c>
      <c r="AP32" s="4">
        <f t="shared" si="41"/>
        <v>-0.81342472463396431</v>
      </c>
      <c r="AQ32" s="4">
        <f t="shared" si="42"/>
        <v>-0.82125987600748451</v>
      </c>
      <c r="AR32" s="4">
        <f t="shared" si="43"/>
        <v>-0.82718104311993346</v>
      </c>
      <c r="AS32" s="4">
        <f t="shared" si="44"/>
        <v>-0.82639687033336151</v>
      </c>
      <c r="AT32" s="4">
        <f t="shared" si="45"/>
        <v>-0.83339341517233889</v>
      </c>
      <c r="AU32" s="4">
        <f t="shared" si="46"/>
        <v>-0.82097045169020177</v>
      </c>
      <c r="AV32" s="4">
        <f t="shared" si="47"/>
        <v>-0.8274617550832275</v>
      </c>
      <c r="AW32" s="4">
        <f t="shared" si="48"/>
        <v>-0.83096893708411002</v>
      </c>
      <c r="AX32" s="4">
        <f t="shared" si="49"/>
        <v>-0.83171767652084205</v>
      </c>
      <c r="AY32" s="4">
        <f t="shared" si="50"/>
        <v>-0.83464860344569169</v>
      </c>
      <c r="AZ32" s="4">
        <f t="shared" si="51"/>
        <v>-0.77748887203495065</v>
      </c>
      <c r="BA32" s="4">
        <f t="shared" si="52"/>
        <v>-0.83296991807421494</v>
      </c>
      <c r="BB32" s="4"/>
      <c r="BD32" t="s">
        <v>89</v>
      </c>
      <c r="BE32">
        <v>-294.40777004345398</v>
      </c>
      <c r="BF32">
        <v>-178.845594449706</v>
      </c>
      <c r="BG32">
        <v>-115.56096146861501</v>
      </c>
      <c r="BH32">
        <v>-294.48397600776701</v>
      </c>
      <c r="BI32">
        <v>-178.890060653158</v>
      </c>
      <c r="BJ32">
        <v>-115.592689110791</v>
      </c>
      <c r="BK32">
        <v>-294.50710830521501</v>
      </c>
      <c r="BL32">
        <v>-178.90314793508401</v>
      </c>
      <c r="BM32">
        <v>-115.60272975198799</v>
      </c>
      <c r="BN32">
        <v>-294.40879388606203</v>
      </c>
      <c r="BO32">
        <v>-178.84635017552199</v>
      </c>
      <c r="BP32">
        <v>-115.561171485545</v>
      </c>
      <c r="BQ32">
        <v>-294.48590675864199</v>
      </c>
      <c r="BR32">
        <v>-178.89143849699701</v>
      </c>
      <c r="BS32">
        <v>-115.593179267426</v>
      </c>
      <c r="BT32">
        <v>-294.51049684823698</v>
      </c>
      <c r="BU32">
        <v>-178.905440449672</v>
      </c>
      <c r="BV32">
        <v>-115.603750274506</v>
      </c>
      <c r="BW32">
        <v>-294.40908807967702</v>
      </c>
      <c r="BX32">
        <v>-178.84659087868201</v>
      </c>
      <c r="BY32">
        <v>-115.561200926238</v>
      </c>
      <c r="BZ32">
        <v>-294.484879202098</v>
      </c>
      <c r="CA32">
        <v>-178.89076719179201</v>
      </c>
      <c r="CB32">
        <v>-115.592803249441</v>
      </c>
      <c r="CC32">
        <v>-294.50739018115502</v>
      </c>
      <c r="CD32">
        <v>-178.903438093967</v>
      </c>
      <c r="CE32">
        <v>-115.602633890343</v>
      </c>
      <c r="CF32">
        <v>-294.40915192270302</v>
      </c>
      <c r="CG32">
        <v>-178.84666542470001</v>
      </c>
      <c r="CH32">
        <v>-115.56124749067</v>
      </c>
    </row>
    <row r="33" spans="1:86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-0.23239807615815075</v>
      </c>
      <c r="G33" s="3">
        <f t="shared" si="9"/>
        <v>1.0438141716731048E-2</v>
      </c>
      <c r="H33" s="3">
        <f t="shared" si="10"/>
        <v>1.0141244392151694E-2</v>
      </c>
      <c r="I33" s="3">
        <f t="shared" si="11"/>
        <v>9.4398688767317884E-3</v>
      </c>
      <c r="J33" s="3">
        <f t="shared" si="12"/>
        <v>9.9465883097067942E-3</v>
      </c>
      <c r="K33" s="3">
        <f t="shared" si="13"/>
        <v>8.7039994835043377E-3</v>
      </c>
      <c r="L33" s="3">
        <f t="shared" si="14"/>
        <v>8.1069935018442396E-3</v>
      </c>
      <c r="M33" s="3">
        <f t="shared" si="15"/>
        <v>6.1163934310989598E-3</v>
      </c>
      <c r="N33" s="3">
        <f t="shared" si="16"/>
        <v>5.6453226670193091E-3</v>
      </c>
      <c r="O33" s="3">
        <f t="shared" si="17"/>
        <v>4.8112876608304156E-3</v>
      </c>
      <c r="P33" s="3">
        <f t="shared" si="18"/>
        <v>5.1510844883127793E-3</v>
      </c>
      <c r="Q33" s="3">
        <f t="shared" si="19"/>
        <v>3.5954706597582098E-3</v>
      </c>
      <c r="R33" s="3">
        <f t="shared" si="20"/>
        <v>2.7835411301288249E-3</v>
      </c>
      <c r="S33" s="3">
        <f t="shared" si="21"/>
        <v>1.3366422747727313E-3</v>
      </c>
      <c r="T33" s="3">
        <f t="shared" si="22"/>
        <v>2.2512122461184891E-3</v>
      </c>
      <c r="U33" s="3">
        <f t="shared" si="23"/>
        <v>1.8141554068284993E-4</v>
      </c>
      <c r="V33" s="3">
        <f t="shared" si="24"/>
        <v>1.3397092387152088E-3</v>
      </c>
      <c r="W33" s="3">
        <f t="shared" si="25"/>
        <v>1.1171149796437574E-3</v>
      </c>
      <c r="X33" s="3">
        <f t="shared" si="26"/>
        <v>8.1769792135055752E-4</v>
      </c>
      <c r="Y33" s="3">
        <f t="shared" si="27"/>
        <v>9.7117453876252591E-4</v>
      </c>
      <c r="Z33" s="3">
        <f t="shared" si="28"/>
        <v>2.8476655551806507E-3</v>
      </c>
      <c r="AA33" s="3">
        <f t="shared" si="29"/>
        <v>5.5166298981520756E-3</v>
      </c>
      <c r="AB33" s="3">
        <f t="shared" si="30"/>
        <v>9.3914015647111881E-4</v>
      </c>
      <c r="AC33" s="3"/>
      <c r="AD33" s="3"/>
      <c r="AF33" s="4">
        <f t="shared" si="31"/>
        <v>-0.2219599344414197</v>
      </c>
      <c r="AG33" s="4">
        <f t="shared" si="32"/>
        <v>-0.22225683176599906</v>
      </c>
      <c r="AH33" s="4">
        <f t="shared" si="33"/>
        <v>-0.22295820728141896</v>
      </c>
      <c r="AI33" s="4">
        <f t="shared" si="34"/>
        <v>-0.22245148784844396</v>
      </c>
      <c r="AJ33" s="4">
        <f t="shared" si="35"/>
        <v>-0.22369407667464641</v>
      </c>
      <c r="AK33" s="4">
        <f t="shared" si="36"/>
        <v>-0.22429108265630651</v>
      </c>
      <c r="AL33" s="4">
        <f t="shared" si="37"/>
        <v>-0.22628168272705179</v>
      </c>
      <c r="AM33" s="4">
        <f t="shared" si="38"/>
        <v>-0.22675275349113144</v>
      </c>
      <c r="AN33" s="4">
        <f t="shared" si="39"/>
        <v>-0.22758678849732034</v>
      </c>
      <c r="AO33" s="4">
        <f t="shared" si="40"/>
        <v>-0.22724699166983797</v>
      </c>
      <c r="AP33" s="4">
        <f t="shared" si="41"/>
        <v>-0.22880260549839254</v>
      </c>
      <c r="AQ33" s="4">
        <f t="shared" si="42"/>
        <v>-0.22961453502802193</v>
      </c>
      <c r="AR33" s="4">
        <f t="shared" si="43"/>
        <v>-0.23106143388337802</v>
      </c>
      <c r="AS33" s="4">
        <f t="shared" si="44"/>
        <v>-0.23014686391203226</v>
      </c>
      <c r="AT33" s="4">
        <f t="shared" si="45"/>
        <v>-0.2325794916988336</v>
      </c>
      <c r="AU33" s="4">
        <f t="shared" si="46"/>
        <v>-0.23105836691943554</v>
      </c>
      <c r="AV33" s="4">
        <f t="shared" si="47"/>
        <v>-0.23128096117850699</v>
      </c>
      <c r="AW33" s="4">
        <f t="shared" si="48"/>
        <v>-0.23321577407950131</v>
      </c>
      <c r="AX33" s="4">
        <f t="shared" si="49"/>
        <v>-0.23142690161938823</v>
      </c>
      <c r="AY33" s="4">
        <f t="shared" si="50"/>
        <v>-0.2352457417133314</v>
      </c>
      <c r="AZ33" s="4">
        <f t="shared" si="51"/>
        <v>-0.22688144625999868</v>
      </c>
      <c r="BA33" s="4">
        <f t="shared" si="52"/>
        <v>-0.23145893600167963</v>
      </c>
      <c r="BB33" s="4"/>
      <c r="BD33" t="s">
        <v>88</v>
      </c>
      <c r="BE33">
        <v>-294.406794602795</v>
      </c>
      <c r="BF33">
        <v>-178.845563146106</v>
      </c>
      <c r="BG33">
        <v>-115.560877741033</v>
      </c>
      <c r="BH33">
        <v>-294.48304849610798</v>
      </c>
      <c r="BI33">
        <v>-178.89005024995299</v>
      </c>
      <c r="BJ33">
        <v>-115.592644057363</v>
      </c>
      <c r="BK33">
        <v>-294.50621406159598</v>
      </c>
      <c r="BL33">
        <v>-178.90314736457501</v>
      </c>
      <c r="BM33">
        <v>-115.60271139051601</v>
      </c>
      <c r="BN33">
        <v>-294.40774839480599</v>
      </c>
      <c r="BO33">
        <v>-178.846311520402</v>
      </c>
      <c r="BP33">
        <v>-115.561079443827</v>
      </c>
      <c r="BQ33">
        <v>-294.48491766447</v>
      </c>
      <c r="BR33">
        <v>-178.89142634320601</v>
      </c>
      <c r="BS33">
        <v>-115.593130718464</v>
      </c>
      <c r="BT33">
        <v>-294.50952187281501</v>
      </c>
      <c r="BU33">
        <v>-178.90543159066999</v>
      </c>
      <c r="BV33">
        <v>-115.60372892864601</v>
      </c>
      <c r="BW33">
        <v>-294.40803328763599</v>
      </c>
      <c r="BX33">
        <v>-178.84655760894699</v>
      </c>
      <c r="BY33">
        <v>-115.56111105854301</v>
      </c>
      <c r="BZ33">
        <v>-294.483880246735</v>
      </c>
      <c r="CA33">
        <v>-178.890759558116</v>
      </c>
      <c r="CB33">
        <v>-115.592754774581</v>
      </c>
      <c r="CC33">
        <v>-294.50641796786101</v>
      </c>
      <c r="CD33">
        <v>-178.90343375439701</v>
      </c>
      <c r="CE33">
        <v>-115.602615993646</v>
      </c>
      <c r="CF33">
        <v>-294.40814459512598</v>
      </c>
      <c r="CG33">
        <v>-178.84663093866499</v>
      </c>
      <c r="CH33">
        <v>-115.561152097877</v>
      </c>
    </row>
    <row r="34" spans="1:86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-1.1994391013663752</v>
      </c>
      <c r="G34" s="3">
        <f t="shared" si="9"/>
        <v>0.38169886841201817</v>
      </c>
      <c r="H34" s="3">
        <f t="shared" si="10"/>
        <v>0.22632570707964939</v>
      </c>
      <c r="I34" s="3">
        <f t="shared" si="11"/>
        <v>0.17312869026663247</v>
      </c>
      <c r="J34" s="3">
        <f t="shared" si="12"/>
        <v>0.12445772647427322</v>
      </c>
      <c r="K34" s="3">
        <f t="shared" si="13"/>
        <v>0.11731542672510642</v>
      </c>
      <c r="L34" s="3">
        <f t="shared" si="14"/>
        <v>0.42920877668079682</v>
      </c>
      <c r="M34" s="3">
        <f t="shared" si="15"/>
        <v>0.28869469645056411</v>
      </c>
      <c r="N34" s="3">
        <f t="shared" si="16"/>
        <v>0.22552127253882193</v>
      </c>
      <c r="O34" s="3">
        <f t="shared" si="17"/>
        <v>0.19656883972646844</v>
      </c>
      <c r="P34" s="3">
        <f t="shared" si="18"/>
        <v>0.15924095892650225</v>
      </c>
      <c r="Q34" s="3">
        <f t="shared" si="19"/>
        <v>0.31805032817615153</v>
      </c>
      <c r="R34" s="3">
        <f t="shared" si="20"/>
        <v>0.16790652797541217</v>
      </c>
      <c r="S34" s="3">
        <f t="shared" si="21"/>
        <v>0.12577939932269899</v>
      </c>
      <c r="T34" s="3">
        <f t="shared" si="22"/>
        <v>6.9467096121746064E-2</v>
      </c>
      <c r="U34" s="3">
        <f t="shared" si="23"/>
        <v>8.1580444670672048E-2</v>
      </c>
      <c r="V34" s="3">
        <f t="shared" si="24"/>
        <v>0.26247110392382889</v>
      </c>
      <c r="W34" s="3">
        <f t="shared" si="25"/>
        <v>0.10751244373783608</v>
      </c>
      <c r="X34" s="3">
        <f t="shared" si="26"/>
        <v>7.5908462714637581E-2</v>
      </c>
      <c r="Y34" s="3">
        <f t="shared" si="27"/>
        <v>5.9162243193848774E-3</v>
      </c>
      <c r="Z34" s="3">
        <f t="shared" si="28"/>
        <v>4.2750187542756946E-2</v>
      </c>
      <c r="AA34" s="3">
        <f t="shared" si="29"/>
        <v>0.27763320309398487</v>
      </c>
      <c r="AB34" s="3">
        <f t="shared" si="30"/>
        <v>6.4222396309658869E-3</v>
      </c>
      <c r="AC34" s="3"/>
      <c r="AD34" s="3"/>
      <c r="AF34" s="4">
        <f t="shared" si="31"/>
        <v>-0.81774023295435705</v>
      </c>
      <c r="AG34" s="4">
        <f t="shared" si="32"/>
        <v>-0.97311339428672583</v>
      </c>
      <c r="AH34" s="4">
        <f t="shared" si="33"/>
        <v>-1.0263104110997427</v>
      </c>
      <c r="AI34" s="4">
        <f t="shared" si="34"/>
        <v>-1.074981374892102</v>
      </c>
      <c r="AJ34" s="4">
        <f t="shared" si="35"/>
        <v>-1.0821236746412688</v>
      </c>
      <c r="AK34" s="4">
        <f t="shared" si="36"/>
        <v>-0.77023032468557839</v>
      </c>
      <c r="AL34" s="4">
        <f t="shared" si="37"/>
        <v>-0.9107444049158111</v>
      </c>
      <c r="AM34" s="4">
        <f t="shared" si="38"/>
        <v>-0.97391782882755329</v>
      </c>
      <c r="AN34" s="4">
        <f t="shared" si="39"/>
        <v>-1.0028702616399068</v>
      </c>
      <c r="AO34" s="4">
        <f t="shared" si="40"/>
        <v>-1.040198142439873</v>
      </c>
      <c r="AP34" s="4">
        <f t="shared" si="41"/>
        <v>-0.88138877319022368</v>
      </c>
      <c r="AQ34" s="4">
        <f t="shared" si="42"/>
        <v>-1.031532573390963</v>
      </c>
      <c r="AR34" s="4">
        <f t="shared" si="43"/>
        <v>-1.0736597020436762</v>
      </c>
      <c r="AS34" s="4">
        <f t="shared" si="44"/>
        <v>-1.1299720052446292</v>
      </c>
      <c r="AT34" s="4">
        <f t="shared" si="45"/>
        <v>-1.1178586566957032</v>
      </c>
      <c r="AU34" s="4">
        <f t="shared" si="46"/>
        <v>-0.93696799744254633</v>
      </c>
      <c r="AV34" s="4">
        <f t="shared" si="47"/>
        <v>-1.0919266576285391</v>
      </c>
      <c r="AW34" s="4">
        <f t="shared" si="48"/>
        <v>-1.1235306386517376</v>
      </c>
      <c r="AX34" s="4">
        <f t="shared" si="49"/>
        <v>-1.1935228770469903</v>
      </c>
      <c r="AY34" s="4">
        <f t="shared" si="50"/>
        <v>-1.1566889138236183</v>
      </c>
      <c r="AZ34" s="4">
        <f t="shared" si="51"/>
        <v>-0.92180589827239034</v>
      </c>
      <c r="BA34" s="4">
        <f t="shared" si="52"/>
        <v>-1.1930168617354093</v>
      </c>
      <c r="BB34" s="4"/>
      <c r="BD34" t="s">
        <v>87</v>
      </c>
      <c r="BE34">
        <v>-255.18899878657399</v>
      </c>
      <c r="BF34">
        <v>-178.845750074016</v>
      </c>
      <c r="BG34">
        <v>-76.341945560601005</v>
      </c>
      <c r="BH34">
        <v>-255.25516468414401</v>
      </c>
      <c r="BI34">
        <v>-178.89012832453199</v>
      </c>
      <c r="BJ34">
        <v>-76.363485604771995</v>
      </c>
      <c r="BK34">
        <v>-255.27524770150399</v>
      </c>
      <c r="BL34">
        <v>-178.90319185846599</v>
      </c>
      <c r="BM34">
        <v>-76.370420313359006</v>
      </c>
      <c r="BN34">
        <v>-255.189781678419</v>
      </c>
      <c r="BO34">
        <v>-178.846510472631</v>
      </c>
      <c r="BP34">
        <v>-76.342043765686</v>
      </c>
      <c r="BQ34">
        <v>-255.256753182306</v>
      </c>
      <c r="BR34">
        <v>-178.891515745319</v>
      </c>
      <c r="BS34">
        <v>-76.363786073453994</v>
      </c>
      <c r="BT34">
        <v>-255.278078200582</v>
      </c>
      <c r="BU34">
        <v>-178.90548903982699</v>
      </c>
      <c r="BV34">
        <v>-76.371037123967</v>
      </c>
      <c r="BW34">
        <v>-255.19013473679601</v>
      </c>
      <c r="BX34">
        <v>-178.84675687142999</v>
      </c>
      <c r="BY34">
        <v>-76.341973283008002</v>
      </c>
      <c r="BZ34">
        <v>-255.25591491255199</v>
      </c>
      <c r="CA34">
        <v>-178.890837026555</v>
      </c>
      <c r="CB34">
        <v>-76.363434034272998</v>
      </c>
      <c r="CC34">
        <v>-255.27543838604601</v>
      </c>
      <c r="CD34">
        <v>-178.90348396992701</v>
      </c>
      <c r="CE34">
        <v>-76.370243430545003</v>
      </c>
      <c r="CF34">
        <v>-255.19027467903399</v>
      </c>
      <c r="CG34">
        <v>-178.84682664635099</v>
      </c>
      <c r="CH34">
        <v>-76.341979041539005</v>
      </c>
    </row>
    <row r="35" spans="1:86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-1.5460057140900867</v>
      </c>
      <c r="G35" s="3">
        <f t="shared" si="9"/>
        <v>0.32261507542341272</v>
      </c>
      <c r="H35" s="3">
        <f t="shared" si="10"/>
        <v>0.21287611803847684</v>
      </c>
      <c r="I35" s="3">
        <f t="shared" si="11"/>
        <v>0.16337065614668722</v>
      </c>
      <c r="J35" s="3">
        <f t="shared" si="12"/>
        <v>0.14092748877277383</v>
      </c>
      <c r="K35" s="3">
        <f t="shared" si="13"/>
        <v>0.1114304994077604</v>
      </c>
      <c r="L35" s="3">
        <f t="shared" si="14"/>
        <v>0.33765001917907389</v>
      </c>
      <c r="M35" s="3">
        <f t="shared" si="15"/>
        <v>0.23371873942063992</v>
      </c>
      <c r="N35" s="3">
        <f t="shared" si="16"/>
        <v>0.17851229974274618</v>
      </c>
      <c r="O35" s="3">
        <f t="shared" si="17"/>
        <v>0.16557782306201507</v>
      </c>
      <c r="P35" s="3">
        <f t="shared" si="18"/>
        <v>0.12059078926102162</v>
      </c>
      <c r="Q35" s="3">
        <f t="shared" si="19"/>
        <v>0.25830056753424024</v>
      </c>
      <c r="R35" s="3">
        <f t="shared" si="20"/>
        <v>0.15265374080850624</v>
      </c>
      <c r="S35" s="3">
        <f t="shared" si="21"/>
        <v>0.10610961796345331</v>
      </c>
      <c r="T35" s="3">
        <f t="shared" si="22"/>
        <v>8.3388052940478241E-2</v>
      </c>
      <c r="U35" s="3">
        <f t="shared" si="23"/>
        <v>5.7276439896512432E-2</v>
      </c>
      <c r="V35" s="3">
        <f t="shared" si="24"/>
        <v>0.21862584171182342</v>
      </c>
      <c r="W35" s="3">
        <f t="shared" si="25"/>
        <v>0.11212124150243952</v>
      </c>
      <c r="X35" s="3">
        <f t="shared" si="26"/>
        <v>6.9908277073806868E-2</v>
      </c>
      <c r="Y35" s="3">
        <f t="shared" si="27"/>
        <v>4.2293167879709825E-2</v>
      </c>
      <c r="Z35" s="3">
        <f t="shared" si="28"/>
        <v>2.5619265214257947E-2</v>
      </c>
      <c r="AA35" s="3">
        <f t="shared" si="29"/>
        <v>0.22608664695905145</v>
      </c>
      <c r="AB35" s="3">
        <f t="shared" si="30"/>
        <v>3.7978147398300521E-2</v>
      </c>
      <c r="AC35" s="3"/>
      <c r="AD35" s="3"/>
      <c r="AF35" s="4">
        <f t="shared" si="31"/>
        <v>-1.223390638666674</v>
      </c>
      <c r="AG35" s="4">
        <f t="shared" si="32"/>
        <v>-1.3331295960516099</v>
      </c>
      <c r="AH35" s="4">
        <f t="shared" si="33"/>
        <v>-1.3826350579433995</v>
      </c>
      <c r="AI35" s="4">
        <f t="shared" si="34"/>
        <v>-1.4050782253173129</v>
      </c>
      <c r="AJ35" s="4">
        <f t="shared" si="35"/>
        <v>-1.4345752146823263</v>
      </c>
      <c r="AK35" s="4">
        <f t="shared" si="36"/>
        <v>-1.2083556949110128</v>
      </c>
      <c r="AL35" s="4">
        <f t="shared" si="37"/>
        <v>-1.3122869746694468</v>
      </c>
      <c r="AM35" s="4">
        <f t="shared" si="38"/>
        <v>-1.3674934143473405</v>
      </c>
      <c r="AN35" s="4">
        <f t="shared" si="39"/>
        <v>-1.3804278910280716</v>
      </c>
      <c r="AO35" s="4">
        <f t="shared" si="40"/>
        <v>-1.4254149248290651</v>
      </c>
      <c r="AP35" s="4">
        <f t="shared" si="41"/>
        <v>-1.2877051465558464</v>
      </c>
      <c r="AQ35" s="4">
        <f t="shared" si="42"/>
        <v>-1.3933519732815804</v>
      </c>
      <c r="AR35" s="4">
        <f t="shared" si="43"/>
        <v>-1.4398960961266334</v>
      </c>
      <c r="AS35" s="4">
        <f t="shared" si="44"/>
        <v>-1.4626176611496085</v>
      </c>
      <c r="AT35" s="4">
        <f t="shared" si="45"/>
        <v>-1.4887292741935743</v>
      </c>
      <c r="AU35" s="4">
        <f t="shared" si="46"/>
        <v>-1.3273798723782633</v>
      </c>
      <c r="AV35" s="4">
        <f t="shared" si="47"/>
        <v>-1.4338844725876472</v>
      </c>
      <c r="AW35" s="4">
        <f t="shared" si="48"/>
        <v>-1.4760974370162798</v>
      </c>
      <c r="AX35" s="4">
        <f t="shared" si="49"/>
        <v>-1.5037125462103769</v>
      </c>
      <c r="AY35" s="4">
        <f t="shared" si="50"/>
        <v>-1.5203864488758287</v>
      </c>
      <c r="AZ35" s="4">
        <f t="shared" si="51"/>
        <v>-1.3199190671310352</v>
      </c>
      <c r="BA35" s="4">
        <f t="shared" si="52"/>
        <v>-1.5080275666917862</v>
      </c>
      <c r="BB35" s="4"/>
      <c r="BD35" t="s">
        <v>86</v>
      </c>
      <c r="BE35">
        <v>-255.189545597597</v>
      </c>
      <c r="BF35">
        <v>-178.84571075289301</v>
      </c>
      <c r="BG35">
        <v>-76.341885247703999</v>
      </c>
      <c r="BH35">
        <v>-255.25570282690501</v>
      </c>
      <c r="BI35">
        <v>-178.89011435940199</v>
      </c>
      <c r="BJ35">
        <v>-76.363463990349999</v>
      </c>
      <c r="BK35">
        <v>-255.27580452821101</v>
      </c>
      <c r="BL35">
        <v>-178.90318893769501</v>
      </c>
      <c r="BM35">
        <v>-76.370412221391007</v>
      </c>
      <c r="BN35">
        <v>-255.19037792780401</v>
      </c>
      <c r="BO35">
        <v>-178.846470861401</v>
      </c>
      <c r="BP35">
        <v>-76.341981429110007</v>
      </c>
      <c r="BQ35">
        <v>-255.257352843625</v>
      </c>
      <c r="BR35">
        <v>-178.891499006217</v>
      </c>
      <c r="BS35">
        <v>-76.363762575085005</v>
      </c>
      <c r="BT35">
        <v>-255.27868730138999</v>
      </c>
      <c r="BU35">
        <v>-178.905482524067</v>
      </c>
      <c r="BV35">
        <v>-76.371025537942003</v>
      </c>
      <c r="BW35">
        <v>-255.19068624334699</v>
      </c>
      <c r="BX35">
        <v>-178.84671802758101</v>
      </c>
      <c r="BY35">
        <v>-76.341916127077994</v>
      </c>
      <c r="BZ35">
        <v>-255.25645930341199</v>
      </c>
      <c r="CA35">
        <v>-178.89082558458401</v>
      </c>
      <c r="CB35">
        <v>-76.363413271211996</v>
      </c>
      <c r="CC35">
        <v>-255.27600754723699</v>
      </c>
      <c r="CD35">
        <v>-178.90347927721999</v>
      </c>
      <c r="CE35">
        <v>-76.370233649623003</v>
      </c>
      <c r="CF35">
        <v>-255.19081335804401</v>
      </c>
      <c r="CG35">
        <v>-178.846788271599</v>
      </c>
      <c r="CH35">
        <v>-76.341921661609007</v>
      </c>
    </row>
    <row r="36" spans="1:86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-1.6559010171139794</v>
      </c>
      <c r="G36" s="3">
        <f t="shared" si="9"/>
        <v>0.2598224635963462</v>
      </c>
      <c r="H36" s="3">
        <f t="shared" si="10"/>
        <v>0.17619581872341872</v>
      </c>
      <c r="I36" s="3">
        <f t="shared" si="11"/>
        <v>0.13704533722494427</v>
      </c>
      <c r="J36" s="3">
        <f t="shared" si="12"/>
        <v>0.12136731832504699</v>
      </c>
      <c r="K36" s="3">
        <f t="shared" si="13"/>
        <v>9.5969422210151478E-2</v>
      </c>
      <c r="L36" s="3">
        <f t="shared" si="14"/>
        <v>0.2725483807086706</v>
      </c>
      <c r="M36" s="3">
        <f t="shared" si="15"/>
        <v>0.19073866449246446</v>
      </c>
      <c r="N36" s="3">
        <f t="shared" si="16"/>
        <v>0.14273199522412394</v>
      </c>
      <c r="O36" s="3">
        <f t="shared" si="17"/>
        <v>0.13710140492086786</v>
      </c>
      <c r="P36" s="3">
        <f t="shared" si="18"/>
        <v>9.2364342221274764E-2</v>
      </c>
      <c r="Q36" s="3">
        <f t="shared" si="19"/>
        <v>0.21023491404280081</v>
      </c>
      <c r="R36" s="3">
        <f t="shared" si="20"/>
        <v>0.12935101528259096</v>
      </c>
      <c r="S36" s="3">
        <f t="shared" si="21"/>
        <v>8.5461118948475745E-2</v>
      </c>
      <c r="T36" s="3">
        <f t="shared" si="22"/>
        <v>7.6320753430824562E-2</v>
      </c>
      <c r="U36" s="3">
        <f t="shared" si="23"/>
        <v>3.9412703122518877E-2</v>
      </c>
      <c r="V36" s="3">
        <f t="shared" si="24"/>
        <v>0.17907818070986603</v>
      </c>
      <c r="W36" s="3">
        <f t="shared" si="25"/>
        <v>9.8657190677654105E-2</v>
      </c>
      <c r="X36" s="3">
        <f t="shared" si="26"/>
        <v>5.6825680810651535E-2</v>
      </c>
      <c r="Y36" s="3">
        <f t="shared" si="27"/>
        <v>4.5930427685802799E-2</v>
      </c>
      <c r="Z36" s="3">
        <f t="shared" si="28"/>
        <v>1.2936883573140934E-2</v>
      </c>
      <c r="AA36" s="3">
        <f t="shared" si="29"/>
        <v>0.18220259754757162</v>
      </c>
      <c r="AB36" s="3">
        <f t="shared" si="30"/>
        <v>4.1430478267431736E-2</v>
      </c>
      <c r="AC36" s="3"/>
      <c r="AD36" s="3"/>
      <c r="AF36" s="4">
        <f t="shared" si="31"/>
        <v>-1.3960785535176332</v>
      </c>
      <c r="AG36" s="4">
        <f t="shared" si="32"/>
        <v>-1.4797051983905607</v>
      </c>
      <c r="AH36" s="4">
        <f t="shared" si="33"/>
        <v>-1.5188556798890351</v>
      </c>
      <c r="AI36" s="4">
        <f t="shared" si="34"/>
        <v>-1.5345336987889324</v>
      </c>
      <c r="AJ36" s="4">
        <f t="shared" si="35"/>
        <v>-1.5599315949038279</v>
      </c>
      <c r="AK36" s="4">
        <f t="shared" si="36"/>
        <v>-1.3833526364053088</v>
      </c>
      <c r="AL36" s="4">
        <f t="shared" si="37"/>
        <v>-1.465162352621515</v>
      </c>
      <c r="AM36" s="4">
        <f t="shared" si="38"/>
        <v>-1.5131690218898555</v>
      </c>
      <c r="AN36" s="4">
        <f t="shared" si="39"/>
        <v>-1.5187996121931115</v>
      </c>
      <c r="AO36" s="4">
        <f t="shared" si="40"/>
        <v>-1.5635366748927046</v>
      </c>
      <c r="AP36" s="4">
        <f t="shared" si="41"/>
        <v>-1.4456661030711786</v>
      </c>
      <c r="AQ36" s="4">
        <f t="shared" si="42"/>
        <v>-1.5265500018313884</v>
      </c>
      <c r="AR36" s="4">
        <f t="shared" si="43"/>
        <v>-1.5704398981655037</v>
      </c>
      <c r="AS36" s="4">
        <f t="shared" si="44"/>
        <v>-1.5795802636831549</v>
      </c>
      <c r="AT36" s="4">
        <f t="shared" si="45"/>
        <v>-1.6164883139914605</v>
      </c>
      <c r="AU36" s="4">
        <f t="shared" si="46"/>
        <v>-1.4768228364041134</v>
      </c>
      <c r="AV36" s="4">
        <f t="shared" si="47"/>
        <v>-1.5572438264363253</v>
      </c>
      <c r="AW36" s="4">
        <f t="shared" si="48"/>
        <v>-1.5990753363033279</v>
      </c>
      <c r="AX36" s="4">
        <f t="shared" si="49"/>
        <v>-1.6099705894281766</v>
      </c>
      <c r="AY36" s="4">
        <f t="shared" si="50"/>
        <v>-1.6429641335408385</v>
      </c>
      <c r="AZ36" s="4">
        <f t="shared" si="51"/>
        <v>-1.4736984195664078</v>
      </c>
      <c r="BA36" s="4">
        <f t="shared" si="52"/>
        <v>-1.6144705388465477</v>
      </c>
      <c r="BB36" s="4"/>
      <c r="BD36" t="s">
        <v>85</v>
      </c>
      <c r="BE36">
        <v>-255.189740648525</v>
      </c>
      <c r="BF36">
        <v>-178.84568173024101</v>
      </c>
      <c r="BG36">
        <v>-76.341834125586004</v>
      </c>
      <c r="BH36">
        <v>-255.25590831415599</v>
      </c>
      <c r="BI36">
        <v>-178.89010494802201</v>
      </c>
      <c r="BJ36">
        <v>-76.363445305900001</v>
      </c>
      <c r="BK36">
        <v>-255.27600310083901</v>
      </c>
      <c r="BL36">
        <v>-178.90318133978101</v>
      </c>
      <c r="BM36">
        <v>-76.370401310562997</v>
      </c>
      <c r="BN36">
        <v>-255.190573784175</v>
      </c>
      <c r="BO36">
        <v>-178.84643894381799</v>
      </c>
      <c r="BP36">
        <v>-76.341930327697995</v>
      </c>
      <c r="BQ36">
        <v>-255.25756320370101</v>
      </c>
      <c r="BR36">
        <v>-178.891486197712</v>
      </c>
      <c r="BS36">
        <v>-76.363742121254006</v>
      </c>
      <c r="BT36">
        <v>-255.278904435264</v>
      </c>
      <c r="BU36">
        <v>-178.90547652205899</v>
      </c>
      <c r="BV36">
        <v>-76.371016524976</v>
      </c>
      <c r="BW36">
        <v>-255.19085440595799</v>
      </c>
      <c r="BX36">
        <v>-178.84668660958101</v>
      </c>
      <c r="BY36">
        <v>-76.341863980892001</v>
      </c>
      <c r="BZ36">
        <v>-255.25664032665901</v>
      </c>
      <c r="CA36">
        <v>-178.89081268339601</v>
      </c>
      <c r="CB36">
        <v>-76.363394931086006</v>
      </c>
      <c r="CC36">
        <v>-255.276202703732</v>
      </c>
      <c r="CD36">
        <v>-178.903474293481</v>
      </c>
      <c r="CE36">
        <v>-76.370225755074998</v>
      </c>
      <c r="CF36">
        <v>-255.19097376491899</v>
      </c>
      <c r="CG36">
        <v>-178.846757719344</v>
      </c>
      <c r="CH36">
        <v>-76.341867557751996</v>
      </c>
    </row>
    <row r="37" spans="1:86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-1.6297792923277021</v>
      </c>
      <c r="G37" s="3">
        <f t="shared" si="9"/>
        <v>0.20443424102697438</v>
      </c>
      <c r="H37" s="3">
        <f t="shared" si="10"/>
        <v>0.1418291493250754</v>
      </c>
      <c r="I37" s="3">
        <f t="shared" si="11"/>
        <v>0.10628914228488395</v>
      </c>
      <c r="J37" s="3">
        <f t="shared" si="12"/>
        <v>0.10078310113632538</v>
      </c>
      <c r="K37" s="3">
        <f t="shared" si="13"/>
        <v>6.9001266045994658E-2</v>
      </c>
      <c r="L37" s="3">
        <f t="shared" si="14"/>
        <v>0.2165678864472953</v>
      </c>
      <c r="M37" s="3">
        <f t="shared" si="15"/>
        <v>0.15299439198874842</v>
      </c>
      <c r="N37" s="3">
        <f t="shared" si="16"/>
        <v>0.1071644477578495</v>
      </c>
      <c r="O37" s="3">
        <f t="shared" si="17"/>
        <v>0.11131342569453895</v>
      </c>
      <c r="P37" s="3">
        <f t="shared" si="18"/>
        <v>5.9080571843463714E-2</v>
      </c>
      <c r="Q37" s="3">
        <f t="shared" si="19"/>
        <v>0.16966904379887771</v>
      </c>
      <c r="R37" s="3">
        <f t="shared" si="20"/>
        <v>0.10592459439447977</v>
      </c>
      <c r="S37" s="3">
        <f t="shared" si="21"/>
        <v>6.9196103172395995E-2</v>
      </c>
      <c r="T37" s="3">
        <f t="shared" si="22"/>
        <v>6.4131544166603716E-2</v>
      </c>
      <c r="U37" s="3">
        <f t="shared" si="23"/>
        <v>3.0661292709881938E-2</v>
      </c>
      <c r="V37" s="3">
        <f t="shared" si="24"/>
        <v>0.14621962247466902</v>
      </c>
      <c r="W37" s="3">
        <f t="shared" si="25"/>
        <v>8.2389695597345547E-2</v>
      </c>
      <c r="X37" s="3">
        <f t="shared" si="26"/>
        <v>5.0211930879669353E-2</v>
      </c>
      <c r="Y37" s="3">
        <f t="shared" si="27"/>
        <v>4.05406034026361E-2</v>
      </c>
      <c r="Z37" s="3">
        <f t="shared" si="28"/>
        <v>1.6451653143091161E-2</v>
      </c>
      <c r="AA37" s="3">
        <f t="shared" si="29"/>
        <v>0.15207387632913227</v>
      </c>
      <c r="AB37" s="3">
        <f t="shared" si="30"/>
        <v>4.315062876954312E-2</v>
      </c>
      <c r="AC37" s="3"/>
      <c r="AD37" s="3"/>
      <c r="AF37" s="4">
        <f t="shared" si="31"/>
        <v>-1.4253450513007278</v>
      </c>
      <c r="AG37" s="4">
        <f t="shared" si="32"/>
        <v>-1.4879501430026267</v>
      </c>
      <c r="AH37" s="4">
        <f t="shared" si="33"/>
        <v>-1.5234901500428182</v>
      </c>
      <c r="AI37" s="4">
        <f t="shared" si="34"/>
        <v>-1.5289961911913768</v>
      </c>
      <c r="AJ37" s="4">
        <f t="shared" si="35"/>
        <v>-1.5607780262817075</v>
      </c>
      <c r="AK37" s="4">
        <f t="shared" si="36"/>
        <v>-1.4132114058804068</v>
      </c>
      <c r="AL37" s="4">
        <f t="shared" si="37"/>
        <v>-1.4767849003389537</v>
      </c>
      <c r="AM37" s="4">
        <f t="shared" si="38"/>
        <v>-1.5226148445698526</v>
      </c>
      <c r="AN37" s="4">
        <f t="shared" si="39"/>
        <v>-1.5184658666331632</v>
      </c>
      <c r="AO37" s="4">
        <f t="shared" si="40"/>
        <v>-1.5706987204842384</v>
      </c>
      <c r="AP37" s="4">
        <f t="shared" si="41"/>
        <v>-1.4601102485288244</v>
      </c>
      <c r="AQ37" s="4">
        <f t="shared" si="42"/>
        <v>-1.5238546979332224</v>
      </c>
      <c r="AR37" s="4">
        <f t="shared" si="43"/>
        <v>-1.5605831891553061</v>
      </c>
      <c r="AS37" s="4">
        <f t="shared" si="44"/>
        <v>-1.5656477481610984</v>
      </c>
      <c r="AT37" s="4">
        <f t="shared" si="45"/>
        <v>-1.5991179996178202</v>
      </c>
      <c r="AU37" s="4">
        <f t="shared" si="46"/>
        <v>-1.4835596698530331</v>
      </c>
      <c r="AV37" s="4">
        <f t="shared" si="47"/>
        <v>-1.5473895967303566</v>
      </c>
      <c r="AW37" s="4">
        <f t="shared" si="48"/>
        <v>-1.5795673614480328</v>
      </c>
      <c r="AX37" s="4">
        <f t="shared" si="49"/>
        <v>-1.589238688925066</v>
      </c>
      <c r="AY37" s="4">
        <f t="shared" si="50"/>
        <v>-1.613327639184611</v>
      </c>
      <c r="AZ37" s="4">
        <f t="shared" si="51"/>
        <v>-1.4777054159985699</v>
      </c>
      <c r="BA37" s="4">
        <f t="shared" si="52"/>
        <v>-1.586628663558159</v>
      </c>
      <c r="BB37" s="4"/>
      <c r="BD37" t="s">
        <v>84</v>
      </c>
      <c r="BE37">
        <v>-255.18971552460701</v>
      </c>
      <c r="BF37">
        <v>-178.84565881853601</v>
      </c>
      <c r="BG37">
        <v>-76.341785274242</v>
      </c>
      <c r="BH37">
        <v>-255.255893304246</v>
      </c>
      <c r="BI37">
        <v>-178.89009840893499</v>
      </c>
      <c r="BJ37">
        <v>-76.363423695921995</v>
      </c>
      <c r="BK37">
        <v>-255.276008189701</v>
      </c>
      <c r="BL37">
        <v>-178.90318166145701</v>
      </c>
      <c r="BM37">
        <v>-76.370398692251001</v>
      </c>
      <c r="BN37">
        <v>-255.19054998735601</v>
      </c>
      <c r="BO37">
        <v>-178.84641362223499</v>
      </c>
      <c r="BP37">
        <v>-76.341884269486002</v>
      </c>
      <c r="BQ37">
        <v>-255.25755506510299</v>
      </c>
      <c r="BR37">
        <v>-178.89147631378</v>
      </c>
      <c r="BS37">
        <v>-76.363725344879995</v>
      </c>
      <c r="BT37">
        <v>-255.27890644675199</v>
      </c>
      <c r="BU37">
        <v>-178.905470477975</v>
      </c>
      <c r="BV37">
        <v>-76.371009527672001</v>
      </c>
      <c r="BW37">
        <v>-255.19080742985699</v>
      </c>
      <c r="BX37">
        <v>-178.84666226226599</v>
      </c>
      <c r="BY37">
        <v>-76.341818333896001</v>
      </c>
      <c r="BZ37">
        <v>-255.256614342864</v>
      </c>
      <c r="CA37">
        <v>-178.89080511711799</v>
      </c>
      <c r="CB37">
        <v>-76.363380808808998</v>
      </c>
      <c r="CC37">
        <v>-255.27617807899301</v>
      </c>
      <c r="CD37">
        <v>-178.90347204124001</v>
      </c>
      <c r="CE37">
        <v>-76.370219090242003</v>
      </c>
      <c r="CF37">
        <v>-255.190913123662</v>
      </c>
      <c r="CG37">
        <v>-178.84673347349499</v>
      </c>
      <c r="CH37">
        <v>-76.341824776788997</v>
      </c>
    </row>
    <row r="38" spans="1:86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-1.5302709330370916</v>
      </c>
      <c r="G38" s="3">
        <f t="shared" si="9"/>
        <v>0.25266408289016407</v>
      </c>
      <c r="H38" s="3">
        <f t="shared" si="10"/>
        <v>0.20123003515015725</v>
      </c>
      <c r="I38" s="3">
        <f t="shared" si="11"/>
        <v>0.17931181106272298</v>
      </c>
      <c r="J38" s="3">
        <f t="shared" si="12"/>
        <v>0.16750810703396946</v>
      </c>
      <c r="K38" s="3">
        <f t="shared" si="13"/>
        <v>0.15631564152836575</v>
      </c>
      <c r="L38" s="3">
        <f t="shared" si="14"/>
        <v>0.17323598106295379</v>
      </c>
      <c r="M38" s="3">
        <f t="shared" si="15"/>
        <v>0.11990750789311022</v>
      </c>
      <c r="N38" s="3">
        <f t="shared" si="16"/>
        <v>8.870178048702515E-2</v>
      </c>
      <c r="O38" s="3">
        <f t="shared" si="17"/>
        <v>8.4943529404193363E-2</v>
      </c>
      <c r="P38" s="3">
        <f t="shared" si="18"/>
        <v>5.5961345175722821E-2</v>
      </c>
      <c r="Q38" s="3">
        <f t="shared" si="19"/>
        <v>0.13667101380734881</v>
      </c>
      <c r="R38" s="3">
        <f t="shared" si="20"/>
        <v>7.6965558166370851E-2</v>
      </c>
      <c r="S38" s="3">
        <f t="shared" si="21"/>
        <v>5.5537490505630505E-2</v>
      </c>
      <c r="T38" s="3">
        <f t="shared" si="22"/>
        <v>3.7820610962395751E-2</v>
      </c>
      <c r="U38" s="3">
        <f t="shared" si="23"/>
        <v>3.3055583451738979E-2</v>
      </c>
      <c r="V38" s="3">
        <f t="shared" si="24"/>
        <v>0.1183885301795462</v>
      </c>
      <c r="W38" s="3">
        <f t="shared" si="25"/>
        <v>5.5494583303001166E-2</v>
      </c>
      <c r="X38" s="3">
        <f t="shared" si="26"/>
        <v>3.8955345514933182E-2</v>
      </c>
      <c r="Y38" s="3">
        <f t="shared" si="27"/>
        <v>1.4259151741496945E-2</v>
      </c>
      <c r="Z38" s="3">
        <f t="shared" si="28"/>
        <v>2.1602702589747169E-2</v>
      </c>
      <c r="AA38" s="3">
        <f t="shared" si="29"/>
        <v>0.12579277580106951</v>
      </c>
      <c r="AB38" s="3">
        <f t="shared" si="30"/>
        <v>3.4575309850457758E-2</v>
      </c>
      <c r="AC38" s="3"/>
      <c r="AD38" s="3"/>
      <c r="AF38" s="4">
        <f t="shared" si="31"/>
        <v>-1.2776068501469275</v>
      </c>
      <c r="AG38" s="4">
        <f t="shared" si="32"/>
        <v>-1.3290408978869344</v>
      </c>
      <c r="AH38" s="4">
        <f t="shared" si="33"/>
        <v>-1.3509591219743686</v>
      </c>
      <c r="AI38" s="4">
        <f t="shared" si="34"/>
        <v>-1.3627628260031222</v>
      </c>
      <c r="AJ38" s="4">
        <f t="shared" si="35"/>
        <v>-1.3739552915087259</v>
      </c>
      <c r="AK38" s="4">
        <f t="shared" si="36"/>
        <v>-1.3570349519741378</v>
      </c>
      <c r="AL38" s="4">
        <f t="shared" si="37"/>
        <v>-1.4103634251439814</v>
      </c>
      <c r="AM38" s="4">
        <f t="shared" si="38"/>
        <v>-1.4415691525500665</v>
      </c>
      <c r="AN38" s="4">
        <f t="shared" si="39"/>
        <v>-1.4453274036328982</v>
      </c>
      <c r="AO38" s="4">
        <f t="shared" si="40"/>
        <v>-1.4743095878613688</v>
      </c>
      <c r="AP38" s="4">
        <f t="shared" si="41"/>
        <v>-1.3935999192297428</v>
      </c>
      <c r="AQ38" s="4">
        <f t="shared" si="42"/>
        <v>-1.4533053748707208</v>
      </c>
      <c r="AR38" s="4">
        <f t="shared" si="43"/>
        <v>-1.4747334425314611</v>
      </c>
      <c r="AS38" s="4">
        <f t="shared" si="44"/>
        <v>-1.4924503220746959</v>
      </c>
      <c r="AT38" s="4">
        <f t="shared" si="45"/>
        <v>-1.4972153495853526</v>
      </c>
      <c r="AU38" s="4">
        <f t="shared" si="46"/>
        <v>-1.4118824028575454</v>
      </c>
      <c r="AV38" s="4">
        <f t="shared" si="47"/>
        <v>-1.4747763497340904</v>
      </c>
      <c r="AW38" s="4">
        <f t="shared" si="48"/>
        <v>-1.4913155875221584</v>
      </c>
      <c r="AX38" s="4">
        <f t="shared" si="49"/>
        <v>-1.5160117812955947</v>
      </c>
      <c r="AY38" s="4">
        <f t="shared" si="50"/>
        <v>-1.5086682304473444</v>
      </c>
      <c r="AZ38" s="4">
        <f t="shared" si="51"/>
        <v>-1.4044781572360221</v>
      </c>
      <c r="BA38" s="4">
        <f t="shared" si="52"/>
        <v>-1.4956956231866338</v>
      </c>
      <c r="BB38" s="4"/>
      <c r="BD38" t="s">
        <v>83</v>
      </c>
      <c r="BE38">
        <v>-255.18942168061099</v>
      </c>
      <c r="BF38">
        <v>-178.84564020410201</v>
      </c>
      <c r="BG38">
        <v>-76.34174548048</v>
      </c>
      <c r="BH38">
        <v>-255.2556171969</v>
      </c>
      <c r="BI38">
        <v>-178.89008897107399</v>
      </c>
      <c r="BJ38">
        <v>-76.363410264427998</v>
      </c>
      <c r="BK38">
        <v>-255.27572650842799</v>
      </c>
      <c r="BL38">
        <v>-178.90318035115001</v>
      </c>
      <c r="BM38">
        <v>-76.370393266967994</v>
      </c>
      <c r="BN38">
        <v>-255.190399704512</v>
      </c>
      <c r="BO38">
        <v>-178.846393614091</v>
      </c>
      <c r="BP38">
        <v>-76.341843517659996</v>
      </c>
      <c r="BQ38">
        <v>-255.257423982311</v>
      </c>
      <c r="BR38">
        <v>-178.89146508130699</v>
      </c>
      <c r="BS38">
        <v>-76.363711343915</v>
      </c>
      <c r="BT38">
        <v>-255.27877734288501</v>
      </c>
      <c r="BU38">
        <v>-178.905470044591</v>
      </c>
      <c r="BV38">
        <v>-76.371010011715001</v>
      </c>
      <c r="BW38">
        <v>-255.19064242766399</v>
      </c>
      <c r="BX38">
        <v>-178.846642770372</v>
      </c>
      <c r="BY38">
        <v>-76.341778814549002</v>
      </c>
      <c r="BZ38">
        <v>-255.256476293688</v>
      </c>
      <c r="CA38">
        <v>-178.890791898343</v>
      </c>
      <c r="CB38">
        <v>-76.363368405906002</v>
      </c>
      <c r="CC38">
        <v>-255.27603412065801</v>
      </c>
      <c r="CD38">
        <v>-178.90346951201599</v>
      </c>
      <c r="CE38">
        <v>-76.370214471405006</v>
      </c>
      <c r="CF38">
        <v>-255.19073856567201</v>
      </c>
      <c r="CG38">
        <v>-178.84671361619601</v>
      </c>
      <c r="CH38">
        <v>-76.341786771157999</v>
      </c>
    </row>
    <row r="39" spans="1:86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-1.1093710668244616</v>
      </c>
      <c r="G39" s="3">
        <f t="shared" si="9"/>
        <v>0.13588367877095964</v>
      </c>
      <c r="H39" s="3">
        <f t="shared" si="10"/>
        <v>0.10783691389031236</v>
      </c>
      <c r="I39" s="3">
        <f t="shared" si="11"/>
        <v>9.7980155308030614E-2</v>
      </c>
      <c r="J39" s="3">
        <f t="shared" si="12"/>
        <v>8.9448491614514181E-2</v>
      </c>
      <c r="K39" s="3">
        <f t="shared" si="13"/>
        <v>8.7638638106948052E-2</v>
      </c>
      <c r="L39" s="3">
        <f t="shared" si="14"/>
        <v>9.3621153034874283E-2</v>
      </c>
      <c r="M39" s="3">
        <f t="shared" si="15"/>
        <v>5.2709017688632676E-2</v>
      </c>
      <c r="N39" s="3">
        <f t="shared" si="16"/>
        <v>2.6203280606390766E-2</v>
      </c>
      <c r="O39" s="3">
        <f t="shared" si="17"/>
        <v>2.5885616695586089E-2</v>
      </c>
      <c r="P39" s="3">
        <f t="shared" si="18"/>
        <v>1.6060173159613278E-3</v>
      </c>
      <c r="Q39" s="3">
        <f t="shared" si="19"/>
        <v>6.9277994388874831E-2</v>
      </c>
      <c r="R39" s="3">
        <f t="shared" si="20"/>
        <v>2.4859833581035939E-2</v>
      </c>
      <c r="S39" s="3">
        <f t="shared" si="21"/>
        <v>1.5518761057721875E-2</v>
      </c>
      <c r="T39" s="3">
        <f t="shared" si="22"/>
        <v>4.2622381133163856E-3</v>
      </c>
      <c r="U39" s="3">
        <f t="shared" si="23"/>
        <v>5.7182915250644228E-3</v>
      </c>
      <c r="V39" s="3">
        <f t="shared" si="24"/>
        <v>5.7106415065875105E-2</v>
      </c>
      <c r="W39" s="3">
        <f t="shared" si="25"/>
        <v>1.093524152723746E-2</v>
      </c>
      <c r="X39" s="3">
        <f t="shared" si="26"/>
        <v>1.0176501283387429E-2</v>
      </c>
      <c r="Y39" s="3">
        <f t="shared" si="27"/>
        <v>1.9336165517767734E-2</v>
      </c>
      <c r="Z39" s="3">
        <f t="shared" si="28"/>
        <v>9.3804459455772982E-3</v>
      </c>
      <c r="AA39" s="3">
        <f t="shared" si="29"/>
        <v>7.1512337963104189E-2</v>
      </c>
      <c r="AB39" s="3">
        <f t="shared" si="30"/>
        <v>1.1459000546480524E-2</v>
      </c>
      <c r="AC39" s="3"/>
      <c r="AD39" s="3"/>
      <c r="AF39" s="4">
        <f t="shared" si="31"/>
        <v>-0.97348738805350199</v>
      </c>
      <c r="AG39" s="4">
        <f t="shared" si="32"/>
        <v>-1.0015341529341493</v>
      </c>
      <c r="AH39" s="4">
        <f t="shared" si="33"/>
        <v>-1.011390911516431</v>
      </c>
      <c r="AI39" s="4">
        <f t="shared" si="34"/>
        <v>-1.0199225752099474</v>
      </c>
      <c r="AJ39" s="4">
        <f t="shared" si="35"/>
        <v>-1.0217324287175136</v>
      </c>
      <c r="AK39" s="4">
        <f t="shared" si="36"/>
        <v>-1.0157499137895873</v>
      </c>
      <c r="AL39" s="4">
        <f t="shared" si="37"/>
        <v>-1.056662049135829</v>
      </c>
      <c r="AM39" s="4">
        <f t="shared" si="38"/>
        <v>-1.0831677862180709</v>
      </c>
      <c r="AN39" s="4">
        <f t="shared" si="39"/>
        <v>-1.0834854501288755</v>
      </c>
      <c r="AO39" s="4">
        <f t="shared" si="40"/>
        <v>-1.110977084140423</v>
      </c>
      <c r="AP39" s="4">
        <f t="shared" si="41"/>
        <v>-1.0400930724355868</v>
      </c>
      <c r="AQ39" s="4">
        <f t="shared" si="42"/>
        <v>-1.0845112332434257</v>
      </c>
      <c r="AR39" s="4">
        <f t="shared" si="43"/>
        <v>-1.0938523057667398</v>
      </c>
      <c r="AS39" s="4">
        <f t="shared" si="44"/>
        <v>-1.113633304937778</v>
      </c>
      <c r="AT39" s="4">
        <f t="shared" si="45"/>
        <v>-1.1036527752993972</v>
      </c>
      <c r="AU39" s="4">
        <f t="shared" si="46"/>
        <v>-1.0522646517585865</v>
      </c>
      <c r="AV39" s="4">
        <f t="shared" si="47"/>
        <v>-1.0984358252972242</v>
      </c>
      <c r="AW39" s="4">
        <f t="shared" si="48"/>
        <v>-1.0991945655410742</v>
      </c>
      <c r="AX39" s="4">
        <f t="shared" si="49"/>
        <v>-1.1287072323422294</v>
      </c>
      <c r="AY39" s="4">
        <f t="shared" si="50"/>
        <v>-1.0999906208788843</v>
      </c>
      <c r="AZ39" s="4">
        <f t="shared" si="51"/>
        <v>-1.0378587288613574</v>
      </c>
      <c r="BA39" s="4">
        <f t="shared" si="52"/>
        <v>-1.0979120662779811</v>
      </c>
      <c r="BB39" s="4"/>
      <c r="BD39" t="s">
        <v>82</v>
      </c>
      <c r="BE39">
        <v>-255.188793209625</v>
      </c>
      <c r="BF39">
        <v>-178.845607210515</v>
      </c>
      <c r="BG39">
        <v>-76.341634648273001</v>
      </c>
      <c r="BH39">
        <v>-255.25503613499299</v>
      </c>
      <c r="BI39">
        <v>-178.89007844086601</v>
      </c>
      <c r="BJ39">
        <v>-76.363361647926993</v>
      </c>
      <c r="BK39">
        <v>-255.27514581566899</v>
      </c>
      <c r="BL39">
        <v>-178.90317582246101</v>
      </c>
      <c r="BM39">
        <v>-76.370358239263993</v>
      </c>
      <c r="BN39">
        <v>-255.18971162072799</v>
      </c>
      <c r="BO39">
        <v>-178.84635607037799</v>
      </c>
      <c r="BP39">
        <v>-76.341736849894005</v>
      </c>
      <c r="BQ39">
        <v>-255.25679998365101</v>
      </c>
      <c r="BR39">
        <v>-178.89145355343001</v>
      </c>
      <c r="BS39">
        <v>-76.363662532129993</v>
      </c>
      <c r="BT39">
        <v>-255.278161879404</v>
      </c>
      <c r="BU39">
        <v>-178.90546584441901</v>
      </c>
      <c r="BV39">
        <v>-76.370969897315007</v>
      </c>
      <c r="BW39">
        <v>-255.18994027550801</v>
      </c>
      <c r="BX39">
        <v>-178.84660527607801</v>
      </c>
      <c r="BY39">
        <v>-76.341677505682995</v>
      </c>
      <c r="BZ39">
        <v>-255.255829860765</v>
      </c>
      <c r="CA39">
        <v>-178.89078065285301</v>
      </c>
      <c r="CB39">
        <v>-76.363320929322995</v>
      </c>
      <c r="CC39">
        <v>-255.275387773467</v>
      </c>
      <c r="CD39">
        <v>-178.90346443821201</v>
      </c>
      <c r="CE39">
        <v>-76.370180170720005</v>
      </c>
      <c r="CF39">
        <v>-255.19001916070201</v>
      </c>
      <c r="CG39">
        <v>-178.84667817857499</v>
      </c>
      <c r="CH39">
        <v>-76.341687049032998</v>
      </c>
    </row>
    <row r="40" spans="1:86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-0.5775023168209702</v>
      </c>
      <c r="G40" s="3">
        <f t="shared" si="9"/>
        <v>5.0498659646827759E-2</v>
      </c>
      <c r="H40" s="3">
        <f t="shared" si="10"/>
        <v>5.0558868541262347E-2</v>
      </c>
      <c r="I40" s="3">
        <f t="shared" si="11"/>
        <v>4.5195329002312046E-2</v>
      </c>
      <c r="J40" s="3">
        <f t="shared" si="12"/>
        <v>5.0598343560229186E-2</v>
      </c>
      <c r="K40" s="3">
        <f t="shared" si="13"/>
        <v>3.9568008830298651E-2</v>
      </c>
      <c r="L40" s="3">
        <f t="shared" si="14"/>
        <v>1.8244125418372503E-2</v>
      </c>
      <c r="M40" s="3">
        <f t="shared" si="15"/>
        <v>1.5500956957561485E-2</v>
      </c>
      <c r="N40" s="3">
        <f t="shared" si="16"/>
        <v>2.8467572659686136E-3</v>
      </c>
      <c r="O40" s="3">
        <f t="shared" si="17"/>
        <v>1.3702441505041296E-2</v>
      </c>
      <c r="P40" s="3">
        <f t="shared" si="18"/>
        <v>1.0429780115374765E-2</v>
      </c>
      <c r="Q40" s="3">
        <f t="shared" si="19"/>
        <v>9.96146437785006E-3</v>
      </c>
      <c r="R40" s="3">
        <f t="shared" si="20"/>
        <v>8.8302743249653037E-3</v>
      </c>
      <c r="S40" s="3">
        <f t="shared" si="21"/>
        <v>2.5440159649547933E-4</v>
      </c>
      <c r="T40" s="3">
        <f t="shared" si="22"/>
        <v>8.0886272774307599E-3</v>
      </c>
      <c r="U40" s="3">
        <f t="shared" si="23"/>
        <v>9.7858648583559749E-3</v>
      </c>
      <c r="V40" s="3">
        <f t="shared" si="24"/>
        <v>5.8201338575888384E-3</v>
      </c>
      <c r="W40" s="3">
        <f t="shared" si="25"/>
        <v>5.4949330086672132E-3</v>
      </c>
      <c r="X40" s="3">
        <f t="shared" si="26"/>
        <v>1.8049810277275258E-3</v>
      </c>
      <c r="Y40" s="3">
        <f t="shared" si="27"/>
        <v>5.2817201636254918E-3</v>
      </c>
      <c r="Z40" s="3">
        <f t="shared" si="28"/>
        <v>9.4639072298465798E-3</v>
      </c>
      <c r="AA40" s="3">
        <f t="shared" si="29"/>
        <v>2.8727737130432307E-2</v>
      </c>
      <c r="AB40" s="3">
        <f t="shared" si="30"/>
        <v>6.3666030288827002E-3</v>
      </c>
      <c r="AC40" s="3"/>
      <c r="AD40" s="3"/>
      <c r="AF40" s="4">
        <f t="shared" si="31"/>
        <v>-0.52700365717414244</v>
      </c>
      <c r="AG40" s="4">
        <f t="shared" si="32"/>
        <v>-0.52694344827970785</v>
      </c>
      <c r="AH40" s="4">
        <f t="shared" si="33"/>
        <v>-0.53230698781865815</v>
      </c>
      <c r="AI40" s="4">
        <f t="shared" si="34"/>
        <v>-0.52690397326074101</v>
      </c>
      <c r="AJ40" s="4">
        <f t="shared" si="35"/>
        <v>-0.53793430799067155</v>
      </c>
      <c r="AK40" s="4">
        <f t="shared" si="36"/>
        <v>-0.55925819140259769</v>
      </c>
      <c r="AL40" s="4">
        <f t="shared" si="37"/>
        <v>-0.56200135986340871</v>
      </c>
      <c r="AM40" s="4">
        <f t="shared" si="38"/>
        <v>-0.57465555955500158</v>
      </c>
      <c r="AN40" s="4">
        <f t="shared" si="39"/>
        <v>-0.5637998753159289</v>
      </c>
      <c r="AO40" s="4">
        <f t="shared" si="40"/>
        <v>-0.58793209693634496</v>
      </c>
      <c r="AP40" s="4">
        <f t="shared" si="41"/>
        <v>-0.56754085244312014</v>
      </c>
      <c r="AQ40" s="4">
        <f t="shared" si="42"/>
        <v>-0.56867204249600489</v>
      </c>
      <c r="AR40" s="4">
        <f t="shared" si="43"/>
        <v>-0.57775671841746568</v>
      </c>
      <c r="AS40" s="4">
        <f t="shared" si="44"/>
        <v>-0.56941368954353944</v>
      </c>
      <c r="AT40" s="4">
        <f t="shared" si="45"/>
        <v>-0.58728818167932617</v>
      </c>
      <c r="AU40" s="4">
        <f t="shared" si="46"/>
        <v>-0.57168218296338136</v>
      </c>
      <c r="AV40" s="4">
        <f t="shared" si="47"/>
        <v>-0.57200738381230298</v>
      </c>
      <c r="AW40" s="4">
        <f t="shared" si="48"/>
        <v>-0.57930729784869772</v>
      </c>
      <c r="AX40" s="4">
        <f t="shared" si="49"/>
        <v>-0.5722205966573447</v>
      </c>
      <c r="AY40" s="4">
        <f t="shared" si="50"/>
        <v>-0.58696622405081678</v>
      </c>
      <c r="AZ40" s="4">
        <f t="shared" si="51"/>
        <v>-0.54877457969053789</v>
      </c>
      <c r="BA40" s="4">
        <f t="shared" si="52"/>
        <v>-0.5711357137920875</v>
      </c>
      <c r="BB40" s="4"/>
      <c r="BD40" t="s">
        <v>81</v>
      </c>
      <c r="BE40">
        <v>-255.187970176248</v>
      </c>
      <c r="BF40">
        <v>-178.845584646031</v>
      </c>
      <c r="BG40">
        <v>-76.341545696466</v>
      </c>
      <c r="BH40">
        <v>-255.25425512048801</v>
      </c>
      <c r="BI40">
        <v>-178.89007343911999</v>
      </c>
      <c r="BJ40">
        <v>-76.363341943565999</v>
      </c>
      <c r="BK40">
        <v>-255.274378975205</v>
      </c>
      <c r="BL40">
        <v>-178.90317032403701</v>
      </c>
      <c r="BM40">
        <v>-76.370360366021998</v>
      </c>
      <c r="BN40">
        <v>-255.188874044648</v>
      </c>
      <c r="BO40">
        <v>-178.846331459883</v>
      </c>
      <c r="BP40">
        <v>-76.341651350144005</v>
      </c>
      <c r="BQ40">
        <v>-255.25598466225401</v>
      </c>
      <c r="BR40">
        <v>-178.891449623592</v>
      </c>
      <c r="BS40">
        <v>-76.363639432523996</v>
      </c>
      <c r="BT40">
        <v>-255.27736195650701</v>
      </c>
      <c r="BU40">
        <v>-178.905458785896</v>
      </c>
      <c r="BV40">
        <v>-76.370987398723003</v>
      </c>
      <c r="BW40">
        <v>-255.189081913352</v>
      </c>
      <c r="BX40">
        <v>-178.84658128034201</v>
      </c>
      <c r="BY40">
        <v>-76.341596199129</v>
      </c>
      <c r="BZ40">
        <v>-255.254989581519</v>
      </c>
      <c r="CA40">
        <v>-178.89078045002199</v>
      </c>
      <c r="CB40">
        <v>-76.363302894949996</v>
      </c>
      <c r="CC40">
        <v>-255.274568901809</v>
      </c>
      <c r="CD40">
        <v>-178.90346010246299</v>
      </c>
      <c r="CE40">
        <v>-76.370188085446998</v>
      </c>
      <c r="CF40">
        <v>-255.18913099197999</v>
      </c>
      <c r="CG40">
        <v>-178.84665383389901</v>
      </c>
      <c r="CH40">
        <v>-76.341602630157993</v>
      </c>
    </row>
    <row r="41" spans="1:86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-0.18671884233313868</v>
      </c>
      <c r="G41" s="3">
        <f t="shared" si="9"/>
        <v>6.0858552598920812E-3</v>
      </c>
      <c r="H41" s="3">
        <f t="shared" si="10"/>
        <v>1.0675638583032471E-2</v>
      </c>
      <c r="I41" s="3">
        <f t="shared" si="11"/>
        <v>6.0729618274267261E-3</v>
      </c>
      <c r="J41" s="3">
        <f t="shared" si="12"/>
        <v>1.3684858158248381E-2</v>
      </c>
      <c r="K41" s="3">
        <f t="shared" si="13"/>
        <v>1.2439239199059371E-3</v>
      </c>
      <c r="L41" s="3">
        <f t="shared" si="14"/>
        <v>5.87999072315884E-3</v>
      </c>
      <c r="M41" s="3">
        <f t="shared" si="15"/>
        <v>1.2417330102953289E-2</v>
      </c>
      <c r="N41" s="3">
        <f t="shared" si="16"/>
        <v>7.4745406688629945E-3</v>
      </c>
      <c r="O41" s="3">
        <f t="shared" si="17"/>
        <v>1.6703434314523619E-2</v>
      </c>
      <c r="P41" s="3">
        <f t="shared" si="18"/>
        <v>2.2886632298174392E-3</v>
      </c>
      <c r="Q41" s="3">
        <f t="shared" si="19"/>
        <v>3.2828801349809589E-3</v>
      </c>
      <c r="R41" s="3">
        <f t="shared" si="20"/>
        <v>6.6062432207899258E-3</v>
      </c>
      <c r="S41" s="3">
        <f t="shared" si="21"/>
        <v>4.1052037152163878E-3</v>
      </c>
      <c r="T41" s="3">
        <f t="shared" si="22"/>
        <v>8.785154195289635E-3</v>
      </c>
      <c r="U41" s="3">
        <f t="shared" si="23"/>
        <v>1.4811622667458002E-3</v>
      </c>
      <c r="V41" s="3">
        <f t="shared" si="24"/>
        <v>1.9843248408920044E-3</v>
      </c>
      <c r="W41" s="3">
        <f t="shared" si="25"/>
        <v>3.7006997797082442E-3</v>
      </c>
      <c r="X41" s="3">
        <f t="shared" si="26"/>
        <v>2.4205352383930845E-3</v>
      </c>
      <c r="Y41" s="3">
        <f t="shared" si="27"/>
        <v>4.8260141356726294E-3</v>
      </c>
      <c r="Z41" s="3">
        <f t="shared" si="28"/>
        <v>1.0774117852099807E-3</v>
      </c>
      <c r="AA41" s="3">
        <f t="shared" si="29"/>
        <v>9.1588542662990324E-4</v>
      </c>
      <c r="AB41" s="3">
        <f t="shared" si="30"/>
        <v>9.6243430434383159E-3</v>
      </c>
      <c r="AC41" s="3"/>
      <c r="AD41" s="3"/>
      <c r="AF41" s="4">
        <f t="shared" si="31"/>
        <v>-0.1806329870732466</v>
      </c>
      <c r="AG41" s="4">
        <f t="shared" si="32"/>
        <v>-0.17604320375010621</v>
      </c>
      <c r="AH41" s="4">
        <f t="shared" si="33"/>
        <v>-0.18064588050571195</v>
      </c>
      <c r="AI41" s="4">
        <f t="shared" si="34"/>
        <v>-0.1730339841748903</v>
      </c>
      <c r="AJ41" s="4">
        <f t="shared" si="35"/>
        <v>-0.18547491841323274</v>
      </c>
      <c r="AK41" s="4">
        <f t="shared" si="36"/>
        <v>-0.18083885160997984</v>
      </c>
      <c r="AL41" s="4">
        <f t="shared" si="37"/>
        <v>-0.17430151223018539</v>
      </c>
      <c r="AM41" s="4">
        <f t="shared" si="38"/>
        <v>-0.17924430166427568</v>
      </c>
      <c r="AN41" s="4">
        <f t="shared" si="39"/>
        <v>-0.17001540801861506</v>
      </c>
      <c r="AO41" s="4">
        <f t="shared" si="40"/>
        <v>-0.18443017910332124</v>
      </c>
      <c r="AP41" s="4">
        <f t="shared" si="41"/>
        <v>-0.18343596219815772</v>
      </c>
      <c r="AQ41" s="4">
        <f t="shared" si="42"/>
        <v>-0.18011259911234875</v>
      </c>
      <c r="AR41" s="4">
        <f t="shared" si="43"/>
        <v>-0.18261363861792229</v>
      </c>
      <c r="AS41" s="4">
        <f t="shared" si="44"/>
        <v>-0.17793368813784904</v>
      </c>
      <c r="AT41" s="4">
        <f t="shared" si="45"/>
        <v>-0.18523768006639288</v>
      </c>
      <c r="AU41" s="4">
        <f t="shared" si="46"/>
        <v>-0.18473451749224667</v>
      </c>
      <c r="AV41" s="4">
        <f t="shared" si="47"/>
        <v>-0.18301814255343044</v>
      </c>
      <c r="AW41" s="4">
        <f t="shared" si="48"/>
        <v>-0.18429830709474559</v>
      </c>
      <c r="AX41" s="4">
        <f t="shared" si="49"/>
        <v>-0.18189282819746605</v>
      </c>
      <c r="AY41" s="4">
        <f t="shared" si="50"/>
        <v>-0.1856414305479287</v>
      </c>
      <c r="AZ41" s="4">
        <f t="shared" si="51"/>
        <v>-0.18580295690650878</v>
      </c>
      <c r="BA41" s="4">
        <f t="shared" si="52"/>
        <v>-0.17709449928970036</v>
      </c>
      <c r="BB41" s="4"/>
      <c r="BD41" t="s">
        <v>80</v>
      </c>
      <c r="BE41">
        <v>-255.18731044490499</v>
      </c>
      <c r="BF41">
        <v>-178.845565227891</v>
      </c>
      <c r="BG41">
        <v>-76.341457360038007</v>
      </c>
      <c r="BH41">
        <v>-255.25366144757399</v>
      </c>
      <c r="BI41">
        <v>-178.890070003772</v>
      </c>
      <c r="BJ41">
        <v>-76.363310901111007</v>
      </c>
      <c r="BK41">
        <v>-255.27380713146599</v>
      </c>
      <c r="BL41">
        <v>-178.90316674411201</v>
      </c>
      <c r="BM41">
        <v>-76.370352509830994</v>
      </c>
      <c r="BN41">
        <v>-255.188149156463</v>
      </c>
      <c r="BO41">
        <v>-178.846312928652</v>
      </c>
      <c r="BP41">
        <v>-76.341548042769006</v>
      </c>
      <c r="BQ41">
        <v>-255.25532887409</v>
      </c>
      <c r="BR41">
        <v>-178.891443697238</v>
      </c>
      <c r="BS41">
        <v>-76.363607409723002</v>
      </c>
      <c r="BT41">
        <v>-255.276726381483</v>
      </c>
      <c r="BU41">
        <v>-178.90545688407099</v>
      </c>
      <c r="BV41">
        <v>-76.370983853447001</v>
      </c>
      <c r="BW41">
        <v>-255.18834758365401</v>
      </c>
      <c r="BX41">
        <v>-178.84656042565501</v>
      </c>
      <c r="BY41">
        <v>-76.341494834198002</v>
      </c>
      <c r="BZ41">
        <v>-255.25432943773501</v>
      </c>
      <c r="CA41">
        <v>-178.89077570770399</v>
      </c>
      <c r="CB41">
        <v>-76.363266702345996</v>
      </c>
      <c r="CC41">
        <v>-255.27392696124201</v>
      </c>
      <c r="CD41">
        <v>-178.90345713283301</v>
      </c>
      <c r="CE41">
        <v>-76.370178815063994</v>
      </c>
      <c r="CF41">
        <v>-255.18843260200299</v>
      </c>
      <c r="CG41">
        <v>-178.84663353321699</v>
      </c>
      <c r="CH41">
        <v>-76.341502972938997</v>
      </c>
    </row>
    <row r="42" spans="1:86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-0.60600588870759564</v>
      </c>
      <c r="G42" s="3">
        <f t="shared" si="9"/>
        <v>0.12166616379694245</v>
      </c>
      <c r="H42" s="3">
        <f t="shared" si="10"/>
        <v>5.9697688040612373E-2</v>
      </c>
      <c r="I42" s="3">
        <f t="shared" si="11"/>
        <v>4.589417455845668E-2</v>
      </c>
      <c r="J42" s="3">
        <f t="shared" si="12"/>
        <v>1.9069027129305693E-2</v>
      </c>
      <c r="K42" s="3">
        <f t="shared" si="13"/>
        <v>3.1411799757506409E-2</v>
      </c>
      <c r="L42" s="3">
        <f t="shared" si="14"/>
        <v>0.13199480953551601</v>
      </c>
      <c r="M42" s="3">
        <f t="shared" si="15"/>
        <v>8.8375822880286559E-2</v>
      </c>
      <c r="N42" s="3">
        <f t="shared" si="16"/>
        <v>7.2884965839003057E-2</v>
      </c>
      <c r="O42" s="3">
        <f t="shared" si="17"/>
        <v>5.9777717206707881E-2</v>
      </c>
      <c r="P42" s="3">
        <f t="shared" si="18"/>
        <v>5.6632263369459701E-2</v>
      </c>
      <c r="Q42" s="3">
        <f t="shared" si="19"/>
        <v>9.5584746130007447E-2</v>
      </c>
      <c r="R42" s="3">
        <f t="shared" si="20"/>
        <v>5.4148204224722218E-2</v>
      </c>
      <c r="S42" s="3">
        <f t="shared" si="21"/>
        <v>3.5255780104139212E-2</v>
      </c>
      <c r="T42" s="3">
        <f t="shared" si="22"/>
        <v>2.6980984281685161E-2</v>
      </c>
      <c r="U42" s="3">
        <f t="shared" si="23"/>
        <v>1.5434220371068563E-2</v>
      </c>
      <c r="V42" s="3">
        <f t="shared" si="24"/>
        <v>7.7379714427253221E-2</v>
      </c>
      <c r="W42" s="3">
        <f t="shared" si="25"/>
        <v>3.7034394896940048E-2</v>
      </c>
      <c r="X42" s="3">
        <f t="shared" si="26"/>
        <v>1.6441187236707289E-2</v>
      </c>
      <c r="Y42" s="3">
        <f t="shared" si="27"/>
        <v>1.0582617819173801E-2</v>
      </c>
      <c r="Z42" s="3">
        <f t="shared" si="28"/>
        <v>5.1648011281270056E-3</v>
      </c>
      <c r="AA42" s="3">
        <f t="shared" si="29"/>
        <v>0.1003442011160488</v>
      </c>
      <c r="AB42" s="3">
        <f t="shared" si="30"/>
        <v>2.4774557746686687E-2</v>
      </c>
      <c r="AC42" s="3"/>
      <c r="AD42" s="3"/>
      <c r="AF42" s="4">
        <f t="shared" si="31"/>
        <v>-0.48433972491065319</v>
      </c>
      <c r="AG42" s="4">
        <f t="shared" si="32"/>
        <v>-0.54630820066698327</v>
      </c>
      <c r="AH42" s="4">
        <f t="shared" si="33"/>
        <v>-0.56011171414913896</v>
      </c>
      <c r="AI42" s="4">
        <f t="shared" si="34"/>
        <v>-0.58693686157828995</v>
      </c>
      <c r="AJ42" s="4">
        <f t="shared" si="35"/>
        <v>-0.57459408895008923</v>
      </c>
      <c r="AK42" s="4">
        <f t="shared" si="36"/>
        <v>-0.47401107917207963</v>
      </c>
      <c r="AL42" s="4">
        <f t="shared" si="37"/>
        <v>-0.51763006582730908</v>
      </c>
      <c r="AM42" s="4">
        <f t="shared" si="38"/>
        <v>-0.53312092286859258</v>
      </c>
      <c r="AN42" s="4">
        <f t="shared" si="39"/>
        <v>-0.54622817150088776</v>
      </c>
      <c r="AO42" s="4">
        <f t="shared" si="40"/>
        <v>-0.54937362533813594</v>
      </c>
      <c r="AP42" s="4">
        <f t="shared" si="41"/>
        <v>-0.51042114257758819</v>
      </c>
      <c r="AQ42" s="4">
        <f t="shared" si="42"/>
        <v>-0.55185768448287342</v>
      </c>
      <c r="AR42" s="4">
        <f t="shared" si="43"/>
        <v>-0.57075010860345643</v>
      </c>
      <c r="AS42" s="4">
        <f t="shared" si="44"/>
        <v>-0.57902490442591048</v>
      </c>
      <c r="AT42" s="4">
        <f t="shared" si="45"/>
        <v>-0.59057166833652708</v>
      </c>
      <c r="AU42" s="4">
        <f t="shared" si="46"/>
        <v>-0.52862617428034242</v>
      </c>
      <c r="AV42" s="4">
        <f t="shared" si="47"/>
        <v>-0.56897149381065559</v>
      </c>
      <c r="AW42" s="4">
        <f t="shared" si="48"/>
        <v>-0.58956470147088835</v>
      </c>
      <c r="AX42" s="4">
        <f t="shared" si="49"/>
        <v>-0.59542327088842184</v>
      </c>
      <c r="AY42" s="4">
        <f t="shared" si="50"/>
        <v>-0.61117068983572265</v>
      </c>
      <c r="AZ42" s="4">
        <f t="shared" si="51"/>
        <v>-0.50566168759154684</v>
      </c>
      <c r="BA42" s="4">
        <f t="shared" si="52"/>
        <v>-0.63078044645428233</v>
      </c>
      <c r="BB42" s="4"/>
      <c r="BD42" t="s">
        <v>79</v>
      </c>
      <c r="BE42">
        <v>-219.28672004486901</v>
      </c>
      <c r="BF42">
        <v>-178.84570891347499</v>
      </c>
      <c r="BG42">
        <v>-40.440239286943999</v>
      </c>
      <c r="BH42">
        <v>-219.34268229593999</v>
      </c>
      <c r="BI42">
        <v>-178.890137277256</v>
      </c>
      <c r="BJ42">
        <v>-40.451674421185999</v>
      </c>
      <c r="BK42">
        <v>-219.35918479700101</v>
      </c>
      <c r="BL42">
        <v>-178.90321024512599</v>
      </c>
      <c r="BM42">
        <v>-40.455081957079003</v>
      </c>
      <c r="BN42">
        <v>-219.28760952321201</v>
      </c>
      <c r="BO42">
        <v>-178.84646847116301</v>
      </c>
      <c r="BP42">
        <v>-40.440385667343001</v>
      </c>
      <c r="BQ42">
        <v>-219.34426282824899</v>
      </c>
      <c r="BR42">
        <v>-178.89152331360901</v>
      </c>
      <c r="BS42">
        <v>-40.451914618657</v>
      </c>
      <c r="BT42">
        <v>-219.36205137588999</v>
      </c>
      <c r="BU42">
        <v>-178.90550845908399</v>
      </c>
      <c r="BV42">
        <v>-40.455693334571997</v>
      </c>
      <c r="BW42">
        <v>-219.28779873580899</v>
      </c>
      <c r="BX42">
        <v>-178.846718173819</v>
      </c>
      <c r="BY42">
        <v>-40.440267154156999</v>
      </c>
      <c r="BZ42">
        <v>-219.343335401952</v>
      </c>
      <c r="CA42">
        <v>-178.89084670737199</v>
      </c>
      <c r="CB42">
        <v>-40.451609253416997</v>
      </c>
      <c r="CC42">
        <v>-219.359335071114</v>
      </c>
      <c r="CD42">
        <v>-178.90350525014699</v>
      </c>
      <c r="CE42">
        <v>-40.454920272811002</v>
      </c>
      <c r="CF42">
        <v>-219.28786307835301</v>
      </c>
      <c r="CG42">
        <v>-178.84678689058401</v>
      </c>
      <c r="CH42">
        <v>-40.440270364610001</v>
      </c>
    </row>
    <row r="43" spans="1:86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-0.65985275001649379</v>
      </c>
      <c r="G43" s="3">
        <f t="shared" si="9"/>
        <v>9.7141897184356507E-2</v>
      </c>
      <c r="H43" s="3">
        <f t="shared" si="10"/>
        <v>5.8433424603817952E-2</v>
      </c>
      <c r="I43" s="3">
        <f t="shared" si="11"/>
        <v>4.4282669341657699E-2</v>
      </c>
      <c r="J43" s="3">
        <f t="shared" si="12"/>
        <v>3.3054820601142176E-2</v>
      </c>
      <c r="K43" s="3">
        <f t="shared" si="13"/>
        <v>2.9435975296112527E-2</v>
      </c>
      <c r="L43" s="3">
        <f t="shared" si="14"/>
        <v>0.11217982662589543</v>
      </c>
      <c r="M43" s="3">
        <f t="shared" si="15"/>
        <v>7.4122666860985897E-2</v>
      </c>
      <c r="N43" s="3">
        <f t="shared" si="16"/>
        <v>5.7955709129444588E-2</v>
      </c>
      <c r="O43" s="3">
        <f t="shared" si="17"/>
        <v>4.917108590850483E-2</v>
      </c>
      <c r="P43" s="3">
        <f t="shared" si="18"/>
        <v>4.0993655116024152E-2</v>
      </c>
      <c r="Q43" s="3">
        <f t="shared" si="19"/>
        <v>8.2273805680423084E-2</v>
      </c>
      <c r="R43" s="3">
        <f t="shared" si="20"/>
        <v>4.4423307395508482E-2</v>
      </c>
      <c r="S43" s="3">
        <f t="shared" si="21"/>
        <v>2.858103877631335E-2</v>
      </c>
      <c r="T43" s="3">
        <f t="shared" si="22"/>
        <v>1.9607220806760917E-2</v>
      </c>
      <c r="U43" s="3">
        <f t="shared" si="23"/>
        <v>1.1959642192239772E-2</v>
      </c>
      <c r="V43" s="3">
        <f t="shared" si="24"/>
        <v>6.7320795207686968E-2</v>
      </c>
      <c r="W43" s="3">
        <f t="shared" si="25"/>
        <v>2.9573627662769719E-2</v>
      </c>
      <c r="X43" s="3">
        <f t="shared" si="26"/>
        <v>1.3893703599747731E-2</v>
      </c>
      <c r="Y43" s="3">
        <f t="shared" si="27"/>
        <v>4.8252882558889043E-3</v>
      </c>
      <c r="Z43" s="3">
        <f t="shared" si="28"/>
        <v>2.5573642696524734E-3</v>
      </c>
      <c r="AA43" s="3">
        <f t="shared" si="29"/>
        <v>8.4362782921065249E-2</v>
      </c>
      <c r="AB43" s="3">
        <f t="shared" si="30"/>
        <v>3.5319296442393178E-3</v>
      </c>
      <c r="AC43" s="3"/>
      <c r="AD43" s="3"/>
      <c r="AF43" s="4">
        <f t="shared" si="31"/>
        <v>-0.56271085283213729</v>
      </c>
      <c r="AG43" s="4">
        <f t="shared" si="32"/>
        <v>-0.60141932541267584</v>
      </c>
      <c r="AH43" s="4">
        <f t="shared" si="33"/>
        <v>-0.6155700806748361</v>
      </c>
      <c r="AI43" s="4">
        <f t="shared" si="34"/>
        <v>-0.62679792941535162</v>
      </c>
      <c r="AJ43" s="4">
        <f t="shared" si="35"/>
        <v>-0.63041677472038127</v>
      </c>
      <c r="AK43" s="4">
        <f t="shared" si="36"/>
        <v>-0.54767292339059837</v>
      </c>
      <c r="AL43" s="4">
        <f t="shared" si="37"/>
        <v>-0.5857300831555079</v>
      </c>
      <c r="AM43" s="4">
        <f t="shared" si="38"/>
        <v>-0.60189704088704921</v>
      </c>
      <c r="AN43" s="4">
        <f t="shared" si="39"/>
        <v>-0.61068166410798896</v>
      </c>
      <c r="AO43" s="4">
        <f t="shared" si="40"/>
        <v>-0.61885909490046964</v>
      </c>
      <c r="AP43" s="4">
        <f t="shared" si="41"/>
        <v>-0.57757894433607071</v>
      </c>
      <c r="AQ43" s="4">
        <f t="shared" si="42"/>
        <v>-0.61542944262098531</v>
      </c>
      <c r="AR43" s="4">
        <f t="shared" si="43"/>
        <v>-0.63127171124018044</v>
      </c>
      <c r="AS43" s="4">
        <f t="shared" si="44"/>
        <v>-0.64024552920973288</v>
      </c>
      <c r="AT43" s="4">
        <f t="shared" si="45"/>
        <v>-0.64789310782425402</v>
      </c>
      <c r="AU43" s="4">
        <f t="shared" si="46"/>
        <v>-0.59253195480880683</v>
      </c>
      <c r="AV43" s="4">
        <f t="shared" si="47"/>
        <v>-0.63027912235372408</v>
      </c>
      <c r="AW43" s="4">
        <f t="shared" si="48"/>
        <v>-0.64595904641674606</v>
      </c>
      <c r="AX43" s="4">
        <f t="shared" si="49"/>
        <v>-0.65502746176060489</v>
      </c>
      <c r="AY43" s="4">
        <f t="shared" si="50"/>
        <v>-0.66241011428614627</v>
      </c>
      <c r="AZ43" s="4">
        <f t="shared" si="51"/>
        <v>-0.57548996709542855</v>
      </c>
      <c r="BA43" s="4">
        <f t="shared" si="52"/>
        <v>-0.65632082037225448</v>
      </c>
      <c r="BB43" s="4"/>
      <c r="BD43" t="s">
        <v>78</v>
      </c>
      <c r="BE43">
        <v>-219.28681020580399</v>
      </c>
      <c r="BF43">
        <v>-178.845693873382</v>
      </c>
      <c r="BG43">
        <v>-40.440219595635</v>
      </c>
      <c r="BH43">
        <v>-219.34275194006599</v>
      </c>
      <c r="BI43">
        <v>-178.89013194137101</v>
      </c>
      <c r="BJ43">
        <v>-40.451661576032997</v>
      </c>
      <c r="BK43">
        <v>-219.35926003749299</v>
      </c>
      <c r="BL43">
        <v>-178.903207902888</v>
      </c>
      <c r="BM43">
        <v>-40.455071161280003</v>
      </c>
      <c r="BN43">
        <v>-219.28768588417</v>
      </c>
      <c r="BO43">
        <v>-178.84645069267</v>
      </c>
      <c r="BP43">
        <v>-40.440362419178001</v>
      </c>
      <c r="BQ43">
        <v>-219.344351322905</v>
      </c>
      <c r="BR43">
        <v>-178.891517173133</v>
      </c>
      <c r="BS43">
        <v>-40.451900729507997</v>
      </c>
      <c r="BT43">
        <v>-219.36214878727401</v>
      </c>
      <c r="BU43">
        <v>-178.90550487253799</v>
      </c>
      <c r="BV43">
        <v>-40.455684730785997</v>
      </c>
      <c r="BW43">
        <v>-219.287865904265</v>
      </c>
      <c r="BX43">
        <v>-178.84670127270201</v>
      </c>
      <c r="BY43">
        <v>-40.440244200964997</v>
      </c>
      <c r="BZ43">
        <v>-219.34341683420399</v>
      </c>
      <c r="CA43">
        <v>-178.89084080848301</v>
      </c>
      <c r="CB43">
        <v>-40.451595276516997</v>
      </c>
      <c r="CC43">
        <v>-219.35941788722701</v>
      </c>
      <c r="CD43">
        <v>-178.90350227660701</v>
      </c>
      <c r="CE43">
        <v>-40.454909615155003</v>
      </c>
      <c r="CF43">
        <v>-219.28793625657599</v>
      </c>
      <c r="CG43">
        <v>-178.84677119837099</v>
      </c>
      <c r="CH43">
        <v>-40.440247956603997</v>
      </c>
    </row>
    <row r="44" spans="1:86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-0.66160084522858309</v>
      </c>
      <c r="G44" s="3">
        <f t="shared" si="9"/>
        <v>8.1724586106625141E-2</v>
      </c>
      <c r="H44" s="3">
        <f t="shared" si="10"/>
        <v>5.2021470345227305E-2</v>
      </c>
      <c r="I44" s="3">
        <f t="shared" si="11"/>
        <v>3.7679593889665575E-2</v>
      </c>
      <c r="J44" s="3">
        <f t="shared" si="12"/>
        <v>3.2547087547360132E-2</v>
      </c>
      <c r="K44" s="3">
        <f t="shared" si="13"/>
        <v>2.2632379247764733E-2</v>
      </c>
      <c r="L44" s="3">
        <f t="shared" si="14"/>
        <v>9.8090296167481883E-2</v>
      </c>
      <c r="M44" s="3">
        <f t="shared" si="15"/>
        <v>5.0413142797794741E-2</v>
      </c>
      <c r="N44" s="3">
        <f t="shared" si="16"/>
        <v>3.7535361467343598E-2</v>
      </c>
      <c r="O44" s="3">
        <f t="shared" si="17"/>
        <v>1.9154363655151219E-2</v>
      </c>
      <c r="P44" s="3">
        <f t="shared" si="18"/>
        <v>2.4024246628837509E-2</v>
      </c>
      <c r="Q44" s="3">
        <f t="shared" si="19"/>
        <v>7.0042908157978201E-2</v>
      </c>
      <c r="R44" s="3">
        <f t="shared" si="20"/>
        <v>2.2608328001787581E-2</v>
      </c>
      <c r="S44" s="3">
        <f t="shared" si="21"/>
        <v>7.3601207436536642E-3</v>
      </c>
      <c r="T44" s="3">
        <f t="shared" si="22"/>
        <v>8.4914118113091908E-3</v>
      </c>
      <c r="U44" s="3">
        <f t="shared" si="23"/>
        <v>8.6379983468475308E-3</v>
      </c>
      <c r="V44" s="3">
        <f t="shared" si="24"/>
        <v>5.6019214153226304E-2</v>
      </c>
      <c r="W44" s="3">
        <f t="shared" si="25"/>
        <v>8.7059206037840564E-3</v>
      </c>
      <c r="X44" s="3">
        <f t="shared" si="26"/>
        <v>7.7274996181913025E-3</v>
      </c>
      <c r="Y44" s="3">
        <f t="shared" si="27"/>
        <v>2.231429954453934E-2</v>
      </c>
      <c r="Z44" s="3">
        <f t="shared" si="28"/>
        <v>2.4969120834690051E-2</v>
      </c>
      <c r="AA44" s="3">
        <f t="shared" si="29"/>
        <v>7.1325604085867522E-2</v>
      </c>
      <c r="AB44" s="3">
        <f t="shared" si="30"/>
        <v>7.0987693134952901E-3</v>
      </c>
      <c r="AC44" s="3"/>
      <c r="AD44" s="3"/>
      <c r="AF44" s="4">
        <f t="shared" si="31"/>
        <v>-0.57987625912195795</v>
      </c>
      <c r="AG44" s="4">
        <f t="shared" si="32"/>
        <v>-0.60957937488335578</v>
      </c>
      <c r="AH44" s="4">
        <f t="shared" si="33"/>
        <v>-0.62392125133891752</v>
      </c>
      <c r="AI44" s="4">
        <f t="shared" si="34"/>
        <v>-0.62905375768122296</v>
      </c>
      <c r="AJ44" s="4">
        <f t="shared" si="35"/>
        <v>-0.63896846598081836</v>
      </c>
      <c r="AK44" s="4">
        <f t="shared" si="36"/>
        <v>-0.56351054906110121</v>
      </c>
      <c r="AL44" s="4">
        <f t="shared" si="37"/>
        <v>-0.61118770243078835</v>
      </c>
      <c r="AM44" s="4">
        <f t="shared" si="38"/>
        <v>-0.62406548376123949</v>
      </c>
      <c r="AN44" s="4">
        <f t="shared" si="39"/>
        <v>-0.64244648157343187</v>
      </c>
      <c r="AO44" s="4">
        <f t="shared" si="40"/>
        <v>-0.63757659859974558</v>
      </c>
      <c r="AP44" s="4">
        <f t="shared" si="41"/>
        <v>-0.59155793707060489</v>
      </c>
      <c r="AQ44" s="4">
        <f t="shared" si="42"/>
        <v>-0.63899251722679551</v>
      </c>
      <c r="AR44" s="4">
        <f t="shared" si="43"/>
        <v>-0.65424072448492943</v>
      </c>
      <c r="AS44" s="4">
        <f t="shared" si="44"/>
        <v>-0.67009225703989228</v>
      </c>
      <c r="AT44" s="4">
        <f t="shared" si="45"/>
        <v>-0.67023884357543062</v>
      </c>
      <c r="AU44" s="4">
        <f t="shared" si="46"/>
        <v>-0.60558163107535679</v>
      </c>
      <c r="AV44" s="4">
        <f t="shared" si="47"/>
        <v>-0.65289492462479903</v>
      </c>
      <c r="AW44" s="4">
        <f t="shared" si="48"/>
        <v>-0.66932834484677439</v>
      </c>
      <c r="AX44" s="4">
        <f t="shared" si="49"/>
        <v>-0.68391514477312243</v>
      </c>
      <c r="AY44" s="4">
        <f t="shared" si="50"/>
        <v>-0.68656996606327314</v>
      </c>
      <c r="AZ44" s="4">
        <f t="shared" si="51"/>
        <v>-0.59027524114271557</v>
      </c>
      <c r="BA44" s="4">
        <f t="shared" si="52"/>
        <v>-0.6545020759150878</v>
      </c>
      <c r="BB44" s="4"/>
      <c r="BD44" t="s">
        <v>77</v>
      </c>
      <c r="BE44">
        <v>-219.286819557993</v>
      </c>
      <c r="BF44">
        <v>-178.84568268435601</v>
      </c>
      <c r="BG44">
        <v>-40.440212782034997</v>
      </c>
      <c r="BH44">
        <v>-219.34276536345001</v>
      </c>
      <c r="BI44">
        <v>-178.89013071172499</v>
      </c>
      <c r="BJ44">
        <v>-40.451663225197002</v>
      </c>
      <c r="BK44">
        <v>-219.35927527064601</v>
      </c>
      <c r="BL44">
        <v>-178.903206545112</v>
      </c>
      <c r="BM44">
        <v>-40.455074443771998</v>
      </c>
      <c r="BN44">
        <v>-219.28768518634499</v>
      </c>
      <c r="BO44">
        <v>-178.84643755022199</v>
      </c>
      <c r="BP44">
        <v>-40.440349624939003</v>
      </c>
      <c r="BQ44">
        <v>-219.34438719166999</v>
      </c>
      <c r="BR44">
        <v>-178.89151247564399</v>
      </c>
      <c r="BS44">
        <v>-40.451900726464999</v>
      </c>
      <c r="BT44">
        <v>-219.362191143758</v>
      </c>
      <c r="BU44">
        <v>-178.905502735949</v>
      </c>
      <c r="BV44">
        <v>-40.455693896197999</v>
      </c>
      <c r="BW44">
        <v>-219.287862414953</v>
      </c>
      <c r="BX44">
        <v>-178.846688066057</v>
      </c>
      <c r="BY44">
        <v>-40.440231641356</v>
      </c>
      <c r="BZ44">
        <v>-219.343451901181</v>
      </c>
      <c r="CA44">
        <v>-178.890838592504</v>
      </c>
      <c r="CB44">
        <v>-40.451595009324997</v>
      </c>
      <c r="CC44">
        <v>-219.35945647323001</v>
      </c>
      <c r="CD44">
        <v>-178.903500202092</v>
      </c>
      <c r="CE44">
        <v>-40.454913672221998</v>
      </c>
      <c r="CF44">
        <v>-219.28793662055401</v>
      </c>
      <c r="CG44">
        <v>-178.846759731292</v>
      </c>
      <c r="CH44">
        <v>-40.440236225828002</v>
      </c>
    </row>
    <row r="45" spans="1:86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-0.63393080153693382</v>
      </c>
      <c r="G45" s="3">
        <f t="shared" si="9"/>
        <v>7.0556443996664053E-2</v>
      </c>
      <c r="H45" s="3">
        <f t="shared" si="10"/>
        <v>3.8948107135334031E-2</v>
      </c>
      <c r="I45" s="3">
        <f t="shared" si="11"/>
        <v>3.2957644148082665E-2</v>
      </c>
      <c r="J45" s="3">
        <f t="shared" si="12"/>
        <v>1.8224595952663902E-2</v>
      </c>
      <c r="K45" s="3">
        <f t="shared" si="13"/>
        <v>2.6672568227032012E-2</v>
      </c>
      <c r="L45" s="3">
        <f t="shared" si="14"/>
        <v>8.2337025592322255E-2</v>
      </c>
      <c r="M45" s="3">
        <f t="shared" si="15"/>
        <v>4.5869093265967775E-2</v>
      </c>
      <c r="N45" s="3">
        <f t="shared" si="16"/>
        <v>3.6594755116665767E-2</v>
      </c>
      <c r="O45" s="3">
        <f t="shared" si="17"/>
        <v>2.1959464401607898E-2</v>
      </c>
      <c r="P45" s="3">
        <f t="shared" si="18"/>
        <v>2.6864301976414429E-2</v>
      </c>
      <c r="Q45" s="3">
        <f t="shared" si="19"/>
        <v>5.8087286167652907E-2</v>
      </c>
      <c r="R45" s="3">
        <f t="shared" si="20"/>
        <v>2.0667403733013678E-2</v>
      </c>
      <c r="S45" s="3">
        <f t="shared" si="21"/>
        <v>7.5476654069014382E-3</v>
      </c>
      <c r="T45" s="3">
        <f t="shared" si="22"/>
        <v>3.8663563154995861E-3</v>
      </c>
      <c r="U45" s="3">
        <f t="shared" si="23"/>
        <v>6.2173059516426044E-3</v>
      </c>
      <c r="V45" s="3">
        <f t="shared" si="24"/>
        <v>4.5962416455318289E-2</v>
      </c>
      <c r="W45" s="3">
        <f t="shared" si="25"/>
        <v>8.06655896653663E-3</v>
      </c>
      <c r="X45" s="3">
        <f t="shared" si="26"/>
        <v>6.9758794479807262E-3</v>
      </c>
      <c r="Y45" s="3">
        <f t="shared" si="27"/>
        <v>1.6779266674053384E-2</v>
      </c>
      <c r="Z45" s="3">
        <f t="shared" si="28"/>
        <v>2.2758109915671065E-2</v>
      </c>
      <c r="AA45" s="3">
        <f t="shared" si="29"/>
        <v>6.0371051781117124E-2</v>
      </c>
      <c r="AB45" s="3">
        <f t="shared" si="30"/>
        <v>6.1234913132683921E-3</v>
      </c>
      <c r="AC45" s="3"/>
      <c r="AD45" s="3"/>
      <c r="AF45" s="4">
        <f t="shared" si="31"/>
        <v>-0.56337435754026977</v>
      </c>
      <c r="AG45" s="4">
        <f t="shared" si="32"/>
        <v>-0.59498269440159979</v>
      </c>
      <c r="AH45" s="4">
        <f t="shared" si="33"/>
        <v>-0.60097315738885115</v>
      </c>
      <c r="AI45" s="4">
        <f t="shared" si="34"/>
        <v>-0.61570620558426992</v>
      </c>
      <c r="AJ45" s="4">
        <f t="shared" si="35"/>
        <v>-0.60725823330990181</v>
      </c>
      <c r="AK45" s="4">
        <f t="shared" si="36"/>
        <v>-0.55159377594461156</v>
      </c>
      <c r="AL45" s="4">
        <f t="shared" si="37"/>
        <v>-0.58806170827096604</v>
      </c>
      <c r="AM45" s="4">
        <f t="shared" si="38"/>
        <v>-0.59733604642026805</v>
      </c>
      <c r="AN45" s="4">
        <f t="shared" si="39"/>
        <v>-0.61197133713532592</v>
      </c>
      <c r="AO45" s="4">
        <f t="shared" si="40"/>
        <v>-0.60706649956051939</v>
      </c>
      <c r="AP45" s="4">
        <f t="shared" si="41"/>
        <v>-0.57584351536928091</v>
      </c>
      <c r="AQ45" s="4">
        <f t="shared" si="42"/>
        <v>-0.61326339780392014</v>
      </c>
      <c r="AR45" s="4">
        <f t="shared" si="43"/>
        <v>-0.62638313613003238</v>
      </c>
      <c r="AS45" s="4">
        <f t="shared" si="44"/>
        <v>-0.63779715785243341</v>
      </c>
      <c r="AT45" s="4">
        <f t="shared" si="45"/>
        <v>-0.64014810748857642</v>
      </c>
      <c r="AU45" s="4">
        <f t="shared" si="46"/>
        <v>-0.58796838508161553</v>
      </c>
      <c r="AV45" s="4">
        <f t="shared" si="47"/>
        <v>-0.62586424257039719</v>
      </c>
      <c r="AW45" s="4">
        <f t="shared" si="48"/>
        <v>-0.64090668098491455</v>
      </c>
      <c r="AX45" s="4">
        <f t="shared" si="49"/>
        <v>-0.6507100682109872</v>
      </c>
      <c r="AY45" s="4">
        <f t="shared" si="50"/>
        <v>-0.65668891145260488</v>
      </c>
      <c r="AZ45" s="4">
        <f t="shared" si="51"/>
        <v>-0.57355974975581669</v>
      </c>
      <c r="BA45" s="4">
        <f t="shared" si="52"/>
        <v>-0.64005429285020221</v>
      </c>
      <c r="BB45" s="4"/>
      <c r="BD45" t="s">
        <v>76</v>
      </c>
      <c r="BE45">
        <v>-219.28677461658299</v>
      </c>
      <c r="BF45">
        <v>-178.84567333853499</v>
      </c>
      <c r="BG45">
        <v>-40.440203483898998</v>
      </c>
      <c r="BH45">
        <v>-219.34272894529099</v>
      </c>
      <c r="BI45">
        <v>-178.89012339245801</v>
      </c>
      <c r="BJ45">
        <v>-40.451657387594999</v>
      </c>
      <c r="BK45">
        <v>-219.359234568191</v>
      </c>
      <c r="BL45">
        <v>-178.90320676311899</v>
      </c>
      <c r="BM45">
        <v>-40.455070093423998</v>
      </c>
      <c r="BN45">
        <v>-219.28763834066601</v>
      </c>
      <c r="BO45">
        <v>-178.846427011787</v>
      </c>
      <c r="BP45">
        <v>-40.440332308281</v>
      </c>
      <c r="BQ45">
        <v>-219.34433499675899</v>
      </c>
      <c r="BR45">
        <v>-178.891504719306</v>
      </c>
      <c r="BS45">
        <v>-40.451893141508002</v>
      </c>
      <c r="BT45">
        <v>-219.36214662386899</v>
      </c>
      <c r="BU45">
        <v>-178.90550220043801</v>
      </c>
      <c r="BV45">
        <v>-40.455692507888003</v>
      </c>
      <c r="BW45">
        <v>-219.287809581586</v>
      </c>
      <c r="BX45">
        <v>-178.84667731453999</v>
      </c>
      <c r="BY45">
        <v>-40.440214602029997</v>
      </c>
      <c r="BZ45">
        <v>-219.34339769528299</v>
      </c>
      <c r="CA45">
        <v>-178.89083272343899</v>
      </c>
      <c r="CB45">
        <v>-40.451587674452</v>
      </c>
      <c r="CC45">
        <v>-219.35940750936399</v>
      </c>
      <c r="CD45">
        <v>-178.903499908204</v>
      </c>
      <c r="CE45">
        <v>-40.454909396135001</v>
      </c>
      <c r="CF45">
        <v>-219.28788287748</v>
      </c>
      <c r="CG45">
        <v>-178.846748959423</v>
      </c>
      <c r="CH45">
        <v>-40.440219892453001</v>
      </c>
    </row>
    <row r="46" spans="1:86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-0.59035425969859756</v>
      </c>
      <c r="G46" s="3">
        <f t="shared" si="9"/>
        <v>6.044785903667893E-2</v>
      </c>
      <c r="H46" s="3">
        <f t="shared" si="10"/>
        <v>4.1298975535420612E-2</v>
      </c>
      <c r="I46" s="3">
        <f t="shared" si="11"/>
        <v>2.8240122581221994E-2</v>
      </c>
      <c r="J46" s="3">
        <f t="shared" si="12"/>
        <v>2.8744309875062379E-2</v>
      </c>
      <c r="K46" s="3">
        <f t="shared" si="13"/>
        <v>1.4539030957144705E-2</v>
      </c>
      <c r="L46" s="3">
        <f t="shared" si="14"/>
        <v>6.605980638508957E-2</v>
      </c>
      <c r="M46" s="3">
        <f t="shared" si="15"/>
        <v>3.7037092929548376E-2</v>
      </c>
      <c r="N46" s="3">
        <f t="shared" si="16"/>
        <v>2.9578132840187732E-2</v>
      </c>
      <c r="O46" s="3">
        <f t="shared" si="17"/>
        <v>1.8008805250699811E-2</v>
      </c>
      <c r="P46" s="3">
        <f t="shared" si="18"/>
        <v>2.175233864807169E-2</v>
      </c>
      <c r="Q46" s="3">
        <f t="shared" si="19"/>
        <v>4.3106618954648401E-2</v>
      </c>
      <c r="R46" s="3">
        <f t="shared" si="20"/>
        <v>1.3701642365865463E-2</v>
      </c>
      <c r="S46" s="3">
        <f t="shared" si="21"/>
        <v>3.3281968616500901E-3</v>
      </c>
      <c r="T46" s="3">
        <f t="shared" si="22"/>
        <v>5.5772701513354672E-3</v>
      </c>
      <c r="U46" s="3">
        <f t="shared" si="23"/>
        <v>7.555418093592281E-3</v>
      </c>
      <c r="V46" s="3">
        <f t="shared" si="24"/>
        <v>3.1630025239427817E-2</v>
      </c>
      <c r="W46" s="3">
        <f t="shared" si="25"/>
        <v>2.0339170840240062E-3</v>
      </c>
      <c r="X46" s="3">
        <f t="shared" si="26"/>
        <v>9.7967711276187863E-3</v>
      </c>
      <c r="Y46" s="3">
        <f t="shared" si="27"/>
        <v>1.7370307852353051E-2</v>
      </c>
      <c r="Z46" s="3">
        <f t="shared" si="28"/>
        <v>2.2209296464424266E-2</v>
      </c>
      <c r="AA46" s="3">
        <f t="shared" si="29"/>
        <v>5.2871966337248666E-2</v>
      </c>
      <c r="AB46" s="3">
        <f t="shared" si="30"/>
        <v>2.1465441578372157E-4</v>
      </c>
      <c r="AC46" s="3"/>
      <c r="AD46" s="3"/>
      <c r="AF46" s="4">
        <f t="shared" si="31"/>
        <v>-0.52990640066191863</v>
      </c>
      <c r="AG46" s="4">
        <f t="shared" si="32"/>
        <v>-0.54905528416317695</v>
      </c>
      <c r="AH46" s="4">
        <f t="shared" si="33"/>
        <v>-0.56211413711737557</v>
      </c>
      <c r="AI46" s="4">
        <f t="shared" si="34"/>
        <v>-0.56160994982353518</v>
      </c>
      <c r="AJ46" s="4">
        <f t="shared" si="35"/>
        <v>-0.57581522874145286</v>
      </c>
      <c r="AK46" s="4">
        <f t="shared" si="36"/>
        <v>-0.52429445331350799</v>
      </c>
      <c r="AL46" s="4">
        <f t="shared" si="37"/>
        <v>-0.55331716676904918</v>
      </c>
      <c r="AM46" s="4">
        <f t="shared" si="38"/>
        <v>-0.56077612685840983</v>
      </c>
      <c r="AN46" s="4">
        <f t="shared" si="39"/>
        <v>-0.57234545444789775</v>
      </c>
      <c r="AO46" s="4">
        <f t="shared" si="40"/>
        <v>-0.56860192105052587</v>
      </c>
      <c r="AP46" s="4">
        <f t="shared" si="41"/>
        <v>-0.54724764074394916</v>
      </c>
      <c r="AQ46" s="4">
        <f t="shared" si="42"/>
        <v>-0.5766526173327321</v>
      </c>
      <c r="AR46" s="4">
        <f t="shared" si="43"/>
        <v>-0.58702606283694747</v>
      </c>
      <c r="AS46" s="4">
        <f t="shared" si="44"/>
        <v>-0.59593152984993303</v>
      </c>
      <c r="AT46" s="4">
        <f t="shared" si="45"/>
        <v>-0.59790967779218984</v>
      </c>
      <c r="AU46" s="4">
        <f t="shared" si="46"/>
        <v>-0.55872423445916974</v>
      </c>
      <c r="AV46" s="4">
        <f t="shared" si="47"/>
        <v>-0.58832034261457355</v>
      </c>
      <c r="AW46" s="4">
        <f t="shared" si="48"/>
        <v>-0.60015103082621635</v>
      </c>
      <c r="AX46" s="4">
        <f t="shared" si="49"/>
        <v>-0.60772456755095061</v>
      </c>
      <c r="AY46" s="4">
        <f t="shared" si="50"/>
        <v>-0.61256355616302183</v>
      </c>
      <c r="AZ46" s="4">
        <f t="shared" si="51"/>
        <v>-0.5374822933613489</v>
      </c>
      <c r="BA46" s="4">
        <f t="shared" si="52"/>
        <v>-0.59013960528281384</v>
      </c>
      <c r="BB46" s="4"/>
      <c r="BD46" t="s">
        <v>75</v>
      </c>
      <c r="BE46">
        <v>-219.28670685304601</v>
      </c>
      <c r="BF46">
        <v>-178.84566527725201</v>
      </c>
      <c r="BG46">
        <v>-40.440197116226997</v>
      </c>
      <c r="BH46">
        <v>-219.34265628081701</v>
      </c>
      <c r="BI46">
        <v>-178.89012525090499</v>
      </c>
      <c r="BJ46">
        <v>-40.451656054658002</v>
      </c>
      <c r="BK46">
        <v>-219.35917065036199</v>
      </c>
      <c r="BL46">
        <v>-178.90320535496099</v>
      </c>
      <c r="BM46">
        <v>-40.455069509540998</v>
      </c>
      <c r="BN46">
        <v>-219.287575149242</v>
      </c>
      <c r="BO46">
        <v>-178.84641799878199</v>
      </c>
      <c r="BP46">
        <v>-40.440321634100002</v>
      </c>
      <c r="BQ46">
        <v>-219.344274340369</v>
      </c>
      <c r="BR46">
        <v>-178.89150179166501</v>
      </c>
      <c r="BS46">
        <v>-40.451890781708002</v>
      </c>
      <c r="BT46">
        <v>-219.36208718476701</v>
      </c>
      <c r="BU46">
        <v>-178.90550063505799</v>
      </c>
      <c r="BV46">
        <v>-40.455692896103997</v>
      </c>
      <c r="BW46">
        <v>-219.28774428145499</v>
      </c>
      <c r="BX46">
        <v>-178.846668125245</v>
      </c>
      <c r="BY46">
        <v>-40.440204061618999</v>
      </c>
      <c r="BZ46">
        <v>-219.34333228139701</v>
      </c>
      <c r="CA46">
        <v>-178.89082864999699</v>
      </c>
      <c r="CB46">
        <v>-40.451584676998003</v>
      </c>
      <c r="CC46">
        <v>-219.359343354564</v>
      </c>
      <c r="CD46">
        <v>-178.903498580589</v>
      </c>
      <c r="CE46">
        <v>-40.454909288435999</v>
      </c>
      <c r="CF46">
        <v>-219.287807070159</v>
      </c>
      <c r="CG46">
        <v>-178.846740436651</v>
      </c>
      <c r="CH46">
        <v>-40.440210100987997</v>
      </c>
    </row>
    <row r="47" spans="1:86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-0.43464307418591258</v>
      </c>
      <c r="G47" s="3">
        <f t="shared" si="9"/>
        <v>4.5378053470838287E-2</v>
      </c>
      <c r="H47" s="3">
        <f t="shared" si="10"/>
        <v>3.2170768159900665E-2</v>
      </c>
      <c r="I47" s="3">
        <f t="shared" si="11"/>
        <v>2.7255658167129548E-2</v>
      </c>
      <c r="J47" s="3">
        <f t="shared" si="12"/>
        <v>2.3511618327541728E-2</v>
      </c>
      <c r="K47" s="3">
        <f t="shared" si="13"/>
        <v>2.2098821453402473E-2</v>
      </c>
      <c r="L47" s="3">
        <f t="shared" si="14"/>
        <v>3.1231114095433721E-2</v>
      </c>
      <c r="M47" s="3">
        <f t="shared" si="15"/>
        <v>1.8274213845956511E-2</v>
      </c>
      <c r="N47" s="3">
        <f t="shared" si="16"/>
        <v>1.1512435664526921E-2</v>
      </c>
      <c r="O47" s="3">
        <f t="shared" si="17"/>
        <v>9.7792250589544549E-3</v>
      </c>
      <c r="P47" s="3">
        <f t="shared" si="18"/>
        <v>4.4181110151581549E-3</v>
      </c>
      <c r="Q47" s="3">
        <f t="shared" si="19"/>
        <v>1.5134667106996569E-2</v>
      </c>
      <c r="R47" s="3">
        <f t="shared" si="20"/>
        <v>2.2187319205937972E-3</v>
      </c>
      <c r="S47" s="3">
        <f t="shared" si="21"/>
        <v>4.875220922866963E-3</v>
      </c>
      <c r="T47" s="3">
        <f t="shared" si="22"/>
        <v>6.2493987641789039E-3</v>
      </c>
      <c r="U47" s="3">
        <f t="shared" si="23"/>
        <v>1.2318056693055301E-2</v>
      </c>
      <c r="V47" s="3">
        <f t="shared" si="24"/>
        <v>7.0864436127779928E-3</v>
      </c>
      <c r="W47" s="3">
        <f t="shared" si="25"/>
        <v>5.8090090420875318E-3</v>
      </c>
      <c r="X47" s="3">
        <f t="shared" si="26"/>
        <v>1.3069049216563877E-2</v>
      </c>
      <c r="Y47" s="3">
        <f t="shared" si="27"/>
        <v>1.4263710675745556E-2</v>
      </c>
      <c r="Z47" s="3">
        <f t="shared" si="28"/>
        <v>2.0686140547162057E-2</v>
      </c>
      <c r="AA47" s="3">
        <f t="shared" si="29"/>
        <v>3.5140479435846694E-2</v>
      </c>
      <c r="AB47" s="3">
        <f t="shared" si="30"/>
        <v>1.4397075431937967E-2</v>
      </c>
      <c r="AC47" s="3"/>
      <c r="AD47" s="3"/>
      <c r="AF47" s="4">
        <f t="shared" si="31"/>
        <v>-0.38926502071507429</v>
      </c>
      <c r="AG47" s="4">
        <f t="shared" si="32"/>
        <v>-0.40247230602601192</v>
      </c>
      <c r="AH47" s="4">
        <f t="shared" si="33"/>
        <v>-0.40738741601878303</v>
      </c>
      <c r="AI47" s="4">
        <f t="shared" si="34"/>
        <v>-0.41113145585837085</v>
      </c>
      <c r="AJ47" s="4">
        <f t="shared" si="35"/>
        <v>-0.41254425273251011</v>
      </c>
      <c r="AK47" s="4">
        <f t="shared" si="36"/>
        <v>-0.40341196009047886</v>
      </c>
      <c r="AL47" s="4">
        <f t="shared" si="37"/>
        <v>-0.41636886033995607</v>
      </c>
      <c r="AM47" s="4">
        <f t="shared" si="38"/>
        <v>-0.42313063852138566</v>
      </c>
      <c r="AN47" s="4">
        <f t="shared" si="39"/>
        <v>-0.42486384912695813</v>
      </c>
      <c r="AO47" s="4">
        <f t="shared" si="40"/>
        <v>-0.43022496317075443</v>
      </c>
      <c r="AP47" s="4">
        <f t="shared" si="41"/>
        <v>-0.41950840707891601</v>
      </c>
      <c r="AQ47" s="4">
        <f t="shared" si="42"/>
        <v>-0.43242434226531878</v>
      </c>
      <c r="AR47" s="4">
        <f t="shared" si="43"/>
        <v>-0.43951829510877954</v>
      </c>
      <c r="AS47" s="4">
        <f t="shared" si="44"/>
        <v>-0.44089247295009149</v>
      </c>
      <c r="AT47" s="4">
        <f t="shared" si="45"/>
        <v>-0.44696113087896788</v>
      </c>
      <c r="AU47" s="4">
        <f t="shared" si="46"/>
        <v>-0.42755663057313459</v>
      </c>
      <c r="AV47" s="4">
        <f t="shared" si="47"/>
        <v>-0.44045208322800011</v>
      </c>
      <c r="AW47" s="4">
        <f t="shared" si="48"/>
        <v>-0.44771212340247646</v>
      </c>
      <c r="AX47" s="4">
        <f t="shared" si="49"/>
        <v>-0.44890678486165814</v>
      </c>
      <c r="AY47" s="4">
        <f t="shared" si="50"/>
        <v>-0.45532921473307464</v>
      </c>
      <c r="AZ47" s="4">
        <f t="shared" si="51"/>
        <v>-0.39950259475006589</v>
      </c>
      <c r="BA47" s="4">
        <f t="shared" si="52"/>
        <v>-0.44904014961785055</v>
      </c>
      <c r="BB47" s="4"/>
      <c r="BD47" t="s">
        <v>74</v>
      </c>
      <c r="BE47">
        <v>-219.286449425726</v>
      </c>
      <c r="BF47">
        <v>-178.84564845848601</v>
      </c>
      <c r="BG47">
        <v>-40.440180633969</v>
      </c>
      <c r="BH47">
        <v>-219.34241899608099</v>
      </c>
      <c r="BI47">
        <v>-178.89011434289401</v>
      </c>
      <c r="BJ47">
        <v>-40.451663272768002</v>
      </c>
      <c r="BK47">
        <v>-219.35892492901101</v>
      </c>
      <c r="BL47">
        <v>-178.903203852427</v>
      </c>
      <c r="BM47">
        <v>-40.455071863439002</v>
      </c>
      <c r="BN47">
        <v>-219.287336407608</v>
      </c>
      <c r="BO47">
        <v>-178.84639838479001</v>
      </c>
      <c r="BP47">
        <v>-40.440295144964999</v>
      </c>
      <c r="BQ47">
        <v>-219.34405368515101</v>
      </c>
      <c r="BR47">
        <v>-178.89149405494101</v>
      </c>
      <c r="BS47">
        <v>-40.451896104223003</v>
      </c>
      <c r="BT47">
        <v>-219.36186960151699</v>
      </c>
      <c r="BU47">
        <v>-178.905497855959</v>
      </c>
      <c r="BV47">
        <v>-40.455697443992001</v>
      </c>
      <c r="BW47">
        <v>-219.28749526196</v>
      </c>
      <c r="BX47">
        <v>-178.84664870056801</v>
      </c>
      <c r="BY47">
        <v>-40.440178032219002</v>
      </c>
      <c r="BZ47">
        <v>-219.34310426134101</v>
      </c>
      <c r="CA47">
        <v>-178.89082124736299</v>
      </c>
      <c r="CB47">
        <v>-40.451593901952997</v>
      </c>
      <c r="CC47">
        <v>-219.35910830204099</v>
      </c>
      <c r="CD47">
        <v>-178.90349668574399</v>
      </c>
      <c r="CE47">
        <v>-40.454911199339001</v>
      </c>
      <c r="CF47">
        <v>-219.28754309575501</v>
      </c>
      <c r="CG47">
        <v>-178.84672064834299</v>
      </c>
      <c r="CH47">
        <v>-40.440185799528997</v>
      </c>
    </row>
    <row r="48" spans="1:86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-0.23042373154149964</v>
      </c>
      <c r="G48" s="3">
        <f t="shared" si="9"/>
        <v>2.6046834180949413E-2</v>
      </c>
      <c r="H48" s="3">
        <f t="shared" si="10"/>
        <v>2.2779604306396473E-2</v>
      </c>
      <c r="I48" s="3">
        <f t="shared" si="11"/>
        <v>1.9103899004599939E-2</v>
      </c>
      <c r="J48" s="3">
        <f t="shared" si="12"/>
        <v>2.0637496192999122E-2</v>
      </c>
      <c r="K48" s="3">
        <f t="shared" si="13"/>
        <v>1.524742131091178E-2</v>
      </c>
      <c r="L48" s="3">
        <f t="shared" si="14"/>
        <v>7.4014956934345122E-3</v>
      </c>
      <c r="M48" s="3">
        <f t="shared" si="15"/>
        <v>5.1428919656745786E-3</v>
      </c>
      <c r="N48" s="3">
        <f t="shared" si="16"/>
        <v>4.1246620867990691E-5</v>
      </c>
      <c r="O48" s="3">
        <f t="shared" si="17"/>
        <v>3.662073793722076E-3</v>
      </c>
      <c r="P48" s="3">
        <f t="shared" si="18"/>
        <v>5.3112993146667842E-3</v>
      </c>
      <c r="Q48" s="3">
        <f t="shared" si="19"/>
        <v>1.7704594899636272E-3</v>
      </c>
      <c r="R48" s="3">
        <f t="shared" si="20"/>
        <v>1.7415335980619784E-3</v>
      </c>
      <c r="S48" s="3">
        <f t="shared" si="21"/>
        <v>5.2382631390649748E-3</v>
      </c>
      <c r="T48" s="3">
        <f t="shared" si="22"/>
        <v>4.0441168802023142E-3</v>
      </c>
      <c r="U48" s="3">
        <f t="shared" si="23"/>
        <v>8.9069629853631982E-3</v>
      </c>
      <c r="V48" s="3">
        <f t="shared" si="24"/>
        <v>1.0450586117718152E-3</v>
      </c>
      <c r="W48" s="3">
        <f t="shared" si="25"/>
        <v>5.183746379930243E-3</v>
      </c>
      <c r="X48" s="3">
        <f t="shared" si="26"/>
        <v>7.8780180190314575E-3</v>
      </c>
      <c r="Y48" s="3">
        <f t="shared" si="27"/>
        <v>7.8972122171644954E-3</v>
      </c>
      <c r="Z48" s="3">
        <f t="shared" si="28"/>
        <v>1.0704794820711405E-2</v>
      </c>
      <c r="AA48" s="3">
        <f t="shared" si="29"/>
        <v>1.7129947395963102E-2</v>
      </c>
      <c r="AB48" s="3">
        <f t="shared" si="30"/>
        <v>6.1834776717948903E-3</v>
      </c>
      <c r="AC48" s="3"/>
      <c r="AD48" s="3"/>
      <c r="AF48" s="4">
        <f t="shared" si="31"/>
        <v>-0.20437689736055023</v>
      </c>
      <c r="AG48" s="4">
        <f t="shared" si="32"/>
        <v>-0.20764412723510317</v>
      </c>
      <c r="AH48" s="4">
        <f t="shared" si="33"/>
        <v>-0.2113198325368997</v>
      </c>
      <c r="AI48" s="4">
        <f t="shared" si="34"/>
        <v>-0.20978623534850052</v>
      </c>
      <c r="AJ48" s="4">
        <f t="shared" si="35"/>
        <v>-0.21517631023058786</v>
      </c>
      <c r="AK48" s="4">
        <f t="shared" si="36"/>
        <v>-0.22302223584806513</v>
      </c>
      <c r="AL48" s="4">
        <f t="shared" si="37"/>
        <v>-0.22528083957582506</v>
      </c>
      <c r="AM48" s="4">
        <f t="shared" si="38"/>
        <v>-0.23038248492063165</v>
      </c>
      <c r="AN48" s="4">
        <f t="shared" si="39"/>
        <v>-0.22676165774777757</v>
      </c>
      <c r="AO48" s="4">
        <f t="shared" si="40"/>
        <v>-0.23573503085616643</v>
      </c>
      <c r="AP48" s="4">
        <f t="shared" si="41"/>
        <v>-0.22865327205153602</v>
      </c>
      <c r="AQ48" s="4">
        <f t="shared" si="42"/>
        <v>-0.23216526513956162</v>
      </c>
      <c r="AR48" s="4">
        <f t="shared" si="43"/>
        <v>-0.23566199468056462</v>
      </c>
      <c r="AS48" s="4">
        <f t="shared" si="44"/>
        <v>-0.23446784842170196</v>
      </c>
      <c r="AT48" s="4">
        <f t="shared" si="45"/>
        <v>-0.23933069452686284</v>
      </c>
      <c r="AU48" s="4">
        <f t="shared" si="46"/>
        <v>-0.23146879015327146</v>
      </c>
      <c r="AV48" s="4">
        <f t="shared" si="47"/>
        <v>-0.23560747792142989</v>
      </c>
      <c r="AW48" s="4">
        <f t="shared" si="48"/>
        <v>-0.2383017495605311</v>
      </c>
      <c r="AX48" s="4">
        <f t="shared" si="49"/>
        <v>-0.23832094375866414</v>
      </c>
      <c r="AY48" s="4">
        <f t="shared" si="50"/>
        <v>-0.24112852636221105</v>
      </c>
      <c r="AZ48" s="4">
        <f t="shared" si="51"/>
        <v>-0.21329378414553654</v>
      </c>
      <c r="BA48" s="4">
        <f t="shared" si="52"/>
        <v>-0.23660720921329453</v>
      </c>
      <c r="BB48" s="4"/>
      <c r="BD48" t="s">
        <v>73</v>
      </c>
      <c r="BE48">
        <v>-219.286103691395</v>
      </c>
      <c r="BF48">
        <v>-178.84562920651601</v>
      </c>
      <c r="BG48">
        <v>-40.440148789574998</v>
      </c>
      <c r="BH48">
        <v>-219.34211432048099</v>
      </c>
      <c r="BI48">
        <v>-178.89011072992199</v>
      </c>
      <c r="BJ48">
        <v>-40.451672688593</v>
      </c>
      <c r="BK48">
        <v>-219.35859761452301</v>
      </c>
      <c r="BL48">
        <v>-178.90320132329799</v>
      </c>
      <c r="BM48">
        <v>-40.455059531650001</v>
      </c>
      <c r="BN48">
        <v>-219.286999287231</v>
      </c>
      <c r="BO48">
        <v>-178.84637794880001</v>
      </c>
      <c r="BP48">
        <v>-40.440265929890003</v>
      </c>
      <c r="BQ48">
        <v>-219.34374716318499</v>
      </c>
      <c r="BR48">
        <v>-178.891487126952</v>
      </c>
      <c r="BS48">
        <v>-40.451901028378003</v>
      </c>
      <c r="BT48">
        <v>-219.36155291876599</v>
      </c>
      <c r="BU48">
        <v>-178.90549431152499</v>
      </c>
      <c r="BV48">
        <v>-40.455691469397003</v>
      </c>
      <c r="BW48">
        <v>-219.28714142431599</v>
      </c>
      <c r="BX48">
        <v>-178.84662905154099</v>
      </c>
      <c r="BY48">
        <v>-40.440147990607002</v>
      </c>
      <c r="BZ48">
        <v>-219.342793947925</v>
      </c>
      <c r="CA48">
        <v>-178.890818469827</v>
      </c>
      <c r="CB48">
        <v>-40.451605499213002</v>
      </c>
      <c r="CC48">
        <v>-219.35876942079901</v>
      </c>
      <c r="CD48">
        <v>-178.90349344039001</v>
      </c>
      <c r="CE48">
        <v>-40.454900429131001</v>
      </c>
      <c r="CF48">
        <v>-219.28719695947501</v>
      </c>
      <c r="CG48">
        <v>-178.84670048939401</v>
      </c>
      <c r="CH48">
        <v>-40.440156564813996</v>
      </c>
    </row>
    <row r="49" spans="1:86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-6.361197444142877E-2</v>
      </c>
      <c r="G49" s="3">
        <f t="shared" si="9"/>
        <v>0.21081664537773612</v>
      </c>
      <c r="H49" s="3">
        <f t="shared" si="10"/>
        <v>6.8664302754970624E-3</v>
      </c>
      <c r="I49" s="3">
        <f t="shared" si="11"/>
        <v>5.1672142557112055E-3</v>
      </c>
      <c r="J49" s="3">
        <f t="shared" si="12"/>
        <v>0.14958693064123491</v>
      </c>
      <c r="K49" s="3">
        <f t="shared" si="13"/>
        <v>3.3844302349522737E-3</v>
      </c>
      <c r="L49" s="3">
        <f t="shared" si="14"/>
        <v>4.2732077518854508E-3</v>
      </c>
      <c r="M49" s="3">
        <f t="shared" si="15"/>
        <v>4.7771832152223581E-3</v>
      </c>
      <c r="N49" s="3">
        <f t="shared" si="16"/>
        <v>2.8874421288639582E-3</v>
      </c>
      <c r="O49" s="3">
        <f t="shared" si="17"/>
        <v>5.107606837195057E-3</v>
      </c>
      <c r="P49" s="3">
        <f t="shared" si="18"/>
        <v>9.0476295629121628E-4</v>
      </c>
      <c r="Q49" s="3">
        <f t="shared" si="19"/>
        <v>1.7684634129742222E-3</v>
      </c>
      <c r="R49" s="3">
        <f t="shared" si="20"/>
        <v>2.368164207227387E-3</v>
      </c>
      <c r="S49" s="3">
        <f t="shared" si="21"/>
        <v>5.9667414416844644E-4</v>
      </c>
      <c r="T49" s="3">
        <f t="shared" si="22"/>
        <v>2.761348643677955E-3</v>
      </c>
      <c r="U49" s="3">
        <f t="shared" si="23"/>
        <v>1.2619383810081458E-3</v>
      </c>
      <c r="V49" s="3">
        <f t="shared" si="24"/>
        <v>5.1609124351860436E-4</v>
      </c>
      <c r="W49" s="3">
        <f t="shared" si="25"/>
        <v>1.1636547032299049E-3</v>
      </c>
      <c r="X49" s="3">
        <f t="shared" si="26"/>
        <v>5.487098481793129E-4</v>
      </c>
      <c r="Y49" s="3">
        <f t="shared" si="27"/>
        <v>1.5882195469194005E-3</v>
      </c>
      <c r="Z49" s="3">
        <f t="shared" si="28"/>
        <v>2.3452890496578338E-3</v>
      </c>
      <c r="AA49" s="3">
        <f t="shared" si="29"/>
        <v>2.2277244461720302E-3</v>
      </c>
      <c r="AB49" s="3">
        <f t="shared" si="30"/>
        <v>0.35880633989627708</v>
      </c>
      <c r="AC49" s="3"/>
      <c r="AD49" s="3"/>
      <c r="AF49" s="4">
        <f t="shared" si="31"/>
        <v>-0.27442861981916489</v>
      </c>
      <c r="AG49" s="4">
        <f t="shared" si="32"/>
        <v>-5.6745544165931708E-2</v>
      </c>
      <c r="AH49" s="4">
        <f t="shared" si="33"/>
        <v>-5.8444760185717565E-2</v>
      </c>
      <c r="AI49" s="4">
        <f t="shared" si="34"/>
        <v>8.5974956199806121E-2</v>
      </c>
      <c r="AJ49" s="4">
        <f t="shared" si="35"/>
        <v>-6.0227544206476497E-2</v>
      </c>
      <c r="AK49" s="4">
        <f t="shared" si="36"/>
        <v>-5.9338766689543319E-2</v>
      </c>
      <c r="AL49" s="4">
        <f t="shared" si="37"/>
        <v>-5.8834791226206412E-2</v>
      </c>
      <c r="AM49" s="4">
        <f t="shared" si="38"/>
        <v>-6.0724532312564812E-2</v>
      </c>
      <c r="AN49" s="4">
        <f t="shared" si="39"/>
        <v>-5.8504367604233713E-2</v>
      </c>
      <c r="AO49" s="4">
        <f t="shared" si="40"/>
        <v>-6.2707211485137554E-2</v>
      </c>
      <c r="AP49" s="4">
        <f t="shared" si="41"/>
        <v>-6.1843511028454548E-2</v>
      </c>
      <c r="AQ49" s="4">
        <f t="shared" si="42"/>
        <v>-6.1243810234201383E-2</v>
      </c>
      <c r="AR49" s="4">
        <f t="shared" si="43"/>
        <v>-6.3015300297260324E-2</v>
      </c>
      <c r="AS49" s="4">
        <f t="shared" si="44"/>
        <v>-6.0850625797750815E-2</v>
      </c>
      <c r="AT49" s="4">
        <f t="shared" si="45"/>
        <v>-6.4873912822436916E-2</v>
      </c>
      <c r="AU49" s="4">
        <f t="shared" si="46"/>
        <v>-6.3095883197910166E-2</v>
      </c>
      <c r="AV49" s="4">
        <f t="shared" si="47"/>
        <v>-6.2448319738198865E-2</v>
      </c>
      <c r="AW49" s="4">
        <f t="shared" si="48"/>
        <v>-6.4160684289608083E-2</v>
      </c>
      <c r="AX49" s="4">
        <f t="shared" si="49"/>
        <v>-6.202375489450937E-2</v>
      </c>
      <c r="AY49" s="4">
        <f t="shared" si="50"/>
        <v>-6.5957263491086604E-2</v>
      </c>
      <c r="AZ49" s="4">
        <f t="shared" si="51"/>
        <v>-6.138424999525674E-2</v>
      </c>
      <c r="BA49" s="4">
        <f t="shared" si="52"/>
        <v>0.29519436545484828</v>
      </c>
      <c r="BB49" s="4"/>
      <c r="BD49" t="s">
        <v>71</v>
      </c>
      <c r="BE49">
        <v>-219.286183743724</v>
      </c>
      <c r="BF49">
        <v>-178.845612142688</v>
      </c>
      <c r="BG49">
        <v>-40.440134271211001</v>
      </c>
      <c r="BH49">
        <v>-219.34187121023001</v>
      </c>
      <c r="BI49">
        <v>-178.89010685301699</v>
      </c>
      <c r="BJ49">
        <v>-40.451673927435998</v>
      </c>
      <c r="BK49">
        <v>-219.358353718551</v>
      </c>
      <c r="BL49">
        <v>-178.90319987305</v>
      </c>
      <c r="BM49">
        <v>-40.455060707850997</v>
      </c>
      <c r="BN49">
        <v>-219.28670057013801</v>
      </c>
      <c r="BO49">
        <v>-178.84635933195801</v>
      </c>
      <c r="BP49">
        <v>-40.440246675840001</v>
      </c>
      <c r="BQ49">
        <v>-219.343477999486</v>
      </c>
      <c r="BR49">
        <v>-178.89148507490199</v>
      </c>
      <c r="BS49">
        <v>-40.451899165379999</v>
      </c>
      <c r="BT49">
        <v>-219.361280260668</v>
      </c>
      <c r="BU49">
        <v>-178.90549161194301</v>
      </c>
      <c r="BV49">
        <v>-40.455691878026997</v>
      </c>
      <c r="BW49">
        <v>-219.28683419166501</v>
      </c>
      <c r="BX49">
        <v>-178.846607209648</v>
      </c>
      <c r="BY49">
        <v>-40.440128428112999</v>
      </c>
      <c r="BZ49">
        <v>-219.34251706687101</v>
      </c>
      <c r="CA49">
        <v>-178.89081425779301</v>
      </c>
      <c r="CB49">
        <v>-40.451605210857998</v>
      </c>
      <c r="CC49">
        <v>-219.35849362146999</v>
      </c>
      <c r="CD49">
        <v>-178.90349178870099</v>
      </c>
      <c r="CE49">
        <v>-40.454901411500003</v>
      </c>
      <c r="CF49">
        <v>-219.28691812804399</v>
      </c>
      <c r="CG49">
        <v>-178.84668260363699</v>
      </c>
      <c r="CH49">
        <v>-40.440137702382003</v>
      </c>
    </row>
    <row r="50" spans="1:86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-14.881744273097892</v>
      </c>
      <c r="G50" s="3">
        <f t="shared" ref="G50:G81" si="53">ABS(AF50-$F50)</f>
        <v>0.74940039340312126</v>
      </c>
      <c r="H50" s="3">
        <f t="shared" ref="H50:H81" si="54">ABS(AG50-$F50)</f>
        <v>0.43197233898849063</v>
      </c>
      <c r="I50" s="3">
        <f t="shared" ref="I50:I81" si="55">ABS(AH50-$F50)</f>
        <v>0.33065511508862677</v>
      </c>
      <c r="J50" s="3">
        <f t="shared" ref="J50:J81" si="56">ABS(AI50-$F50)</f>
        <v>0.22385560496941359</v>
      </c>
      <c r="K50" s="3">
        <f t="shared" ref="K50:K81" si="57">ABS(AJ50-$F50)</f>
        <v>0.22435507689860579</v>
      </c>
      <c r="L50" s="3">
        <f t="shared" ref="L50:L81" si="58">ABS(AK50-$F50)</f>
        <v>0.79780456736576255</v>
      </c>
      <c r="M50" s="3">
        <f t="shared" ref="M50:M81" si="59">ABS(AL50-$F50)</f>
        <v>0.49072307592607878</v>
      </c>
      <c r="N50" s="3">
        <f t="shared" ref="N50:N81" si="60">ABS(AM50-$F50)</f>
        <v>0.3826359827157777</v>
      </c>
      <c r="O50" s="3">
        <f t="shared" ref="O50:O81" si="61">ABS(AN50-$F50)</f>
        <v>0.28938990392907726</v>
      </c>
      <c r="P50" s="3">
        <f t="shared" ref="P50:P81" si="62">ABS(AO50-$F50)</f>
        <v>0.26923313082300204</v>
      </c>
      <c r="Q50" s="3">
        <f t="shared" ref="Q50:Q81" si="63">ABS(AP50-$F50)</f>
        <v>0.60803560798269096</v>
      </c>
      <c r="R50" s="3">
        <f t="shared" ref="R50:R81" si="64">ABS(AQ50-$F50)</f>
        <v>0.28908551544487793</v>
      </c>
      <c r="S50" s="3">
        <f t="shared" ref="S50:S81" si="65">ABS(AR50-$F50)</f>
        <v>0.20402955577933746</v>
      </c>
      <c r="T50" s="3">
        <f t="shared" ref="T50:T81" si="66">ABS(AS50-$F50)</f>
        <v>7.9970880960344104E-2</v>
      </c>
      <c r="U50" s="3">
        <f t="shared" ref="U50:U81" si="67">ABS(AT50-$F50)</f>
        <v>0.11479051613024538</v>
      </c>
      <c r="V50" s="3">
        <f t="shared" ref="V50:V81" si="68">ABS(AU50-$F50)</f>
        <v>0.51315112829115428</v>
      </c>
      <c r="W50" s="3">
        <f t="shared" ref="W50:W81" si="69">ABS(AV50-$F50)</f>
        <v>0.18826673520427839</v>
      </c>
      <c r="X50" s="3">
        <f t="shared" ref="X50:X81" si="70">ABS(AW50-$F50)</f>
        <v>0.11472634231111734</v>
      </c>
      <c r="Y50" s="3">
        <f t="shared" ref="Y50:Y81" si="71">ABS(AX50-$F50)</f>
        <v>2.4738630524021588E-2</v>
      </c>
      <c r="Z50" s="3">
        <f t="shared" ref="Z50:Z81" si="72">ABS(AY50-$F50)</f>
        <v>3.7569208783866159E-2</v>
      </c>
      <c r="AA50" s="3">
        <f t="shared" ref="AA50:AA81" si="73">ABS(AZ50-$F50)</f>
        <v>0.57258276386182949</v>
      </c>
      <c r="AB50" s="3">
        <f t="shared" ref="AB50:AB81" si="74">ABS(BA50-$F50)</f>
        <v>1.0031167491433735E-2</v>
      </c>
      <c r="AC50" s="3"/>
      <c r="AD50" s="3"/>
      <c r="AF50" s="4">
        <f t="shared" ref="AF50:AF81" si="75">627.5095*(BE50-BF50-BG50)</f>
        <v>-14.132343879694771</v>
      </c>
      <c r="AG50" s="4">
        <f t="shared" ref="AG50:AG81" si="76">627.5095*(BH50-BI50-BJ50)</f>
        <v>-14.449771934109402</v>
      </c>
      <c r="AH50" s="4">
        <f t="shared" ref="AH50:AH81" si="77">627.5095*(BK50-BL50-BM50)</f>
        <v>-14.551089158009265</v>
      </c>
      <c r="AI50" s="4">
        <f t="shared" ref="AI50:AI81" si="78">AG50+$AI$1*(AG50-AF50)</f>
        <v>-14.657888668128479</v>
      </c>
      <c r="AJ50" s="4">
        <f t="shared" ref="AJ50:AJ81" si="79">AH50+$AJ$1*(AH50-AG50)</f>
        <v>-14.657389196199286</v>
      </c>
      <c r="AK50" s="4">
        <f t="shared" ref="AK50:AK81" si="80">627.5095*(BN50-BO50-BP50)</f>
        <v>-14.08393970573213</v>
      </c>
      <c r="AL50" s="4">
        <f t="shared" ref="AL50:AL81" si="81">627.5095*(BQ50-BR50-BS50)</f>
        <v>-14.391021197171813</v>
      </c>
      <c r="AM50" s="4">
        <f t="shared" ref="AM50:AM81" si="82">627.5095*(BT50-BU50-BV50)</f>
        <v>-14.499108290382114</v>
      </c>
      <c r="AN50" s="4">
        <f t="shared" ref="AN50:AN81" si="83">AL50+$AI$1*(AL50-AK50)</f>
        <v>-14.592354369168815</v>
      </c>
      <c r="AO50" s="4">
        <f t="shared" ref="AO50:AO81" si="84">AM50+$AJ$1*(AM50-AL50)</f>
        <v>-14.61251114227489</v>
      </c>
      <c r="AP50" s="4">
        <f t="shared" ref="AP50:AP81" si="85">627.5095*(BW50-BX50-BY50)</f>
        <v>-14.273708665115201</v>
      </c>
      <c r="AQ50" s="4">
        <f t="shared" ref="AQ50:AQ81" si="86">627.5095*(BZ50-CA50-CB50)</f>
        <v>-14.592658757653014</v>
      </c>
      <c r="AR50" s="4">
        <f t="shared" ref="AR50:AR81" si="87">627.5095*(CC50-CD50-CE50)</f>
        <v>-14.677714717318555</v>
      </c>
      <c r="AS50" s="4">
        <f t="shared" ref="AS50:AS81" si="88">AQ50+$AI$1*(AQ50-AP50)</f>
        <v>-14.801773392137548</v>
      </c>
      <c r="AT50" s="4">
        <f t="shared" ref="AT50:AT81" si="89">AR50+$AJ$1*(AR50-AQ50)</f>
        <v>-14.766953756967647</v>
      </c>
      <c r="AU50" s="4">
        <f t="shared" ref="AU50:AU81" si="90">AP50+0.5*(AP50-AK50)</f>
        <v>-14.368593144806738</v>
      </c>
      <c r="AV50" s="4">
        <f t="shared" ref="AV50:AV81" si="91">AQ50+0.5*(AQ50-AL50)</f>
        <v>-14.693477537893614</v>
      </c>
      <c r="AW50" s="4">
        <f t="shared" ref="AW50:AW81" si="92">AR50+0.5*(AR50-AM50)</f>
        <v>-14.767017930786775</v>
      </c>
      <c r="AX50" s="4">
        <f t="shared" ref="AX50:AX81" si="93">AS50+0.5*(AS50-AN50)</f>
        <v>-14.906482903621914</v>
      </c>
      <c r="AY50" s="4">
        <f t="shared" ref="AY50:AY81" si="94">AT50+0.5*(AT50-AO50)</f>
        <v>-14.844175064314026</v>
      </c>
      <c r="AZ50" s="4">
        <f t="shared" ref="AZ50:AZ81" si="95">627.5095*(CF50-CG50-CH50)</f>
        <v>-14.309161509236063</v>
      </c>
      <c r="BA50" s="4">
        <f t="shared" ref="BA50:BA81" si="96">AI50+$BA$1*(AU50-AF50)</f>
        <v>-14.891775440589326</v>
      </c>
      <c r="BB50" s="4"/>
      <c r="BD50" t="s">
        <v>70</v>
      </c>
      <c r="BE50">
        <v>-335.34889961151703</v>
      </c>
      <c r="BF50">
        <v>-165.67153119513699</v>
      </c>
      <c r="BG50">
        <v>-169.654847093787</v>
      </c>
      <c r="BH50">
        <v>-335.43507814833498</v>
      </c>
      <c r="BI50">
        <v>-165.712461798356</v>
      </c>
      <c r="BJ50">
        <v>-169.69958917360299</v>
      </c>
      <c r="BK50">
        <v>-335.46131946603299</v>
      </c>
      <c r="BL50">
        <v>-165.72445841779</v>
      </c>
      <c r="BM50">
        <v>-169.7136724126</v>
      </c>
      <c r="BN50">
        <v>-335.350011253167</v>
      </c>
      <c r="BO50">
        <v>-165.67227157186599</v>
      </c>
      <c r="BP50">
        <v>-169.655295495666</v>
      </c>
      <c r="BQ50">
        <v>-335.437144678962</v>
      </c>
      <c r="BR50">
        <v>-165.713772611895</v>
      </c>
      <c r="BS50">
        <v>-169.70043851594599</v>
      </c>
      <c r="BT50">
        <v>-335.46490676879603</v>
      </c>
      <c r="BU50">
        <v>-165.72664841456199</v>
      </c>
      <c r="BV50">
        <v>-169.71515255537301</v>
      </c>
      <c r="BW50">
        <v>-335.35091214374199</v>
      </c>
      <c r="BX50">
        <v>-165.672499885674</v>
      </c>
      <c r="BY50">
        <v>-169.65566565635899</v>
      </c>
      <c r="BZ50">
        <v>-335.43666099427799</v>
      </c>
      <c r="CA50">
        <v>-165.71312820669399</v>
      </c>
      <c r="CB50">
        <v>-169.70027790656999</v>
      </c>
      <c r="CC50">
        <v>-335.46217991585598</v>
      </c>
      <c r="CD50">
        <v>-165.72470539641299</v>
      </c>
      <c r="CE50">
        <v>-169.714084093135</v>
      </c>
      <c r="CF50">
        <v>-335.35119822386503</v>
      </c>
      <c r="CG50">
        <v>-165.67258106090699</v>
      </c>
      <c r="CH50">
        <v>-169.65581406354801</v>
      </c>
    </row>
    <row r="51" spans="1:86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-15.312429852964655</v>
      </c>
      <c r="G51" s="3">
        <f t="shared" si="53"/>
        <v>0.69308996867315464</v>
      </c>
      <c r="H51" s="3">
        <f t="shared" si="54"/>
        <v>0.39813351385810769</v>
      </c>
      <c r="I51" s="3">
        <f t="shared" si="55"/>
        <v>0.31298777141667955</v>
      </c>
      <c r="J51" s="3">
        <f t="shared" si="56"/>
        <v>0.20474993228667415</v>
      </c>
      <c r="K51" s="3">
        <f t="shared" si="57"/>
        <v>0.22365453344534458</v>
      </c>
      <c r="L51" s="3">
        <f t="shared" si="58"/>
        <v>0.695919560895085</v>
      </c>
      <c r="M51" s="3">
        <f t="shared" si="59"/>
        <v>0.43923412106457249</v>
      </c>
      <c r="N51" s="3">
        <f t="shared" si="60"/>
        <v>0.34496568373994307</v>
      </c>
      <c r="O51" s="3">
        <f t="shared" si="61"/>
        <v>0.27094233127211176</v>
      </c>
      <c r="P51" s="3">
        <f t="shared" si="62"/>
        <v>0.2460610937600034</v>
      </c>
      <c r="Q51" s="3">
        <f t="shared" si="63"/>
        <v>0.5311598112607836</v>
      </c>
      <c r="R51" s="3">
        <f t="shared" si="64"/>
        <v>0.26141392523606477</v>
      </c>
      <c r="S51" s="3">
        <f t="shared" si="65"/>
        <v>0.18557215504044677</v>
      </c>
      <c r="T51" s="3">
        <f t="shared" si="66"/>
        <v>8.4559258379123037E-2</v>
      </c>
      <c r="U51" s="3">
        <f t="shared" si="67"/>
        <v>0.10600046172045374</v>
      </c>
      <c r="V51" s="3">
        <f t="shared" si="68"/>
        <v>0.44877993644363201</v>
      </c>
      <c r="W51" s="3">
        <f t="shared" si="69"/>
        <v>0.1725038273218118</v>
      </c>
      <c r="X51" s="3">
        <f t="shared" si="70"/>
        <v>0.10587539069069862</v>
      </c>
      <c r="Y51" s="3">
        <f t="shared" si="71"/>
        <v>8.6322780673704358E-3</v>
      </c>
      <c r="Z51" s="3">
        <f t="shared" si="72"/>
        <v>3.5970145700678913E-2</v>
      </c>
      <c r="AA51" s="3">
        <f t="shared" si="73"/>
        <v>0.49053620039906676</v>
      </c>
      <c r="AB51" s="3">
        <f t="shared" si="74"/>
        <v>3.7116999620552704E-2</v>
      </c>
      <c r="AC51" s="3"/>
      <c r="AD51" s="3"/>
      <c r="AF51" s="4">
        <f t="shared" si="75"/>
        <v>-14.619339884291501</v>
      </c>
      <c r="AG51" s="4">
        <f t="shared" si="76"/>
        <v>-14.914296339106548</v>
      </c>
      <c r="AH51" s="4">
        <f t="shared" si="77"/>
        <v>-14.999442081547976</v>
      </c>
      <c r="AI51" s="4">
        <f t="shared" si="78"/>
        <v>-15.107679920677981</v>
      </c>
      <c r="AJ51" s="4">
        <f t="shared" si="79"/>
        <v>-15.088775319519311</v>
      </c>
      <c r="AK51" s="4">
        <f t="shared" si="80"/>
        <v>-14.61651029206957</v>
      </c>
      <c r="AL51" s="4">
        <f t="shared" si="81"/>
        <v>-14.873195731900083</v>
      </c>
      <c r="AM51" s="4">
        <f t="shared" si="82"/>
        <v>-14.967464169224712</v>
      </c>
      <c r="AN51" s="4">
        <f t="shared" si="83"/>
        <v>-15.041487521692543</v>
      </c>
      <c r="AO51" s="4">
        <f t="shared" si="84"/>
        <v>-15.066368759204652</v>
      </c>
      <c r="AP51" s="4">
        <f t="shared" si="85"/>
        <v>-14.781270041703872</v>
      </c>
      <c r="AQ51" s="4">
        <f t="shared" si="86"/>
        <v>-15.05101592772859</v>
      </c>
      <c r="AR51" s="4">
        <f t="shared" si="87"/>
        <v>-15.126857697924208</v>
      </c>
      <c r="AS51" s="4">
        <f t="shared" si="88"/>
        <v>-15.227870594585532</v>
      </c>
      <c r="AT51" s="4">
        <f t="shared" si="89"/>
        <v>-15.206429391244201</v>
      </c>
      <c r="AU51" s="4">
        <f t="shared" si="90"/>
        <v>-14.863649916521023</v>
      </c>
      <c r="AV51" s="4">
        <f t="shared" si="91"/>
        <v>-15.139926025642843</v>
      </c>
      <c r="AW51" s="4">
        <f t="shared" si="92"/>
        <v>-15.206554462273957</v>
      </c>
      <c r="AX51" s="4">
        <f t="shared" si="93"/>
        <v>-15.321062131032026</v>
      </c>
      <c r="AY51" s="4">
        <f t="shared" si="94"/>
        <v>-15.276459707263976</v>
      </c>
      <c r="AZ51" s="4">
        <f t="shared" si="95"/>
        <v>-14.821893652565588</v>
      </c>
      <c r="BA51" s="4">
        <f t="shared" si="96"/>
        <v>-15.349546852585208</v>
      </c>
      <c r="BB51" s="4"/>
      <c r="BD51" t="s">
        <v>69</v>
      </c>
      <c r="BE51">
        <v>-335.34953795458603</v>
      </c>
      <c r="BF51">
        <v>-165.67148996524801</v>
      </c>
      <c r="BG51">
        <v>-169.654750589244</v>
      </c>
      <c r="BH51">
        <v>-335.43572378452302</v>
      </c>
      <c r="BI51">
        <v>-165.712439174694</v>
      </c>
      <c r="BJ51">
        <v>-169.69951716672401</v>
      </c>
      <c r="BK51">
        <v>-335.46195865021298</v>
      </c>
      <c r="BL51">
        <v>-165.72444698721301</v>
      </c>
      <c r="BM51">
        <v>-169.71360853152299</v>
      </c>
      <c r="BN51">
        <v>-335.35071382315198</v>
      </c>
      <c r="BO51">
        <v>-165.67222247947601</v>
      </c>
      <c r="BP51">
        <v>-169.65519845282401</v>
      </c>
      <c r="BQ51">
        <v>-335.437818515554</v>
      </c>
      <c r="BR51">
        <v>-165.71375019449701</v>
      </c>
      <c r="BS51">
        <v>-169.700366375936</v>
      </c>
      <c r="BT51">
        <v>-335.465580925837</v>
      </c>
      <c r="BU51">
        <v>-165.72663620751999</v>
      </c>
      <c r="BV51">
        <v>-169.71509254688499</v>
      </c>
      <c r="BW51">
        <v>-335.35157754403599</v>
      </c>
      <c r="BX51">
        <v>-165.672453370684</v>
      </c>
      <c r="BY51">
        <v>-169.655568721137</v>
      </c>
      <c r="BZ51">
        <v>-335.43730131673101</v>
      </c>
      <c r="CA51">
        <v>-165.71310870434701</v>
      </c>
      <c r="CB51">
        <v>-169.70020729275501</v>
      </c>
      <c r="CC51">
        <v>-335.462827314381</v>
      </c>
      <c r="CD51">
        <v>-165.72469740339</v>
      </c>
      <c r="CE51">
        <v>-169.71402372981299</v>
      </c>
      <c r="CF51">
        <v>-335.35187282674798</v>
      </c>
      <c r="CG51">
        <v>-165.67253264971299</v>
      </c>
      <c r="CH51">
        <v>-169.655719986978</v>
      </c>
    </row>
    <row r="52" spans="1:86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-15.355346388420996</v>
      </c>
      <c r="G52" s="3">
        <f t="shared" si="53"/>
        <v>0.61713487391663335</v>
      </c>
      <c r="H52" s="3">
        <f t="shared" si="54"/>
        <v>0.36312368128958994</v>
      </c>
      <c r="I52" s="3">
        <f t="shared" si="55"/>
        <v>0.29491696351460739</v>
      </c>
      <c r="J52" s="3">
        <f t="shared" si="56"/>
        <v>0.19658521980634802</v>
      </c>
      <c r="K52" s="3">
        <f t="shared" si="57"/>
        <v>0.22335581699659279</v>
      </c>
      <c r="L52" s="3">
        <f t="shared" si="58"/>
        <v>0.60215964393203336</v>
      </c>
      <c r="M52" s="3">
        <f t="shared" si="59"/>
        <v>0.38664761876168718</v>
      </c>
      <c r="N52" s="3">
        <f t="shared" si="60"/>
        <v>0.30223671623845583</v>
      </c>
      <c r="O52" s="3">
        <f t="shared" si="61"/>
        <v>0.24535053365369031</v>
      </c>
      <c r="P52" s="3">
        <f t="shared" si="62"/>
        <v>0.21367445785342554</v>
      </c>
      <c r="Q52" s="3">
        <f t="shared" si="63"/>
        <v>0.46008382120168356</v>
      </c>
      <c r="R52" s="3">
        <f t="shared" si="64"/>
        <v>0.22672146811398619</v>
      </c>
      <c r="S52" s="3">
        <f t="shared" si="65"/>
        <v>0.16397721238536356</v>
      </c>
      <c r="T52" s="3">
        <f t="shared" si="66"/>
        <v>7.3721094983199009E-2</v>
      </c>
      <c r="U52" s="3">
        <f t="shared" si="67"/>
        <v>9.8147173588120751E-2</v>
      </c>
      <c r="V52" s="3">
        <f t="shared" si="68"/>
        <v>0.38904590983650955</v>
      </c>
      <c r="W52" s="3">
        <f t="shared" si="69"/>
        <v>0.14675839279013481</v>
      </c>
      <c r="X52" s="3">
        <f t="shared" si="70"/>
        <v>9.4847460458817423E-2</v>
      </c>
      <c r="Y52" s="3">
        <f t="shared" si="71"/>
        <v>1.2093624352045751E-2</v>
      </c>
      <c r="Z52" s="3">
        <f t="shared" si="72"/>
        <v>4.0383531455468358E-2</v>
      </c>
      <c r="AA52" s="3">
        <f t="shared" si="73"/>
        <v>0.42276445764894532</v>
      </c>
      <c r="AB52" s="3">
        <f t="shared" si="74"/>
        <v>2.9222854632974915E-2</v>
      </c>
      <c r="AC52" s="3"/>
      <c r="AD52" s="3"/>
      <c r="AF52" s="4">
        <f t="shared" si="75"/>
        <v>-14.738211514504362</v>
      </c>
      <c r="AG52" s="4">
        <f t="shared" si="76"/>
        <v>-14.992222707131406</v>
      </c>
      <c r="AH52" s="4">
        <f t="shared" si="77"/>
        <v>-15.060429424906388</v>
      </c>
      <c r="AI52" s="4">
        <f t="shared" si="78"/>
        <v>-15.158761168614648</v>
      </c>
      <c r="AJ52" s="4">
        <f t="shared" si="79"/>
        <v>-15.131990571424403</v>
      </c>
      <c r="AK52" s="4">
        <f t="shared" si="80"/>
        <v>-14.753186744488962</v>
      </c>
      <c r="AL52" s="4">
        <f t="shared" si="81"/>
        <v>-14.968698769659309</v>
      </c>
      <c r="AM52" s="4">
        <f t="shared" si="82"/>
        <v>-15.05310967218254</v>
      </c>
      <c r="AN52" s="4">
        <f t="shared" si="83"/>
        <v>-15.109995854767305</v>
      </c>
      <c r="AO52" s="4">
        <f t="shared" si="84"/>
        <v>-15.14167193056757</v>
      </c>
      <c r="AP52" s="4">
        <f t="shared" si="85"/>
        <v>-14.895262567219312</v>
      </c>
      <c r="AQ52" s="4">
        <f t="shared" si="86"/>
        <v>-15.12862492030701</v>
      </c>
      <c r="AR52" s="4">
        <f t="shared" si="87"/>
        <v>-15.191369176035632</v>
      </c>
      <c r="AS52" s="4">
        <f t="shared" si="88"/>
        <v>-15.281625293437797</v>
      </c>
      <c r="AT52" s="4">
        <f t="shared" si="89"/>
        <v>-15.257199214832875</v>
      </c>
      <c r="AU52" s="4">
        <f t="shared" si="90"/>
        <v>-14.966300478584486</v>
      </c>
      <c r="AV52" s="4">
        <f t="shared" si="91"/>
        <v>-15.208587995630861</v>
      </c>
      <c r="AW52" s="4">
        <f t="shared" si="92"/>
        <v>-15.260498927962178</v>
      </c>
      <c r="AX52" s="4">
        <f t="shared" si="93"/>
        <v>-15.367440012773042</v>
      </c>
      <c r="AY52" s="4">
        <f t="shared" si="94"/>
        <v>-15.314962856965527</v>
      </c>
      <c r="AZ52" s="4">
        <f t="shared" si="95"/>
        <v>-14.93258193077205</v>
      </c>
      <c r="BA52" s="4">
        <f t="shared" si="96"/>
        <v>-15.384569243053971</v>
      </c>
      <c r="BB52" s="4"/>
      <c r="BD52" t="s">
        <v>68</v>
      </c>
      <c r="BE52">
        <v>-335.34969449910398</v>
      </c>
      <c r="BF52">
        <v>-165.671446517964</v>
      </c>
      <c r="BG52">
        <v>-169.65476114705299</v>
      </c>
      <c r="BH52">
        <v>-335.43588386978598</v>
      </c>
      <c r="BI52">
        <v>-165.712421381963</v>
      </c>
      <c r="BJ52">
        <v>-169.69957086115099</v>
      </c>
      <c r="BK52">
        <v>-335.462112493105</v>
      </c>
      <c r="BL52">
        <v>-165.724436002771</v>
      </c>
      <c r="BM52">
        <v>-169.71367616934299</v>
      </c>
      <c r="BN52">
        <v>-335.35089638002501</v>
      </c>
      <c r="BO52">
        <v>-165.67217663616299</v>
      </c>
      <c r="BP52">
        <v>-169.65520904522799</v>
      </c>
      <c r="BQ52">
        <v>-335.43800579763098</v>
      </c>
      <c r="BR52">
        <v>-165.713732213371</v>
      </c>
      <c r="BS52">
        <v>-169.700419445367</v>
      </c>
      <c r="BT52">
        <v>-335.46576997485801</v>
      </c>
      <c r="BU52">
        <v>-165.72662392288899</v>
      </c>
      <c r="BV52">
        <v>-169.71515739574599</v>
      </c>
      <c r="BW52">
        <v>-335.35172366885502</v>
      </c>
      <c r="BX52">
        <v>-165.67240913530699</v>
      </c>
      <c r="BY52">
        <v>-169.655577422688</v>
      </c>
      <c r="BZ52">
        <v>-335.43746052731001</v>
      </c>
      <c r="CA52">
        <v>-165.71309228342099</v>
      </c>
      <c r="CB52">
        <v>-169.70025924646299</v>
      </c>
      <c r="CC52">
        <v>-335.46298924519101</v>
      </c>
      <c r="CD52">
        <v>-165.72468721581399</v>
      </c>
      <c r="CE52">
        <v>-169.714093042619</v>
      </c>
      <c r="CF52">
        <v>-335.35201305485998</v>
      </c>
      <c r="CG52">
        <v>-165.672489853277</v>
      </c>
      <c r="CH52">
        <v>-169.655726618534</v>
      </c>
    </row>
    <row r="53" spans="1:86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-15.187415936948867</v>
      </c>
      <c r="G53" s="3">
        <f t="shared" si="53"/>
        <v>0.53996418490747722</v>
      </c>
      <c r="H53" s="3">
        <f t="shared" si="54"/>
        <v>0.33123710557790709</v>
      </c>
      <c r="I53" s="3">
        <f t="shared" si="55"/>
        <v>0.2774835957224191</v>
      </c>
      <c r="J53" s="3">
        <f t="shared" si="56"/>
        <v>0.19438846398093723</v>
      </c>
      <c r="K53" s="3">
        <f t="shared" si="57"/>
        <v>0.22108647062813702</v>
      </c>
      <c r="L53" s="3">
        <f t="shared" si="58"/>
        <v>0.52388250386364099</v>
      </c>
      <c r="M53" s="3">
        <f t="shared" si="59"/>
        <v>0.34977697225101778</v>
      </c>
      <c r="N53" s="3">
        <f t="shared" si="60"/>
        <v>0.27235942028446836</v>
      </c>
      <c r="O53" s="3">
        <f t="shared" si="61"/>
        <v>0.23562740635743573</v>
      </c>
      <c r="P53" s="3">
        <f t="shared" si="62"/>
        <v>0.19113444772940014</v>
      </c>
      <c r="Q53" s="3">
        <f t="shared" si="63"/>
        <v>0.39304089146069465</v>
      </c>
      <c r="R53" s="3">
        <f t="shared" si="64"/>
        <v>0.20655793011803247</v>
      </c>
      <c r="S53" s="3">
        <f t="shared" si="65"/>
        <v>0.14963532097266352</v>
      </c>
      <c r="T53" s="3">
        <f t="shared" si="66"/>
        <v>8.4293296210955049E-2</v>
      </c>
      <c r="U53" s="3">
        <f t="shared" si="67"/>
        <v>8.9913239246374843E-2</v>
      </c>
      <c r="V53" s="3">
        <f t="shared" si="68"/>
        <v>0.32762008525922148</v>
      </c>
      <c r="W53" s="3">
        <f t="shared" si="69"/>
        <v>0.13494840905153893</v>
      </c>
      <c r="X53" s="3">
        <f t="shared" si="70"/>
        <v>8.8273271316761992E-2</v>
      </c>
      <c r="Y53" s="3">
        <f t="shared" si="71"/>
        <v>8.6262411377155956E-3</v>
      </c>
      <c r="Z53" s="3">
        <f t="shared" si="72"/>
        <v>3.9302635004862196E-2</v>
      </c>
      <c r="AA53" s="3">
        <f t="shared" si="73"/>
        <v>0.36590572970684043</v>
      </c>
      <c r="AB53" s="3">
        <f t="shared" si="74"/>
        <v>1.583219467083552E-2</v>
      </c>
      <c r="AC53" s="3"/>
      <c r="AD53" s="3"/>
      <c r="AF53" s="4">
        <f t="shared" si="75"/>
        <v>-14.647451752041389</v>
      </c>
      <c r="AG53" s="4">
        <f t="shared" si="76"/>
        <v>-14.85617883137096</v>
      </c>
      <c r="AH53" s="4">
        <f t="shared" si="77"/>
        <v>-14.909932341226448</v>
      </c>
      <c r="AI53" s="4">
        <f t="shared" si="78"/>
        <v>-14.993027472967929</v>
      </c>
      <c r="AJ53" s="4">
        <f t="shared" si="79"/>
        <v>-14.96632946632073</v>
      </c>
      <c r="AK53" s="4">
        <f t="shared" si="80"/>
        <v>-14.663533433085226</v>
      </c>
      <c r="AL53" s="4">
        <f t="shared" si="81"/>
        <v>-14.837638964697849</v>
      </c>
      <c r="AM53" s="4">
        <f t="shared" si="82"/>
        <v>-14.915056516664398</v>
      </c>
      <c r="AN53" s="4">
        <f t="shared" si="83"/>
        <v>-14.951788530591431</v>
      </c>
      <c r="AO53" s="4">
        <f t="shared" si="84"/>
        <v>-14.996281489219466</v>
      </c>
      <c r="AP53" s="4">
        <f t="shared" si="85"/>
        <v>-14.794375045488172</v>
      </c>
      <c r="AQ53" s="4">
        <f t="shared" si="86"/>
        <v>-14.980858006830834</v>
      </c>
      <c r="AR53" s="4">
        <f t="shared" si="87"/>
        <v>-15.037780615976203</v>
      </c>
      <c r="AS53" s="4">
        <f t="shared" si="88"/>
        <v>-15.103122640737912</v>
      </c>
      <c r="AT53" s="4">
        <f t="shared" si="89"/>
        <v>-15.097502697702492</v>
      </c>
      <c r="AU53" s="4">
        <f t="shared" si="90"/>
        <v>-14.859795851689645</v>
      </c>
      <c r="AV53" s="4">
        <f t="shared" si="91"/>
        <v>-15.052467527897328</v>
      </c>
      <c r="AW53" s="4">
        <f t="shared" si="92"/>
        <v>-15.099142665632105</v>
      </c>
      <c r="AX53" s="4">
        <f t="shared" si="93"/>
        <v>-15.178789695811151</v>
      </c>
      <c r="AY53" s="4">
        <f t="shared" si="94"/>
        <v>-15.148113301944004</v>
      </c>
      <c r="AZ53" s="4">
        <f t="shared" si="95"/>
        <v>-14.821510207242026</v>
      </c>
      <c r="BA53" s="4">
        <f t="shared" si="96"/>
        <v>-15.203248131619702</v>
      </c>
      <c r="BB53" s="4"/>
      <c r="BD53" t="s">
        <v>67</v>
      </c>
      <c r="BE53">
        <v>-335.34946245857202</v>
      </c>
      <c r="BF53">
        <v>-165.671410371592</v>
      </c>
      <c r="BG53">
        <v>-169.654709887775</v>
      </c>
      <c r="BH53">
        <v>-335.43564360042598</v>
      </c>
      <c r="BI53">
        <v>-165.71240683136801</v>
      </c>
      <c r="BJ53">
        <v>-169.699561942093</v>
      </c>
      <c r="BK53">
        <v>-335.46186261055601</v>
      </c>
      <c r="BL53">
        <v>-165.72442718908499</v>
      </c>
      <c r="BM53">
        <v>-169.71367493283901</v>
      </c>
      <c r="BN53">
        <v>-335.35065918785699</v>
      </c>
      <c r="BO53">
        <v>-165.67213461145599</v>
      </c>
      <c r="BP53">
        <v>-169.65515674940701</v>
      </c>
      <c r="BQ53">
        <v>-335.437769086272</v>
      </c>
      <c r="BR53">
        <v>-165.71371410385299</v>
      </c>
      <c r="BS53">
        <v>-169.700409700611</v>
      </c>
      <c r="BT53">
        <v>-335.46554042584802</v>
      </c>
      <c r="BU53">
        <v>-165.726614287968</v>
      </c>
      <c r="BV53">
        <v>-169.715157483355</v>
      </c>
      <c r="BW53">
        <v>-335.35146418286502</v>
      </c>
      <c r="BX53">
        <v>-165.67236499257001</v>
      </c>
      <c r="BY53">
        <v>-169.65552285392801</v>
      </c>
      <c r="BZ53">
        <v>-335.43720024425801</v>
      </c>
      <c r="CA53">
        <v>-165.71307580340601</v>
      </c>
      <c r="CB53">
        <v>-169.70025092498199</v>
      </c>
      <c r="CC53">
        <v>-335.46273461520002</v>
      </c>
      <c r="CD53">
        <v>-165.72467846983099</v>
      </c>
      <c r="CE53">
        <v>-169.714091917551</v>
      </c>
      <c r="CF53">
        <v>-335.35175095246899</v>
      </c>
      <c r="CG53">
        <v>-165.672453758508</v>
      </c>
      <c r="CH53">
        <v>-169.655677614963</v>
      </c>
    </row>
    <row r="54" spans="1:86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-14.862684266341962</v>
      </c>
      <c r="G54" s="3">
        <f t="shared" si="53"/>
        <v>0.48047281119658614</v>
      </c>
      <c r="H54" s="3">
        <f t="shared" si="54"/>
        <v>0.29189321892960507</v>
      </c>
      <c r="I54" s="3">
        <f t="shared" si="55"/>
        <v>0.24208627820574868</v>
      </c>
      <c r="J54" s="3">
        <f t="shared" si="56"/>
        <v>0.16825396178320062</v>
      </c>
      <c r="K54" s="3">
        <f t="shared" si="57"/>
        <v>0.18982981580694869</v>
      </c>
      <c r="L54" s="3">
        <f t="shared" si="58"/>
        <v>0.45864513483250491</v>
      </c>
      <c r="M54" s="3">
        <f t="shared" si="59"/>
        <v>0.30148275759139587</v>
      </c>
      <c r="N54" s="3">
        <f t="shared" si="60"/>
        <v>0.23590620196527112</v>
      </c>
      <c r="O54" s="3">
        <f t="shared" si="61"/>
        <v>0.19844170558856966</v>
      </c>
      <c r="P54" s="3">
        <f t="shared" si="62"/>
        <v>0.16710456983294364</v>
      </c>
      <c r="Q54" s="3">
        <f t="shared" si="63"/>
        <v>0.34556520206638197</v>
      </c>
      <c r="R54" s="3">
        <f t="shared" si="64"/>
        <v>0.17961639537560004</v>
      </c>
      <c r="S54" s="3">
        <f t="shared" si="65"/>
        <v>0.13236530716739558</v>
      </c>
      <c r="T54" s="3">
        <f t="shared" si="66"/>
        <v>7.0814658470089498E-2</v>
      </c>
      <c r="U54" s="3">
        <f t="shared" si="67"/>
        <v>8.2790394948951018E-2</v>
      </c>
      <c r="V54" s="3">
        <f t="shared" si="68"/>
        <v>0.2890252356833205</v>
      </c>
      <c r="W54" s="3">
        <f t="shared" si="69"/>
        <v>0.11868321426770123</v>
      </c>
      <c r="X54" s="3">
        <f t="shared" si="70"/>
        <v>8.0594859768456928E-2</v>
      </c>
      <c r="Y54" s="3">
        <f t="shared" si="71"/>
        <v>7.0011349108494159E-3</v>
      </c>
      <c r="Z54" s="3">
        <f t="shared" si="72"/>
        <v>4.0633307506954708E-2</v>
      </c>
      <c r="AA54" s="3">
        <f t="shared" si="73"/>
        <v>0.31548364727146527</v>
      </c>
      <c r="AB54" s="3">
        <f t="shared" si="74"/>
        <v>2.1279137974932638E-2</v>
      </c>
      <c r="AC54" s="3"/>
      <c r="AD54" s="3"/>
      <c r="AF54" s="4">
        <f t="shared" si="75"/>
        <v>-14.382211455145375</v>
      </c>
      <c r="AG54" s="4">
        <f t="shared" si="76"/>
        <v>-14.570791047412357</v>
      </c>
      <c r="AH54" s="4">
        <f t="shared" si="77"/>
        <v>-14.620597988136213</v>
      </c>
      <c r="AI54" s="4">
        <f t="shared" si="78"/>
        <v>-14.694430304558761</v>
      </c>
      <c r="AJ54" s="4">
        <f t="shared" si="79"/>
        <v>-14.672854450535013</v>
      </c>
      <c r="AK54" s="4">
        <f t="shared" si="80"/>
        <v>-14.404039131509457</v>
      </c>
      <c r="AL54" s="4">
        <f t="shared" si="81"/>
        <v>-14.561201508750566</v>
      </c>
      <c r="AM54" s="4">
        <f t="shared" si="82"/>
        <v>-14.62677806437669</v>
      </c>
      <c r="AN54" s="4">
        <f t="shared" si="83"/>
        <v>-14.664242560753392</v>
      </c>
      <c r="AO54" s="4">
        <f t="shared" si="84"/>
        <v>-14.695579696509018</v>
      </c>
      <c r="AP54" s="4">
        <f t="shared" si="85"/>
        <v>-14.51711906427558</v>
      </c>
      <c r="AQ54" s="4">
        <f t="shared" si="86"/>
        <v>-14.683067870966362</v>
      </c>
      <c r="AR54" s="4">
        <f t="shared" si="87"/>
        <v>-14.730318959174566</v>
      </c>
      <c r="AS54" s="4">
        <f t="shared" si="88"/>
        <v>-14.791869607871872</v>
      </c>
      <c r="AT54" s="4">
        <f t="shared" si="89"/>
        <v>-14.779893871393011</v>
      </c>
      <c r="AU54" s="4">
        <f t="shared" si="90"/>
        <v>-14.573659030658641</v>
      </c>
      <c r="AV54" s="4">
        <f t="shared" si="91"/>
        <v>-14.74400105207426</v>
      </c>
      <c r="AW54" s="4">
        <f t="shared" si="92"/>
        <v>-14.782089406573505</v>
      </c>
      <c r="AX54" s="4">
        <f t="shared" si="93"/>
        <v>-14.855683131431112</v>
      </c>
      <c r="AY54" s="4">
        <f t="shared" si="94"/>
        <v>-14.822050958835007</v>
      </c>
      <c r="AZ54" s="4">
        <f t="shared" si="95"/>
        <v>-14.547200619070496</v>
      </c>
      <c r="BA54" s="4">
        <f t="shared" si="96"/>
        <v>-14.883963404316894</v>
      </c>
      <c r="BB54" s="4"/>
      <c r="BD54" t="s">
        <v>66</v>
      </c>
      <c r="BE54">
        <v>-335.34897157122703</v>
      </c>
      <c r="BF54">
        <v>-165.671382653103</v>
      </c>
      <c r="BG54">
        <v>-169.65466940621999</v>
      </c>
      <c r="BH54">
        <v>-335.43516637618598</v>
      </c>
      <c r="BI54">
        <v>-165.71239762965001</v>
      </c>
      <c r="BJ54">
        <v>-169.699548713935</v>
      </c>
      <c r="BK54">
        <v>-335.46139236629102</v>
      </c>
      <c r="BL54">
        <v>-165.72442123960201</v>
      </c>
      <c r="BM54">
        <v>-169.71367172167899</v>
      </c>
      <c r="BN54">
        <v>-335.35017082154201</v>
      </c>
      <c r="BO54">
        <v>-165.67209977419299</v>
      </c>
      <c r="BP54">
        <v>-169.65511675082999</v>
      </c>
      <c r="BQ54">
        <v>-335.437302220189</v>
      </c>
      <c r="BR54">
        <v>-165.713701419259</v>
      </c>
      <c r="BS54">
        <v>-169.70039605023101</v>
      </c>
      <c r="BT54">
        <v>-335.46506916042898</v>
      </c>
      <c r="BU54">
        <v>-165.726605605234</v>
      </c>
      <c r="BV54">
        <v>-169.71515430160699</v>
      </c>
      <c r="BW54">
        <v>-335.35095133377303</v>
      </c>
      <c r="BX54">
        <v>-165.67233233553301</v>
      </c>
      <c r="BY54">
        <v>-169.655484497385</v>
      </c>
      <c r="BZ54">
        <v>-335.43670465489402</v>
      </c>
      <c r="CA54">
        <v>-165.71306533296101</v>
      </c>
      <c r="CB54">
        <v>-169.70024036483201</v>
      </c>
      <c r="CC54">
        <v>-335.46223501077498</v>
      </c>
      <c r="CD54">
        <v>-165.72467185193099</v>
      </c>
      <c r="CE54">
        <v>-169.714088902344</v>
      </c>
      <c r="CF54">
        <v>-335.35123278671199</v>
      </c>
      <c r="CG54">
        <v>-165.67241943795199</v>
      </c>
      <c r="CH54">
        <v>-169.65563090989801</v>
      </c>
    </row>
    <row r="55" spans="1:86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-13.40070969473426</v>
      </c>
      <c r="G55" s="3">
        <f t="shared" si="53"/>
        <v>0.3388774180405445</v>
      </c>
      <c r="H55" s="3">
        <f t="shared" si="54"/>
        <v>0.2292485440337515</v>
      </c>
      <c r="I55" s="3">
        <f t="shared" si="55"/>
        <v>0.19378417256186431</v>
      </c>
      <c r="J55" s="3">
        <f t="shared" si="56"/>
        <v>0.15737208921139256</v>
      </c>
      <c r="K55" s="3">
        <f t="shared" si="57"/>
        <v>0.15657565167332699</v>
      </c>
      <c r="L55" s="3">
        <f t="shared" si="58"/>
        <v>0.31791719573921284</v>
      </c>
      <c r="M55" s="3">
        <f t="shared" si="59"/>
        <v>0.21569185892971454</v>
      </c>
      <c r="N55" s="3">
        <f t="shared" si="60"/>
        <v>0.17225903987995039</v>
      </c>
      <c r="O55" s="3">
        <f t="shared" si="61"/>
        <v>0.14866941735621886</v>
      </c>
      <c r="P55" s="3">
        <f t="shared" si="62"/>
        <v>0.12669018054904946</v>
      </c>
      <c r="Q55" s="3">
        <f t="shared" si="63"/>
        <v>0.23968678178134262</v>
      </c>
      <c r="R55" s="3">
        <f t="shared" si="64"/>
        <v>0.1311883347793863</v>
      </c>
      <c r="S55" s="3">
        <f t="shared" si="65"/>
        <v>0.10173656544704457</v>
      </c>
      <c r="T55" s="3">
        <f t="shared" si="66"/>
        <v>6.0053026724055769E-2</v>
      </c>
      <c r="U55" s="3">
        <f t="shared" si="67"/>
        <v>7.0836348442620434E-2</v>
      </c>
      <c r="V55" s="3">
        <f t="shared" si="68"/>
        <v>0.20057157480240662</v>
      </c>
      <c r="W55" s="3">
        <f t="shared" si="69"/>
        <v>8.8936572704222172E-2</v>
      </c>
      <c r="X55" s="3">
        <f t="shared" si="70"/>
        <v>6.6475328230591657E-2</v>
      </c>
      <c r="Y55" s="3">
        <f t="shared" si="71"/>
        <v>1.5744831407975113E-2</v>
      </c>
      <c r="Z55" s="3">
        <f t="shared" si="72"/>
        <v>4.2909432389405922E-2</v>
      </c>
      <c r="AA55" s="3">
        <f t="shared" si="73"/>
        <v>0.22460915418724703</v>
      </c>
      <c r="AB55" s="3">
        <f t="shared" si="74"/>
        <v>2.0449304405635971E-2</v>
      </c>
      <c r="AC55" s="3"/>
      <c r="AD55" s="3"/>
      <c r="AF55" s="4">
        <f t="shared" si="75"/>
        <v>-13.061832276693716</v>
      </c>
      <c r="AG55" s="4">
        <f t="shared" si="76"/>
        <v>-13.171461150700509</v>
      </c>
      <c r="AH55" s="4">
        <f t="shared" si="77"/>
        <v>-13.206925522172396</v>
      </c>
      <c r="AI55" s="4">
        <f t="shared" si="78"/>
        <v>-13.243337605522868</v>
      </c>
      <c r="AJ55" s="4">
        <f t="shared" si="79"/>
        <v>-13.244134043060933</v>
      </c>
      <c r="AK55" s="4">
        <f t="shared" si="80"/>
        <v>-13.082792498995047</v>
      </c>
      <c r="AL55" s="4">
        <f t="shared" si="81"/>
        <v>-13.185017835804546</v>
      </c>
      <c r="AM55" s="4">
        <f t="shared" si="82"/>
        <v>-13.22845065485431</v>
      </c>
      <c r="AN55" s="4">
        <f t="shared" si="83"/>
        <v>-13.252040277378041</v>
      </c>
      <c r="AO55" s="4">
        <f t="shared" si="84"/>
        <v>-13.274019514185211</v>
      </c>
      <c r="AP55" s="4">
        <f t="shared" si="85"/>
        <v>-13.161022912952918</v>
      </c>
      <c r="AQ55" s="4">
        <f t="shared" si="86"/>
        <v>-13.269521359954874</v>
      </c>
      <c r="AR55" s="4">
        <f t="shared" si="87"/>
        <v>-13.298973129287216</v>
      </c>
      <c r="AS55" s="4">
        <f t="shared" si="88"/>
        <v>-13.340656668010205</v>
      </c>
      <c r="AT55" s="4">
        <f t="shared" si="89"/>
        <v>-13.32987334629164</v>
      </c>
      <c r="AU55" s="4">
        <f t="shared" si="90"/>
        <v>-13.200138119931854</v>
      </c>
      <c r="AV55" s="4">
        <f t="shared" si="91"/>
        <v>-13.311773122030038</v>
      </c>
      <c r="AW55" s="4">
        <f t="shared" si="92"/>
        <v>-13.334234366503669</v>
      </c>
      <c r="AX55" s="4">
        <f t="shared" si="93"/>
        <v>-13.384964863326285</v>
      </c>
      <c r="AY55" s="4">
        <f t="shared" si="94"/>
        <v>-13.357800262344854</v>
      </c>
      <c r="AZ55" s="4">
        <f t="shared" si="95"/>
        <v>-13.176100540547013</v>
      </c>
      <c r="BA55" s="4">
        <f t="shared" si="96"/>
        <v>-13.380260390328624</v>
      </c>
      <c r="BB55" s="4"/>
      <c r="BD55" t="s">
        <v>65</v>
      </c>
      <c r="BE55">
        <v>-335.34666441632498</v>
      </c>
      <c r="BF55">
        <v>-165.67130547994299</v>
      </c>
      <c r="BG55">
        <v>-169.654543582548</v>
      </c>
      <c r="BH55">
        <v>-335.43286525783299</v>
      </c>
      <c r="BI55">
        <v>-165.71237544525599</v>
      </c>
      <c r="BJ55">
        <v>-169.699499754019</v>
      </c>
      <c r="BK55">
        <v>-335.45909807775001</v>
      </c>
      <c r="BL55">
        <v>-165.72441178378099</v>
      </c>
      <c r="BM55">
        <v>-169.71363971933999</v>
      </c>
      <c r="BN55">
        <v>-335.347852020998</v>
      </c>
      <c r="BO55">
        <v>-165.67201209044799</v>
      </c>
      <c r="BP55">
        <v>-169.654991174477</v>
      </c>
      <c r="BQ55">
        <v>-335.43502671412398</v>
      </c>
      <c r="BR55">
        <v>-165.713673887619</v>
      </c>
      <c r="BS55">
        <v>-169.70034116399501</v>
      </c>
      <c r="BT55">
        <v>-335.46279679491698</v>
      </c>
      <c r="BU55">
        <v>-165.726587663386</v>
      </c>
      <c r="BV55">
        <v>-169.71512825442099</v>
      </c>
      <c r="BW55">
        <v>-335.34858232810802</v>
      </c>
      <c r="BX55">
        <v>-165.67224958079601</v>
      </c>
      <c r="BY55">
        <v>-169.65535932314401</v>
      </c>
      <c r="BZ55">
        <v>-335.43437626238</v>
      </c>
      <c r="CA55">
        <v>-165.71303980246401</v>
      </c>
      <c r="CB55">
        <v>-169.70019013247401</v>
      </c>
      <c r="CC55">
        <v>-335.459912144226</v>
      </c>
      <c r="CD55">
        <v>-165.72465851868901</v>
      </c>
      <c r="CE55">
        <v>-169.71406036371499</v>
      </c>
      <c r="CF55">
        <v>-335.34884779825802</v>
      </c>
      <c r="CG55">
        <v>-165.67233476377001</v>
      </c>
      <c r="CH55">
        <v>-169.65551558259199</v>
      </c>
    </row>
    <row r="56" spans="1:86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-10.686111823562209</v>
      </c>
      <c r="G56" s="3">
        <f t="shared" si="53"/>
        <v>0.20634144069549443</v>
      </c>
      <c r="H56" s="3">
        <f t="shared" si="54"/>
        <v>0.14503719187573516</v>
      </c>
      <c r="I56" s="3">
        <f t="shared" si="55"/>
        <v>0.12587731067517538</v>
      </c>
      <c r="J56" s="3">
        <f t="shared" si="56"/>
        <v>0.10484402095582723</v>
      </c>
      <c r="K56" s="3">
        <f t="shared" si="57"/>
        <v>0.10577514023524337</v>
      </c>
      <c r="L56" s="3">
        <f t="shared" si="58"/>
        <v>0.17100123143035795</v>
      </c>
      <c r="M56" s="3">
        <f t="shared" si="59"/>
        <v>0.11865821983339764</v>
      </c>
      <c r="N56" s="3">
        <f t="shared" si="60"/>
        <v>8.4703535857185486E-2</v>
      </c>
      <c r="O56" s="3">
        <f t="shared" si="61"/>
        <v>8.4340343795721751E-2</v>
      </c>
      <c r="P56" s="3">
        <f t="shared" si="62"/>
        <v>4.9078949390340298E-2</v>
      </c>
      <c r="Q56" s="3">
        <f t="shared" si="63"/>
        <v>0.13063064617067788</v>
      </c>
      <c r="R56" s="3">
        <f t="shared" si="64"/>
        <v>6.9340329969074688E-2</v>
      </c>
      <c r="S56" s="3">
        <f t="shared" si="65"/>
        <v>5.6813892439484093E-2</v>
      </c>
      <c r="T56" s="3">
        <f t="shared" si="66"/>
        <v>2.9156293752121698E-2</v>
      </c>
      <c r="U56" s="3">
        <f t="shared" si="67"/>
        <v>4.3671400605159505E-2</v>
      </c>
      <c r="V56" s="3">
        <f t="shared" si="68"/>
        <v>0.11044535354083784</v>
      </c>
      <c r="W56" s="3">
        <f t="shared" si="69"/>
        <v>4.4681385036913213E-2</v>
      </c>
      <c r="X56" s="3">
        <f t="shared" si="70"/>
        <v>4.2869070730633396E-2</v>
      </c>
      <c r="Y56" s="3">
        <f t="shared" si="71"/>
        <v>1.5642687303216718E-3</v>
      </c>
      <c r="Z56" s="3">
        <f t="shared" si="72"/>
        <v>4.096762621256822E-2</v>
      </c>
      <c r="AA56" s="3">
        <f t="shared" si="73"/>
        <v>0.13624725027198714</v>
      </c>
      <c r="AB56" s="3">
        <f t="shared" si="74"/>
        <v>9.9068946727172147E-3</v>
      </c>
      <c r="AC56" s="3"/>
      <c r="AD56" s="3"/>
      <c r="AF56" s="4">
        <f t="shared" si="75"/>
        <v>-10.479770382866715</v>
      </c>
      <c r="AG56" s="4">
        <f t="shared" si="76"/>
        <v>-10.541074631686474</v>
      </c>
      <c r="AH56" s="4">
        <f t="shared" si="77"/>
        <v>-10.560234512887034</v>
      </c>
      <c r="AI56" s="4">
        <f t="shared" si="78"/>
        <v>-10.581267802606382</v>
      </c>
      <c r="AJ56" s="4">
        <f t="shared" si="79"/>
        <v>-10.580336683326966</v>
      </c>
      <c r="AK56" s="4">
        <f t="shared" si="80"/>
        <v>-10.515110592131851</v>
      </c>
      <c r="AL56" s="4">
        <f t="shared" si="81"/>
        <v>-10.567453603728811</v>
      </c>
      <c r="AM56" s="4">
        <f t="shared" si="82"/>
        <v>-10.601408287705024</v>
      </c>
      <c r="AN56" s="4">
        <f t="shared" si="83"/>
        <v>-10.601771479766487</v>
      </c>
      <c r="AO56" s="4">
        <f t="shared" si="84"/>
        <v>-10.637032874171869</v>
      </c>
      <c r="AP56" s="4">
        <f t="shared" si="85"/>
        <v>-10.555481177391531</v>
      </c>
      <c r="AQ56" s="4">
        <f t="shared" si="86"/>
        <v>-10.616771493593134</v>
      </c>
      <c r="AR56" s="4">
        <f t="shared" si="87"/>
        <v>-10.629297931122725</v>
      </c>
      <c r="AS56" s="4">
        <f t="shared" si="88"/>
        <v>-10.656955529810087</v>
      </c>
      <c r="AT56" s="4">
        <f t="shared" si="89"/>
        <v>-10.64244042295705</v>
      </c>
      <c r="AU56" s="4">
        <f t="shared" si="90"/>
        <v>-10.575666470021371</v>
      </c>
      <c r="AV56" s="4">
        <f t="shared" si="91"/>
        <v>-10.641430438525296</v>
      </c>
      <c r="AW56" s="4">
        <f t="shared" si="92"/>
        <v>-10.643242752831576</v>
      </c>
      <c r="AX56" s="4">
        <f t="shared" si="93"/>
        <v>-10.684547554831887</v>
      </c>
      <c r="AY56" s="4">
        <f t="shared" si="94"/>
        <v>-10.645144197349641</v>
      </c>
      <c r="AZ56" s="4">
        <f t="shared" si="95"/>
        <v>-10.549864573290222</v>
      </c>
      <c r="BA56" s="4">
        <f t="shared" si="96"/>
        <v>-10.676204928889492</v>
      </c>
      <c r="BB56" s="4"/>
      <c r="BD56" t="s">
        <v>64</v>
      </c>
      <c r="BE56">
        <v>-335.342336094031</v>
      </c>
      <c r="BF56">
        <v>-165.67120464491401</v>
      </c>
      <c r="BG56">
        <v>-169.65443087265899</v>
      </c>
      <c r="BH56">
        <v>-335.42860644023</v>
      </c>
      <c r="BI56">
        <v>-165.712352769738</v>
      </c>
      <c r="BJ56">
        <v>-169.69945539949899</v>
      </c>
      <c r="BK56">
        <v>-335.45484190927999</v>
      </c>
      <c r="BL56">
        <v>-165.72439590304501</v>
      </c>
      <c r="BM56">
        <v>-169.71361720202901</v>
      </c>
      <c r="BN56">
        <v>-335.34352597697898</v>
      </c>
      <c r="BO56">
        <v>-165.67190197590801</v>
      </c>
      <c r="BP56">
        <v>-169.65486710640701</v>
      </c>
      <c r="BQ56">
        <v>-335.43077544341702</v>
      </c>
      <c r="BR56">
        <v>-165.71364417329599</v>
      </c>
      <c r="BS56">
        <v>-169.70029096156199</v>
      </c>
      <c r="BT56">
        <v>-335.45856131156199</v>
      </c>
      <c r="BU56">
        <v>-165.72656587992199</v>
      </c>
      <c r="BV56">
        <v>-169.71510101285</v>
      </c>
      <c r="BW56">
        <v>-335.34419146772399</v>
      </c>
      <c r="BX56">
        <v>-165.67213677955399</v>
      </c>
      <c r="BY56">
        <v>-169.65523345888599</v>
      </c>
      <c r="BZ56">
        <v>-335.43007768380897</v>
      </c>
      <c r="CA56">
        <v>-165.71301310415399</v>
      </c>
      <c r="CB56">
        <v>-169.70014567803901</v>
      </c>
      <c r="CC56">
        <v>-335.45561824523202</v>
      </c>
      <c r="CD56">
        <v>-165.724641864906</v>
      </c>
      <c r="CE56">
        <v>-169.714037516562</v>
      </c>
      <c r="CF56">
        <v>-335.34444079370502</v>
      </c>
      <c r="CG56">
        <v>-165.672230827985</v>
      </c>
      <c r="CH56">
        <v>-169.65539768706401</v>
      </c>
    </row>
    <row r="57" spans="1:86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-6.8069308063132272</v>
      </c>
      <c r="G57" s="3">
        <f t="shared" si="53"/>
        <v>7.7690389647582236E-2</v>
      </c>
      <c r="H57" s="3">
        <f t="shared" si="54"/>
        <v>5.2142729043974434E-2</v>
      </c>
      <c r="I57" s="3">
        <f t="shared" si="55"/>
        <v>4.2695630589516753E-2</v>
      </c>
      <c r="J57" s="3">
        <f t="shared" si="56"/>
        <v>3.5392805359832913E-2</v>
      </c>
      <c r="K57" s="3">
        <f t="shared" si="57"/>
        <v>3.27839207356595E-2</v>
      </c>
      <c r="L57" s="3">
        <f t="shared" si="58"/>
        <v>6.0725605688950246E-2</v>
      </c>
      <c r="M57" s="3">
        <f t="shared" si="59"/>
        <v>4.0960836660833166E-2</v>
      </c>
      <c r="N57" s="3">
        <f t="shared" si="60"/>
        <v>1.9396015867408245E-2</v>
      </c>
      <c r="O57" s="3">
        <f t="shared" si="61"/>
        <v>2.8002375297489834E-2</v>
      </c>
      <c r="P57" s="3">
        <f t="shared" si="62"/>
        <v>3.229369883070099E-3</v>
      </c>
      <c r="Q57" s="3">
        <f t="shared" si="63"/>
        <v>4.2671779577341695E-2</v>
      </c>
      <c r="R57" s="3">
        <f t="shared" si="64"/>
        <v>1.7742036403162409E-2</v>
      </c>
      <c r="S57" s="3">
        <f t="shared" si="65"/>
        <v>1.1916512371563215E-2</v>
      </c>
      <c r="T57" s="3">
        <f t="shared" si="66"/>
        <v>1.3972406071127708E-3</v>
      </c>
      <c r="U57" s="3">
        <f t="shared" si="67"/>
        <v>5.8044871580822388E-3</v>
      </c>
      <c r="V57" s="3">
        <f t="shared" si="68"/>
        <v>3.3644866521537864E-2</v>
      </c>
      <c r="W57" s="3">
        <f t="shared" si="69"/>
        <v>6.1326362743265861E-3</v>
      </c>
      <c r="X57" s="3">
        <f t="shared" si="70"/>
        <v>8.1767606236411439E-3</v>
      </c>
      <c r="Y57" s="3">
        <f t="shared" si="71"/>
        <v>1.1905326738075317E-2</v>
      </c>
      <c r="Z57" s="3">
        <f t="shared" si="72"/>
        <v>1.0321415678658852E-2</v>
      </c>
      <c r="AA57" s="3">
        <f t="shared" si="73"/>
        <v>5.9574454538826593E-2</v>
      </c>
      <c r="AB57" s="3">
        <f t="shared" si="74"/>
        <v>8.2122625349514422E-3</v>
      </c>
      <c r="AC57" s="3"/>
      <c r="AD57" s="3"/>
      <c r="AF57" s="4">
        <f t="shared" si="75"/>
        <v>-6.729240416665645</v>
      </c>
      <c r="AG57" s="4">
        <f t="shared" si="76"/>
        <v>-6.7547880772692528</v>
      </c>
      <c r="AH57" s="4">
        <f t="shared" si="77"/>
        <v>-6.7642351757237105</v>
      </c>
      <c r="AI57" s="4">
        <f t="shared" si="78"/>
        <v>-6.7715380009533943</v>
      </c>
      <c r="AJ57" s="4">
        <f t="shared" si="79"/>
        <v>-6.7741468855775677</v>
      </c>
      <c r="AK57" s="4">
        <f t="shared" si="80"/>
        <v>-6.746205200624277</v>
      </c>
      <c r="AL57" s="4">
        <f t="shared" si="81"/>
        <v>-6.7659699696523941</v>
      </c>
      <c r="AM57" s="4">
        <f t="shared" si="82"/>
        <v>-6.787534790445819</v>
      </c>
      <c r="AN57" s="4">
        <f t="shared" si="83"/>
        <v>-6.7789284310157374</v>
      </c>
      <c r="AO57" s="4">
        <f t="shared" si="84"/>
        <v>-6.8101601761962973</v>
      </c>
      <c r="AP57" s="4">
        <f t="shared" si="85"/>
        <v>-6.7642590267358855</v>
      </c>
      <c r="AQ57" s="4">
        <f t="shared" si="86"/>
        <v>-6.7891887699100648</v>
      </c>
      <c r="AR57" s="4">
        <f t="shared" si="87"/>
        <v>-6.795014293941664</v>
      </c>
      <c r="AS57" s="4">
        <f t="shared" si="88"/>
        <v>-6.8055335657061145</v>
      </c>
      <c r="AT57" s="4">
        <f t="shared" si="89"/>
        <v>-6.801126319155145</v>
      </c>
      <c r="AU57" s="4">
        <f t="shared" si="90"/>
        <v>-6.7732859397916894</v>
      </c>
      <c r="AV57" s="4">
        <f t="shared" si="91"/>
        <v>-6.8007981700389006</v>
      </c>
      <c r="AW57" s="4">
        <f t="shared" si="92"/>
        <v>-6.7987540456895861</v>
      </c>
      <c r="AX57" s="4">
        <f t="shared" si="93"/>
        <v>-6.8188361330513025</v>
      </c>
      <c r="AY57" s="4">
        <f t="shared" si="94"/>
        <v>-6.7966093906345684</v>
      </c>
      <c r="AZ57" s="4">
        <f t="shared" si="95"/>
        <v>-6.7473563517744006</v>
      </c>
      <c r="BA57" s="4">
        <f t="shared" si="96"/>
        <v>-6.8151430688481787</v>
      </c>
      <c r="BB57" s="4"/>
      <c r="BD57" t="s">
        <v>63</v>
      </c>
      <c r="BE57">
        <v>-335.33617926052898</v>
      </c>
      <c r="BF57">
        <v>-165.67112035667</v>
      </c>
      <c r="BG57">
        <v>-169.65433517709999</v>
      </c>
      <c r="BH57">
        <v>-335.42250817830597</v>
      </c>
      <c r="BI57">
        <v>-165.712337960139</v>
      </c>
      <c r="BJ57">
        <v>-169.69940577862101</v>
      </c>
      <c r="BK57">
        <v>-335.44877842772502</v>
      </c>
      <c r="BL57">
        <v>-165.72439045311501</v>
      </c>
      <c r="BM57">
        <v>-169.71360848015499</v>
      </c>
      <c r="BN57">
        <v>-335.33731179551597</v>
      </c>
      <c r="BO57">
        <v>-165.67180842282499</v>
      </c>
      <c r="BP57">
        <v>-169.65475261082901</v>
      </c>
      <c r="BQ57">
        <v>-335.424646208296</v>
      </c>
      <c r="BR57">
        <v>-165.713621086731</v>
      </c>
      <c r="BS57">
        <v>-169.70024286253999</v>
      </c>
      <c r="BT57">
        <v>-335.452457092499</v>
      </c>
      <c r="BU57">
        <v>-165.72655521642801</v>
      </c>
      <c r="BV57">
        <v>-169.71508525131799</v>
      </c>
      <c r="BW57">
        <v>-335.33794034138703</v>
      </c>
      <c r="BX57">
        <v>-165.67204495608399</v>
      </c>
      <c r="BY57">
        <v>-169.655115852839</v>
      </c>
      <c r="BZ57">
        <v>-335.42390600648997</v>
      </c>
      <c r="CA57">
        <v>-165.71299411785901</v>
      </c>
      <c r="CB57">
        <v>-169.70009262809401</v>
      </c>
      <c r="CC57">
        <v>-335.44948917893902</v>
      </c>
      <c r="CD57">
        <v>-165.72463232362699</v>
      </c>
      <c r="CE57">
        <v>-169.71402831121199</v>
      </c>
      <c r="CF57">
        <v>-335.33818760381803</v>
      </c>
      <c r="CG57">
        <v>-165.672150214303</v>
      </c>
      <c r="CH57">
        <v>-169.655284793177</v>
      </c>
    </row>
    <row r="58" spans="1:86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-9.5784375855224049</v>
      </c>
      <c r="G58" s="3">
        <f t="shared" si="53"/>
        <v>0.70781874295197866</v>
      </c>
      <c r="H58" s="3">
        <f t="shared" si="54"/>
        <v>0.38129343164182394</v>
      </c>
      <c r="I58" s="3">
        <f t="shared" si="55"/>
        <v>0.29468040003327367</v>
      </c>
      <c r="J58" s="3">
        <f t="shared" si="56"/>
        <v>0.16721222357170262</v>
      </c>
      <c r="K58" s="3">
        <f t="shared" si="57"/>
        <v>0.20380771113249985</v>
      </c>
      <c r="L58" s="3">
        <f t="shared" si="58"/>
        <v>0.87228521283782534</v>
      </c>
      <c r="M58" s="3">
        <f t="shared" si="59"/>
        <v>0.55719809010222043</v>
      </c>
      <c r="N58" s="3">
        <f t="shared" si="60"/>
        <v>0.46447859160825544</v>
      </c>
      <c r="O58" s="3">
        <f t="shared" si="61"/>
        <v>0.35061615128736356</v>
      </c>
      <c r="P58" s="3">
        <f t="shared" si="62"/>
        <v>0.36719911777852232</v>
      </c>
      <c r="Q58" s="3">
        <f t="shared" si="63"/>
        <v>0.65390568881688083</v>
      </c>
      <c r="R58" s="3">
        <f t="shared" si="64"/>
        <v>0.34656388387621462</v>
      </c>
      <c r="S58" s="3">
        <f t="shared" si="65"/>
        <v>0.25116660151064529</v>
      </c>
      <c r="T58" s="3">
        <f t="shared" si="66"/>
        <v>0.14506004140793038</v>
      </c>
      <c r="U58" s="3">
        <f t="shared" si="67"/>
        <v>0.15107764952053948</v>
      </c>
      <c r="V58" s="3">
        <f t="shared" si="68"/>
        <v>0.54471592680640768</v>
      </c>
      <c r="W58" s="3">
        <f t="shared" si="69"/>
        <v>0.2412467807632126</v>
      </c>
      <c r="X58" s="3">
        <f t="shared" si="70"/>
        <v>0.14451060646183933</v>
      </c>
      <c r="Y58" s="3">
        <f t="shared" si="71"/>
        <v>4.2281986468214683E-2</v>
      </c>
      <c r="Z58" s="3">
        <f t="shared" si="72"/>
        <v>4.3016915391547172E-2</v>
      </c>
      <c r="AA58" s="3">
        <f t="shared" si="73"/>
        <v>0.56817681558315414</v>
      </c>
      <c r="AB58" s="3">
        <f t="shared" si="74"/>
        <v>5.7404355875867452E-3</v>
      </c>
      <c r="AC58" s="3"/>
      <c r="AD58" s="3"/>
      <c r="AF58" s="4">
        <f t="shared" si="75"/>
        <v>-8.8706188425704262</v>
      </c>
      <c r="AG58" s="4">
        <f t="shared" si="76"/>
        <v>-9.1971441538805809</v>
      </c>
      <c r="AH58" s="4">
        <f t="shared" si="77"/>
        <v>-9.2837571854891312</v>
      </c>
      <c r="AI58" s="4">
        <f t="shared" si="78"/>
        <v>-9.4112253619507023</v>
      </c>
      <c r="AJ58" s="4">
        <f t="shared" si="79"/>
        <v>-9.374629874389905</v>
      </c>
      <c r="AK58" s="4">
        <f t="shared" si="80"/>
        <v>-8.7061523726845795</v>
      </c>
      <c r="AL58" s="4">
        <f t="shared" si="81"/>
        <v>-9.0212394954201844</v>
      </c>
      <c r="AM58" s="4">
        <f t="shared" si="82"/>
        <v>-9.1139589939141494</v>
      </c>
      <c r="AN58" s="4">
        <f t="shared" si="83"/>
        <v>-9.2278214342350413</v>
      </c>
      <c r="AO58" s="4">
        <f t="shared" si="84"/>
        <v>-9.2112384677438826</v>
      </c>
      <c r="AP58" s="4">
        <f t="shared" si="85"/>
        <v>-8.924531896705524</v>
      </c>
      <c r="AQ58" s="4">
        <f t="shared" si="86"/>
        <v>-9.2318737016461903</v>
      </c>
      <c r="AR58" s="4">
        <f t="shared" si="87"/>
        <v>-9.3272709840117596</v>
      </c>
      <c r="AS58" s="4">
        <f t="shared" si="88"/>
        <v>-9.4333775441144745</v>
      </c>
      <c r="AT58" s="4">
        <f t="shared" si="89"/>
        <v>-9.4273599360018654</v>
      </c>
      <c r="AU58" s="4">
        <f t="shared" si="90"/>
        <v>-9.0337216587159972</v>
      </c>
      <c r="AV58" s="4">
        <f t="shared" si="91"/>
        <v>-9.3371908047591923</v>
      </c>
      <c r="AW58" s="4">
        <f t="shared" si="92"/>
        <v>-9.4339269790605655</v>
      </c>
      <c r="AX58" s="4">
        <f t="shared" si="93"/>
        <v>-9.5361555990541902</v>
      </c>
      <c r="AY58" s="4">
        <f t="shared" si="94"/>
        <v>-9.5354206701308577</v>
      </c>
      <c r="AZ58" s="4">
        <f t="shared" si="95"/>
        <v>-9.0102607699392507</v>
      </c>
      <c r="BA58" s="4">
        <f t="shared" si="96"/>
        <v>-9.5726971499348181</v>
      </c>
      <c r="BB58" s="4"/>
      <c r="BD58" t="s">
        <v>62</v>
      </c>
      <c r="BE58">
        <v>-281.24693975825397</v>
      </c>
      <c r="BF58">
        <v>-165.67158620804699</v>
      </c>
      <c r="BG58">
        <v>-115.561217319851</v>
      </c>
      <c r="BH58">
        <v>-281.319666064123</v>
      </c>
      <c r="BI58">
        <v>-165.71247245175999</v>
      </c>
      <c r="BJ58">
        <v>-115.592537030823</v>
      </c>
      <c r="BK58">
        <v>-281.34173154988798</v>
      </c>
      <c r="BL58">
        <v>-165.72446436247799</v>
      </c>
      <c r="BM58">
        <v>-115.602472579224</v>
      </c>
      <c r="BN58">
        <v>-281.24765979569997</v>
      </c>
      <c r="BO58">
        <v>-165.67232963297201</v>
      </c>
      <c r="BP58">
        <v>-115.561456026364</v>
      </c>
      <c r="BQ58">
        <v>-281.32120845251399</v>
      </c>
      <c r="BR58">
        <v>-165.71378816639699</v>
      </c>
      <c r="BS58">
        <v>-115.593044026482</v>
      </c>
      <c r="BT58">
        <v>-281.34467943805498</v>
      </c>
      <c r="BU58">
        <v>-165.726661118517</v>
      </c>
      <c r="BV58">
        <v>-115.60349430198301</v>
      </c>
      <c r="BW58">
        <v>-281.24825283200801</v>
      </c>
      <c r="BX58">
        <v>-165.67255791142699</v>
      </c>
      <c r="BY58">
        <v>-115.561472774308</v>
      </c>
      <c r="BZ58">
        <v>-281.32050518480798</v>
      </c>
      <c r="CA58">
        <v>-165.71314556398201</v>
      </c>
      <c r="CB58">
        <v>-115.592647694231</v>
      </c>
      <c r="CC58">
        <v>-281.34194450133901</v>
      </c>
      <c r="CD58">
        <v>-165.724715309402</v>
      </c>
      <c r="CE58">
        <v>-115.602365240102</v>
      </c>
      <c r="CF58">
        <v>-281.24849760399701</v>
      </c>
      <c r="CG58">
        <v>-165.67263170409601</v>
      </c>
      <c r="CH58">
        <v>-115.561507135978</v>
      </c>
    </row>
    <row r="59" spans="1:86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-10.04069656703742</v>
      </c>
      <c r="G59" s="3">
        <f t="shared" si="53"/>
        <v>0.59248280875267945</v>
      </c>
      <c r="H59" s="3">
        <f t="shared" si="54"/>
        <v>0.31464036469938073</v>
      </c>
      <c r="I59" s="3">
        <f t="shared" si="55"/>
        <v>0.24899306675744803</v>
      </c>
      <c r="J59" s="3">
        <f t="shared" si="56"/>
        <v>0.13247731633592252</v>
      </c>
      <c r="K59" s="3">
        <f t="shared" si="57"/>
        <v>0.1801172131790274</v>
      </c>
      <c r="L59" s="3">
        <f t="shared" si="58"/>
        <v>0.74983714931069301</v>
      </c>
      <c r="M59" s="3">
        <f t="shared" si="59"/>
        <v>0.48700521944588004</v>
      </c>
      <c r="N59" s="3">
        <f t="shared" si="60"/>
        <v>0.40463180204589655</v>
      </c>
      <c r="O59" s="3">
        <f t="shared" si="61"/>
        <v>0.31468357969583316</v>
      </c>
      <c r="P59" s="3">
        <f t="shared" si="62"/>
        <v>0.31820723297050435</v>
      </c>
      <c r="Q59" s="3">
        <f t="shared" si="63"/>
        <v>0.55984049184393925</v>
      </c>
      <c r="R59" s="3">
        <f t="shared" si="64"/>
        <v>0.30453837289178232</v>
      </c>
      <c r="S59" s="3">
        <f t="shared" si="65"/>
        <v>0.22373168353106188</v>
      </c>
      <c r="T59" s="3">
        <f t="shared" si="66"/>
        <v>0.13715353577505418</v>
      </c>
      <c r="U59" s="3">
        <f t="shared" si="67"/>
        <v>0.13895089469358446</v>
      </c>
      <c r="V59" s="3">
        <f t="shared" si="68"/>
        <v>0.46484216311056237</v>
      </c>
      <c r="W59" s="3">
        <f t="shared" si="69"/>
        <v>0.21330494961473256</v>
      </c>
      <c r="X59" s="3">
        <f t="shared" si="70"/>
        <v>0.13328162427364454</v>
      </c>
      <c r="Y59" s="3">
        <f t="shared" si="71"/>
        <v>4.8388513814664691E-2</v>
      </c>
      <c r="Z59" s="3">
        <f t="shared" si="72"/>
        <v>4.9322725555123625E-2</v>
      </c>
      <c r="AA59" s="3">
        <f t="shared" si="73"/>
        <v>0.47749263288849875</v>
      </c>
      <c r="AB59" s="3">
        <f t="shared" si="74"/>
        <v>6.1130771502266867E-3</v>
      </c>
      <c r="AC59" s="3"/>
      <c r="AD59" s="3"/>
      <c r="AF59" s="4">
        <f t="shared" si="75"/>
        <v>-9.4482137582847407</v>
      </c>
      <c r="AG59" s="4">
        <f t="shared" si="76"/>
        <v>-9.7260562023380395</v>
      </c>
      <c r="AH59" s="4">
        <f t="shared" si="77"/>
        <v>-9.7917035002799722</v>
      </c>
      <c r="AI59" s="4">
        <f t="shared" si="78"/>
        <v>-9.9082192507014977</v>
      </c>
      <c r="AJ59" s="4">
        <f t="shared" si="79"/>
        <v>-9.8605793538583928</v>
      </c>
      <c r="AK59" s="4">
        <f t="shared" si="80"/>
        <v>-9.2908594177267272</v>
      </c>
      <c r="AL59" s="4">
        <f t="shared" si="81"/>
        <v>-9.5536913475915402</v>
      </c>
      <c r="AM59" s="4">
        <f t="shared" si="82"/>
        <v>-9.6360647649915236</v>
      </c>
      <c r="AN59" s="4">
        <f t="shared" si="83"/>
        <v>-9.726012987341587</v>
      </c>
      <c r="AO59" s="4">
        <f t="shared" si="84"/>
        <v>-9.7224893340669158</v>
      </c>
      <c r="AP59" s="4">
        <f t="shared" si="85"/>
        <v>-9.4808560751934809</v>
      </c>
      <c r="AQ59" s="4">
        <f t="shared" si="86"/>
        <v>-9.7361581941456379</v>
      </c>
      <c r="AR59" s="4">
        <f t="shared" si="87"/>
        <v>-9.8169648835063583</v>
      </c>
      <c r="AS59" s="4">
        <f t="shared" si="88"/>
        <v>-9.903543031262366</v>
      </c>
      <c r="AT59" s="4">
        <f t="shared" si="89"/>
        <v>-9.9017456723438357</v>
      </c>
      <c r="AU59" s="4">
        <f t="shared" si="90"/>
        <v>-9.5758544039268578</v>
      </c>
      <c r="AV59" s="4">
        <f t="shared" si="91"/>
        <v>-9.8273916174226876</v>
      </c>
      <c r="AW59" s="4">
        <f t="shared" si="92"/>
        <v>-9.9074149427637757</v>
      </c>
      <c r="AX59" s="4">
        <f t="shared" si="93"/>
        <v>-9.9923080532227555</v>
      </c>
      <c r="AY59" s="4">
        <f t="shared" si="94"/>
        <v>-9.9913738414822966</v>
      </c>
      <c r="AZ59" s="4">
        <f t="shared" si="95"/>
        <v>-9.5632039341489214</v>
      </c>
      <c r="BA59" s="4">
        <f t="shared" si="96"/>
        <v>-10.034583489887194</v>
      </c>
      <c r="BB59" s="4"/>
      <c r="BD59" t="s">
        <v>61</v>
      </c>
      <c r="BE59">
        <v>-281.24774821994799</v>
      </c>
      <c r="BF59">
        <v>-165.671523117188</v>
      </c>
      <c r="BG59">
        <v>-115.56116841635399</v>
      </c>
      <c r="BH59">
        <v>-281.32047673218699</v>
      </c>
      <c r="BI59">
        <v>-165.71245382052501</v>
      </c>
      <c r="BJ59">
        <v>-115.592523455156</v>
      </c>
      <c r="BK59">
        <v>-281.34252658068601</v>
      </c>
      <c r="BL59">
        <v>-165.72445130699899</v>
      </c>
      <c r="BM59">
        <v>-115.60247120155699</v>
      </c>
      <c r="BN59">
        <v>-281.24847669995802</v>
      </c>
      <c r="BO59">
        <v>-165.67226811795399</v>
      </c>
      <c r="BP59">
        <v>-115.561402655691</v>
      </c>
      <c r="BQ59">
        <v>-281.32202079102302</v>
      </c>
      <c r="BR59">
        <v>-165.71376730388101</v>
      </c>
      <c r="BS59">
        <v>-115.593028711505</v>
      </c>
      <c r="BT59">
        <v>-281.34549358610599</v>
      </c>
      <c r="BU59">
        <v>-165.72664594803501</v>
      </c>
      <c r="BV59">
        <v>-115.603491592043</v>
      </c>
      <c r="BW59">
        <v>-281.24902782313001</v>
      </c>
      <c r="BX59">
        <v>-165.672499096639</v>
      </c>
      <c r="BY59">
        <v>-115.561420021244</v>
      </c>
      <c r="BZ59">
        <v>-281.32127681459599</v>
      </c>
      <c r="CA59">
        <v>-165.71312661987201</v>
      </c>
      <c r="CB59">
        <v>-115.59263463967</v>
      </c>
      <c r="CC59">
        <v>-281.34271416137699</v>
      </c>
      <c r="CD59">
        <v>-165.72470455700099</v>
      </c>
      <c r="CE59">
        <v>-115.602365275671</v>
      </c>
      <c r="CF59">
        <v>-281.249267369096</v>
      </c>
      <c r="CG59">
        <v>-165.67257620484401</v>
      </c>
      <c r="CH59">
        <v>-115.561451229344</v>
      </c>
    </row>
    <row r="60" spans="1:86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-10.136249423621448</v>
      </c>
      <c r="G60" s="3">
        <f t="shared" si="53"/>
        <v>0.51856565433521062</v>
      </c>
      <c r="H60" s="3">
        <f t="shared" si="54"/>
        <v>0.28686282543721298</v>
      </c>
      <c r="I60" s="3">
        <f t="shared" si="55"/>
        <v>0.2259342006539331</v>
      </c>
      <c r="J60" s="3">
        <f t="shared" si="56"/>
        <v>0.13495049335882392</v>
      </c>
      <c r="K60" s="3">
        <f t="shared" si="57"/>
        <v>0.16200908612721321</v>
      </c>
      <c r="L60" s="3">
        <f t="shared" si="58"/>
        <v>0.648640877465537</v>
      </c>
      <c r="M60" s="3">
        <f t="shared" si="59"/>
        <v>0.43875479747504365</v>
      </c>
      <c r="N60" s="3">
        <f t="shared" si="60"/>
        <v>0.36429574886080118</v>
      </c>
      <c r="O60" s="3">
        <f t="shared" si="61"/>
        <v>0.30114627524080007</v>
      </c>
      <c r="P60" s="3">
        <f t="shared" si="62"/>
        <v>0.28617477982290751</v>
      </c>
      <c r="Q60" s="3">
        <f t="shared" si="63"/>
        <v>0.47840618213582076</v>
      </c>
      <c r="R60" s="3">
        <f t="shared" si="64"/>
        <v>0.27231181261602089</v>
      </c>
      <c r="S60" s="3">
        <f t="shared" si="65"/>
        <v>0.2002994542669061</v>
      </c>
      <c r="T60" s="3">
        <f t="shared" si="66"/>
        <v>0.13718926598642867</v>
      </c>
      <c r="U60" s="3">
        <f t="shared" si="67"/>
        <v>0.12474550452357214</v>
      </c>
      <c r="V60" s="3">
        <f t="shared" si="68"/>
        <v>0.39328883447096352</v>
      </c>
      <c r="W60" s="3">
        <f t="shared" si="69"/>
        <v>0.1890903201865104</v>
      </c>
      <c r="X60" s="3">
        <f t="shared" si="70"/>
        <v>0.11830130696995944</v>
      </c>
      <c r="Y60" s="3">
        <f t="shared" si="71"/>
        <v>5.5210761359242966E-2</v>
      </c>
      <c r="Z60" s="3">
        <f t="shared" si="72"/>
        <v>4.4030866873905339E-2</v>
      </c>
      <c r="AA60" s="3">
        <f t="shared" si="73"/>
        <v>0.40528230183052472</v>
      </c>
      <c r="AB60" s="3">
        <f t="shared" si="74"/>
        <v>1.0926441693218436E-2</v>
      </c>
      <c r="AC60" s="3"/>
      <c r="AD60" s="3"/>
      <c r="AF60" s="4">
        <f t="shared" si="75"/>
        <v>-9.6176837692862378</v>
      </c>
      <c r="AG60" s="4">
        <f t="shared" si="76"/>
        <v>-9.8493865981842355</v>
      </c>
      <c r="AH60" s="4">
        <f t="shared" si="77"/>
        <v>-9.9103152229675153</v>
      </c>
      <c r="AI60" s="4">
        <f t="shared" si="78"/>
        <v>-10.001298930262625</v>
      </c>
      <c r="AJ60" s="4">
        <f t="shared" si="79"/>
        <v>-9.9742403374942352</v>
      </c>
      <c r="AK60" s="4">
        <f t="shared" si="80"/>
        <v>-9.4876085461559114</v>
      </c>
      <c r="AL60" s="4">
        <f t="shared" si="81"/>
        <v>-9.6974946261464048</v>
      </c>
      <c r="AM60" s="4">
        <f t="shared" si="82"/>
        <v>-9.7719536747606472</v>
      </c>
      <c r="AN60" s="4">
        <f t="shared" si="83"/>
        <v>-9.8351031483806484</v>
      </c>
      <c r="AO60" s="4">
        <f t="shared" si="84"/>
        <v>-9.8500746437985409</v>
      </c>
      <c r="AP60" s="4">
        <f t="shared" si="85"/>
        <v>-9.6578432414856277</v>
      </c>
      <c r="AQ60" s="4">
        <f t="shared" si="86"/>
        <v>-9.8639376110054275</v>
      </c>
      <c r="AR60" s="4">
        <f t="shared" si="87"/>
        <v>-9.9359499693545423</v>
      </c>
      <c r="AS60" s="4">
        <f t="shared" si="88"/>
        <v>-9.9990601576350198</v>
      </c>
      <c r="AT60" s="4">
        <f t="shared" si="89"/>
        <v>-10.011503919097876</v>
      </c>
      <c r="AU60" s="4">
        <f t="shared" si="90"/>
        <v>-9.7429605891504849</v>
      </c>
      <c r="AV60" s="4">
        <f t="shared" si="91"/>
        <v>-9.947159103434938</v>
      </c>
      <c r="AW60" s="4">
        <f t="shared" si="92"/>
        <v>-10.017948116651489</v>
      </c>
      <c r="AX60" s="4">
        <f t="shared" si="93"/>
        <v>-10.081038662262205</v>
      </c>
      <c r="AY60" s="4">
        <f t="shared" si="94"/>
        <v>-10.092218556747543</v>
      </c>
      <c r="AZ60" s="4">
        <f t="shared" si="95"/>
        <v>-9.7309671217909237</v>
      </c>
      <c r="BA60" s="4">
        <f t="shared" si="96"/>
        <v>-10.12532298192823</v>
      </c>
      <c r="BB60" s="4"/>
      <c r="BD60" t="s">
        <v>60</v>
      </c>
      <c r="BE60">
        <v>-281.24792367889501</v>
      </c>
      <c r="BF60">
        <v>-165.671481167644</v>
      </c>
      <c r="BG60">
        <v>-115.561115757203</v>
      </c>
      <c r="BH60">
        <v>-281.32065329905299</v>
      </c>
      <c r="BI60">
        <v>-165.71243906771801</v>
      </c>
      <c r="BJ60">
        <v>-115.592518235341</v>
      </c>
      <c r="BK60">
        <v>-281.34271176804401</v>
      </c>
      <c r="BL60">
        <v>-165.72444170614099</v>
      </c>
      <c r="BM60">
        <v>-115.602476969969</v>
      </c>
      <c r="BN60">
        <v>-281.24868896474101</v>
      </c>
      <c r="BO60">
        <v>-165.67221530369801</v>
      </c>
      <c r="BP60">
        <v>-115.56135419504901</v>
      </c>
      <c r="BQ60">
        <v>-281.32222440698598</v>
      </c>
      <c r="BR60">
        <v>-165.71374921268401</v>
      </c>
      <c r="BS60">
        <v>-115.59302125356299</v>
      </c>
      <c r="BT60">
        <v>-281.34570389952199</v>
      </c>
      <c r="BU60">
        <v>-165.72663330869</v>
      </c>
      <c r="BV60">
        <v>-115.603497992051</v>
      </c>
      <c r="BW60">
        <v>-281.24921061578198</v>
      </c>
      <c r="BX60">
        <v>-165.67244800171699</v>
      </c>
      <c r="BY60">
        <v>-115.561371861827</v>
      </c>
      <c r="BZ60">
        <v>-281.32146032278098</v>
      </c>
      <c r="CA60">
        <v>-165.71311068281901</v>
      </c>
      <c r="CB60">
        <v>-115.592630455454</v>
      </c>
      <c r="CC60">
        <v>-281.342901452033</v>
      </c>
      <c r="CD60">
        <v>-165.72469461795399</v>
      </c>
      <c r="CE60">
        <v>-115.602372890578</v>
      </c>
      <c r="CF60">
        <v>-281.24943926357997</v>
      </c>
      <c r="CG60">
        <v>-165.67252653325201</v>
      </c>
      <c r="CH60">
        <v>-115.56140544777401</v>
      </c>
    </row>
    <row r="61" spans="1:86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-9.9870781530153234</v>
      </c>
      <c r="G61" s="3">
        <f t="shared" si="53"/>
        <v>0.47234522070693963</v>
      </c>
      <c r="H61" s="3">
        <f t="shared" si="54"/>
        <v>0.30089210333046879</v>
      </c>
      <c r="I61" s="3">
        <f t="shared" si="55"/>
        <v>0.21541224971436357</v>
      </c>
      <c r="J61" s="3">
        <f t="shared" si="56"/>
        <v>0.18848155130291566</v>
      </c>
      <c r="K61" s="3">
        <f t="shared" si="57"/>
        <v>0.12572846887123745</v>
      </c>
      <c r="L61" s="3">
        <f t="shared" si="58"/>
        <v>0.55705358841773389</v>
      </c>
      <c r="M61" s="3">
        <f t="shared" si="59"/>
        <v>0.38606689320299026</v>
      </c>
      <c r="N61" s="3">
        <f t="shared" si="60"/>
        <v>0.32351721752672624</v>
      </c>
      <c r="O61" s="3">
        <f t="shared" si="61"/>
        <v>0.27396214356316761</v>
      </c>
      <c r="P61" s="3">
        <f t="shared" si="62"/>
        <v>0.25789132829261341</v>
      </c>
      <c r="Q61" s="3">
        <f t="shared" si="63"/>
        <v>0.40644583024888448</v>
      </c>
      <c r="R61" s="3">
        <f t="shared" si="64"/>
        <v>0.24189438054157897</v>
      </c>
      <c r="S61" s="3">
        <f t="shared" si="65"/>
        <v>0.18122884413672935</v>
      </c>
      <c r="T61" s="3">
        <f t="shared" si="66"/>
        <v>0.13400879886436456</v>
      </c>
      <c r="U61" s="3">
        <f t="shared" si="67"/>
        <v>0.11757975676114896</v>
      </c>
      <c r="V61" s="3">
        <f t="shared" si="68"/>
        <v>0.33114195116445977</v>
      </c>
      <c r="W61" s="3">
        <f t="shared" si="69"/>
        <v>0.16980812421087244</v>
      </c>
      <c r="X61" s="3">
        <f t="shared" si="70"/>
        <v>0.11008465744173002</v>
      </c>
      <c r="Y61" s="3">
        <f t="shared" si="71"/>
        <v>6.4032126514963039E-2</v>
      </c>
      <c r="Z61" s="3">
        <f t="shared" si="72"/>
        <v>4.7423970995415843E-2</v>
      </c>
      <c r="AA61" s="3">
        <f t="shared" si="73"/>
        <v>0.34382208332950448</v>
      </c>
      <c r="AB61" s="3">
        <f t="shared" si="74"/>
        <v>4.8690314455861028E-2</v>
      </c>
      <c r="AC61" s="3"/>
      <c r="AD61" s="3"/>
      <c r="AF61" s="4">
        <f t="shared" si="75"/>
        <v>-9.5147329323083838</v>
      </c>
      <c r="AG61" s="4">
        <f t="shared" si="76"/>
        <v>-9.6861860496848546</v>
      </c>
      <c r="AH61" s="4">
        <f t="shared" si="77"/>
        <v>-9.7716659033009599</v>
      </c>
      <c r="AI61" s="4">
        <f t="shared" si="78"/>
        <v>-9.7985966017124078</v>
      </c>
      <c r="AJ61" s="4">
        <f t="shared" si="79"/>
        <v>-9.861349684144086</v>
      </c>
      <c r="AK61" s="4">
        <f t="shared" si="80"/>
        <v>-9.4300245645975895</v>
      </c>
      <c r="AL61" s="4">
        <f t="shared" si="81"/>
        <v>-9.6010112598123332</v>
      </c>
      <c r="AM61" s="4">
        <f t="shared" si="82"/>
        <v>-9.6635609354885972</v>
      </c>
      <c r="AN61" s="4">
        <f t="shared" si="83"/>
        <v>-9.7131160094521558</v>
      </c>
      <c r="AO61" s="4">
        <f t="shared" si="84"/>
        <v>-9.72918682472271</v>
      </c>
      <c r="AP61" s="4">
        <f t="shared" si="85"/>
        <v>-9.5806323227664389</v>
      </c>
      <c r="AQ61" s="4">
        <f t="shared" si="86"/>
        <v>-9.7451837724737445</v>
      </c>
      <c r="AR61" s="4">
        <f t="shared" si="87"/>
        <v>-9.8058493088785941</v>
      </c>
      <c r="AS61" s="4">
        <f t="shared" si="88"/>
        <v>-9.8530693541509589</v>
      </c>
      <c r="AT61" s="4">
        <f t="shared" si="89"/>
        <v>-9.8694983962541745</v>
      </c>
      <c r="AU61" s="4">
        <f t="shared" si="90"/>
        <v>-9.6559362018508637</v>
      </c>
      <c r="AV61" s="4">
        <f t="shared" si="91"/>
        <v>-9.817270028804451</v>
      </c>
      <c r="AW61" s="4">
        <f t="shared" si="92"/>
        <v>-9.8769934955735934</v>
      </c>
      <c r="AX61" s="4">
        <f t="shared" si="93"/>
        <v>-9.9230460265003604</v>
      </c>
      <c r="AY61" s="4">
        <f t="shared" si="94"/>
        <v>-9.9396541820199076</v>
      </c>
      <c r="AZ61" s="4">
        <f t="shared" si="95"/>
        <v>-9.6432560696858189</v>
      </c>
      <c r="BA61" s="4">
        <f t="shared" si="96"/>
        <v>-9.9383878385594624</v>
      </c>
      <c r="BB61" s="4"/>
      <c r="BD61" t="s">
        <v>59</v>
      </c>
      <c r="BE61">
        <v>-281.24768574359598</v>
      </c>
      <c r="BF61">
        <v>-165.67144257091201</v>
      </c>
      <c r="BG61">
        <v>-115.561080481231</v>
      </c>
      <c r="BH61">
        <v>-281.32038184927501</v>
      </c>
      <c r="BI61">
        <v>-165.71242530492799</v>
      </c>
      <c r="BJ61">
        <v>-115.592520624971</v>
      </c>
      <c r="BK61">
        <v>-281.342495708407</v>
      </c>
      <c r="BL61">
        <v>-165.724434977946</v>
      </c>
      <c r="BM61">
        <v>-115.602488590273</v>
      </c>
      <c r="BN61">
        <v>-281.24850771303301</v>
      </c>
      <c r="BO61">
        <v>-165.67216660312101</v>
      </c>
      <c r="BP61">
        <v>-115.56131340983001</v>
      </c>
      <c r="BQ61">
        <v>-281.32205518965202</v>
      </c>
      <c r="BR61">
        <v>-165.71373233185199</v>
      </c>
      <c r="BS61">
        <v>-115.593022673086</v>
      </c>
      <c r="BT61">
        <v>-281.345536757552</v>
      </c>
      <c r="BU61">
        <v>-165.72662382694</v>
      </c>
      <c r="BV61">
        <v>-115.603513066649</v>
      </c>
      <c r="BW61">
        <v>-281.24900121222299</v>
      </c>
      <c r="BX61">
        <v>-165.67240103680999</v>
      </c>
      <c r="BY61">
        <v>-115.561332466601</v>
      </c>
      <c r="BZ61">
        <v>-281.32125903014298</v>
      </c>
      <c r="CA61">
        <v>-165.713095669289</v>
      </c>
      <c r="CB61">
        <v>-115.59263342262599</v>
      </c>
      <c r="CC61">
        <v>-281.34270089956402</v>
      </c>
      <c r="CD61">
        <v>-165.72468775686301</v>
      </c>
      <c r="CE61">
        <v>-115.602386527791</v>
      </c>
      <c r="CF61">
        <v>-281.24921872770301</v>
      </c>
      <c r="CG61">
        <v>-165.67248045328</v>
      </c>
      <c r="CH61">
        <v>-115.56137076832201</v>
      </c>
    </row>
    <row r="62" spans="1:86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-9.696678735835123</v>
      </c>
      <c r="G62" s="3">
        <f t="shared" si="53"/>
        <v>0.42719693841083917</v>
      </c>
      <c r="H62" s="3">
        <f t="shared" si="54"/>
        <v>0.27614015640151734</v>
      </c>
      <c r="I62" s="3">
        <f t="shared" si="55"/>
        <v>0.22606690258120565</v>
      </c>
      <c r="J62" s="3">
        <f t="shared" si="56"/>
        <v>0.17710214231928489</v>
      </c>
      <c r="K62" s="3">
        <f t="shared" si="57"/>
        <v>0.17353102972055012</v>
      </c>
      <c r="L62" s="3">
        <f t="shared" si="58"/>
        <v>0.48558392753130875</v>
      </c>
      <c r="M62" s="3">
        <f t="shared" si="59"/>
        <v>0.33657454841503309</v>
      </c>
      <c r="N62" s="3">
        <f t="shared" si="60"/>
        <v>0.28954420735511199</v>
      </c>
      <c r="O62" s="3">
        <f t="shared" si="61"/>
        <v>0.23887888198416896</v>
      </c>
      <c r="P62" s="3">
        <f t="shared" si="62"/>
        <v>0.24020089870207961</v>
      </c>
      <c r="Q62" s="3">
        <f t="shared" si="63"/>
        <v>0.35594023392389218</v>
      </c>
      <c r="R62" s="3">
        <f t="shared" si="64"/>
        <v>0.21092300370946226</v>
      </c>
      <c r="S62" s="3">
        <f t="shared" si="65"/>
        <v>0.16155778201965632</v>
      </c>
      <c r="T62" s="3">
        <f t="shared" si="66"/>
        <v>0.11584472720244143</v>
      </c>
      <c r="U62" s="3">
        <f t="shared" si="67"/>
        <v>0.10976476254182721</v>
      </c>
      <c r="V62" s="3">
        <f t="shared" si="68"/>
        <v>0.2911183871201839</v>
      </c>
      <c r="W62" s="3">
        <f t="shared" si="69"/>
        <v>0.14809723135667774</v>
      </c>
      <c r="X62" s="3">
        <f t="shared" si="70"/>
        <v>9.7564569351929364E-2</v>
      </c>
      <c r="Y62" s="3">
        <f t="shared" si="71"/>
        <v>5.4327649811577672E-2</v>
      </c>
      <c r="Z62" s="3">
        <f t="shared" si="72"/>
        <v>4.4546694461701009E-2</v>
      </c>
      <c r="AA62" s="3">
        <f t="shared" si="73"/>
        <v>0.29179342732543034</v>
      </c>
      <c r="AB62" s="3">
        <f t="shared" si="74"/>
        <v>4.2384376541535929E-2</v>
      </c>
      <c r="AC62" s="3"/>
      <c r="AD62" s="3"/>
      <c r="AF62" s="4">
        <f t="shared" si="75"/>
        <v>-9.2694817974242838</v>
      </c>
      <c r="AG62" s="4">
        <f t="shared" si="76"/>
        <v>-9.4205385794336056</v>
      </c>
      <c r="AH62" s="4">
        <f t="shared" si="77"/>
        <v>-9.4706118332539173</v>
      </c>
      <c r="AI62" s="4">
        <f t="shared" si="78"/>
        <v>-9.5195765935158381</v>
      </c>
      <c r="AJ62" s="4">
        <f t="shared" si="79"/>
        <v>-9.5231477061145728</v>
      </c>
      <c r="AK62" s="4">
        <f t="shared" si="80"/>
        <v>-9.2110948083038142</v>
      </c>
      <c r="AL62" s="4">
        <f t="shared" si="81"/>
        <v>-9.3601041874200899</v>
      </c>
      <c r="AM62" s="4">
        <f t="shared" si="82"/>
        <v>-9.407134528480011</v>
      </c>
      <c r="AN62" s="4">
        <f t="shared" si="83"/>
        <v>-9.457799853850954</v>
      </c>
      <c r="AO62" s="4">
        <f t="shared" si="84"/>
        <v>-9.4564778371330434</v>
      </c>
      <c r="AP62" s="4">
        <f t="shared" si="85"/>
        <v>-9.3407385019112308</v>
      </c>
      <c r="AQ62" s="4">
        <f t="shared" si="86"/>
        <v>-9.4857557321256607</v>
      </c>
      <c r="AR62" s="4">
        <f t="shared" si="87"/>
        <v>-9.5351209538154666</v>
      </c>
      <c r="AS62" s="4">
        <f t="shared" si="88"/>
        <v>-9.5808340086326815</v>
      </c>
      <c r="AT62" s="4">
        <f t="shared" si="89"/>
        <v>-9.5869139732932958</v>
      </c>
      <c r="AU62" s="4">
        <f t="shared" si="90"/>
        <v>-9.4055603487149391</v>
      </c>
      <c r="AV62" s="4">
        <f t="shared" si="91"/>
        <v>-9.5485815044784452</v>
      </c>
      <c r="AW62" s="4">
        <f t="shared" si="92"/>
        <v>-9.5991141664831936</v>
      </c>
      <c r="AX62" s="4">
        <f t="shared" si="93"/>
        <v>-9.6423510860235453</v>
      </c>
      <c r="AY62" s="4">
        <f t="shared" si="94"/>
        <v>-9.652132041373422</v>
      </c>
      <c r="AZ62" s="4">
        <f t="shared" si="95"/>
        <v>-9.4048853085096926</v>
      </c>
      <c r="BA62" s="4">
        <f t="shared" si="96"/>
        <v>-9.654294359293587</v>
      </c>
      <c r="BB62" s="4"/>
      <c r="BD62" t="s">
        <v>58</v>
      </c>
      <c r="BE62">
        <v>-281.24717976494799</v>
      </c>
      <c r="BF62">
        <v>-165.671404055887</v>
      </c>
      <c r="BG62">
        <v>-115.561003850153</v>
      </c>
      <c r="BH62">
        <v>-281.31989624102403</v>
      </c>
      <c r="BI62">
        <v>-165.71240663100301</v>
      </c>
      <c r="BJ62">
        <v>-115.592477026818</v>
      </c>
      <c r="BK62">
        <v>-281.34197763542301</v>
      </c>
      <c r="BL62">
        <v>-165.72443168455101</v>
      </c>
      <c r="BM62">
        <v>-115.60245357086301</v>
      </c>
      <c r="BN62">
        <v>-281.24803588959202</v>
      </c>
      <c r="BO62">
        <v>-165.67212289605499</v>
      </c>
      <c r="BP62">
        <v>-115.561234180215</v>
      </c>
      <c r="BQ62">
        <v>-281.32160727467601</v>
      </c>
      <c r="BR62">
        <v>-165.71371241195601</v>
      </c>
      <c r="BS62">
        <v>-115.592978587847</v>
      </c>
      <c r="BT62">
        <v>-281.34508782749202</v>
      </c>
      <c r="BU62">
        <v>-165.726618487059</v>
      </c>
      <c r="BV62">
        <v>-115.60347811794399</v>
      </c>
      <c r="BW62">
        <v>-281.24849854361901</v>
      </c>
      <c r="BX62">
        <v>-165.672359857457</v>
      </c>
      <c r="BY62">
        <v>-115.561253272472</v>
      </c>
      <c r="BZ62">
        <v>-281.32078549727601</v>
      </c>
      <c r="CA62">
        <v>-165.713077414152</v>
      </c>
      <c r="CB62">
        <v>-115.592591569777</v>
      </c>
      <c r="CC62">
        <v>-281.34223112693502</v>
      </c>
      <c r="CD62">
        <v>-165.724683344628</v>
      </c>
      <c r="CE62">
        <v>-115.602352600475</v>
      </c>
      <c r="CF62">
        <v>-281.24871600108099</v>
      </c>
      <c r="CG62">
        <v>-165.67243797730799</v>
      </c>
      <c r="CH62">
        <v>-115.561290385644</v>
      </c>
    </row>
    <row r="63" spans="1:86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-8.3653237279446913</v>
      </c>
      <c r="G63" s="3">
        <f t="shared" si="53"/>
        <v>0.25787233209132054</v>
      </c>
      <c r="H63" s="3">
        <f t="shared" si="54"/>
        <v>0.16880287250892145</v>
      </c>
      <c r="I63" s="3">
        <f t="shared" si="55"/>
        <v>0.13960774012144839</v>
      </c>
      <c r="J63" s="3">
        <f t="shared" si="56"/>
        <v>0.11040587586249373</v>
      </c>
      <c r="K63" s="3">
        <f t="shared" si="57"/>
        <v>0.10897678155098411</v>
      </c>
      <c r="L63" s="3">
        <f t="shared" si="58"/>
        <v>0.3310197873424876</v>
      </c>
      <c r="M63" s="3">
        <f t="shared" si="59"/>
        <v>0.23539918378991409</v>
      </c>
      <c r="N63" s="3">
        <f t="shared" si="60"/>
        <v>0.21090535883310757</v>
      </c>
      <c r="O63" s="3">
        <f t="shared" si="61"/>
        <v>0.17270703216836658</v>
      </c>
      <c r="P63" s="3">
        <f t="shared" si="62"/>
        <v>0.18520691953416346</v>
      </c>
      <c r="Q63" s="3">
        <f t="shared" si="63"/>
        <v>0.23084188033888786</v>
      </c>
      <c r="R63" s="3">
        <f t="shared" si="64"/>
        <v>0.1422328037649514</v>
      </c>
      <c r="S63" s="3">
        <f t="shared" si="65"/>
        <v>0.11449848213576175</v>
      </c>
      <c r="T63" s="3">
        <f t="shared" si="66"/>
        <v>8.4137650029969535E-2</v>
      </c>
      <c r="U63" s="3">
        <f t="shared" si="67"/>
        <v>8.540017747562878E-2</v>
      </c>
      <c r="V63" s="3">
        <f t="shared" si="68"/>
        <v>0.1807529268370871</v>
      </c>
      <c r="W63" s="3">
        <f t="shared" si="69"/>
        <v>9.5649613752470941E-2</v>
      </c>
      <c r="X63" s="3">
        <f t="shared" si="70"/>
        <v>6.6295043787089725E-2</v>
      </c>
      <c r="Y63" s="3">
        <f t="shared" si="71"/>
        <v>3.98529589607719E-2</v>
      </c>
      <c r="Z63" s="3">
        <f t="shared" si="72"/>
        <v>3.5496806446360551E-2</v>
      </c>
      <c r="AA63" s="3">
        <f t="shared" si="73"/>
        <v>0.18767359546204609</v>
      </c>
      <c r="AB63" s="3">
        <f t="shared" si="74"/>
        <v>3.4057664660803511E-2</v>
      </c>
      <c r="AC63" s="3"/>
      <c r="AD63" s="3"/>
      <c r="AF63" s="4">
        <f t="shared" si="75"/>
        <v>-8.1074513958533707</v>
      </c>
      <c r="AG63" s="4">
        <f t="shared" si="76"/>
        <v>-8.1965208554357698</v>
      </c>
      <c r="AH63" s="4">
        <f t="shared" si="77"/>
        <v>-8.2257159878232429</v>
      </c>
      <c r="AI63" s="4">
        <f t="shared" si="78"/>
        <v>-8.2549178520821975</v>
      </c>
      <c r="AJ63" s="4">
        <f t="shared" si="79"/>
        <v>-8.2563469463937071</v>
      </c>
      <c r="AK63" s="4">
        <f t="shared" si="80"/>
        <v>-8.0343039406022037</v>
      </c>
      <c r="AL63" s="4">
        <f t="shared" si="81"/>
        <v>-8.1299245441547772</v>
      </c>
      <c r="AM63" s="4">
        <f t="shared" si="82"/>
        <v>-8.1544183691115837</v>
      </c>
      <c r="AN63" s="4">
        <f t="shared" si="83"/>
        <v>-8.1926166957763247</v>
      </c>
      <c r="AO63" s="4">
        <f t="shared" si="84"/>
        <v>-8.1801168084105278</v>
      </c>
      <c r="AP63" s="4">
        <f t="shared" si="85"/>
        <v>-8.1344818476058034</v>
      </c>
      <c r="AQ63" s="4">
        <f t="shared" si="86"/>
        <v>-8.2230909241797399</v>
      </c>
      <c r="AR63" s="4">
        <f t="shared" si="87"/>
        <v>-8.2508252458089295</v>
      </c>
      <c r="AS63" s="4">
        <f t="shared" si="88"/>
        <v>-8.2811860779147217</v>
      </c>
      <c r="AT63" s="4">
        <f t="shared" si="89"/>
        <v>-8.2799235504690625</v>
      </c>
      <c r="AU63" s="4">
        <f t="shared" si="90"/>
        <v>-8.1845708011076042</v>
      </c>
      <c r="AV63" s="4">
        <f t="shared" si="91"/>
        <v>-8.2696741141922203</v>
      </c>
      <c r="AW63" s="4">
        <f t="shared" si="92"/>
        <v>-8.2990286841576015</v>
      </c>
      <c r="AX63" s="4">
        <f t="shared" si="93"/>
        <v>-8.3254707689839194</v>
      </c>
      <c r="AY63" s="4">
        <f t="shared" si="94"/>
        <v>-8.3298269214983307</v>
      </c>
      <c r="AZ63" s="4">
        <f t="shared" si="95"/>
        <v>-8.1776501324826452</v>
      </c>
      <c r="BA63" s="4">
        <f t="shared" si="96"/>
        <v>-8.3312660632838877</v>
      </c>
      <c r="BB63" s="4"/>
      <c r="BD63" t="s">
        <v>57</v>
      </c>
      <c r="BE63">
        <v>-281.24506474044802</v>
      </c>
      <c r="BF63">
        <v>-165.67129864516801</v>
      </c>
      <c r="BG63">
        <v>-115.560846049614</v>
      </c>
      <c r="BH63">
        <v>-281.317861365027</v>
      </c>
      <c r="BI63">
        <v>-165.71238600003201</v>
      </c>
      <c r="BJ63">
        <v>-115.59241337811601</v>
      </c>
      <c r="BK63">
        <v>-281.33994192678699</v>
      </c>
      <c r="BL63">
        <v>-165.72441838130899</v>
      </c>
      <c r="BM63">
        <v>-115.602415033196</v>
      </c>
      <c r="BN63">
        <v>-281.24589488203299</v>
      </c>
      <c r="BO63">
        <v>-165.67200685291101</v>
      </c>
      <c r="BP63">
        <v>-115.561084551341</v>
      </c>
      <c r="BQ63">
        <v>-281.31955000615397</v>
      </c>
      <c r="BR63">
        <v>-165.71367748179401</v>
      </c>
      <c r="BS63">
        <v>-115.592916665454</v>
      </c>
      <c r="BT63">
        <v>-281.34302868239303</v>
      </c>
      <c r="BU63">
        <v>-165.726596211111</v>
      </c>
      <c r="BV63">
        <v>-115.60343757898301</v>
      </c>
      <c r="BW63">
        <v>-281.24630760058699</v>
      </c>
      <c r="BX63">
        <v>-165.67224079203999</v>
      </c>
      <c r="BY63">
        <v>-115.561103687116</v>
      </c>
      <c r="BZ63">
        <v>-281.31868294487998</v>
      </c>
      <c r="CA63">
        <v>-165.713047497502</v>
      </c>
      <c r="CB63">
        <v>-115.592531118401</v>
      </c>
      <c r="CC63">
        <v>-281.34012928895697</v>
      </c>
      <c r="CD63">
        <v>-165.72466491222801</v>
      </c>
      <c r="CE63">
        <v>-115.60231585029899</v>
      </c>
      <c r="CF63">
        <v>-281.24650484780199</v>
      </c>
      <c r="CG63">
        <v>-165.67232781970799</v>
      </c>
      <c r="CH63">
        <v>-115.561145113625</v>
      </c>
    </row>
    <row r="64" spans="1:86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-6.1013243076569195</v>
      </c>
      <c r="G64" s="3">
        <f t="shared" si="53"/>
        <v>0.17094945958823704</v>
      </c>
      <c r="H64" s="3">
        <f t="shared" si="54"/>
        <v>0.12455105262283261</v>
      </c>
      <c r="I64" s="3">
        <f t="shared" si="55"/>
        <v>0.12193966868979089</v>
      </c>
      <c r="J64" s="3">
        <f t="shared" si="56"/>
        <v>9.4130663539280235E-2</v>
      </c>
      <c r="K64" s="3">
        <f t="shared" si="57"/>
        <v>0.11919985603873062</v>
      </c>
      <c r="L64" s="3">
        <f t="shared" si="58"/>
        <v>0.11881330781311394</v>
      </c>
      <c r="M64" s="3">
        <f t="shared" si="59"/>
        <v>7.0295808802236515E-2</v>
      </c>
      <c r="N64" s="3">
        <f t="shared" si="60"/>
        <v>6.3672478023708123E-2</v>
      </c>
      <c r="O64" s="3">
        <f t="shared" si="61"/>
        <v>3.8486070196938726E-2</v>
      </c>
      <c r="P64" s="3">
        <f t="shared" si="62"/>
        <v>5.6723409665908164E-2</v>
      </c>
      <c r="Q64" s="3">
        <f t="shared" si="63"/>
        <v>8.3717340269187979E-2</v>
      </c>
      <c r="R64" s="3">
        <f t="shared" si="64"/>
        <v>3.0166549249898367E-2</v>
      </c>
      <c r="S64" s="3">
        <f t="shared" si="65"/>
        <v>2.6737959717679338E-2</v>
      </c>
      <c r="T64" s="3">
        <f t="shared" si="66"/>
        <v>4.9431884562567419E-3</v>
      </c>
      <c r="U64" s="3">
        <f t="shared" si="67"/>
        <v>2.3140751028138062E-2</v>
      </c>
      <c r="V64" s="3">
        <f t="shared" si="68"/>
        <v>6.6169356497224996E-2</v>
      </c>
      <c r="W64" s="3">
        <f t="shared" si="69"/>
        <v>1.0101919473728849E-2</v>
      </c>
      <c r="X64" s="3">
        <f t="shared" si="70"/>
        <v>8.2707005646645015E-3</v>
      </c>
      <c r="Y64" s="3">
        <f t="shared" si="71"/>
        <v>2.6657817782854032E-2</v>
      </c>
      <c r="Z64" s="3">
        <f t="shared" si="72"/>
        <v>6.3494217092534555E-3</v>
      </c>
      <c r="AA64" s="3">
        <f t="shared" si="73"/>
        <v>0.10082899850158267</v>
      </c>
      <c r="AB64" s="3">
        <f t="shared" si="74"/>
        <v>9.6016385208219646E-3</v>
      </c>
      <c r="AC64" s="3"/>
      <c r="AD64" s="3"/>
      <c r="AF64" s="4">
        <f t="shared" si="75"/>
        <v>-5.9303748480686824</v>
      </c>
      <c r="AG64" s="4">
        <f t="shared" si="76"/>
        <v>-5.9767732550340869</v>
      </c>
      <c r="AH64" s="4">
        <f t="shared" si="77"/>
        <v>-5.9793846389671286</v>
      </c>
      <c r="AI64" s="4">
        <f t="shared" si="78"/>
        <v>-6.0071936441176392</v>
      </c>
      <c r="AJ64" s="4">
        <f t="shared" si="79"/>
        <v>-5.9821244516181888</v>
      </c>
      <c r="AK64" s="4">
        <f t="shared" si="80"/>
        <v>-5.9825109998438055</v>
      </c>
      <c r="AL64" s="4">
        <f t="shared" si="81"/>
        <v>-6.031028498854683</v>
      </c>
      <c r="AM64" s="4">
        <f t="shared" si="82"/>
        <v>-6.0376518296332113</v>
      </c>
      <c r="AN64" s="4">
        <f t="shared" si="83"/>
        <v>-6.0628382374599807</v>
      </c>
      <c r="AO64" s="4">
        <f t="shared" si="84"/>
        <v>-6.0446008979910113</v>
      </c>
      <c r="AP64" s="4">
        <f t="shared" si="85"/>
        <v>-6.0176069673877315</v>
      </c>
      <c r="AQ64" s="4">
        <f t="shared" si="86"/>
        <v>-6.0711577584070211</v>
      </c>
      <c r="AR64" s="4">
        <f t="shared" si="87"/>
        <v>-6.0745863479392401</v>
      </c>
      <c r="AS64" s="4">
        <f t="shared" si="88"/>
        <v>-6.1062674961131762</v>
      </c>
      <c r="AT64" s="4">
        <f t="shared" si="89"/>
        <v>-6.0781835566287814</v>
      </c>
      <c r="AU64" s="4">
        <f t="shared" si="90"/>
        <v>-6.0351549511596945</v>
      </c>
      <c r="AV64" s="4">
        <f t="shared" si="91"/>
        <v>-6.0912223881831906</v>
      </c>
      <c r="AW64" s="4">
        <f t="shared" si="92"/>
        <v>-6.093053607092255</v>
      </c>
      <c r="AX64" s="4">
        <f t="shared" si="93"/>
        <v>-6.1279821254397735</v>
      </c>
      <c r="AY64" s="4">
        <f t="shared" si="94"/>
        <v>-6.094974885947666</v>
      </c>
      <c r="AZ64" s="4">
        <f t="shared" si="95"/>
        <v>-6.0004953091553368</v>
      </c>
      <c r="BA64" s="4">
        <f t="shared" si="96"/>
        <v>-6.1109259461777414</v>
      </c>
      <c r="BB64" s="4"/>
      <c r="BD64" t="s">
        <v>56</v>
      </c>
      <c r="BE64">
        <v>-281.24137313466201</v>
      </c>
      <c r="BF64">
        <v>-165.67120419412001</v>
      </c>
      <c r="BG64">
        <v>-115.560718287049</v>
      </c>
      <c r="BH64">
        <v>-281.314267243796</v>
      </c>
      <c r="BI64">
        <v>-165.712361645583</v>
      </c>
      <c r="BJ64">
        <v>-115.592381004155</v>
      </c>
      <c r="BK64">
        <v>-281.33635315614703</v>
      </c>
      <c r="BL64">
        <v>-165.72440844608201</v>
      </c>
      <c r="BM64">
        <v>-115.60241595450201</v>
      </c>
      <c r="BN64">
        <v>-281.24238805192198</v>
      </c>
      <c r="BO64">
        <v>-165.67190024169699</v>
      </c>
      <c r="BP64">
        <v>-115.560954072489</v>
      </c>
      <c r="BQ64">
        <v>-281.31614391434198</v>
      </c>
      <c r="BR64">
        <v>-165.713651509746</v>
      </c>
      <c r="BS64">
        <v>-115.59288134930701</v>
      </c>
      <c r="BT64">
        <v>-281.33963942928</v>
      </c>
      <c r="BU64">
        <v>-165.72657981557401</v>
      </c>
      <c r="BV64">
        <v>-115.603438003468</v>
      </c>
      <c r="BW64">
        <v>-281.24269937231901</v>
      </c>
      <c r="BX64">
        <v>-165.67213627169599</v>
      </c>
      <c r="BY64">
        <v>-115.560973433905</v>
      </c>
      <c r="BZ64">
        <v>-281.31519766166502</v>
      </c>
      <c r="CA64">
        <v>-165.71302208018699</v>
      </c>
      <c r="CB64">
        <v>-115.59250057614599</v>
      </c>
      <c r="CC64">
        <v>-281.33665580237903</v>
      </c>
      <c r="CD64">
        <v>-165.72465282959101</v>
      </c>
      <c r="CE64">
        <v>-115.602322503651</v>
      </c>
      <c r="CF64">
        <v>-281.24281417224699</v>
      </c>
      <c r="CG64">
        <v>-165.67223067237001</v>
      </c>
      <c r="CH64">
        <v>-115.56102110232101</v>
      </c>
    </row>
    <row r="65" spans="1:86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-3.2867413187061736</v>
      </c>
      <c r="G65" s="3">
        <f t="shared" si="53"/>
        <v>2.8234951325743385E-2</v>
      </c>
      <c r="H65" s="3">
        <f t="shared" si="54"/>
        <v>3.5147332414937615E-2</v>
      </c>
      <c r="I65" s="3">
        <f t="shared" si="55"/>
        <v>3.1335266160829267E-2</v>
      </c>
      <c r="J65" s="3">
        <f t="shared" si="56"/>
        <v>3.9679326851381536E-2</v>
      </c>
      <c r="K65" s="3">
        <f t="shared" si="57"/>
        <v>2.7335721238486155E-2</v>
      </c>
      <c r="L65" s="3">
        <f t="shared" si="58"/>
        <v>8.2446503865019061E-3</v>
      </c>
      <c r="M65" s="3">
        <f t="shared" si="59"/>
        <v>1.3486112974352427E-2</v>
      </c>
      <c r="N65" s="3">
        <f t="shared" si="60"/>
        <v>8.7864539960631483E-3</v>
      </c>
      <c r="O65" s="3">
        <f t="shared" si="61"/>
        <v>1.6922595856365685E-2</v>
      </c>
      <c r="P65" s="3">
        <f t="shared" si="62"/>
        <v>3.8556642483498216E-3</v>
      </c>
      <c r="Q65" s="3">
        <f t="shared" si="63"/>
        <v>5.9056606218579333E-3</v>
      </c>
      <c r="R65" s="3">
        <f t="shared" si="64"/>
        <v>7.477691040436163E-4</v>
      </c>
      <c r="S65" s="3">
        <f t="shared" si="65"/>
        <v>5.9686387222428472E-3</v>
      </c>
      <c r="T65" s="3">
        <f t="shared" si="66"/>
        <v>2.6339217143429572E-3</v>
      </c>
      <c r="U65" s="3">
        <f t="shared" si="67"/>
        <v>1.1446272420025494E-2</v>
      </c>
      <c r="V65" s="3">
        <f t="shared" si="68"/>
        <v>1.2980816126037631E-2</v>
      </c>
      <c r="W65" s="3">
        <f t="shared" si="69"/>
        <v>7.8647101432416378E-3</v>
      </c>
      <c r="X65" s="3">
        <f t="shared" si="70"/>
        <v>1.3346185081395845E-2</v>
      </c>
      <c r="Y65" s="3">
        <f t="shared" si="71"/>
        <v>4.5104153566684069E-3</v>
      </c>
      <c r="Z65" s="3">
        <f t="shared" si="72"/>
        <v>1.9097240754213374E-2</v>
      </c>
      <c r="AA65" s="3">
        <f t="shared" si="73"/>
        <v>2.0624521749017966E-2</v>
      </c>
      <c r="AB65" s="3">
        <f t="shared" si="74"/>
        <v>1.1242829258817366E-3</v>
      </c>
      <c r="AC65" s="3"/>
      <c r="AD65" s="3"/>
      <c r="AF65" s="4">
        <f t="shared" si="75"/>
        <v>-3.2585063673804302</v>
      </c>
      <c r="AG65" s="4">
        <f t="shared" si="76"/>
        <v>-3.251593986291236</v>
      </c>
      <c r="AH65" s="4">
        <f t="shared" si="77"/>
        <v>-3.2554060525453443</v>
      </c>
      <c r="AI65" s="4">
        <f t="shared" si="78"/>
        <v>-3.2470619918547921</v>
      </c>
      <c r="AJ65" s="4">
        <f t="shared" si="79"/>
        <v>-3.2594055974676874</v>
      </c>
      <c r="AK65" s="4">
        <f t="shared" si="80"/>
        <v>-3.2784966683196717</v>
      </c>
      <c r="AL65" s="4">
        <f t="shared" si="81"/>
        <v>-3.2732552057318212</v>
      </c>
      <c r="AM65" s="4">
        <f t="shared" si="82"/>
        <v>-3.2779548647101104</v>
      </c>
      <c r="AN65" s="4">
        <f t="shared" si="83"/>
        <v>-3.2698187228498079</v>
      </c>
      <c r="AO65" s="4">
        <f t="shared" si="84"/>
        <v>-3.2828856544578238</v>
      </c>
      <c r="AP65" s="4">
        <f t="shared" si="85"/>
        <v>-3.2926469793280315</v>
      </c>
      <c r="AQ65" s="4">
        <f t="shared" si="86"/>
        <v>-3.2874890878102172</v>
      </c>
      <c r="AR65" s="4">
        <f t="shared" si="87"/>
        <v>-3.2927099574284164</v>
      </c>
      <c r="AS65" s="4">
        <f t="shared" si="88"/>
        <v>-3.2841073969918306</v>
      </c>
      <c r="AT65" s="4">
        <f t="shared" si="89"/>
        <v>-3.2981875911261991</v>
      </c>
      <c r="AU65" s="4">
        <f t="shared" si="90"/>
        <v>-3.2997221348322112</v>
      </c>
      <c r="AV65" s="4">
        <f t="shared" si="91"/>
        <v>-3.2946060288494152</v>
      </c>
      <c r="AW65" s="4">
        <f t="shared" si="92"/>
        <v>-3.3000875037875694</v>
      </c>
      <c r="AX65" s="4">
        <f t="shared" si="93"/>
        <v>-3.291251734062842</v>
      </c>
      <c r="AY65" s="4">
        <f t="shared" si="94"/>
        <v>-3.305838559460387</v>
      </c>
      <c r="AZ65" s="4">
        <f t="shared" si="95"/>
        <v>-3.2661167969571556</v>
      </c>
      <c r="BA65" s="4">
        <f t="shared" si="96"/>
        <v>-3.2878656016320553</v>
      </c>
      <c r="BB65" s="4"/>
      <c r="BD65" t="s">
        <v>55</v>
      </c>
      <c r="BE65">
        <v>-281.236912568317</v>
      </c>
      <c r="BF65">
        <v>-165.671131050094</v>
      </c>
      <c r="BG65">
        <v>-115.56058875800601</v>
      </c>
      <c r="BH65">
        <v>-281.30985107548099</v>
      </c>
      <c r="BI65">
        <v>-165.712348456283</v>
      </c>
      <c r="BJ65">
        <v>-115.592320874561</v>
      </c>
      <c r="BK65">
        <v>-281.33196696792902</v>
      </c>
      <c r="BL65">
        <v>-165.72440054970301</v>
      </c>
      <c r="BM65">
        <v>-115.602378598675</v>
      </c>
      <c r="BN65">
        <v>-281.23784811714597</v>
      </c>
      <c r="BO65">
        <v>-165.67181908308299</v>
      </c>
      <c r="BP65">
        <v>-115.56080441727499</v>
      </c>
      <c r="BQ65">
        <v>-281.31166080961901</v>
      </c>
      <c r="BR65">
        <v>-165.71362913311</v>
      </c>
      <c r="BS65">
        <v>-115.592815412523</v>
      </c>
      <c r="BT65">
        <v>-281.33518596378701</v>
      </c>
      <c r="BU65">
        <v>-165.726566651502</v>
      </c>
      <c r="BV65">
        <v>-115.60339555891601</v>
      </c>
      <c r="BW65">
        <v>-281.23813331385702</v>
      </c>
      <c r="BX65">
        <v>-165.672056483972</v>
      </c>
      <c r="BY65">
        <v>-115.560829663142</v>
      </c>
      <c r="BZ65">
        <v>-281.31067862377103</v>
      </c>
      <c r="CA65">
        <v>-165.713004227721</v>
      </c>
      <c r="CB65">
        <v>-115.59243544893</v>
      </c>
      <c r="CC65">
        <v>-281.33217477102801</v>
      </c>
      <c r="CD65">
        <v>-165.724642954015</v>
      </c>
      <c r="CE65">
        <v>-115.60228454990801</v>
      </c>
      <c r="CF65">
        <v>-281.238241137682</v>
      </c>
      <c r="CG65">
        <v>-165.672160163071</v>
      </c>
      <c r="CH65">
        <v>-115.560876086403</v>
      </c>
    </row>
    <row r="66" spans="1:86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-9.4449811750940267</v>
      </c>
      <c r="G66" s="3">
        <f t="shared" si="53"/>
        <v>0.66863762410959637</v>
      </c>
      <c r="H66" s="3">
        <f t="shared" si="54"/>
        <v>0.37882661103176929</v>
      </c>
      <c r="I66" s="3">
        <f t="shared" si="55"/>
        <v>0.2936967062693121</v>
      </c>
      <c r="J66" s="3">
        <f t="shared" si="56"/>
        <v>0.18881655777499695</v>
      </c>
      <c r="K66" s="3">
        <f t="shared" si="57"/>
        <v>0.2043800848791939</v>
      </c>
      <c r="L66" s="3">
        <f t="shared" si="58"/>
        <v>0.72492401704730547</v>
      </c>
      <c r="M66" s="3">
        <f t="shared" si="59"/>
        <v>0.45133335646705675</v>
      </c>
      <c r="N66" s="3">
        <f t="shared" si="60"/>
        <v>0.36200020734550264</v>
      </c>
      <c r="O66" s="3">
        <f t="shared" si="61"/>
        <v>0.27195792336904567</v>
      </c>
      <c r="P66" s="3">
        <f t="shared" si="62"/>
        <v>0.26827362466059412</v>
      </c>
      <c r="Q66" s="3">
        <f t="shared" si="63"/>
        <v>0.54662896218975021</v>
      </c>
      <c r="R66" s="3">
        <f t="shared" si="64"/>
        <v>0.27184588171266988</v>
      </c>
      <c r="S66" s="3">
        <f t="shared" si="65"/>
        <v>0.19176026603370389</v>
      </c>
      <c r="T66" s="3">
        <f t="shared" si="66"/>
        <v>9.1688657178593758E-2</v>
      </c>
      <c r="U66" s="3">
        <f t="shared" si="67"/>
        <v>0.10773601351806761</v>
      </c>
      <c r="V66" s="3">
        <f t="shared" si="68"/>
        <v>0.45748143476097347</v>
      </c>
      <c r="W66" s="3">
        <f t="shared" si="69"/>
        <v>0.18210214433547556</v>
      </c>
      <c r="X66" s="3">
        <f t="shared" si="70"/>
        <v>0.10664029537780451</v>
      </c>
      <c r="Y66" s="3">
        <f t="shared" si="71"/>
        <v>1.5540240833669117E-3</v>
      </c>
      <c r="Z66" s="3">
        <f t="shared" si="72"/>
        <v>2.7467207946804351E-2</v>
      </c>
      <c r="AA66" s="3">
        <f t="shared" si="73"/>
        <v>0.49083274577865943</v>
      </c>
      <c r="AB66" s="3">
        <f t="shared" si="74"/>
        <v>2.0228069680140237E-2</v>
      </c>
      <c r="AC66" s="3"/>
      <c r="AD66" s="3"/>
      <c r="AF66" s="4">
        <f t="shared" si="75"/>
        <v>-8.7763435509844303</v>
      </c>
      <c r="AG66" s="4">
        <f t="shared" si="76"/>
        <v>-9.0661545640622574</v>
      </c>
      <c r="AH66" s="4">
        <f t="shared" si="77"/>
        <v>-9.1512844688247146</v>
      </c>
      <c r="AI66" s="4">
        <f t="shared" si="78"/>
        <v>-9.2561646173190297</v>
      </c>
      <c r="AJ66" s="4">
        <f t="shared" si="79"/>
        <v>-9.2406010902148328</v>
      </c>
      <c r="AK66" s="4">
        <f t="shared" si="80"/>
        <v>-8.7200571580467212</v>
      </c>
      <c r="AL66" s="4">
        <f t="shared" si="81"/>
        <v>-8.9936478186269699</v>
      </c>
      <c r="AM66" s="4">
        <f t="shared" si="82"/>
        <v>-9.082980967748524</v>
      </c>
      <c r="AN66" s="4">
        <f t="shared" si="83"/>
        <v>-9.173023251724981</v>
      </c>
      <c r="AO66" s="4">
        <f t="shared" si="84"/>
        <v>-9.1767075504334326</v>
      </c>
      <c r="AP66" s="4">
        <f t="shared" si="85"/>
        <v>-8.8983522129042765</v>
      </c>
      <c r="AQ66" s="4">
        <f t="shared" si="86"/>
        <v>-9.1731352933813568</v>
      </c>
      <c r="AR66" s="4">
        <f t="shared" si="87"/>
        <v>-9.2532209090603228</v>
      </c>
      <c r="AS66" s="4">
        <f t="shared" si="88"/>
        <v>-9.3532925179154329</v>
      </c>
      <c r="AT66" s="4">
        <f t="shared" si="89"/>
        <v>-9.3372451615759591</v>
      </c>
      <c r="AU66" s="4">
        <f t="shared" si="90"/>
        <v>-8.9874997403330532</v>
      </c>
      <c r="AV66" s="4">
        <f t="shared" si="91"/>
        <v>-9.2628790307585511</v>
      </c>
      <c r="AW66" s="4">
        <f t="shared" si="92"/>
        <v>-9.3383408797162222</v>
      </c>
      <c r="AX66" s="4">
        <f t="shared" si="93"/>
        <v>-9.4434271510106598</v>
      </c>
      <c r="AY66" s="4">
        <f t="shared" si="94"/>
        <v>-9.4175139671472223</v>
      </c>
      <c r="AZ66" s="4">
        <f t="shared" si="95"/>
        <v>-8.9541484293153673</v>
      </c>
      <c r="BA66" s="4">
        <f t="shared" si="96"/>
        <v>-9.4652092447741669</v>
      </c>
      <c r="BB66" s="4"/>
      <c r="BD66" t="s">
        <v>54</v>
      </c>
      <c r="BE66">
        <v>-242.026888577541</v>
      </c>
      <c r="BF66">
        <v>-165.67133540498301</v>
      </c>
      <c r="BG66">
        <v>-76.341567179435998</v>
      </c>
      <c r="BH66">
        <v>-242.089795430355</v>
      </c>
      <c r="BI66">
        <v>-165.71241057881701</v>
      </c>
      <c r="BJ66">
        <v>-76.362937015187995</v>
      </c>
      <c r="BK66">
        <v>-242.108863330189</v>
      </c>
      <c r="BL66">
        <v>-165.724444800399</v>
      </c>
      <c r="BM66">
        <v>-76.369835030307001</v>
      </c>
      <c r="BN66">
        <v>-242.02759182928901</v>
      </c>
      <c r="BO66">
        <v>-165.67203061616101</v>
      </c>
      <c r="BP66">
        <v>-76.341664918079005</v>
      </c>
      <c r="BQ66">
        <v>-242.09128928142999</v>
      </c>
      <c r="BR66">
        <v>-165.71371291847899</v>
      </c>
      <c r="BS66">
        <v>-76.363244073450005</v>
      </c>
      <c r="BT66">
        <v>-242.11154206616399</v>
      </c>
      <c r="BU66">
        <v>-165.72661603113801</v>
      </c>
      <c r="BV66">
        <v>-76.370451384096</v>
      </c>
      <c r="BW66">
        <v>-242.028045944121</v>
      </c>
      <c r="BX66">
        <v>-165.67226783363</v>
      </c>
      <c r="BY66">
        <v>-76.341597684198007</v>
      </c>
      <c r="BZ66">
        <v>-242.09057520894899</v>
      </c>
      <c r="CA66">
        <v>-165.713071726923</v>
      </c>
      <c r="CB66">
        <v>-76.362885161039003</v>
      </c>
      <c r="CC66">
        <v>-242.109080550855</v>
      </c>
      <c r="CD66">
        <v>-165.72469002262301</v>
      </c>
      <c r="CE66">
        <v>-76.369644582698001</v>
      </c>
      <c r="CF66">
        <v>-242.028231783075</v>
      </c>
      <c r="CG66">
        <v>-165.67236234591999</v>
      </c>
      <c r="CH66">
        <v>-76.341600093935</v>
      </c>
    </row>
    <row r="67" spans="1:86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-9.8610181621459674</v>
      </c>
      <c r="G67" s="3">
        <f t="shared" si="53"/>
        <v>0.58762724534227573</v>
      </c>
      <c r="H67" s="3">
        <f t="shared" si="54"/>
        <v>0.34319676298030544</v>
      </c>
      <c r="I67" s="3">
        <f t="shared" si="55"/>
        <v>0.26925069334692964</v>
      </c>
      <c r="J67" s="3">
        <f t="shared" si="56"/>
        <v>0.18293974418059378</v>
      </c>
      <c r="K67" s="3">
        <f t="shared" si="57"/>
        <v>0.19166793176437125</v>
      </c>
      <c r="L67" s="3">
        <f t="shared" si="58"/>
        <v>0.63910107215174605</v>
      </c>
      <c r="M67" s="3">
        <f t="shared" si="59"/>
        <v>0.40313584916990663</v>
      </c>
      <c r="N67" s="3">
        <f t="shared" si="60"/>
        <v>0.32459990333818567</v>
      </c>
      <c r="O67" s="3">
        <f t="shared" si="61"/>
        <v>0.24842894514523017</v>
      </c>
      <c r="P67" s="3">
        <f t="shared" si="62"/>
        <v>0.2422015339409711</v>
      </c>
      <c r="Q67" s="3">
        <f t="shared" si="63"/>
        <v>0.48041435570284996</v>
      </c>
      <c r="R67" s="3">
        <f t="shared" si="64"/>
        <v>0.24536620085128291</v>
      </c>
      <c r="S67" s="3">
        <f t="shared" si="65"/>
        <v>0.17319865943345114</v>
      </c>
      <c r="T67" s="3">
        <f t="shared" si="66"/>
        <v>9.1260558188011487E-2</v>
      </c>
      <c r="U67" s="3">
        <f t="shared" si="67"/>
        <v>9.7481894667200919E-2</v>
      </c>
      <c r="V67" s="3">
        <f t="shared" si="68"/>
        <v>0.4010709974784028</v>
      </c>
      <c r="W67" s="3">
        <f t="shared" si="69"/>
        <v>0.16648137669197105</v>
      </c>
      <c r="X67" s="3">
        <f t="shared" si="70"/>
        <v>9.7498037481084765E-2</v>
      </c>
      <c r="Y67" s="3">
        <f t="shared" si="71"/>
        <v>1.2676364709403032E-2</v>
      </c>
      <c r="Z67" s="3">
        <f t="shared" si="72"/>
        <v>2.5122075030315827E-2</v>
      </c>
      <c r="AA67" s="3">
        <f t="shared" si="73"/>
        <v>0.4276611744530161</v>
      </c>
      <c r="AB67" s="3">
        <f t="shared" si="74"/>
        <v>1.7509412046408102E-3</v>
      </c>
      <c r="AC67" s="3"/>
      <c r="AD67" s="3"/>
      <c r="AF67" s="4">
        <f t="shared" si="75"/>
        <v>-9.2733909168036917</v>
      </c>
      <c r="AG67" s="4">
        <f t="shared" si="76"/>
        <v>-9.5178213991656619</v>
      </c>
      <c r="AH67" s="4">
        <f t="shared" si="77"/>
        <v>-9.5917674687990377</v>
      </c>
      <c r="AI67" s="4">
        <f t="shared" si="78"/>
        <v>-9.6780784179653736</v>
      </c>
      <c r="AJ67" s="4">
        <f t="shared" si="79"/>
        <v>-9.6693502303815961</v>
      </c>
      <c r="AK67" s="4">
        <f t="shared" si="80"/>
        <v>-9.2219170899942213</v>
      </c>
      <c r="AL67" s="4">
        <f t="shared" si="81"/>
        <v>-9.4578823129760607</v>
      </c>
      <c r="AM67" s="4">
        <f t="shared" si="82"/>
        <v>-9.5364182588077817</v>
      </c>
      <c r="AN67" s="4">
        <f t="shared" si="83"/>
        <v>-9.6125892170007372</v>
      </c>
      <c r="AO67" s="4">
        <f t="shared" si="84"/>
        <v>-9.6188166282049963</v>
      </c>
      <c r="AP67" s="4">
        <f t="shared" si="85"/>
        <v>-9.3806038064431174</v>
      </c>
      <c r="AQ67" s="4">
        <f t="shared" si="86"/>
        <v>-9.6156519612946845</v>
      </c>
      <c r="AR67" s="4">
        <f t="shared" si="87"/>
        <v>-9.6878195027125162</v>
      </c>
      <c r="AS67" s="4">
        <f t="shared" si="88"/>
        <v>-9.7697576039579559</v>
      </c>
      <c r="AT67" s="4">
        <f t="shared" si="89"/>
        <v>-9.7635362674787665</v>
      </c>
      <c r="AU67" s="4">
        <f t="shared" si="90"/>
        <v>-9.4599471646675646</v>
      </c>
      <c r="AV67" s="4">
        <f t="shared" si="91"/>
        <v>-9.6945367854539963</v>
      </c>
      <c r="AW67" s="4">
        <f t="shared" si="92"/>
        <v>-9.7635201246648826</v>
      </c>
      <c r="AX67" s="4">
        <f t="shared" si="93"/>
        <v>-9.8483417974365643</v>
      </c>
      <c r="AY67" s="4">
        <f t="shared" si="94"/>
        <v>-9.8358960871156516</v>
      </c>
      <c r="AZ67" s="4">
        <f t="shared" si="95"/>
        <v>-9.4333569876929513</v>
      </c>
      <c r="BA67" s="4">
        <f t="shared" si="96"/>
        <v>-9.8627691033506082</v>
      </c>
      <c r="BB67" s="4"/>
      <c r="BD67" t="s">
        <v>53</v>
      </c>
      <c r="BE67">
        <v>-242.02761395034801</v>
      </c>
      <c r="BF67">
        <v>-165.67130463238601</v>
      </c>
      <c r="BG67">
        <v>-76.341531229476004</v>
      </c>
      <c r="BH67">
        <v>-242.09050907276</v>
      </c>
      <c r="BI67">
        <v>-165.71240366276601</v>
      </c>
      <c r="BJ67">
        <v>-76.362937796756</v>
      </c>
      <c r="BK67">
        <v>-242.109571115124</v>
      </c>
      <c r="BL67">
        <v>-165.724439496499</v>
      </c>
      <c r="BM67">
        <v>-76.369846164828999</v>
      </c>
      <c r="BN67">
        <v>-242.028321584656</v>
      </c>
      <c r="BO67">
        <v>-165.67199702756801</v>
      </c>
      <c r="BP67">
        <v>-76.341628497363004</v>
      </c>
      <c r="BQ67">
        <v>-242.09201591179001</v>
      </c>
      <c r="BR67">
        <v>-165.713701761419</v>
      </c>
      <c r="BS67">
        <v>-76.363242056142994</v>
      </c>
      <c r="BT67">
        <v>-242.11226584580501</v>
      </c>
      <c r="BU67">
        <v>-165.72660786668999</v>
      </c>
      <c r="BV67">
        <v>-76.370460729895996</v>
      </c>
      <c r="BW67">
        <v>-242.02874841850601</v>
      </c>
      <c r="BX67">
        <v>-165.67223785492601</v>
      </c>
      <c r="BY67">
        <v>-76.341561620486004</v>
      </c>
      <c r="BZ67">
        <v>-242.09127320490299</v>
      </c>
      <c r="CA67">
        <v>-165.71306335954199</v>
      </c>
      <c r="CB67">
        <v>-76.362886329204997</v>
      </c>
      <c r="CC67">
        <v>-242.10978099167201</v>
      </c>
      <c r="CD67">
        <v>-165.72468259419401</v>
      </c>
      <c r="CE67">
        <v>-76.369659875029001</v>
      </c>
      <c r="CF67">
        <v>-242.028928326331</v>
      </c>
      <c r="CG67">
        <v>-165.672330618258</v>
      </c>
      <c r="CH67">
        <v>-76.341564697436993</v>
      </c>
    </row>
    <row r="68" spans="1:86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-10.011644470712229</v>
      </c>
      <c r="G68" s="3">
        <f t="shared" si="53"/>
        <v>0.52460170720583044</v>
      </c>
      <c r="H68" s="3">
        <f t="shared" si="54"/>
        <v>0.31304787888400121</v>
      </c>
      <c r="I68" s="3">
        <f t="shared" si="55"/>
        <v>0.25108062550892107</v>
      </c>
      <c r="J68" s="3">
        <f t="shared" si="56"/>
        <v>0.17434592356765855</v>
      </c>
      <c r="K68" s="3">
        <f t="shared" si="57"/>
        <v>0.18606580229572245</v>
      </c>
      <c r="L68" s="3">
        <f t="shared" si="58"/>
        <v>0.56542576280333279</v>
      </c>
      <c r="M68" s="3">
        <f t="shared" si="59"/>
        <v>0.35495032901628676</v>
      </c>
      <c r="N68" s="3">
        <f t="shared" si="60"/>
        <v>0.2881868536047989</v>
      </c>
      <c r="O68" s="3">
        <f t="shared" si="61"/>
        <v>0.21695540619263554</v>
      </c>
      <c r="P68" s="3">
        <f t="shared" si="62"/>
        <v>0.21813992858291087</v>
      </c>
      <c r="Q68" s="3">
        <f t="shared" si="63"/>
        <v>0.42422345273794981</v>
      </c>
      <c r="R68" s="3">
        <f t="shared" si="64"/>
        <v>0.2159955866700134</v>
      </c>
      <c r="S68" s="3">
        <f t="shared" si="65"/>
        <v>0.15477230165516431</v>
      </c>
      <c r="T68" s="3">
        <f t="shared" si="66"/>
        <v>7.9474246432029716E-2</v>
      </c>
      <c r="U68" s="3">
        <f t="shared" si="67"/>
        <v>9.05380354100771E-2</v>
      </c>
      <c r="V68" s="3">
        <f t="shared" si="68"/>
        <v>0.35362229770525921</v>
      </c>
      <c r="W68" s="3">
        <f t="shared" si="69"/>
        <v>0.1465182154968776</v>
      </c>
      <c r="X68" s="3">
        <f t="shared" si="70"/>
        <v>8.806502568034702E-2</v>
      </c>
      <c r="Y68" s="3">
        <f t="shared" si="71"/>
        <v>1.0733666551727694E-2</v>
      </c>
      <c r="Z68" s="3">
        <f t="shared" si="72"/>
        <v>2.6737088823660216E-2</v>
      </c>
      <c r="AA68" s="3">
        <f t="shared" si="73"/>
        <v>0.37479680728540643</v>
      </c>
      <c r="AB68" s="3">
        <f t="shared" si="74"/>
        <v>5.0763081620939232E-3</v>
      </c>
      <c r="AC68" s="3"/>
      <c r="AD68" s="3"/>
      <c r="AF68" s="4">
        <f t="shared" si="75"/>
        <v>-9.4870427635063983</v>
      </c>
      <c r="AG68" s="4">
        <f t="shared" si="76"/>
        <v>-9.6985965918282275</v>
      </c>
      <c r="AH68" s="4">
        <f t="shared" si="77"/>
        <v>-9.7605638452033077</v>
      </c>
      <c r="AI68" s="4">
        <f t="shared" si="78"/>
        <v>-9.8372985471445702</v>
      </c>
      <c r="AJ68" s="4">
        <f t="shared" si="79"/>
        <v>-9.8255786684165063</v>
      </c>
      <c r="AK68" s="4">
        <f t="shared" si="80"/>
        <v>-9.446218707908896</v>
      </c>
      <c r="AL68" s="4">
        <f t="shared" si="81"/>
        <v>-9.656694141695942</v>
      </c>
      <c r="AM68" s="4">
        <f t="shared" si="82"/>
        <v>-9.7234576171074298</v>
      </c>
      <c r="AN68" s="4">
        <f t="shared" si="83"/>
        <v>-9.7946890645195932</v>
      </c>
      <c r="AO68" s="4">
        <f t="shared" si="84"/>
        <v>-9.7935045421293179</v>
      </c>
      <c r="AP68" s="4">
        <f t="shared" si="85"/>
        <v>-9.5874210179742789</v>
      </c>
      <c r="AQ68" s="4">
        <f t="shared" si="86"/>
        <v>-9.7956488840422153</v>
      </c>
      <c r="AR68" s="4">
        <f t="shared" si="87"/>
        <v>-9.8568721690570644</v>
      </c>
      <c r="AS68" s="4">
        <f t="shared" si="88"/>
        <v>-9.932170224280199</v>
      </c>
      <c r="AT68" s="4">
        <f t="shared" si="89"/>
        <v>-9.9211064353021516</v>
      </c>
      <c r="AU68" s="4">
        <f t="shared" si="90"/>
        <v>-9.6580221730069695</v>
      </c>
      <c r="AV68" s="4">
        <f t="shared" si="91"/>
        <v>-9.8651262552153511</v>
      </c>
      <c r="AW68" s="4">
        <f t="shared" si="92"/>
        <v>-9.9235794450318817</v>
      </c>
      <c r="AX68" s="4">
        <f t="shared" si="93"/>
        <v>-10.000910804160501</v>
      </c>
      <c r="AY68" s="4">
        <f t="shared" si="94"/>
        <v>-9.9849073818885685</v>
      </c>
      <c r="AZ68" s="4">
        <f t="shared" si="95"/>
        <v>-9.6368476634268223</v>
      </c>
      <c r="BA68" s="4">
        <f t="shared" si="96"/>
        <v>-10.006568162550135</v>
      </c>
      <c r="BB68" s="4"/>
      <c r="BD68" t="s">
        <v>52</v>
      </c>
      <c r="BE68">
        <v>-242.02788094368799</v>
      </c>
      <c r="BF68">
        <v>-165.67127869573901</v>
      </c>
      <c r="BG68">
        <v>-76.341483683587001</v>
      </c>
      <c r="BH68">
        <v>-242.09076374855499</v>
      </c>
      <c r="BI68">
        <v>-165.71238981150699</v>
      </c>
      <c r="BJ68">
        <v>-76.362918240214995</v>
      </c>
      <c r="BK68">
        <v>-242.109822213934</v>
      </c>
      <c r="BL68">
        <v>-165.724432983517</v>
      </c>
      <c r="BM68">
        <v>-76.369834782484006</v>
      </c>
      <c r="BN68">
        <v>-242.02860311952099</v>
      </c>
      <c r="BO68">
        <v>-165.67197009602401</v>
      </c>
      <c r="BP68">
        <v>-76.341579516406</v>
      </c>
      <c r="BQ68">
        <v>-242.09229743067399</v>
      </c>
      <c r="BR68">
        <v>-165.713687449925</v>
      </c>
      <c r="BS68">
        <v>-76.363221059718001</v>
      </c>
      <c r="BT68">
        <v>-242.112546311589</v>
      </c>
      <c r="BU68">
        <v>-165.72660334647301</v>
      </c>
      <c r="BV68">
        <v>-76.370447649718997</v>
      </c>
      <c r="BW68">
        <v>-242.02900818292599</v>
      </c>
      <c r="BX68">
        <v>-165.67221276897399</v>
      </c>
      <c r="BY68">
        <v>-76.341516886666</v>
      </c>
      <c r="BZ68">
        <v>-242.091529126794</v>
      </c>
      <c r="CA68">
        <v>-165.71305133438</v>
      </c>
      <c r="CB68">
        <v>-76.362867432914996</v>
      </c>
      <c r="CC68">
        <v>-242.11003532509901</v>
      </c>
      <c r="CD68">
        <v>-165.72467629766601</v>
      </c>
      <c r="CE68">
        <v>-76.369651102423006</v>
      </c>
      <c r="CF68">
        <v>-242.029179616064</v>
      </c>
      <c r="CG68">
        <v>-165.672303064533</v>
      </c>
      <c r="CH68">
        <v>-76.341519257875007</v>
      </c>
    </row>
    <row r="69" spans="1:86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-9.9666821937195369</v>
      </c>
      <c r="G69" s="3">
        <f t="shared" si="53"/>
        <v>0.46264152566387295</v>
      </c>
      <c r="H69" s="3">
        <f t="shared" si="54"/>
        <v>0.27268770761823902</v>
      </c>
      <c r="I69" s="3">
        <f t="shared" si="55"/>
        <v>0.22325867574112834</v>
      </c>
      <c r="J69" s="3">
        <f t="shared" si="56"/>
        <v>0.14814746085582442</v>
      </c>
      <c r="K69" s="3">
        <f t="shared" si="57"/>
        <v>0.17139870787006117</v>
      </c>
      <c r="L69" s="3">
        <f t="shared" si="58"/>
        <v>0.50483288553220085</v>
      </c>
      <c r="M69" s="3">
        <f t="shared" si="59"/>
        <v>0.31606208168012273</v>
      </c>
      <c r="N69" s="3">
        <f t="shared" si="60"/>
        <v>0.2638365625037622</v>
      </c>
      <c r="O69" s="3">
        <f t="shared" si="61"/>
        <v>0.19229745965168021</v>
      </c>
      <c r="P69" s="3">
        <f t="shared" si="62"/>
        <v>0.20904257517118729</v>
      </c>
      <c r="Q69" s="3">
        <f t="shared" si="63"/>
        <v>0.3741653712698394</v>
      </c>
      <c r="R69" s="3">
        <f t="shared" si="64"/>
        <v>0.19171638613781816</v>
      </c>
      <c r="S69" s="3">
        <f t="shared" si="65"/>
        <v>0.14212293046147195</v>
      </c>
      <c r="T69" s="3">
        <f t="shared" si="66"/>
        <v>7.2096565574719662E-2</v>
      </c>
      <c r="U69" s="3">
        <f t="shared" si="67"/>
        <v>9.0090452374813168E-2</v>
      </c>
      <c r="V69" s="3">
        <f t="shared" si="68"/>
        <v>0.30883161413865956</v>
      </c>
      <c r="W69" s="3">
        <f t="shared" si="69"/>
        <v>0.12954353836666677</v>
      </c>
      <c r="X69" s="3">
        <f t="shared" si="70"/>
        <v>8.1266114440326831E-2</v>
      </c>
      <c r="Y69" s="3">
        <f t="shared" si="71"/>
        <v>1.1996118536240274E-2</v>
      </c>
      <c r="Z69" s="3">
        <f t="shared" si="72"/>
        <v>3.0614390976625216E-2</v>
      </c>
      <c r="AA69" s="3">
        <f t="shared" si="73"/>
        <v>0.32913055560921123</v>
      </c>
      <c r="AB69" s="3">
        <f t="shared" si="74"/>
        <v>4.1243515541360409E-3</v>
      </c>
      <c r="AC69" s="3"/>
      <c r="AD69" s="3"/>
      <c r="AF69" s="4">
        <f t="shared" si="75"/>
        <v>-9.5040406680556639</v>
      </c>
      <c r="AG69" s="4">
        <f t="shared" si="76"/>
        <v>-9.6939944861012979</v>
      </c>
      <c r="AH69" s="4">
        <f t="shared" si="77"/>
        <v>-9.7434235179784086</v>
      </c>
      <c r="AI69" s="4">
        <f t="shared" si="78"/>
        <v>-9.8185347328637125</v>
      </c>
      <c r="AJ69" s="4">
        <f t="shared" si="79"/>
        <v>-9.7952834858494757</v>
      </c>
      <c r="AK69" s="4">
        <f t="shared" si="80"/>
        <v>-9.461849308187336</v>
      </c>
      <c r="AL69" s="4">
        <f t="shared" si="81"/>
        <v>-9.6506201120394142</v>
      </c>
      <c r="AM69" s="4">
        <f t="shared" si="82"/>
        <v>-9.7028456312157747</v>
      </c>
      <c r="AN69" s="4">
        <f t="shared" si="83"/>
        <v>-9.7743847340678567</v>
      </c>
      <c r="AO69" s="4">
        <f t="shared" si="84"/>
        <v>-9.7576396185483496</v>
      </c>
      <c r="AP69" s="4">
        <f t="shared" si="85"/>
        <v>-9.5925168224496975</v>
      </c>
      <c r="AQ69" s="4">
        <f t="shared" si="86"/>
        <v>-9.7749658075817187</v>
      </c>
      <c r="AR69" s="4">
        <f t="shared" si="87"/>
        <v>-9.8245592632580649</v>
      </c>
      <c r="AS69" s="4">
        <f t="shared" si="88"/>
        <v>-9.8945856281448172</v>
      </c>
      <c r="AT69" s="4">
        <f t="shared" si="89"/>
        <v>-9.8765917413447237</v>
      </c>
      <c r="AU69" s="4">
        <f t="shared" si="90"/>
        <v>-9.6578505795808773</v>
      </c>
      <c r="AV69" s="4">
        <f t="shared" si="91"/>
        <v>-9.8371386553528701</v>
      </c>
      <c r="AW69" s="4">
        <f t="shared" si="92"/>
        <v>-9.8854160792792101</v>
      </c>
      <c r="AX69" s="4">
        <f t="shared" si="93"/>
        <v>-9.9546860751832966</v>
      </c>
      <c r="AY69" s="4">
        <f t="shared" si="94"/>
        <v>-9.9360678027429117</v>
      </c>
      <c r="AZ69" s="4">
        <f t="shared" si="95"/>
        <v>-9.6375516381103257</v>
      </c>
      <c r="BA69" s="4">
        <f t="shared" si="96"/>
        <v>-9.9708065452736729</v>
      </c>
      <c r="BB69" s="4"/>
      <c r="BD69" t="s">
        <v>51</v>
      </c>
      <c r="BE69">
        <v>-242.02785161948799</v>
      </c>
      <c r="BF69">
        <v>-165.671252401732</v>
      </c>
      <c r="BG69">
        <v>-76.341453565509994</v>
      </c>
      <c r="BH69">
        <v>-242.09074119916201</v>
      </c>
      <c r="BI69">
        <v>-165.71238032716801</v>
      </c>
      <c r="BJ69">
        <v>-76.362912509083003</v>
      </c>
      <c r="BK69">
        <v>-242.109795554724</v>
      </c>
      <c r="BL69">
        <v>-165.72442427749399</v>
      </c>
      <c r="BM69">
        <v>-76.369844144146001</v>
      </c>
      <c r="BN69">
        <v>-242.02857472599001</v>
      </c>
      <c r="BO69">
        <v>-165.67194326158199</v>
      </c>
      <c r="BP69">
        <v>-76.341553048370997</v>
      </c>
      <c r="BQ69">
        <v>-242.09226895057799</v>
      </c>
      <c r="BR69">
        <v>-165.71367592955099</v>
      </c>
      <c r="BS69">
        <v>-76.363213779578004</v>
      </c>
      <c r="BT69">
        <v>-242.11251960388</v>
      </c>
      <c r="BU69">
        <v>-165.72660144926101</v>
      </c>
      <c r="BV69">
        <v>-76.370455686510994</v>
      </c>
      <c r="BW69">
        <v>-242.02895983658701</v>
      </c>
      <c r="BX69">
        <v>-165.67218476603401</v>
      </c>
      <c r="BY69">
        <v>-76.341488422585996</v>
      </c>
      <c r="BZ69">
        <v>-242.09148045584499</v>
      </c>
      <c r="CA69">
        <v>-165.71304104102001</v>
      </c>
      <c r="CB69">
        <v>-76.362862015904994</v>
      </c>
      <c r="CC69">
        <v>-242.109986236803</v>
      </c>
      <c r="CD69">
        <v>-165.72467075264601</v>
      </c>
      <c r="CE69">
        <v>-76.369659053038006</v>
      </c>
      <c r="CF69">
        <v>-242.02912606929101</v>
      </c>
      <c r="CG69">
        <v>-165.672277545117</v>
      </c>
      <c r="CH69">
        <v>-76.341490108662995</v>
      </c>
    </row>
    <row r="70" spans="1:86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-9.7992773843777545</v>
      </c>
      <c r="G70" s="3">
        <f t="shared" si="53"/>
        <v>0.41538072120089176</v>
      </c>
      <c r="H70" s="3">
        <f t="shared" si="54"/>
        <v>0.24543793952927295</v>
      </c>
      <c r="I70" s="3">
        <f t="shared" si="55"/>
        <v>0.1975883151765192</v>
      </c>
      <c r="J70" s="3">
        <f t="shared" si="56"/>
        <v>0.13401761545981827</v>
      </c>
      <c r="K70" s="3">
        <f t="shared" si="57"/>
        <v>0.14738543060969533</v>
      </c>
      <c r="L70" s="3">
        <f t="shared" si="58"/>
        <v>0.44813725173681007</v>
      </c>
      <c r="M70" s="3">
        <f t="shared" si="59"/>
        <v>0.28784353368003401</v>
      </c>
      <c r="N70" s="3">
        <f t="shared" si="60"/>
        <v>0.23438594352056619</v>
      </c>
      <c r="O70" s="3">
        <f t="shared" si="61"/>
        <v>0.18274946709770212</v>
      </c>
      <c r="P70" s="3">
        <f t="shared" si="62"/>
        <v>0.17829929154997615</v>
      </c>
      <c r="Q70" s="3">
        <f t="shared" si="63"/>
        <v>0.33053214151183319</v>
      </c>
      <c r="R70" s="3">
        <f t="shared" si="64"/>
        <v>0.17448051755194705</v>
      </c>
      <c r="S70" s="3">
        <f t="shared" si="65"/>
        <v>0.12976898288092542</v>
      </c>
      <c r="T70" s="3">
        <f t="shared" si="66"/>
        <v>7.2167713547287349E-2</v>
      </c>
      <c r="U70" s="3">
        <f t="shared" si="67"/>
        <v>8.2858520275262748E-2</v>
      </c>
      <c r="V70" s="3">
        <f t="shared" si="68"/>
        <v>0.27172958639934386</v>
      </c>
      <c r="W70" s="3">
        <f t="shared" si="69"/>
        <v>0.11779900948790356</v>
      </c>
      <c r="X70" s="3">
        <f t="shared" si="70"/>
        <v>7.746050256110415E-2</v>
      </c>
      <c r="Y70" s="3">
        <f t="shared" si="71"/>
        <v>1.6876836772079074E-2</v>
      </c>
      <c r="Z70" s="3">
        <f t="shared" si="72"/>
        <v>3.5138134637906049E-2</v>
      </c>
      <c r="AA70" s="3">
        <f t="shared" si="73"/>
        <v>0.29122126796996106</v>
      </c>
      <c r="AB70" s="3">
        <f t="shared" si="74"/>
        <v>8.1970079937132567E-3</v>
      </c>
      <c r="AC70" s="3"/>
      <c r="AD70" s="3"/>
      <c r="AF70" s="4">
        <f t="shared" si="75"/>
        <v>-9.3838966631768628</v>
      </c>
      <c r="AG70" s="4">
        <f t="shared" si="76"/>
        <v>-9.5538394448484816</v>
      </c>
      <c r="AH70" s="4">
        <f t="shared" si="77"/>
        <v>-9.6016890692012353</v>
      </c>
      <c r="AI70" s="4">
        <f t="shared" si="78"/>
        <v>-9.6652597689179363</v>
      </c>
      <c r="AJ70" s="4">
        <f t="shared" si="79"/>
        <v>-9.6518919537680592</v>
      </c>
      <c r="AK70" s="4">
        <f t="shared" si="80"/>
        <v>-9.3511401326409445</v>
      </c>
      <c r="AL70" s="4">
        <f t="shared" si="81"/>
        <v>-9.5114338506977205</v>
      </c>
      <c r="AM70" s="4">
        <f t="shared" si="82"/>
        <v>-9.5648914408571883</v>
      </c>
      <c r="AN70" s="4">
        <f t="shared" si="83"/>
        <v>-9.6165279172800524</v>
      </c>
      <c r="AO70" s="4">
        <f t="shared" si="84"/>
        <v>-9.6209780928277784</v>
      </c>
      <c r="AP70" s="4">
        <f t="shared" si="85"/>
        <v>-9.4687452428659213</v>
      </c>
      <c r="AQ70" s="4">
        <f t="shared" si="86"/>
        <v>-9.6247968668258075</v>
      </c>
      <c r="AR70" s="4">
        <f t="shared" si="87"/>
        <v>-9.6695084014968291</v>
      </c>
      <c r="AS70" s="4">
        <f t="shared" si="88"/>
        <v>-9.7271096708304672</v>
      </c>
      <c r="AT70" s="4">
        <f t="shared" si="89"/>
        <v>-9.7164188641024918</v>
      </c>
      <c r="AU70" s="4">
        <f t="shared" si="90"/>
        <v>-9.5275477979784107</v>
      </c>
      <c r="AV70" s="4">
        <f t="shared" si="91"/>
        <v>-9.681478374889851</v>
      </c>
      <c r="AW70" s="4">
        <f t="shared" si="92"/>
        <v>-9.7218168818166504</v>
      </c>
      <c r="AX70" s="4">
        <f t="shared" si="93"/>
        <v>-9.7824005476056755</v>
      </c>
      <c r="AY70" s="4">
        <f t="shared" si="94"/>
        <v>-9.7641392497398485</v>
      </c>
      <c r="AZ70" s="4">
        <f t="shared" si="95"/>
        <v>-9.5080561164077935</v>
      </c>
      <c r="BA70" s="4">
        <f t="shared" si="96"/>
        <v>-9.8074743923714678</v>
      </c>
      <c r="BB70" s="4"/>
      <c r="BD70" t="s">
        <v>50</v>
      </c>
      <c r="BE70">
        <v>-242.02759674053101</v>
      </c>
      <c r="BF70">
        <v>-165.671225413565</v>
      </c>
      <c r="BG70">
        <v>-76.341417136371007</v>
      </c>
      <c r="BH70">
        <v>-242.09049584034301</v>
      </c>
      <c r="BI70">
        <v>-165.71237281824401</v>
      </c>
      <c r="BJ70">
        <v>-76.362898010454003</v>
      </c>
      <c r="BK70">
        <v>-242.10955285925701</v>
      </c>
      <c r="BL70">
        <v>-165.724420933853</v>
      </c>
      <c r="BM70">
        <v>-76.369830660532003</v>
      </c>
      <c r="BN70">
        <v>-242.028335174115</v>
      </c>
      <c r="BO70">
        <v>-165.67191834662299</v>
      </c>
      <c r="BP70">
        <v>-76.341514837749003</v>
      </c>
      <c r="BQ70">
        <v>-242.09202219100999</v>
      </c>
      <c r="BR70">
        <v>-165.713665973894</v>
      </c>
      <c r="BS70">
        <v>-76.363198783084002</v>
      </c>
      <c r="BT70">
        <v>-242.112282443987</v>
      </c>
      <c r="BU70">
        <v>-165.72659797125399</v>
      </c>
      <c r="BV70">
        <v>-76.370441848612003</v>
      </c>
      <c r="BW70">
        <v>-242.02869730185199</v>
      </c>
      <c r="BX70">
        <v>-165.672157249083</v>
      </c>
      <c r="BY70">
        <v>-76.341450647361</v>
      </c>
      <c r="BZ70">
        <v>-242.09121989569999</v>
      </c>
      <c r="CA70">
        <v>-165.71303306745099</v>
      </c>
      <c r="CB70">
        <v>-76.362848738758998</v>
      </c>
      <c r="CC70">
        <v>-242.10972699016699</v>
      </c>
      <c r="CD70">
        <v>-165.724668299939</v>
      </c>
      <c r="CE70">
        <v>-76.369649348375006</v>
      </c>
      <c r="CF70">
        <v>-242.028862352603</v>
      </c>
      <c r="CG70">
        <v>-165.67225558772901</v>
      </c>
      <c r="CH70">
        <v>-76.341454713603994</v>
      </c>
    </row>
    <row r="71" spans="1:86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-8.9026058186314891</v>
      </c>
      <c r="G71" s="3">
        <f t="shared" si="53"/>
        <v>0.33740508977929018</v>
      </c>
      <c r="H71" s="3">
        <f t="shared" si="54"/>
        <v>0.19285151503535758</v>
      </c>
      <c r="I71" s="3">
        <f t="shared" si="55"/>
        <v>0.16635982599869692</v>
      </c>
      <c r="J71" s="3">
        <f t="shared" si="56"/>
        <v>9.8077226978279697E-2</v>
      </c>
      <c r="K71" s="3">
        <f t="shared" si="57"/>
        <v>0.13856526700941352</v>
      </c>
      <c r="L71" s="3">
        <f t="shared" si="58"/>
        <v>0.30941354636343377</v>
      </c>
      <c r="M71" s="3">
        <f t="shared" si="59"/>
        <v>0.20137398260706263</v>
      </c>
      <c r="N71" s="3">
        <f t="shared" si="60"/>
        <v>0.16110405052602594</v>
      </c>
      <c r="O71" s="3">
        <f t="shared" si="61"/>
        <v>0.13053953416712893</v>
      </c>
      <c r="P71" s="3">
        <f t="shared" si="62"/>
        <v>0.11885362998198801</v>
      </c>
      <c r="Q71" s="3">
        <f t="shared" si="63"/>
        <v>0.22742485248701882</v>
      </c>
      <c r="R71" s="3">
        <f t="shared" si="64"/>
        <v>0.12482915642109838</v>
      </c>
      <c r="S71" s="3">
        <f t="shared" si="65"/>
        <v>9.6478092726494324E-2</v>
      </c>
      <c r="T71" s="3">
        <f t="shared" si="66"/>
        <v>5.7563894599711674E-2</v>
      </c>
      <c r="U71" s="3">
        <f t="shared" si="67"/>
        <v>6.6732714423958228E-2</v>
      </c>
      <c r="V71" s="3">
        <f t="shared" si="68"/>
        <v>0.18643050554881135</v>
      </c>
      <c r="W71" s="3">
        <f t="shared" si="69"/>
        <v>8.6556743328117136E-2</v>
      </c>
      <c r="X71" s="3">
        <f t="shared" si="70"/>
        <v>6.4165113826728515E-2</v>
      </c>
      <c r="Y71" s="3">
        <f t="shared" si="71"/>
        <v>2.1076074816003043E-2</v>
      </c>
      <c r="Z71" s="3">
        <f t="shared" si="72"/>
        <v>4.0672256644942451E-2</v>
      </c>
      <c r="AA71" s="3">
        <f t="shared" si="73"/>
        <v>0.2056554466677305</v>
      </c>
      <c r="AB71" s="3">
        <f t="shared" si="74"/>
        <v>5.1387611409893452E-2</v>
      </c>
      <c r="AC71" s="3"/>
      <c r="AD71" s="3"/>
      <c r="AF71" s="4">
        <f t="shared" si="75"/>
        <v>-8.565200728852199</v>
      </c>
      <c r="AG71" s="4">
        <f t="shared" si="76"/>
        <v>-8.7097543035961316</v>
      </c>
      <c r="AH71" s="4">
        <f t="shared" si="77"/>
        <v>-8.7362459926327922</v>
      </c>
      <c r="AI71" s="4">
        <f t="shared" si="78"/>
        <v>-8.8045285916532094</v>
      </c>
      <c r="AJ71" s="4">
        <f t="shared" si="79"/>
        <v>-8.7640405516220756</v>
      </c>
      <c r="AK71" s="4">
        <f t="shared" si="80"/>
        <v>-8.5931922722680554</v>
      </c>
      <c r="AL71" s="4">
        <f t="shared" si="81"/>
        <v>-8.7012318360244265</v>
      </c>
      <c r="AM71" s="4">
        <f t="shared" si="82"/>
        <v>-8.7415017681054632</v>
      </c>
      <c r="AN71" s="4">
        <f t="shared" si="83"/>
        <v>-8.7720662844643602</v>
      </c>
      <c r="AO71" s="4">
        <f t="shared" si="84"/>
        <v>-8.7837521886495011</v>
      </c>
      <c r="AP71" s="4">
        <f t="shared" si="85"/>
        <v>-8.6751809661444703</v>
      </c>
      <c r="AQ71" s="4">
        <f t="shared" si="86"/>
        <v>-8.7777766622103908</v>
      </c>
      <c r="AR71" s="4">
        <f t="shared" si="87"/>
        <v>-8.8061277259049948</v>
      </c>
      <c r="AS71" s="4">
        <f t="shared" si="88"/>
        <v>-8.8450419240317775</v>
      </c>
      <c r="AT71" s="4">
        <f t="shared" si="89"/>
        <v>-8.8358731042075309</v>
      </c>
      <c r="AU71" s="4">
        <f t="shared" si="90"/>
        <v>-8.7161753130826778</v>
      </c>
      <c r="AV71" s="4">
        <f t="shared" si="91"/>
        <v>-8.816049075303372</v>
      </c>
      <c r="AW71" s="4">
        <f t="shared" si="92"/>
        <v>-8.8384407048047606</v>
      </c>
      <c r="AX71" s="4">
        <f t="shared" si="93"/>
        <v>-8.8815297438154861</v>
      </c>
      <c r="AY71" s="4">
        <f t="shared" si="94"/>
        <v>-8.8619335619865467</v>
      </c>
      <c r="AZ71" s="4">
        <f t="shared" si="95"/>
        <v>-8.6969503719637586</v>
      </c>
      <c r="BA71" s="4">
        <f t="shared" si="96"/>
        <v>-8.9539934300413826</v>
      </c>
      <c r="BB71" s="4"/>
      <c r="BD71" t="s">
        <v>49</v>
      </c>
      <c r="BE71">
        <v>-242.02613192616101</v>
      </c>
      <c r="BF71">
        <v>-165.67117546957601</v>
      </c>
      <c r="BG71">
        <v>-76.341306940953999</v>
      </c>
      <c r="BH71">
        <v>-242.089082918223</v>
      </c>
      <c r="BI71">
        <v>-165.71235620243999</v>
      </c>
      <c r="BJ71">
        <v>-76.362846839376999</v>
      </c>
      <c r="BK71">
        <v>-242.108147406553</v>
      </c>
      <c r="BL71">
        <v>-165.72441591765201</v>
      </c>
      <c r="BM71">
        <v>-76.369809395302994</v>
      </c>
      <c r="BN71">
        <v>-242.026964182825</v>
      </c>
      <c r="BO71">
        <v>-165.67186410549201</v>
      </c>
      <c r="BP71">
        <v>-76.341405954340004</v>
      </c>
      <c r="BQ71">
        <v>-242.09066209701501</v>
      </c>
      <c r="BR71">
        <v>-165.71364480941301</v>
      </c>
      <c r="BS71">
        <v>-76.363150992612006</v>
      </c>
      <c r="BT71">
        <v>-242.11093583016</v>
      </c>
      <c r="BU71">
        <v>-165.726587244428</v>
      </c>
      <c r="BV71">
        <v>-76.370418116522998</v>
      </c>
      <c r="BW71">
        <v>-242.02726969561101</v>
      </c>
      <c r="BX71">
        <v>-165.672103847926</v>
      </c>
      <c r="BY71">
        <v>-76.341341067396996</v>
      </c>
      <c r="BZ71">
        <v>-242.089806022402</v>
      </c>
      <c r="CA71">
        <v>-165.713013964732</v>
      </c>
      <c r="CB71">
        <v>-76.362803780739995</v>
      </c>
      <c r="CC71">
        <v>-242.10832338306301</v>
      </c>
      <c r="CD71">
        <v>-165.724660680921</v>
      </c>
      <c r="CE71">
        <v>-76.369629244918002</v>
      </c>
      <c r="CF71">
        <v>-242.02740858124</v>
      </c>
      <c r="CG71">
        <v>-165.67220299293601</v>
      </c>
      <c r="CH71">
        <v>-76.341346116260993</v>
      </c>
    </row>
    <row r="72" spans="1:86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-7.138582168188023</v>
      </c>
      <c r="G72" s="3">
        <f t="shared" si="53"/>
        <v>0.21855041725210178</v>
      </c>
      <c r="H72" s="3">
        <f t="shared" si="54"/>
        <v>0.16805314395924942</v>
      </c>
      <c r="I72" s="3">
        <f t="shared" si="55"/>
        <v>0.14853930344406585</v>
      </c>
      <c r="J72" s="3">
        <f t="shared" si="56"/>
        <v>0.13494539734259448</v>
      </c>
      <c r="K72" s="3">
        <f t="shared" si="57"/>
        <v>0.12806576585436513</v>
      </c>
      <c r="L72" s="3">
        <f t="shared" si="58"/>
        <v>0.16819647088177625</v>
      </c>
      <c r="M72" s="3">
        <f t="shared" si="59"/>
        <v>0.11141482673950964</v>
      </c>
      <c r="N72" s="3">
        <f t="shared" si="60"/>
        <v>7.7595571842467237E-2</v>
      </c>
      <c r="O72" s="3">
        <f t="shared" si="61"/>
        <v>7.4186830767590806E-2</v>
      </c>
      <c r="P72" s="3">
        <f t="shared" si="62"/>
        <v>4.211307490130789E-2</v>
      </c>
      <c r="Q72" s="3">
        <f t="shared" si="63"/>
        <v>0.12224069280638794</v>
      </c>
      <c r="R72" s="3">
        <f t="shared" si="64"/>
        <v>6.9256835910787906E-2</v>
      </c>
      <c r="S72" s="3">
        <f t="shared" si="65"/>
        <v>4.8722668729895169E-2</v>
      </c>
      <c r="T72" s="3">
        <f t="shared" si="66"/>
        <v>3.451879968654481E-2</v>
      </c>
      <c r="U72" s="3">
        <f t="shared" si="67"/>
        <v>2.7178624474532675E-2</v>
      </c>
      <c r="V72" s="3">
        <f t="shared" si="68"/>
        <v>9.9262803768693786E-2</v>
      </c>
      <c r="W72" s="3">
        <f t="shared" si="69"/>
        <v>4.8177840496427038E-2</v>
      </c>
      <c r="X72" s="3">
        <f t="shared" si="70"/>
        <v>3.4286217173608691E-2</v>
      </c>
      <c r="Y72" s="3">
        <f t="shared" si="71"/>
        <v>1.4684784146021812E-2</v>
      </c>
      <c r="Z72" s="3">
        <f t="shared" si="72"/>
        <v>1.9711399261145068E-2</v>
      </c>
      <c r="AA72" s="3">
        <f t="shared" si="73"/>
        <v>0.11993830521968452</v>
      </c>
      <c r="AB72" s="3">
        <f t="shared" si="74"/>
        <v>1.6850659994020134E-2</v>
      </c>
      <c r="AC72" s="3"/>
      <c r="AD72" s="3"/>
      <c r="AF72" s="4">
        <f t="shared" si="75"/>
        <v>-6.9200317509359213</v>
      </c>
      <c r="AG72" s="4">
        <f t="shared" si="76"/>
        <v>-6.9705290242287736</v>
      </c>
      <c r="AH72" s="4">
        <f t="shared" si="77"/>
        <v>-6.9900428647439572</v>
      </c>
      <c r="AI72" s="4">
        <f t="shared" si="78"/>
        <v>-7.0036367708454286</v>
      </c>
      <c r="AJ72" s="4">
        <f t="shared" si="79"/>
        <v>-7.0105164023336579</v>
      </c>
      <c r="AK72" s="4">
        <f t="shared" si="80"/>
        <v>-6.9703856973062468</v>
      </c>
      <c r="AL72" s="4">
        <f t="shared" si="81"/>
        <v>-7.0271673414485134</v>
      </c>
      <c r="AM72" s="4">
        <f t="shared" si="82"/>
        <v>-7.0609865963455558</v>
      </c>
      <c r="AN72" s="4">
        <f t="shared" si="83"/>
        <v>-7.0643953374204322</v>
      </c>
      <c r="AO72" s="4">
        <f t="shared" si="84"/>
        <v>-7.0964690932867152</v>
      </c>
      <c r="AP72" s="4">
        <f t="shared" si="85"/>
        <v>-7.0163414753816351</v>
      </c>
      <c r="AQ72" s="4">
        <f t="shared" si="86"/>
        <v>-7.0693253322772351</v>
      </c>
      <c r="AR72" s="4">
        <f t="shared" si="87"/>
        <v>-7.0898594994581279</v>
      </c>
      <c r="AS72" s="4">
        <f t="shared" si="88"/>
        <v>-7.1040633685014782</v>
      </c>
      <c r="AT72" s="4">
        <f t="shared" si="89"/>
        <v>-7.1114035437134904</v>
      </c>
      <c r="AU72" s="4">
        <f t="shared" si="90"/>
        <v>-7.0393193644193293</v>
      </c>
      <c r="AV72" s="4">
        <f t="shared" si="91"/>
        <v>-7.090404327691596</v>
      </c>
      <c r="AW72" s="4">
        <f t="shared" si="92"/>
        <v>-7.1042959510144144</v>
      </c>
      <c r="AX72" s="4">
        <f t="shared" si="93"/>
        <v>-7.1238973840420012</v>
      </c>
      <c r="AY72" s="4">
        <f t="shared" si="94"/>
        <v>-7.118870768926878</v>
      </c>
      <c r="AZ72" s="4">
        <f t="shared" si="95"/>
        <v>-7.0186438629683385</v>
      </c>
      <c r="BA72" s="4">
        <f t="shared" si="96"/>
        <v>-7.1217315081940029</v>
      </c>
      <c r="BB72" s="4"/>
      <c r="BD72" t="s">
        <v>48</v>
      </c>
      <c r="BE72">
        <v>-242.02335827113399</v>
      </c>
      <c r="BF72">
        <v>-165.67112914379999</v>
      </c>
      <c r="BG72">
        <v>-76.341201355243001</v>
      </c>
      <c r="BH72">
        <v>-242.08628469537899</v>
      </c>
      <c r="BI72">
        <v>-165.71234312489</v>
      </c>
      <c r="BJ72">
        <v>-76.362833325874007</v>
      </c>
      <c r="BK72">
        <v>-242.105355222464</v>
      </c>
      <c r="BL72">
        <v>-165.724410565005</v>
      </c>
      <c r="BM72">
        <v>-76.369805315560995</v>
      </c>
      <c r="BN72">
        <v>-242.024222968294</v>
      </c>
      <c r="BO72">
        <v>-165.67180937385999</v>
      </c>
      <c r="BP72">
        <v>-76.341305578225004</v>
      </c>
      <c r="BQ72">
        <v>-242.087958906344</v>
      </c>
      <c r="BR72">
        <v>-165.71362581939999</v>
      </c>
      <c r="BS72">
        <v>-76.363134583429002</v>
      </c>
      <c r="BT72">
        <v>-242.10824116626199</v>
      </c>
      <c r="BU72">
        <v>-165.72657356096599</v>
      </c>
      <c r="BV72">
        <v>-76.370415207370002</v>
      </c>
      <c r="BW72">
        <v>-242.024477262875</v>
      </c>
      <c r="BX72">
        <v>-165.67205234971701</v>
      </c>
      <c r="BY72">
        <v>-76.341243661758</v>
      </c>
      <c r="BZ72">
        <v>-242.08705443286601</v>
      </c>
      <c r="CA72">
        <v>-165.71299828221899</v>
      </c>
      <c r="CB72">
        <v>-76.362790464100001</v>
      </c>
      <c r="CC72">
        <v>-242.105578505854</v>
      </c>
      <c r="CD72">
        <v>-165.724653433128</v>
      </c>
      <c r="CE72">
        <v>-76.369626662901993</v>
      </c>
      <c r="CF72">
        <v>-242.02458792952899</v>
      </c>
      <c r="CG72">
        <v>-165.67215091166199</v>
      </c>
      <c r="CH72">
        <v>-76.341252097378998</v>
      </c>
    </row>
    <row r="73" spans="1:86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-4.6254028886216192</v>
      </c>
      <c r="G73" s="3">
        <f t="shared" si="53"/>
        <v>5.1538486213017265E-2</v>
      </c>
      <c r="H73" s="3">
        <f t="shared" si="54"/>
        <v>5.7542883642043741E-2</v>
      </c>
      <c r="I73" s="3">
        <f t="shared" si="55"/>
        <v>5.046548322871125E-2</v>
      </c>
      <c r="J73" s="3">
        <f t="shared" si="56"/>
        <v>6.1479572807675353E-2</v>
      </c>
      <c r="K73" s="3">
        <f t="shared" si="57"/>
        <v>4.3040013942591493E-2</v>
      </c>
      <c r="L73" s="3">
        <f t="shared" si="58"/>
        <v>2.3887326521426111E-2</v>
      </c>
      <c r="M73" s="3">
        <f t="shared" si="59"/>
        <v>2.8746091156893527E-2</v>
      </c>
      <c r="N73" s="3">
        <f t="shared" si="60"/>
        <v>7.1712823063592168E-3</v>
      </c>
      <c r="O73" s="3">
        <f t="shared" si="61"/>
        <v>3.1931664118191705E-2</v>
      </c>
      <c r="P73" s="3">
        <f t="shared" si="62"/>
        <v>1.5464582717152453E-2</v>
      </c>
      <c r="Q73" s="3">
        <f t="shared" si="63"/>
        <v>1.0661595566373805E-2</v>
      </c>
      <c r="R73" s="3">
        <f t="shared" si="64"/>
        <v>1.4665824656331594E-2</v>
      </c>
      <c r="S73" s="3">
        <f t="shared" si="65"/>
        <v>4.4248269461677481E-3</v>
      </c>
      <c r="T73" s="3">
        <f t="shared" si="66"/>
        <v>1.7291134766375116E-2</v>
      </c>
      <c r="U73" s="3">
        <f t="shared" si="67"/>
        <v>6.3198263890864581E-3</v>
      </c>
      <c r="V73" s="3">
        <f t="shared" si="68"/>
        <v>4.0487300888480959E-3</v>
      </c>
      <c r="W73" s="3">
        <f t="shared" si="69"/>
        <v>7.6256914060506276E-3</v>
      </c>
      <c r="X73" s="3">
        <f t="shared" si="70"/>
        <v>3.0515992660715696E-3</v>
      </c>
      <c r="Y73" s="3">
        <f t="shared" si="71"/>
        <v>9.9708700904672654E-3</v>
      </c>
      <c r="Z73" s="3">
        <f t="shared" si="72"/>
        <v>1.7474482250534606E-3</v>
      </c>
      <c r="AA73" s="3">
        <f t="shared" si="73"/>
        <v>2.3125610302797917E-2</v>
      </c>
      <c r="AB73" s="3">
        <f t="shared" si="74"/>
        <v>1.4464714244748045E-2</v>
      </c>
      <c r="AC73" s="3"/>
      <c r="AD73" s="3"/>
      <c r="AF73" s="4">
        <f t="shared" si="75"/>
        <v>-4.5738644024086019</v>
      </c>
      <c r="AG73" s="4">
        <f t="shared" si="76"/>
        <v>-4.5678600049795755</v>
      </c>
      <c r="AH73" s="4">
        <f t="shared" si="77"/>
        <v>-4.5749374053929079</v>
      </c>
      <c r="AI73" s="4">
        <f t="shared" si="78"/>
        <v>-4.5639233158139438</v>
      </c>
      <c r="AJ73" s="4">
        <f t="shared" si="79"/>
        <v>-4.5823628746790277</v>
      </c>
      <c r="AK73" s="4">
        <f t="shared" si="80"/>
        <v>-4.6015155621001931</v>
      </c>
      <c r="AL73" s="4">
        <f t="shared" si="81"/>
        <v>-4.5966567974647257</v>
      </c>
      <c r="AM73" s="4">
        <f t="shared" si="82"/>
        <v>-4.61823160631526</v>
      </c>
      <c r="AN73" s="4">
        <f t="shared" si="83"/>
        <v>-4.5934712245034275</v>
      </c>
      <c r="AO73" s="4">
        <f t="shared" si="84"/>
        <v>-4.6408674713387716</v>
      </c>
      <c r="AP73" s="4">
        <f t="shared" si="85"/>
        <v>-4.6147412930552454</v>
      </c>
      <c r="AQ73" s="4">
        <f t="shared" si="86"/>
        <v>-4.6107370639652876</v>
      </c>
      <c r="AR73" s="4">
        <f t="shared" si="87"/>
        <v>-4.6209780616754514</v>
      </c>
      <c r="AS73" s="4">
        <f t="shared" si="88"/>
        <v>-4.6081117538552441</v>
      </c>
      <c r="AT73" s="4">
        <f t="shared" si="89"/>
        <v>-4.6317227150107056</v>
      </c>
      <c r="AU73" s="4">
        <f t="shared" si="90"/>
        <v>-4.6213541585327711</v>
      </c>
      <c r="AV73" s="4">
        <f t="shared" si="91"/>
        <v>-4.6177771972155686</v>
      </c>
      <c r="AW73" s="4">
        <f t="shared" si="92"/>
        <v>-4.6223512893555476</v>
      </c>
      <c r="AX73" s="4">
        <f t="shared" si="93"/>
        <v>-4.6154320185311519</v>
      </c>
      <c r="AY73" s="4">
        <f t="shared" si="94"/>
        <v>-4.6271503368466727</v>
      </c>
      <c r="AZ73" s="4">
        <f t="shared" si="95"/>
        <v>-4.6022772783188213</v>
      </c>
      <c r="BA73" s="4">
        <f t="shared" si="96"/>
        <v>-4.6109381743768711</v>
      </c>
      <c r="BB73" s="4"/>
      <c r="BD73" t="s">
        <v>47</v>
      </c>
      <c r="BE73">
        <v>-242.019427676753</v>
      </c>
      <c r="BF73">
        <v>-165.67109176688501</v>
      </c>
      <c r="BG73">
        <v>-76.341046993282006</v>
      </c>
      <c r="BH73">
        <v>-242.08239099773701</v>
      </c>
      <c r="BI73">
        <v>-165.712336862786</v>
      </c>
      <c r="BJ73">
        <v>-76.362774786981007</v>
      </c>
      <c r="BK73">
        <v>-242.10147529044499</v>
      </c>
      <c r="BL73">
        <v>-165.72440084522199</v>
      </c>
      <c r="BM73">
        <v>-76.369783818697996</v>
      </c>
      <c r="BN73">
        <v>-242.020247276921</v>
      </c>
      <c r="BO73">
        <v>-165.67177086500601</v>
      </c>
      <c r="BP73">
        <v>-76.341143430402994</v>
      </c>
      <c r="BQ73">
        <v>-242.08401396174301</v>
      </c>
      <c r="BR73">
        <v>-165.71361643717501</v>
      </c>
      <c r="BS73">
        <v>-76.36307228599</v>
      </c>
      <c r="BT73">
        <v>-242.10431225377999</v>
      </c>
      <c r="BU73">
        <v>-165.72656502037901</v>
      </c>
      <c r="BV73">
        <v>-76.370387613177996</v>
      </c>
      <c r="BW73">
        <v>-242.02045878657799</v>
      </c>
      <c r="BX73">
        <v>-165.672011039219</v>
      </c>
      <c r="BY73">
        <v>-76.341093689304003</v>
      </c>
      <c r="BZ73">
        <v>-242.08307130374601</v>
      </c>
      <c r="CA73">
        <v>-165.712990633419</v>
      </c>
      <c r="CB73">
        <v>-76.362732993416998</v>
      </c>
      <c r="CC73">
        <v>-242.10161342558001</v>
      </c>
      <c r="CD73">
        <v>-165.72464298931399</v>
      </c>
      <c r="CE73">
        <v>-76.369606439288006</v>
      </c>
      <c r="CF73">
        <v>-242.020545485692</v>
      </c>
      <c r="CG73">
        <v>-165.672111436195</v>
      </c>
      <c r="CH73">
        <v>-76.341099854112997</v>
      </c>
    </row>
    <row r="74" spans="1:86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-1.6991888701788698</v>
      </c>
      <c r="G74" s="3">
        <f t="shared" si="53"/>
        <v>0.19117468949621697</v>
      </c>
      <c r="H74" s="3">
        <f t="shared" si="54"/>
        <v>9.6091191401061371E-2</v>
      </c>
      <c r="I74" s="3">
        <f t="shared" si="55"/>
        <v>6.6550107391883273E-2</v>
      </c>
      <c r="J74" s="3">
        <f t="shared" si="56"/>
        <v>3.3751184563401981E-2</v>
      </c>
      <c r="K74" s="3">
        <f t="shared" si="57"/>
        <v>3.5556183185532442E-2</v>
      </c>
      <c r="L74" s="3">
        <f t="shared" si="58"/>
        <v>0.24309787834923036</v>
      </c>
      <c r="M74" s="3">
        <f t="shared" si="59"/>
        <v>0.15708138737475852</v>
      </c>
      <c r="N74" s="3">
        <f t="shared" si="60"/>
        <v>0.13456061673530262</v>
      </c>
      <c r="O74" s="3">
        <f t="shared" si="61"/>
        <v>0.10068602179687769</v>
      </c>
      <c r="P74" s="3">
        <f t="shared" si="62"/>
        <v>0.11093226721193905</v>
      </c>
      <c r="Q74" s="3">
        <f t="shared" si="63"/>
        <v>0.18750405760608224</v>
      </c>
      <c r="R74" s="3">
        <f t="shared" si="64"/>
        <v>9.580558859298427E-2</v>
      </c>
      <c r="S74" s="3">
        <f t="shared" si="65"/>
        <v>7.2795533104662802E-2</v>
      </c>
      <c r="T74" s="3">
        <f t="shared" si="66"/>
        <v>3.5684923074782438E-2</v>
      </c>
      <c r="U74" s="3">
        <f t="shared" si="67"/>
        <v>4.8653835543145174E-2</v>
      </c>
      <c r="V74" s="3">
        <f t="shared" si="68"/>
        <v>0.15970714723450818</v>
      </c>
      <c r="W74" s="3">
        <f t="shared" si="69"/>
        <v>6.5167689202097145E-2</v>
      </c>
      <c r="X74" s="3">
        <f t="shared" si="70"/>
        <v>4.1912991289343005E-2</v>
      </c>
      <c r="Y74" s="3">
        <f t="shared" si="71"/>
        <v>3.1843737137347006E-3</v>
      </c>
      <c r="Z74" s="3">
        <f t="shared" si="72"/>
        <v>1.7514619708748125E-2</v>
      </c>
      <c r="AA74" s="3">
        <f t="shared" si="73"/>
        <v>0.16333018407843736</v>
      </c>
      <c r="AB74" s="3">
        <f t="shared" si="74"/>
        <v>2.5983177243102951E-3</v>
      </c>
      <c r="AC74" s="3"/>
      <c r="AD74" s="3"/>
      <c r="AF74" s="4">
        <f t="shared" si="75"/>
        <v>-1.5080141806826528</v>
      </c>
      <c r="AG74" s="4">
        <f t="shared" si="76"/>
        <v>-1.6030976787778084</v>
      </c>
      <c r="AH74" s="4">
        <f t="shared" si="77"/>
        <v>-1.6326387627869865</v>
      </c>
      <c r="AI74" s="4">
        <f t="shared" si="78"/>
        <v>-1.6654376856154678</v>
      </c>
      <c r="AJ74" s="4">
        <f t="shared" si="79"/>
        <v>-1.6636326869933373</v>
      </c>
      <c r="AK74" s="4">
        <f t="shared" si="80"/>
        <v>-1.4560909918296394</v>
      </c>
      <c r="AL74" s="4">
        <f t="shared" si="81"/>
        <v>-1.5421074828041113</v>
      </c>
      <c r="AM74" s="4">
        <f t="shared" si="82"/>
        <v>-1.5646282534435672</v>
      </c>
      <c r="AN74" s="4">
        <f t="shared" si="83"/>
        <v>-1.5985028483819921</v>
      </c>
      <c r="AO74" s="4">
        <f t="shared" si="84"/>
        <v>-1.5882566029669307</v>
      </c>
      <c r="AP74" s="4">
        <f t="shared" si="85"/>
        <v>-1.5116848125727875</v>
      </c>
      <c r="AQ74" s="4">
        <f t="shared" si="86"/>
        <v>-1.6033832815858855</v>
      </c>
      <c r="AR74" s="4">
        <f t="shared" si="87"/>
        <v>-1.626393337074207</v>
      </c>
      <c r="AS74" s="4">
        <f t="shared" si="88"/>
        <v>-1.6635039471040873</v>
      </c>
      <c r="AT74" s="4">
        <f t="shared" si="89"/>
        <v>-1.6505350346357246</v>
      </c>
      <c r="AU74" s="4">
        <f t="shared" si="90"/>
        <v>-1.5394817229443616</v>
      </c>
      <c r="AV74" s="4">
        <f t="shared" si="91"/>
        <v>-1.6340211809767726</v>
      </c>
      <c r="AW74" s="4">
        <f t="shared" si="92"/>
        <v>-1.6572758788895268</v>
      </c>
      <c r="AX74" s="4">
        <f t="shared" si="93"/>
        <v>-1.6960044964651351</v>
      </c>
      <c r="AY74" s="4">
        <f t="shared" si="94"/>
        <v>-1.6816742504701216</v>
      </c>
      <c r="AZ74" s="4">
        <f t="shared" si="95"/>
        <v>-1.5358586861004324</v>
      </c>
      <c r="BA74" s="4">
        <f t="shared" si="96"/>
        <v>-1.6965905524545595</v>
      </c>
      <c r="BB74" s="4"/>
      <c r="BD74" t="s">
        <v>46</v>
      </c>
      <c r="BE74">
        <v>-206.113993047425</v>
      </c>
      <c r="BF74">
        <v>-165.67130021276901</v>
      </c>
      <c r="BG74">
        <v>-40.440289661188999</v>
      </c>
      <c r="BH74">
        <v>-206.166625215067</v>
      </c>
      <c r="BI74">
        <v>-165.71240838969501</v>
      </c>
      <c r="BJ74">
        <v>-40.451662126712002</v>
      </c>
      <c r="BK74">
        <v>-206.18212026757899</v>
      </c>
      <c r="BL74">
        <v>-165.72445495321401</v>
      </c>
      <c r="BM74">
        <v>-40.455063538993002</v>
      </c>
      <c r="BN74">
        <v>-206.114749163542</v>
      </c>
      <c r="BO74">
        <v>-165.671999643943</v>
      </c>
      <c r="BP74">
        <v>-40.440429090997</v>
      </c>
      <c r="BQ74">
        <v>-206.16807164414601</v>
      </c>
      <c r="BR74">
        <v>-165.713706564463</v>
      </c>
      <c r="BS74">
        <v>-40.451907575082998</v>
      </c>
      <c r="BT74">
        <v>-206.18478385512</v>
      </c>
      <c r="BU74">
        <v>-165.726621885181</v>
      </c>
      <c r="BV74">
        <v>-40.455668576207998</v>
      </c>
      <c r="BW74">
        <v>-206.11495434983601</v>
      </c>
      <c r="BX74">
        <v>-165.67223715563901</v>
      </c>
      <c r="BY74">
        <v>-40.440308171205999</v>
      </c>
      <c r="BZ74">
        <v>-206.16722612041701</v>
      </c>
      <c r="CA74">
        <v>-165.713071777408</v>
      </c>
      <c r="CB74">
        <v>-40.451599189211997</v>
      </c>
      <c r="CC74">
        <v>-206.18218998215301</v>
      </c>
      <c r="CD74">
        <v>-165.724700861743</v>
      </c>
      <c r="CE74">
        <v>-40.454897297757</v>
      </c>
      <c r="CF74">
        <v>-206.115088916589</v>
      </c>
      <c r="CG74">
        <v>-165.67233052320299</v>
      </c>
      <c r="CH74">
        <v>-40.440310846876997</v>
      </c>
    </row>
    <row r="75" spans="1:86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-1.8316351540335978</v>
      </c>
      <c r="G75" s="3">
        <f t="shared" si="53"/>
        <v>0.17985113662434138</v>
      </c>
      <c r="H75" s="3">
        <f t="shared" si="54"/>
        <v>0.10766934260808414</v>
      </c>
      <c r="I75" s="3">
        <f t="shared" si="55"/>
        <v>7.8911247367936754E-2</v>
      </c>
      <c r="J75" s="3">
        <f t="shared" si="56"/>
        <v>6.0344479485938907E-2</v>
      </c>
      <c r="K75" s="3">
        <f t="shared" si="57"/>
        <v>4.8738819574995151E-2</v>
      </c>
      <c r="L75" s="3">
        <f t="shared" si="58"/>
        <v>0.20776109378861518</v>
      </c>
      <c r="M75" s="3">
        <f t="shared" si="59"/>
        <v>0.13640663587147306</v>
      </c>
      <c r="N75" s="3">
        <f t="shared" si="60"/>
        <v>0.10222782682722276</v>
      </c>
      <c r="O75" s="3">
        <f t="shared" si="61"/>
        <v>8.9624202709406298E-2</v>
      </c>
      <c r="P75" s="3">
        <f t="shared" si="62"/>
        <v>6.6368092748009255E-2</v>
      </c>
      <c r="Q75" s="3">
        <f t="shared" si="63"/>
        <v>0.1582678702001783</v>
      </c>
      <c r="R75" s="3">
        <f t="shared" si="64"/>
        <v>8.5023974287302684E-2</v>
      </c>
      <c r="S75" s="3">
        <f t="shared" si="65"/>
        <v>5.2151820097593893E-2</v>
      </c>
      <c r="T75" s="3">
        <f t="shared" si="66"/>
        <v>3.7002760685590275E-2</v>
      </c>
      <c r="U75" s="3">
        <f t="shared" si="67"/>
        <v>1.7663002587079646E-2</v>
      </c>
      <c r="V75" s="3">
        <f t="shared" si="68"/>
        <v>0.13352125840595974</v>
      </c>
      <c r="W75" s="3">
        <f t="shared" si="69"/>
        <v>5.9332643495217496E-2</v>
      </c>
      <c r="X75" s="3">
        <f t="shared" si="70"/>
        <v>2.7113816732779572E-2</v>
      </c>
      <c r="Y75" s="3">
        <f t="shared" si="71"/>
        <v>1.0692039673682263E-2</v>
      </c>
      <c r="Z75" s="3">
        <f t="shared" si="72"/>
        <v>6.6895424933850478E-3</v>
      </c>
      <c r="AA75" s="3">
        <f t="shared" si="73"/>
        <v>0.14092836766919037</v>
      </c>
      <c r="AB75" s="3">
        <f t="shared" si="74"/>
        <v>1.4477900049741033E-2</v>
      </c>
      <c r="AC75" s="3"/>
      <c r="AD75" s="3"/>
      <c r="AF75" s="4">
        <f t="shared" si="75"/>
        <v>-1.6517840174092564</v>
      </c>
      <c r="AG75" s="4">
        <f t="shared" si="76"/>
        <v>-1.7239658114255136</v>
      </c>
      <c r="AH75" s="4">
        <f t="shared" si="77"/>
        <v>-1.752723906665661</v>
      </c>
      <c r="AI75" s="4">
        <f t="shared" si="78"/>
        <v>-1.7712906745476589</v>
      </c>
      <c r="AJ75" s="4">
        <f t="shared" si="79"/>
        <v>-1.7828963344586026</v>
      </c>
      <c r="AK75" s="4">
        <f t="shared" si="80"/>
        <v>-1.6238740602449826</v>
      </c>
      <c r="AL75" s="4">
        <f t="shared" si="81"/>
        <v>-1.6952285181621247</v>
      </c>
      <c r="AM75" s="4">
        <f t="shared" si="82"/>
        <v>-1.729407327206375</v>
      </c>
      <c r="AN75" s="4">
        <f t="shared" si="83"/>
        <v>-1.7420109513241915</v>
      </c>
      <c r="AO75" s="4">
        <f t="shared" si="84"/>
        <v>-1.7652670612855885</v>
      </c>
      <c r="AP75" s="4">
        <f t="shared" si="85"/>
        <v>-1.6733672838334195</v>
      </c>
      <c r="AQ75" s="4">
        <f t="shared" si="86"/>
        <v>-1.7466111797462951</v>
      </c>
      <c r="AR75" s="4">
        <f t="shared" si="87"/>
        <v>-1.7794833339360039</v>
      </c>
      <c r="AS75" s="4">
        <f t="shared" si="88"/>
        <v>-1.7946323933480075</v>
      </c>
      <c r="AT75" s="4">
        <f t="shared" si="89"/>
        <v>-1.8139721514465181</v>
      </c>
      <c r="AU75" s="4">
        <f t="shared" si="90"/>
        <v>-1.698113895627638</v>
      </c>
      <c r="AV75" s="4">
        <f t="shared" si="91"/>
        <v>-1.7723025105383803</v>
      </c>
      <c r="AW75" s="4">
        <f t="shared" si="92"/>
        <v>-1.8045213373008182</v>
      </c>
      <c r="AX75" s="4">
        <f t="shared" si="93"/>
        <v>-1.8209431143599155</v>
      </c>
      <c r="AY75" s="4">
        <f t="shared" si="94"/>
        <v>-1.8383246965269828</v>
      </c>
      <c r="AZ75" s="4">
        <f t="shared" si="95"/>
        <v>-1.6907067863644074</v>
      </c>
      <c r="BA75" s="4">
        <f t="shared" si="96"/>
        <v>-1.8171572539838567</v>
      </c>
      <c r="BB75" s="4"/>
      <c r="BD75" t="s">
        <v>45</v>
      </c>
      <c r="BE75">
        <v>-206.11417754888001</v>
      </c>
      <c r="BF75">
        <v>-165.67127905848</v>
      </c>
      <c r="BG75">
        <v>-40.440266205123997</v>
      </c>
      <c r="BH75">
        <v>-206.16680553110899</v>
      </c>
      <c r="BI75">
        <v>-165.71240152839101</v>
      </c>
      <c r="BJ75">
        <v>-40.451656688436003</v>
      </c>
      <c r="BK75">
        <v>-206.18229942947701</v>
      </c>
      <c r="BL75">
        <v>-165.72444736042101</v>
      </c>
      <c r="BM75">
        <v>-40.455058925834003</v>
      </c>
      <c r="BN75">
        <v>-206.114973790905</v>
      </c>
      <c r="BO75">
        <v>-165.67197901856301</v>
      </c>
      <c r="BP75">
        <v>-40.440406964411999</v>
      </c>
      <c r="BQ75">
        <v>-206.168302022239</v>
      </c>
      <c r="BR75">
        <v>-165.713698931008</v>
      </c>
      <c r="BS75">
        <v>-40.451901572738997</v>
      </c>
      <c r="BT75">
        <v>-206.18504315115899</v>
      </c>
      <c r="BU75">
        <v>-165.726618508596</v>
      </c>
      <c r="BV75">
        <v>-40.455668656674</v>
      </c>
      <c r="BW75">
        <v>-206.11517146450899</v>
      </c>
      <c r="BX75">
        <v>-165.67221737702499</v>
      </c>
      <c r="BY75">
        <v>-40.440287407085002</v>
      </c>
      <c r="BZ75">
        <v>-206.16744216932301</v>
      </c>
      <c r="CA75">
        <v>-165.71306516857501</v>
      </c>
      <c r="CB75">
        <v>-40.451593598776</v>
      </c>
      <c r="CC75">
        <v>-206.18242535066901</v>
      </c>
      <c r="CD75">
        <v>-165.724695792147</v>
      </c>
      <c r="CE75">
        <v>-40.454893771439998</v>
      </c>
      <c r="CF75">
        <v>-206.11529705018</v>
      </c>
      <c r="CG75">
        <v>-165.67231263538099</v>
      </c>
      <c r="CH75">
        <v>-40.440290102144999</v>
      </c>
    </row>
    <row r="76" spans="1:86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-1.8657051133570732</v>
      </c>
      <c r="G76" s="3">
        <f t="shared" si="53"/>
        <v>0.15892443333623674</v>
      </c>
      <c r="H76" s="3">
        <f t="shared" si="54"/>
        <v>9.8759473822162214E-2</v>
      </c>
      <c r="I76" s="3">
        <f t="shared" si="55"/>
        <v>6.6605906505946777E-2</v>
      </c>
      <c r="J76" s="3">
        <f t="shared" si="56"/>
        <v>5.931326009807969E-2</v>
      </c>
      <c r="K76" s="3">
        <f t="shared" si="57"/>
        <v>3.2871016206966752E-2</v>
      </c>
      <c r="L76" s="3">
        <f t="shared" si="58"/>
        <v>0.18549449204362256</v>
      </c>
      <c r="M76" s="3">
        <f t="shared" si="59"/>
        <v>0.11924256173667525</v>
      </c>
      <c r="N76" s="3">
        <f t="shared" si="60"/>
        <v>9.1622446841476579E-2</v>
      </c>
      <c r="O76" s="3">
        <f t="shared" si="61"/>
        <v>7.5805520913777125E-2</v>
      </c>
      <c r="P76" s="3">
        <f t="shared" si="62"/>
        <v>6.2643965639956667E-2</v>
      </c>
      <c r="Q76" s="3">
        <f t="shared" si="63"/>
        <v>0.13928729475052237</v>
      </c>
      <c r="R76" s="3">
        <f t="shared" si="64"/>
        <v>7.6153020523799242E-2</v>
      </c>
      <c r="S76" s="3">
        <f t="shared" si="65"/>
        <v>4.4657722589981352E-2</v>
      </c>
      <c r="T76" s="3">
        <f t="shared" si="66"/>
        <v>3.4760022097870324E-2</v>
      </c>
      <c r="U76" s="3">
        <f t="shared" si="67"/>
        <v>1.1613475577451071E-2</v>
      </c>
      <c r="V76" s="3">
        <f t="shared" si="68"/>
        <v>0.11618369610397217</v>
      </c>
      <c r="W76" s="3">
        <f t="shared" si="69"/>
        <v>5.460824991736124E-2</v>
      </c>
      <c r="X76" s="3">
        <f t="shared" si="70"/>
        <v>2.1175360464233739E-2</v>
      </c>
      <c r="Y76" s="3">
        <f t="shared" si="71"/>
        <v>1.4237272689916924E-2</v>
      </c>
      <c r="Z76" s="3">
        <f t="shared" si="72"/>
        <v>1.3901769453801727E-2</v>
      </c>
      <c r="AA76" s="3">
        <f t="shared" si="73"/>
        <v>0.12412162569474416</v>
      </c>
      <c r="AB76" s="3">
        <f t="shared" si="74"/>
        <v>1.6999930238137839E-2</v>
      </c>
      <c r="AC76" s="3"/>
      <c r="AD76" s="3"/>
      <c r="AF76" s="4">
        <f t="shared" si="75"/>
        <v>-1.7067806800208365</v>
      </c>
      <c r="AG76" s="4">
        <f t="shared" si="76"/>
        <v>-1.766945639534911</v>
      </c>
      <c r="AH76" s="4">
        <f t="shared" si="77"/>
        <v>-1.7990992068511265</v>
      </c>
      <c r="AI76" s="4">
        <f t="shared" si="78"/>
        <v>-1.8063918532589935</v>
      </c>
      <c r="AJ76" s="4">
        <f t="shared" si="79"/>
        <v>-1.8328340971501065</v>
      </c>
      <c r="AK76" s="4">
        <f t="shared" si="80"/>
        <v>-1.6802106213134507</v>
      </c>
      <c r="AL76" s="4">
        <f t="shared" si="81"/>
        <v>-1.746462551620398</v>
      </c>
      <c r="AM76" s="4">
        <f t="shared" si="82"/>
        <v>-1.7740826665155967</v>
      </c>
      <c r="AN76" s="4">
        <f t="shared" si="83"/>
        <v>-1.7898995924432961</v>
      </c>
      <c r="AO76" s="4">
        <f t="shared" si="84"/>
        <v>-1.8030611477171166</v>
      </c>
      <c r="AP76" s="4">
        <f t="shared" si="85"/>
        <v>-1.7264178186065509</v>
      </c>
      <c r="AQ76" s="4">
        <f t="shared" si="86"/>
        <v>-1.789552092833274</v>
      </c>
      <c r="AR76" s="4">
        <f t="shared" si="87"/>
        <v>-1.8210473907670919</v>
      </c>
      <c r="AS76" s="4">
        <f t="shared" si="88"/>
        <v>-1.8309450912592029</v>
      </c>
      <c r="AT76" s="4">
        <f t="shared" si="89"/>
        <v>-1.8540916377796222</v>
      </c>
      <c r="AU76" s="4">
        <f t="shared" si="90"/>
        <v>-1.7495214172531011</v>
      </c>
      <c r="AV76" s="4">
        <f t="shared" si="91"/>
        <v>-1.811096863439712</v>
      </c>
      <c r="AW76" s="4">
        <f t="shared" si="92"/>
        <v>-1.8445297528928395</v>
      </c>
      <c r="AX76" s="4">
        <f t="shared" si="93"/>
        <v>-1.8514678406671563</v>
      </c>
      <c r="AY76" s="4">
        <f t="shared" si="94"/>
        <v>-1.879606882810875</v>
      </c>
      <c r="AZ76" s="4">
        <f t="shared" si="95"/>
        <v>-1.7415834876623291</v>
      </c>
      <c r="BA76" s="4">
        <f t="shared" si="96"/>
        <v>-1.8487051831189354</v>
      </c>
      <c r="BB76" s="4"/>
      <c r="BD76" t="s">
        <v>44</v>
      </c>
      <c r="BE76">
        <v>-206.114225698528</v>
      </c>
      <c r="BF76">
        <v>-165.67126118576201</v>
      </c>
      <c r="BG76">
        <v>-40.440244584733001</v>
      </c>
      <c r="BH76">
        <v>-206.166864876467</v>
      </c>
      <c r="BI76">
        <v>-165.71239854919099</v>
      </c>
      <c r="BJ76">
        <v>-40.451650520281</v>
      </c>
      <c r="BK76">
        <v>-206.182364368457</v>
      </c>
      <c r="BL76">
        <v>-165.72444438020801</v>
      </c>
      <c r="BM76">
        <v>-40.455052941284997</v>
      </c>
      <c r="BN76">
        <v>-206.115023811855</v>
      </c>
      <c r="BO76">
        <v>-165.67195963099701</v>
      </c>
      <c r="BP76">
        <v>-40.440386594906997</v>
      </c>
      <c r="BQ76">
        <v>-206.168367476832</v>
      </c>
      <c r="BR76">
        <v>-165.71369342940099</v>
      </c>
      <c r="BS76">
        <v>-40.451890882313002</v>
      </c>
      <c r="BT76">
        <v>-206.185104553293</v>
      </c>
      <c r="BU76">
        <v>-165.72661464522901</v>
      </c>
      <c r="BV76">
        <v>-40.455662727492999</v>
      </c>
      <c r="BW76">
        <v>-206.11521838863399</v>
      </c>
      <c r="BX76">
        <v>-165.67219973117801</v>
      </c>
      <c r="BY76">
        <v>-40.440267435651997</v>
      </c>
      <c r="BZ76">
        <v>-206.167498193266</v>
      </c>
      <c r="CA76">
        <v>-165.713060782132</v>
      </c>
      <c r="CB76">
        <v>-40.451585578463998</v>
      </c>
      <c r="CC76">
        <v>-206.182482654513</v>
      </c>
      <c r="CD76">
        <v>-165.724690487374</v>
      </c>
      <c r="CE76">
        <v>-40.454890143519002</v>
      </c>
      <c r="CF76">
        <v>-206.11534189690099</v>
      </c>
      <c r="CG76">
        <v>-165.67229593476699</v>
      </c>
      <c r="CH76">
        <v>-40.440270572298999</v>
      </c>
    </row>
    <row r="77" spans="1:86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-1.8368375519797879</v>
      </c>
      <c r="G77" s="3">
        <f t="shared" si="53"/>
        <v>0.13279627534907479</v>
      </c>
      <c r="H77" s="3">
        <f t="shared" si="54"/>
        <v>9.0374769442117087E-2</v>
      </c>
      <c r="I77" s="3">
        <f t="shared" si="55"/>
        <v>6.2311629699991267E-2</v>
      </c>
      <c r="J77" s="3">
        <f t="shared" si="56"/>
        <v>6.2561773272613586E-2</v>
      </c>
      <c r="K77" s="3">
        <f t="shared" si="57"/>
        <v>3.2868335544318228E-2</v>
      </c>
      <c r="L77" s="3">
        <f t="shared" si="58"/>
        <v>0.15326122510639917</v>
      </c>
      <c r="M77" s="3">
        <f t="shared" si="59"/>
        <v>9.9908314820761124E-2</v>
      </c>
      <c r="N77" s="3">
        <f t="shared" si="60"/>
        <v>8.012882193393267E-2</v>
      </c>
      <c r="O77" s="3">
        <f t="shared" si="61"/>
        <v>6.4928314519476782E-2</v>
      </c>
      <c r="P77" s="3">
        <f t="shared" si="62"/>
        <v>5.9376567101850464E-2</v>
      </c>
      <c r="Q77" s="3">
        <f t="shared" si="63"/>
        <v>0.10990924560139104</v>
      </c>
      <c r="R77" s="3">
        <f t="shared" si="64"/>
        <v>5.5864957283183081E-2</v>
      </c>
      <c r="S77" s="3">
        <f t="shared" si="65"/>
        <v>3.5128173562577913E-2</v>
      </c>
      <c r="T77" s="3">
        <f t="shared" si="66"/>
        <v>2.0431665799503618E-2</v>
      </c>
      <c r="U77" s="3">
        <f t="shared" si="67"/>
        <v>1.3371548019647905E-2</v>
      </c>
      <c r="V77" s="3">
        <f t="shared" si="68"/>
        <v>8.8233255848886971E-2</v>
      </c>
      <c r="W77" s="3">
        <f t="shared" si="69"/>
        <v>3.384327851439406E-2</v>
      </c>
      <c r="X77" s="3">
        <f t="shared" si="70"/>
        <v>1.2627849376900535E-2</v>
      </c>
      <c r="Y77" s="3">
        <f t="shared" si="71"/>
        <v>1.8166585604830754E-3</v>
      </c>
      <c r="Z77" s="3">
        <f t="shared" si="72"/>
        <v>9.6309615214533739E-3</v>
      </c>
      <c r="AA77" s="3">
        <f t="shared" si="73"/>
        <v>0.10658425600012245</v>
      </c>
      <c r="AB77" s="3">
        <f t="shared" si="74"/>
        <v>1.8444383967427536E-2</v>
      </c>
      <c r="AC77" s="3"/>
      <c r="AD77" s="3"/>
      <c r="AF77" s="4">
        <f t="shared" si="75"/>
        <v>-1.7040412766307131</v>
      </c>
      <c r="AG77" s="4">
        <f t="shared" si="76"/>
        <v>-1.7464627825376708</v>
      </c>
      <c r="AH77" s="4">
        <f t="shared" si="77"/>
        <v>-1.7745259222797967</v>
      </c>
      <c r="AI77" s="4">
        <f t="shared" si="78"/>
        <v>-1.7742757787071743</v>
      </c>
      <c r="AJ77" s="4">
        <f t="shared" si="79"/>
        <v>-1.8039692164354697</v>
      </c>
      <c r="AK77" s="4">
        <f t="shared" si="80"/>
        <v>-1.6835763268733888</v>
      </c>
      <c r="AL77" s="4">
        <f t="shared" si="81"/>
        <v>-1.7369292371590268</v>
      </c>
      <c r="AM77" s="4">
        <f t="shared" si="82"/>
        <v>-1.7567087300458553</v>
      </c>
      <c r="AN77" s="4">
        <f t="shared" si="83"/>
        <v>-1.7719092374603111</v>
      </c>
      <c r="AO77" s="4">
        <f t="shared" si="84"/>
        <v>-1.7774609848779375</v>
      </c>
      <c r="AP77" s="4">
        <f t="shared" si="85"/>
        <v>-1.7269283063783969</v>
      </c>
      <c r="AQ77" s="4">
        <f t="shared" si="86"/>
        <v>-1.7809725946966048</v>
      </c>
      <c r="AR77" s="4">
        <f t="shared" si="87"/>
        <v>-1.80170937841721</v>
      </c>
      <c r="AS77" s="4">
        <f t="shared" si="88"/>
        <v>-1.8164058861802843</v>
      </c>
      <c r="AT77" s="4">
        <f t="shared" si="89"/>
        <v>-1.82346600396014</v>
      </c>
      <c r="AU77" s="4">
        <f t="shared" si="90"/>
        <v>-1.748604296130901</v>
      </c>
      <c r="AV77" s="4">
        <f t="shared" si="91"/>
        <v>-1.8029942734653939</v>
      </c>
      <c r="AW77" s="4">
        <f t="shared" si="92"/>
        <v>-1.8242097026028874</v>
      </c>
      <c r="AX77" s="4">
        <f t="shared" si="93"/>
        <v>-1.838654210540271</v>
      </c>
      <c r="AY77" s="4">
        <f t="shared" si="94"/>
        <v>-1.8464685135012413</v>
      </c>
      <c r="AZ77" s="4">
        <f t="shared" si="95"/>
        <v>-1.7302532959796655</v>
      </c>
      <c r="BA77" s="4">
        <f t="shared" si="96"/>
        <v>-1.8183931680123604</v>
      </c>
      <c r="BB77" s="4"/>
      <c r="BD77" t="s">
        <v>43</v>
      </c>
      <c r="BE77">
        <v>-206.11419484050299</v>
      </c>
      <c r="BF77">
        <v>-165.671249327955</v>
      </c>
      <c r="BG77">
        <v>-40.440229950031998</v>
      </c>
      <c r="BH77">
        <v>-206.166823004349</v>
      </c>
      <c r="BI77">
        <v>-165.712394472331</v>
      </c>
      <c r="BJ77">
        <v>-40.451645366531999</v>
      </c>
      <c r="BK77">
        <v>-206.182322326319</v>
      </c>
      <c r="BL77">
        <v>-165.724441529827</v>
      </c>
      <c r="BM77">
        <v>-40.455052909548002</v>
      </c>
      <c r="BN77">
        <v>-206.114992743664</v>
      </c>
      <c r="BO77">
        <v>-165.67194497417901</v>
      </c>
      <c r="BP77">
        <v>-40.440364819941003</v>
      </c>
      <c r="BQ77">
        <v>-206.16834078961901</v>
      </c>
      <c r="BR77">
        <v>-165.713689014604</v>
      </c>
      <c r="BS77">
        <v>-40.451883802200001</v>
      </c>
      <c r="BT77">
        <v>-206.18507388560201</v>
      </c>
      <c r="BU77">
        <v>-165.726611532465</v>
      </c>
      <c r="BV77">
        <v>-40.455662859695003</v>
      </c>
      <c r="BW77">
        <v>-206.11518558246499</v>
      </c>
      <c r="BX77">
        <v>-165.67218697730999</v>
      </c>
      <c r="BY77">
        <v>-40.440246569837001</v>
      </c>
      <c r="BZ77">
        <v>-206.167473249968</v>
      </c>
      <c r="CA77">
        <v>-165.713057034168</v>
      </c>
      <c r="CB77">
        <v>-40.451578055429998</v>
      </c>
      <c r="CC77">
        <v>-206.18244959210199</v>
      </c>
      <c r="CD77">
        <v>-165.72468770409401</v>
      </c>
      <c r="CE77">
        <v>-40.454890681470999</v>
      </c>
      <c r="CF77">
        <v>-206.11528804586399</v>
      </c>
      <c r="CG77">
        <v>-165.672280893047</v>
      </c>
      <c r="CH77">
        <v>-40.440249818791003</v>
      </c>
    </row>
    <row r="78" spans="1:86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-1.769903322035721</v>
      </c>
      <c r="G78" s="3">
        <f t="shared" si="53"/>
        <v>0.12084472835444293</v>
      </c>
      <c r="H78" s="3">
        <f t="shared" si="54"/>
        <v>8.0976281260961347E-2</v>
      </c>
      <c r="I78" s="3">
        <f t="shared" si="55"/>
        <v>6.3728634210207469E-2</v>
      </c>
      <c r="J78" s="3">
        <f t="shared" si="56"/>
        <v>5.4837158130181862E-2</v>
      </c>
      <c r="K78" s="3">
        <f t="shared" si="57"/>
        <v>4.5632742222531331E-2</v>
      </c>
      <c r="L78" s="3">
        <f t="shared" si="58"/>
        <v>0.13328095701026532</v>
      </c>
      <c r="M78" s="3">
        <f t="shared" si="59"/>
        <v>8.9155949795767242E-2</v>
      </c>
      <c r="N78" s="3">
        <f t="shared" si="60"/>
        <v>7.2375118973152075E-2</v>
      </c>
      <c r="O78" s="3">
        <f t="shared" si="61"/>
        <v>6.0226079665087529E-2</v>
      </c>
      <c r="P78" s="3">
        <f t="shared" si="62"/>
        <v>5.4769001388768945E-2</v>
      </c>
      <c r="Q78" s="3">
        <f t="shared" si="63"/>
        <v>9.3213369121212475E-2</v>
      </c>
      <c r="R78" s="3">
        <f t="shared" si="64"/>
        <v>4.6427703455752312E-2</v>
      </c>
      <c r="S78" s="3">
        <f t="shared" si="65"/>
        <v>3.277923252565329E-2</v>
      </c>
      <c r="T78" s="3">
        <f t="shared" si="66"/>
        <v>1.5753414268680155E-2</v>
      </c>
      <c r="U78" s="3">
        <f t="shared" si="67"/>
        <v>1.8459525320303483E-2</v>
      </c>
      <c r="V78" s="3">
        <f t="shared" si="68"/>
        <v>7.317957517668594E-2</v>
      </c>
      <c r="W78" s="3">
        <f t="shared" si="69"/>
        <v>2.5063580285744846E-2</v>
      </c>
      <c r="X78" s="3">
        <f t="shared" si="70"/>
        <v>1.2981289301903898E-2</v>
      </c>
      <c r="Y78" s="3">
        <f t="shared" si="71"/>
        <v>6.4829184295236431E-3</v>
      </c>
      <c r="Z78" s="3">
        <f t="shared" si="72"/>
        <v>3.0478728607086225E-4</v>
      </c>
      <c r="AA78" s="3">
        <f t="shared" si="73"/>
        <v>9.3162852095365789E-2</v>
      </c>
      <c r="AB78" s="3">
        <f t="shared" si="74"/>
        <v>7.6486564842024318E-3</v>
      </c>
      <c r="AC78" s="3"/>
      <c r="AD78" s="3"/>
      <c r="AF78" s="4">
        <f t="shared" si="75"/>
        <v>-1.6490585936812781</v>
      </c>
      <c r="AG78" s="4">
        <f t="shared" si="76"/>
        <v>-1.6889270407747596</v>
      </c>
      <c r="AH78" s="4">
        <f t="shared" si="77"/>
        <v>-1.7061746878255135</v>
      </c>
      <c r="AI78" s="4">
        <f t="shared" si="78"/>
        <v>-1.7150661639055391</v>
      </c>
      <c r="AJ78" s="4">
        <f t="shared" si="79"/>
        <v>-1.7242705798131897</v>
      </c>
      <c r="AK78" s="4">
        <f t="shared" si="80"/>
        <v>-1.6366223650254557</v>
      </c>
      <c r="AL78" s="4">
        <f t="shared" si="81"/>
        <v>-1.6807473722399537</v>
      </c>
      <c r="AM78" s="4">
        <f t="shared" si="82"/>
        <v>-1.6975282030625689</v>
      </c>
      <c r="AN78" s="4">
        <f t="shared" si="83"/>
        <v>-1.7096772423706335</v>
      </c>
      <c r="AO78" s="4">
        <f t="shared" si="84"/>
        <v>-1.715134320646952</v>
      </c>
      <c r="AP78" s="4">
        <f t="shared" si="85"/>
        <v>-1.6766899529145085</v>
      </c>
      <c r="AQ78" s="4">
        <f t="shared" si="86"/>
        <v>-1.7234756185799687</v>
      </c>
      <c r="AR78" s="4">
        <f t="shared" si="87"/>
        <v>-1.7371240895100677</v>
      </c>
      <c r="AS78" s="4">
        <f t="shared" si="88"/>
        <v>-1.7541499077670408</v>
      </c>
      <c r="AT78" s="4">
        <f t="shared" si="89"/>
        <v>-1.7514437967154175</v>
      </c>
      <c r="AU78" s="4">
        <f t="shared" si="90"/>
        <v>-1.696723746859035</v>
      </c>
      <c r="AV78" s="4">
        <f t="shared" si="91"/>
        <v>-1.7448397417499761</v>
      </c>
      <c r="AW78" s="4">
        <f t="shared" si="92"/>
        <v>-1.7569220327338171</v>
      </c>
      <c r="AX78" s="4">
        <f t="shared" si="93"/>
        <v>-1.7763862404652446</v>
      </c>
      <c r="AY78" s="4">
        <f t="shared" si="94"/>
        <v>-1.7695985347496501</v>
      </c>
      <c r="AZ78" s="4">
        <f t="shared" si="95"/>
        <v>-1.6767404699403552</v>
      </c>
      <c r="BA78" s="4">
        <f t="shared" si="96"/>
        <v>-1.7622546655515186</v>
      </c>
      <c r="BB78" s="4"/>
      <c r="BD78" t="s">
        <v>42</v>
      </c>
      <c r="BE78">
        <v>-206.11407629413301</v>
      </c>
      <c r="BF78">
        <v>-165.67123181735499</v>
      </c>
      <c r="BG78">
        <v>-40.440216534740998</v>
      </c>
      <c r="BH78">
        <v>-206.16672367748899</v>
      </c>
      <c r="BI78">
        <v>-165.71238969608399</v>
      </c>
      <c r="BJ78">
        <v>-40.451642504955998</v>
      </c>
      <c r="BK78">
        <v>-206.18220678804201</v>
      </c>
      <c r="BL78">
        <v>-165.72443879320301</v>
      </c>
      <c r="BM78">
        <v>-40.455049032516001</v>
      </c>
      <c r="BN78">
        <v>-206.11488293524599</v>
      </c>
      <c r="BO78">
        <v>-165.67192626283401</v>
      </c>
      <c r="BP78">
        <v>-40.440348548766003</v>
      </c>
      <c r="BQ78">
        <v>-206.16823866568299</v>
      </c>
      <c r="BR78">
        <v>-165.71368320914999</v>
      </c>
      <c r="BS78">
        <v>-40.451877015214997</v>
      </c>
      <c r="BT78">
        <v>-206.18497179365201</v>
      </c>
      <c r="BU78">
        <v>-165.72660711460799</v>
      </c>
      <c r="BV78">
        <v>-40.455659495771002</v>
      </c>
      <c r="BW78">
        <v>-206.11507118596001</v>
      </c>
      <c r="BX78">
        <v>-165.672168519292</v>
      </c>
      <c r="BY78">
        <v>-40.440230691259003</v>
      </c>
      <c r="BZ78">
        <v>-206.167370640272</v>
      </c>
      <c r="CA78">
        <v>-165.71305176349301</v>
      </c>
      <c r="CB78">
        <v>-40.451572343669</v>
      </c>
      <c r="CC78">
        <v>-206.182340033679</v>
      </c>
      <c r="CD78">
        <v>-165.72468473841101</v>
      </c>
      <c r="CE78">
        <v>-40.454887011936002</v>
      </c>
      <c r="CF78">
        <v>-206.115173321751</v>
      </c>
      <c r="CG78">
        <v>-165.672267014516</v>
      </c>
      <c r="CH78">
        <v>-40.440234251322003</v>
      </c>
    </row>
    <row r="79" spans="1:86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-1.4727254065779358</v>
      </c>
      <c r="G79" s="3">
        <f t="shared" si="53"/>
        <v>7.9080683168415433E-2</v>
      </c>
      <c r="H79" s="3">
        <f t="shared" si="54"/>
        <v>4.2941151636343378E-2</v>
      </c>
      <c r="I79" s="3">
        <f t="shared" si="55"/>
        <v>3.6151355155092713E-2</v>
      </c>
      <c r="J79" s="3">
        <f t="shared" si="56"/>
        <v>1.9246833611100689E-2</v>
      </c>
      <c r="K79" s="3">
        <f t="shared" si="57"/>
        <v>2.9027634256731272E-2</v>
      </c>
      <c r="L79" s="3">
        <f t="shared" si="58"/>
        <v>9.1221116972466376E-2</v>
      </c>
      <c r="M79" s="3">
        <f t="shared" si="59"/>
        <v>5.2028550312776867E-2</v>
      </c>
      <c r="N79" s="3">
        <f t="shared" si="60"/>
        <v>5.1641551400226415E-2</v>
      </c>
      <c r="O79" s="3">
        <f t="shared" si="61"/>
        <v>2.6332557606394191E-2</v>
      </c>
      <c r="P79" s="3">
        <f t="shared" si="62"/>
        <v>5.1235519754271763E-2</v>
      </c>
      <c r="Q79" s="3">
        <f t="shared" si="63"/>
        <v>6.1162648255637553E-2</v>
      </c>
      <c r="R79" s="3">
        <f t="shared" si="64"/>
        <v>2.2215359359450515E-2</v>
      </c>
      <c r="S79" s="3">
        <f t="shared" si="65"/>
        <v>1.5221855725882527E-2</v>
      </c>
      <c r="T79" s="3">
        <f t="shared" si="66"/>
        <v>3.3198208215181602E-3</v>
      </c>
      <c r="U79" s="3">
        <f t="shared" si="67"/>
        <v>7.8844092906635854E-3</v>
      </c>
      <c r="V79" s="3">
        <f t="shared" si="68"/>
        <v>4.6133413897223141E-2</v>
      </c>
      <c r="W79" s="3">
        <f t="shared" si="69"/>
        <v>7.3087638827873391E-3</v>
      </c>
      <c r="X79" s="3">
        <f t="shared" si="70"/>
        <v>2.987992111289417E-3</v>
      </c>
      <c r="Y79" s="3">
        <f t="shared" si="71"/>
        <v>1.8146010035474447E-2</v>
      </c>
      <c r="Z79" s="3">
        <f t="shared" si="72"/>
        <v>1.3791145941140392E-2</v>
      </c>
      <c r="AA79" s="3">
        <f t="shared" si="73"/>
        <v>6.4749343834968665E-2</v>
      </c>
      <c r="AB79" s="3">
        <f t="shared" si="74"/>
        <v>1.3370962967379718E-2</v>
      </c>
      <c r="AC79" s="3"/>
      <c r="AD79" s="3"/>
      <c r="AF79" s="4">
        <f t="shared" si="75"/>
        <v>-1.3936447234095204</v>
      </c>
      <c r="AG79" s="4">
        <f t="shared" si="76"/>
        <v>-1.4297842549415924</v>
      </c>
      <c r="AH79" s="4">
        <f t="shared" si="77"/>
        <v>-1.4365740514228431</v>
      </c>
      <c r="AI79" s="4">
        <f t="shared" si="78"/>
        <v>-1.4534785729668351</v>
      </c>
      <c r="AJ79" s="4">
        <f t="shared" si="79"/>
        <v>-1.4436977723212046</v>
      </c>
      <c r="AK79" s="4">
        <f t="shared" si="80"/>
        <v>-1.3815042896054694</v>
      </c>
      <c r="AL79" s="4">
        <f t="shared" si="81"/>
        <v>-1.420696856265159</v>
      </c>
      <c r="AM79" s="4">
        <f t="shared" si="82"/>
        <v>-1.4210838551777094</v>
      </c>
      <c r="AN79" s="4">
        <f t="shared" si="83"/>
        <v>-1.4463928489715416</v>
      </c>
      <c r="AO79" s="4">
        <f t="shared" si="84"/>
        <v>-1.4214898868236641</v>
      </c>
      <c r="AP79" s="4">
        <f t="shared" si="85"/>
        <v>-1.4115627583222983</v>
      </c>
      <c r="AQ79" s="4">
        <f t="shared" si="86"/>
        <v>-1.4505100472184853</v>
      </c>
      <c r="AR79" s="4">
        <f t="shared" si="87"/>
        <v>-1.4575035508520533</v>
      </c>
      <c r="AS79" s="4">
        <f t="shared" si="88"/>
        <v>-1.476045227399454</v>
      </c>
      <c r="AT79" s="4">
        <f t="shared" si="89"/>
        <v>-1.4648409972872722</v>
      </c>
      <c r="AU79" s="4">
        <f t="shared" si="90"/>
        <v>-1.4265919926807127</v>
      </c>
      <c r="AV79" s="4">
        <f t="shared" si="91"/>
        <v>-1.4654166426951485</v>
      </c>
      <c r="AW79" s="4">
        <f t="shared" si="92"/>
        <v>-1.4757133986892252</v>
      </c>
      <c r="AX79" s="4">
        <f t="shared" si="93"/>
        <v>-1.4908714166134103</v>
      </c>
      <c r="AY79" s="4">
        <f t="shared" si="94"/>
        <v>-1.4865165525190762</v>
      </c>
      <c r="AZ79" s="4">
        <f t="shared" si="95"/>
        <v>-1.4079760627429672</v>
      </c>
      <c r="BA79" s="4">
        <f t="shared" si="96"/>
        <v>-1.4860963695453155</v>
      </c>
      <c r="BB79" s="4"/>
      <c r="BD79" t="s">
        <v>41</v>
      </c>
      <c r="BE79">
        <v>-206.113623084957</v>
      </c>
      <c r="BF79">
        <v>-165.67121297056801</v>
      </c>
      <c r="BG79">
        <v>-40.440189200246003</v>
      </c>
      <c r="BH79">
        <v>-206.16629658644101</v>
      </c>
      <c r="BI79">
        <v>-165.71238040264799</v>
      </c>
      <c r="BJ79">
        <v>-40.451637677642999</v>
      </c>
      <c r="BK79">
        <v>-206.18176894345501</v>
      </c>
      <c r="BL79">
        <v>-165.72443557859901</v>
      </c>
      <c r="BM79">
        <v>-40.455044038476998</v>
      </c>
      <c r="BN79">
        <v>-206.11441354017401</v>
      </c>
      <c r="BO79">
        <v>-165.67189814482299</v>
      </c>
      <c r="BP79">
        <v>-40.440313828219999</v>
      </c>
      <c r="BQ79">
        <v>-206.167807154336</v>
      </c>
      <c r="BR79">
        <v>-165.71366934569599</v>
      </c>
      <c r="BS79">
        <v>-40.451873784180997</v>
      </c>
      <c r="BT79">
        <v>-206.18453004925701</v>
      </c>
      <c r="BU79">
        <v>-165.72660321576799</v>
      </c>
      <c r="BV79">
        <v>-40.455662192307997</v>
      </c>
      <c r="BW79">
        <v>-206.11458377909901</v>
      </c>
      <c r="BX79">
        <v>-165.67213815206</v>
      </c>
      <c r="BY79">
        <v>-40.440196158691002</v>
      </c>
      <c r="BZ79">
        <v>-206.166917643152</v>
      </c>
      <c r="CA79">
        <v>-165.71303945530099</v>
      </c>
      <c r="CB79">
        <v>-40.451566653050001</v>
      </c>
      <c r="CC79">
        <v>-206.181885874524</v>
      </c>
      <c r="CD79">
        <v>-165.724681496019</v>
      </c>
      <c r="CE79">
        <v>-40.454881698846997</v>
      </c>
      <c r="CF79">
        <v>-206.11468196542901</v>
      </c>
      <c r="CG79">
        <v>-165.67223629792301</v>
      </c>
      <c r="CH79">
        <v>-40.440201914920998</v>
      </c>
    </row>
    <row r="80" spans="1:86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-0.97802663485389163</v>
      </c>
      <c r="G80" s="3">
        <f t="shared" si="53"/>
        <v>4.6714678620345729E-2</v>
      </c>
      <c r="H80" s="3">
        <f t="shared" si="54"/>
        <v>3.9214256489708887E-2</v>
      </c>
      <c r="I80" s="3">
        <f t="shared" si="55"/>
        <v>2.6864750918009883E-2</v>
      </c>
      <c r="J80" s="3">
        <f t="shared" si="56"/>
        <v>3.429672215119195E-2</v>
      </c>
      <c r="K80" s="3">
        <f t="shared" si="57"/>
        <v>1.3907892613276518E-2</v>
      </c>
      <c r="L80" s="3">
        <f t="shared" si="58"/>
        <v>3.7709073922949199E-2</v>
      </c>
      <c r="M80" s="3">
        <f t="shared" si="59"/>
        <v>2.7456105834107847E-2</v>
      </c>
      <c r="N80" s="3">
        <f t="shared" si="60"/>
        <v>2.6645116337084107E-2</v>
      </c>
      <c r="O80" s="3">
        <f t="shared" si="61"/>
        <v>2.0733907833724863E-2</v>
      </c>
      <c r="P80" s="3">
        <f t="shared" si="62"/>
        <v>2.5794242110698584E-2</v>
      </c>
      <c r="Q80" s="3">
        <f t="shared" si="63"/>
        <v>1.5893455168005222E-2</v>
      </c>
      <c r="R80" s="3">
        <f t="shared" si="64"/>
        <v>1.187600817983836E-2</v>
      </c>
      <c r="S80" s="3">
        <f t="shared" si="65"/>
        <v>1.5953178517535971E-4</v>
      </c>
      <c r="T80" s="3">
        <f t="shared" si="66"/>
        <v>9.2420319617818603E-3</v>
      </c>
      <c r="U80" s="3">
        <f t="shared" si="67"/>
        <v>1.2786983551747122E-2</v>
      </c>
      <c r="V80" s="3">
        <f t="shared" si="68"/>
        <v>4.9856457905331775E-3</v>
      </c>
      <c r="W80" s="3">
        <f t="shared" si="69"/>
        <v>4.0859593527036164E-3</v>
      </c>
      <c r="X80" s="3">
        <f t="shared" si="70"/>
        <v>1.3561855846305093E-2</v>
      </c>
      <c r="Y80" s="3">
        <f t="shared" si="71"/>
        <v>3.4960940258103035E-3</v>
      </c>
      <c r="Z80" s="3">
        <f t="shared" si="72"/>
        <v>3.207759638296992E-2</v>
      </c>
      <c r="AA80" s="3">
        <f t="shared" si="73"/>
        <v>3.8573618860557657E-2</v>
      </c>
      <c r="AB80" s="3">
        <f t="shared" si="74"/>
        <v>7.0150203503224207E-3</v>
      </c>
      <c r="AC80" s="3"/>
      <c r="AD80" s="3"/>
      <c r="AF80" s="4">
        <f t="shared" si="75"/>
        <v>-0.9313119562335459</v>
      </c>
      <c r="AG80" s="4">
        <f t="shared" si="76"/>
        <v>-0.93881237836418274</v>
      </c>
      <c r="AH80" s="4">
        <f t="shared" si="77"/>
        <v>-0.95116188393588175</v>
      </c>
      <c r="AI80" s="4">
        <f t="shared" si="78"/>
        <v>-0.94372991270269968</v>
      </c>
      <c r="AJ80" s="4">
        <f t="shared" si="79"/>
        <v>-0.96411874224061511</v>
      </c>
      <c r="AK80" s="4">
        <f t="shared" si="80"/>
        <v>-0.94031756093094243</v>
      </c>
      <c r="AL80" s="4">
        <f t="shared" si="81"/>
        <v>-0.95057052901978378</v>
      </c>
      <c r="AM80" s="4">
        <f t="shared" si="82"/>
        <v>-0.95138151851680752</v>
      </c>
      <c r="AN80" s="4">
        <f t="shared" si="83"/>
        <v>-0.95729272702016677</v>
      </c>
      <c r="AO80" s="4">
        <f t="shared" si="84"/>
        <v>-0.95223239274319305</v>
      </c>
      <c r="AP80" s="4">
        <f t="shared" si="85"/>
        <v>-0.96213317968588641</v>
      </c>
      <c r="AQ80" s="4">
        <f t="shared" si="86"/>
        <v>-0.96615062667405327</v>
      </c>
      <c r="AR80" s="4">
        <f t="shared" si="87"/>
        <v>-0.97818616663906699</v>
      </c>
      <c r="AS80" s="4">
        <f t="shared" si="88"/>
        <v>-0.96878460289210977</v>
      </c>
      <c r="AT80" s="4">
        <f t="shared" si="89"/>
        <v>-0.99081361840563875</v>
      </c>
      <c r="AU80" s="4">
        <f t="shared" si="90"/>
        <v>-0.97304098906335845</v>
      </c>
      <c r="AV80" s="4">
        <f t="shared" si="91"/>
        <v>-0.97394067550118801</v>
      </c>
      <c r="AW80" s="4">
        <f t="shared" si="92"/>
        <v>-0.99158849070019672</v>
      </c>
      <c r="AX80" s="4">
        <f t="shared" si="93"/>
        <v>-0.97453054082808133</v>
      </c>
      <c r="AY80" s="4">
        <f t="shared" si="94"/>
        <v>-1.0101042312368615</v>
      </c>
      <c r="AZ80" s="4">
        <f t="shared" si="95"/>
        <v>-0.93945301599333397</v>
      </c>
      <c r="BA80" s="4">
        <f t="shared" si="96"/>
        <v>-0.98504165520421405</v>
      </c>
      <c r="BB80" s="4"/>
      <c r="BD80" t="s">
        <v>40</v>
      </c>
      <c r="BE80">
        <v>-206.11281591540001</v>
      </c>
      <c r="BF80">
        <v>-165.671177584741</v>
      </c>
      <c r="BG80">
        <v>-40.440154190648002</v>
      </c>
      <c r="BH80">
        <v>-206.16550903182099</v>
      </c>
      <c r="BI80">
        <v>-165.71237702550999</v>
      </c>
      <c r="BJ80">
        <v>-40.451635913616997</v>
      </c>
      <c r="BK80">
        <v>-206.18098216205701</v>
      </c>
      <c r="BL80">
        <v>-165.72443045986299</v>
      </c>
      <c r="BM80">
        <v>-40.455035929311002</v>
      </c>
      <c r="BN80">
        <v>-206.113635318842</v>
      </c>
      <c r="BO80">
        <v>-165.671864841424</v>
      </c>
      <c r="BP80">
        <v>-40.440271986063003</v>
      </c>
      <c r="BQ80">
        <v>-206.16704553676001</v>
      </c>
      <c r="BR80">
        <v>-165.713660822234</v>
      </c>
      <c r="BS80">
        <v>-40.451869884026998</v>
      </c>
      <c r="BT80">
        <v>-206.18377107154399</v>
      </c>
      <c r="BU80">
        <v>-165.726595389452</v>
      </c>
      <c r="BV80">
        <v>-40.455659559198999</v>
      </c>
      <c r="BW80">
        <v>-206.11378765259599</v>
      </c>
      <c r="BX80">
        <v>-165.67209990725601</v>
      </c>
      <c r="BY80">
        <v>-40.440154488585002</v>
      </c>
      <c r="BZ80">
        <v>-206.16614060731101</v>
      </c>
      <c r="CA80">
        <v>-165.713032176555</v>
      </c>
      <c r="CB80">
        <v>-40.451568771791997</v>
      </c>
      <c r="CC80">
        <v>-206.18110898517301</v>
      </c>
      <c r="CD80">
        <v>-165.72467458720601</v>
      </c>
      <c r="CE80">
        <v>-40.454875559149997</v>
      </c>
      <c r="CF80">
        <v>-206.11386356334501</v>
      </c>
      <c r="CG80">
        <v>-165.672203765234</v>
      </c>
      <c r="CH80">
        <v>-40.440162684496002</v>
      </c>
    </row>
    <row r="81" spans="1:86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-0.39950177933247266</v>
      </c>
      <c r="G81" s="3">
        <f t="shared" si="53"/>
        <v>1.7151913308844302E-2</v>
      </c>
      <c r="H81" s="3">
        <f t="shared" si="54"/>
        <v>2.5419067975821608E-2</v>
      </c>
      <c r="I81" s="3">
        <f t="shared" si="55"/>
        <v>1.1593483733725041E-2</v>
      </c>
      <c r="J81" s="3">
        <f t="shared" si="56"/>
        <v>3.0839298497332135E-2</v>
      </c>
      <c r="K81" s="3">
        <f t="shared" si="57"/>
        <v>2.9120472743762726E-3</v>
      </c>
      <c r="L81" s="3">
        <f t="shared" si="58"/>
        <v>1.1459117636452298E-2</v>
      </c>
      <c r="M81" s="3">
        <f t="shared" si="59"/>
        <v>9.9385140138154027E-3</v>
      </c>
      <c r="N81" s="3">
        <f t="shared" si="60"/>
        <v>1.3975076805565367E-2</v>
      </c>
      <c r="O81" s="3">
        <f t="shared" si="61"/>
        <v>8.9415540561822993E-3</v>
      </c>
      <c r="P81" s="3">
        <f t="shared" si="62"/>
        <v>1.8210159078876798E-2</v>
      </c>
      <c r="Q81" s="3">
        <f t="shared" si="63"/>
        <v>6.0424882546254444E-3</v>
      </c>
      <c r="R81" s="3">
        <f t="shared" si="64"/>
        <v>7.974004549599234E-3</v>
      </c>
      <c r="S81" s="3">
        <f t="shared" si="65"/>
        <v>2.9142674215788533E-3</v>
      </c>
      <c r="T81" s="3">
        <f t="shared" si="66"/>
        <v>9.2403729673368185E-3</v>
      </c>
      <c r="U81" s="3">
        <f t="shared" si="67"/>
        <v>2.3943092373277519E-3</v>
      </c>
      <c r="V81" s="3">
        <f t="shared" si="68"/>
        <v>3.3341735637120173E-3</v>
      </c>
      <c r="W81" s="3">
        <f t="shared" si="69"/>
        <v>6.9917498174911774E-3</v>
      </c>
      <c r="X81" s="3">
        <f t="shared" si="70"/>
        <v>2.6161372704144314E-3</v>
      </c>
      <c r="Y81" s="3">
        <f t="shared" si="71"/>
        <v>9.3897824229141058E-3</v>
      </c>
      <c r="Z81" s="3">
        <f t="shared" si="72"/>
        <v>1.2696543395430027E-2</v>
      </c>
      <c r="AA81" s="3">
        <f t="shared" si="73"/>
        <v>1.1920071682506972E-2</v>
      </c>
      <c r="AB81" s="3">
        <f t="shared" si="74"/>
        <v>1.7159736149651161E-2</v>
      </c>
      <c r="AC81" s="3"/>
      <c r="AD81" s="3"/>
      <c r="AF81" s="4">
        <f t="shared" si="75"/>
        <v>-0.38234986602362836</v>
      </c>
      <c r="AG81" s="4">
        <f t="shared" si="76"/>
        <v>-0.37408271135665105</v>
      </c>
      <c r="AH81" s="4">
        <f t="shared" si="77"/>
        <v>-0.38790829559874762</v>
      </c>
      <c r="AI81" s="4">
        <f t="shared" si="78"/>
        <v>-0.36866248083514053</v>
      </c>
      <c r="AJ81" s="4">
        <f t="shared" si="79"/>
        <v>-0.40241382660684893</v>
      </c>
      <c r="AK81" s="4">
        <f t="shared" si="80"/>
        <v>-0.38804266169602036</v>
      </c>
      <c r="AL81" s="4">
        <f t="shared" si="81"/>
        <v>-0.38956326531865726</v>
      </c>
      <c r="AM81" s="4">
        <f t="shared" si="82"/>
        <v>-0.38552670252690729</v>
      </c>
      <c r="AN81" s="4">
        <f t="shared" si="83"/>
        <v>-0.39056022527629036</v>
      </c>
      <c r="AO81" s="4">
        <f t="shared" si="84"/>
        <v>-0.38129162025359586</v>
      </c>
      <c r="AP81" s="4">
        <f t="shared" si="85"/>
        <v>-0.39345929107784722</v>
      </c>
      <c r="AQ81" s="4">
        <f t="shared" si="86"/>
        <v>-0.39152777478287343</v>
      </c>
      <c r="AR81" s="4">
        <f t="shared" si="87"/>
        <v>-0.39658751191089381</v>
      </c>
      <c r="AS81" s="4">
        <f t="shared" si="88"/>
        <v>-0.39026140636513584</v>
      </c>
      <c r="AT81" s="4">
        <f t="shared" si="89"/>
        <v>-0.40189608856980041</v>
      </c>
      <c r="AU81" s="4">
        <f t="shared" si="90"/>
        <v>-0.39616760576876064</v>
      </c>
      <c r="AV81" s="4">
        <f t="shared" si="91"/>
        <v>-0.39251002951498148</v>
      </c>
      <c r="AW81" s="4">
        <f t="shared" si="92"/>
        <v>-0.40211791660288709</v>
      </c>
      <c r="AX81" s="4">
        <f t="shared" si="93"/>
        <v>-0.39011199690955856</v>
      </c>
      <c r="AY81" s="4">
        <f t="shared" si="94"/>
        <v>-0.41219832272790269</v>
      </c>
      <c r="AZ81" s="4">
        <f t="shared" si="95"/>
        <v>-0.38758170764996569</v>
      </c>
      <c r="BA81" s="4">
        <f t="shared" si="96"/>
        <v>-0.3823420431828215</v>
      </c>
      <c r="BB81" s="4"/>
      <c r="BD81" t="s">
        <v>38</v>
      </c>
      <c r="BE81">
        <v>-206.11188203386499</v>
      </c>
      <c r="BF81">
        <v>-165.67115210442199</v>
      </c>
      <c r="BG81">
        <v>-40.440120616172003</v>
      </c>
      <c r="BH81">
        <v>-206.16460619546999</v>
      </c>
      <c r="BI81">
        <v>-165.71237192239201</v>
      </c>
      <c r="BJ81">
        <v>-40.451638134356003</v>
      </c>
      <c r="BK81">
        <v>-206.18007903777999</v>
      </c>
      <c r="BL81">
        <v>-165.724431790295</v>
      </c>
      <c r="BM81">
        <v>-40.455029076293002</v>
      </c>
      <c r="BN81">
        <v>-206.11268623781299</v>
      </c>
      <c r="BO81">
        <v>-165.67183268390801</v>
      </c>
      <c r="BP81">
        <v>-40.440235168587002</v>
      </c>
      <c r="BQ81">
        <v>-206.16614104095601</v>
      </c>
      <c r="BR81">
        <v>-165.713653541561</v>
      </c>
      <c r="BS81">
        <v>-40.451866690841001</v>
      </c>
      <c r="BT81">
        <v>-206.18286704386699</v>
      </c>
      <c r="BU81">
        <v>-165.72659391176299</v>
      </c>
      <c r="BV81">
        <v>-40.455658756222</v>
      </c>
      <c r="BW81">
        <v>-206.11281565636401</v>
      </c>
      <c r="BX81">
        <v>-165.67207187231901</v>
      </c>
      <c r="BY81">
        <v>-40.440116766778999</v>
      </c>
      <c r="BZ81">
        <v>-206.16522182712799</v>
      </c>
      <c r="CA81">
        <v>-165.71302697851601</v>
      </c>
      <c r="CB81">
        <v>-40.451570909413</v>
      </c>
      <c r="CC81">
        <v>-206.18017714081401</v>
      </c>
      <c r="CD81">
        <v>-165.724675134622</v>
      </c>
      <c r="CE81">
        <v>-40.454870003788997</v>
      </c>
      <c r="CF81">
        <v>-206.11292146788699</v>
      </c>
      <c r="CG81">
        <v>-165.67217800236901</v>
      </c>
      <c r="CH81">
        <v>-40.440125814776998</v>
      </c>
    </row>
    <row r="82" spans="1:86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-31.202970825796996</v>
      </c>
      <c r="G82" s="3">
        <f t="shared" ref="G82:G113" si="97">ABS(AF82-$F82)</f>
        <v>1.3825504742736712</v>
      </c>
      <c r="H82" s="3">
        <f t="shared" ref="H82:H113" si="98">ABS(AG82-$F82)</f>
        <v>0.73476580095138644</v>
      </c>
      <c r="I82" s="3">
        <f t="shared" ref="I82:I113" si="99">ABS(AH82-$F82)</f>
        <v>0.60258244900895619</v>
      </c>
      <c r="J82" s="3">
        <f t="shared" ref="J82:J113" si="100">ABS(AI82-$F82)</f>
        <v>0.31005592202130572</v>
      </c>
      <c r="K82" s="3">
        <f t="shared" ref="K82:K113" si="101">ABS(AJ82-$F82)</f>
        <v>0.46389827647919191</v>
      </c>
      <c r="L82" s="3">
        <f t="shared" ref="L82:L113" si="102">ABS(AK82-$F82)</f>
        <v>1.3305571813086452</v>
      </c>
      <c r="M82" s="3">
        <f t="shared" ref="M82:M113" si="103">ABS(AL82-$F82)</f>
        <v>0.77485761383693585</v>
      </c>
      <c r="N82" s="3">
        <f t="shared" ref="N82:N113" si="104">ABS(AM82-$F82)</f>
        <v>0.61912642885867442</v>
      </c>
      <c r="O82" s="3">
        <f t="shared" ref="O82:O113" si="105">ABS(AN82-$F82)</f>
        <v>0.41052189281411344</v>
      </c>
      <c r="P82" s="3">
        <f t="shared" ref="P82:P113" si="106">ABS(AO82-$F82)</f>
        <v>0.4557363331437756</v>
      </c>
      <c r="Q82" s="3">
        <f t="shared" ref="Q82:Q113" si="107">ABS(AP82-$F82)</f>
        <v>1.0255717705333396</v>
      </c>
      <c r="R82" s="3">
        <f t="shared" ref="R82:R113" si="108">ABS(AQ82-$F82)</f>
        <v>0.48147838975300772</v>
      </c>
      <c r="S82" s="3">
        <f t="shared" ref="S82:S113" si="109">ABS(AR82-$F82)</f>
        <v>0.34574968377998871</v>
      </c>
      <c r="T82" s="3">
        <f t="shared" ref="T82:T113" si="110">ABS(AS82-$F82)</f>
        <v>0.12475208332045895</v>
      </c>
      <c r="U82" s="3">
        <f t="shared" ref="U82:U113" si="111">ABS(AT82-$F82)</f>
        <v>0.20334579554600296</v>
      </c>
      <c r="V82" s="3">
        <f t="shared" ref="V82:V113" si="112">ABS(AU82-$F82)</f>
        <v>0.87307906514568856</v>
      </c>
      <c r="W82" s="3">
        <f t="shared" ref="W82:W113" si="113">ABS(AV82-$F82)</f>
        <v>0.33478877771104365</v>
      </c>
      <c r="X82" s="3">
        <f t="shared" ref="X82:X113" si="114">ABS(AW82-$F82)</f>
        <v>0.20906131124064586</v>
      </c>
      <c r="Y82" s="3">
        <f t="shared" ref="Y82:Y113" si="115">ABS(AX82-$F82)</f>
        <v>1.8132821426370072E-2</v>
      </c>
      <c r="Z82" s="3">
        <f t="shared" ref="Z82:Z113" si="116">ABS(AY82-$F82)</f>
        <v>7.715052674711842E-2</v>
      </c>
      <c r="AA82" s="3">
        <f t="shared" ref="AA82:AA113" si="117">ABS(AZ82-$F82)</f>
        <v>0.93677646667392622</v>
      </c>
      <c r="AB82" s="3">
        <f t="shared" ref="AB82:AB113" si="118">ABS(BA82-$F82)</f>
        <v>0.19432077301539863</v>
      </c>
      <c r="AC82" s="3"/>
      <c r="AD82" s="3"/>
      <c r="AF82" s="4">
        <f t="shared" ref="AF82:AF113" si="119">627.5095*(BE82-BF82-BG82)</f>
        <v>-29.820420351523325</v>
      </c>
      <c r="AG82" s="4">
        <f t="shared" ref="AG82:AG113" si="120">627.5095*(BH82-BI82-BJ82)</f>
        <v>-30.468205024845609</v>
      </c>
      <c r="AH82" s="4">
        <f t="shared" ref="AH82:AH113" si="121">627.5095*(BK82-BL82-BM82)</f>
        <v>-30.60038837678804</v>
      </c>
      <c r="AI82" s="4">
        <f t="shared" ref="AI82:AI113" si="122">AG82+$AI$1*(AG82-AF82)</f>
        <v>-30.89291490377569</v>
      </c>
      <c r="AJ82" s="4">
        <f t="shared" ref="AJ82:AJ113" si="123">AH82+$AJ$1*(AH82-AG82)</f>
        <v>-30.739072549317804</v>
      </c>
      <c r="AK82" s="4">
        <f t="shared" ref="AK82:AK113" si="124">627.5095*(BN82-BO82-BP82)</f>
        <v>-29.872413644488351</v>
      </c>
      <c r="AL82" s="4">
        <f t="shared" ref="AL82:AL113" si="125">627.5095*(BQ82-BR82-BS82)</f>
        <v>-30.42811321196006</v>
      </c>
      <c r="AM82" s="4">
        <f t="shared" ref="AM82:AM113" si="126">627.5095*(BT82-BU82-BV82)</f>
        <v>-30.583844396938321</v>
      </c>
      <c r="AN82" s="4">
        <f t="shared" ref="AN82:AN113" si="127">AL82+$AI$1*(AL82-AK82)</f>
        <v>-30.792448932982882</v>
      </c>
      <c r="AO82" s="4">
        <f t="shared" ref="AO82:AO113" si="128">AM82+$AJ$1*(AM82-AL82)</f>
        <v>-30.74723449265322</v>
      </c>
      <c r="AP82" s="4">
        <f t="shared" ref="AP82:AP113" si="129">627.5095*(BW82-BX82-BY82)</f>
        <v>-30.177399055263656</v>
      </c>
      <c r="AQ82" s="4">
        <f t="shared" ref="AQ82:AQ113" si="130">627.5095*(BZ82-CA82-CB82)</f>
        <v>-30.721492436043988</v>
      </c>
      <c r="AR82" s="4">
        <f t="shared" ref="AR82:AR113" si="131">627.5095*(CC82-CD82-CE82)</f>
        <v>-30.857221142017007</v>
      </c>
      <c r="AS82" s="4">
        <f t="shared" ref="AS82:AS113" si="132">AQ82+$AI$1*(AQ82-AP82)</f>
        <v>-31.078218742476537</v>
      </c>
      <c r="AT82" s="4">
        <f t="shared" ref="AT82:AT113" si="133">AR82+$AJ$1*(AR82-AQ82)</f>
        <v>-30.999625030250993</v>
      </c>
      <c r="AU82" s="4">
        <f t="shared" ref="AU82:AU113" si="134">AP82+0.5*(AP82-AK82)</f>
        <v>-30.329891760651307</v>
      </c>
      <c r="AV82" s="4">
        <f t="shared" ref="AV82:AV113" si="135">AQ82+0.5*(AQ82-AL82)</f>
        <v>-30.868182048085952</v>
      </c>
      <c r="AW82" s="4">
        <f t="shared" ref="AW82:AW113" si="136">AR82+0.5*(AR82-AM82)</f>
        <v>-30.99390951455635</v>
      </c>
      <c r="AX82" s="4">
        <f t="shared" ref="AX82:AX113" si="137">AS82+0.5*(AS82-AN82)</f>
        <v>-31.221103647223366</v>
      </c>
      <c r="AY82" s="4">
        <f t="shared" ref="AY82:AY113" si="138">AT82+0.5*(AT82-AO82)</f>
        <v>-31.125820299049877</v>
      </c>
      <c r="AZ82" s="4">
        <f t="shared" ref="AZ82:AZ113" si="139">627.5095*(CF82-CG82-CH82)</f>
        <v>-30.26619435912307</v>
      </c>
      <c r="BA82" s="4">
        <f t="shared" ref="BA82:BA113" si="140">AI82+$BA$1*(AU82-AF82)</f>
        <v>-31.397291598812394</v>
      </c>
      <c r="BB82" s="4"/>
      <c r="BD82" t="s">
        <v>37</v>
      </c>
      <c r="BE82">
        <v>-322.005105955815</v>
      </c>
      <c r="BF82">
        <v>-152.30537863909299</v>
      </c>
      <c r="BG82">
        <v>-169.652205453943</v>
      </c>
      <c r="BH82">
        <v>-322.08783322489302</v>
      </c>
      <c r="BI82">
        <v>-152.342524261633</v>
      </c>
      <c r="BJ82">
        <v>-169.69675478993699</v>
      </c>
      <c r="BK82">
        <v>-322.11300048376</v>
      </c>
      <c r="BL82">
        <v>-152.35346833414999</v>
      </c>
      <c r="BM82">
        <v>-169.710767328716</v>
      </c>
      <c r="BN82">
        <v>-322.00636293281599</v>
      </c>
      <c r="BO82">
        <v>-152.306114521334</v>
      </c>
      <c r="BP82">
        <v>-169.65264369211999</v>
      </c>
      <c r="BQ82">
        <v>-322.090000655349</v>
      </c>
      <c r="BR82">
        <v>-152.343895101047</v>
      </c>
      <c r="BS82">
        <v>-169.69761527134699</v>
      </c>
      <c r="BT82">
        <v>-322.11673994700902</v>
      </c>
      <c r="BU82">
        <v>-152.355759642972</v>
      </c>
      <c r="BV82">
        <v>-169.712241847652</v>
      </c>
      <c r="BW82">
        <v>-322.00744022651497</v>
      </c>
      <c r="BX82">
        <v>-152.306319451391</v>
      </c>
      <c r="BY82">
        <v>-169.65303003059299</v>
      </c>
      <c r="BZ82">
        <v>-322.08960730776897</v>
      </c>
      <c r="CA82">
        <v>-152.343188211522</v>
      </c>
      <c r="CB82">
        <v>-169.697461283758</v>
      </c>
      <c r="CC82">
        <v>-322.11404371662297</v>
      </c>
      <c r="CD82">
        <v>-152.35367147564099</v>
      </c>
      <c r="CE82">
        <v>-169.71119813104099</v>
      </c>
      <c r="CF82">
        <v>-322.007826743409</v>
      </c>
      <c r="CG82">
        <v>-152.30640375967599</v>
      </c>
      <c r="CH82">
        <v>-169.65319073488399</v>
      </c>
    </row>
    <row r="83" spans="1:86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-31.850088679351582</v>
      </c>
      <c r="G83" s="3">
        <f t="shared" si="97"/>
        <v>1.2339143366138359</v>
      </c>
      <c r="H83" s="3">
        <f t="shared" si="98"/>
        <v>0.66909284677729985</v>
      </c>
      <c r="I83" s="3">
        <f t="shared" si="99"/>
        <v>0.53775989758096188</v>
      </c>
      <c r="J83" s="3">
        <f t="shared" si="100"/>
        <v>0.29877648017466285</v>
      </c>
      <c r="K83" s="3">
        <f t="shared" si="101"/>
        <v>0.39996795088316617</v>
      </c>
      <c r="L83" s="3">
        <f t="shared" si="102"/>
        <v>1.1953328832427168</v>
      </c>
      <c r="M83" s="3">
        <f t="shared" si="103"/>
        <v>0.73728431167052833</v>
      </c>
      <c r="N83" s="3">
        <f t="shared" si="104"/>
        <v>0.57116426830501155</v>
      </c>
      <c r="O83" s="3">
        <f t="shared" si="105"/>
        <v>0.43697193722239902</v>
      </c>
      <c r="P83" s="3">
        <f t="shared" si="106"/>
        <v>0.39687438674119235</v>
      </c>
      <c r="Q83" s="3">
        <f t="shared" si="107"/>
        <v>0.91073196986212324</v>
      </c>
      <c r="R83" s="3">
        <f t="shared" si="108"/>
        <v>0.42985629884228516</v>
      </c>
      <c r="S83" s="3">
        <f t="shared" si="109"/>
        <v>0.30935817339467775</v>
      </c>
      <c r="T83" s="3">
        <f t="shared" si="110"/>
        <v>0.11457769403706308</v>
      </c>
      <c r="U83" s="3">
        <f t="shared" si="111"/>
        <v>0.18293391062997344</v>
      </c>
      <c r="V83" s="3">
        <f t="shared" si="112"/>
        <v>0.76843151317182645</v>
      </c>
      <c r="W83" s="3">
        <f t="shared" si="113"/>
        <v>0.27614229242816535</v>
      </c>
      <c r="X83" s="3">
        <f t="shared" si="114"/>
        <v>0.17845512593951085</v>
      </c>
      <c r="Y83" s="3">
        <f t="shared" si="115"/>
        <v>4.6619427555604886E-2</v>
      </c>
      <c r="Z83" s="3">
        <f t="shared" si="116"/>
        <v>7.5963672574363983E-2</v>
      </c>
      <c r="AA83" s="3">
        <f t="shared" si="117"/>
        <v>0.84248510089264173</v>
      </c>
      <c r="AB83" s="3">
        <f t="shared" si="118"/>
        <v>0.1620515150329247</v>
      </c>
      <c r="AC83" s="3"/>
      <c r="AD83" s="3"/>
      <c r="AF83" s="4">
        <f t="shared" si="119"/>
        <v>-30.616174342737747</v>
      </c>
      <c r="AG83" s="4">
        <f t="shared" si="120"/>
        <v>-31.180995832574283</v>
      </c>
      <c r="AH83" s="4">
        <f t="shared" si="121"/>
        <v>-31.312328781770621</v>
      </c>
      <c r="AI83" s="4">
        <f t="shared" si="122"/>
        <v>-31.55131219917692</v>
      </c>
      <c r="AJ83" s="4">
        <f t="shared" si="123"/>
        <v>-31.450120728468416</v>
      </c>
      <c r="AK83" s="4">
        <f t="shared" si="124"/>
        <v>-30.654755796108866</v>
      </c>
      <c r="AL83" s="4">
        <f t="shared" si="125"/>
        <v>-31.112804367681054</v>
      </c>
      <c r="AM83" s="4">
        <f t="shared" si="126"/>
        <v>-31.278924411046571</v>
      </c>
      <c r="AN83" s="4">
        <f t="shared" si="127"/>
        <v>-31.413116742129183</v>
      </c>
      <c r="AO83" s="4">
        <f t="shared" si="128"/>
        <v>-31.45321429261039</v>
      </c>
      <c r="AP83" s="4">
        <f t="shared" si="129"/>
        <v>-30.939356709489459</v>
      </c>
      <c r="AQ83" s="4">
        <f t="shared" si="130"/>
        <v>-31.420232380509297</v>
      </c>
      <c r="AR83" s="4">
        <f t="shared" si="131"/>
        <v>-31.540730505956905</v>
      </c>
      <c r="AS83" s="4">
        <f t="shared" si="132"/>
        <v>-31.735510985314519</v>
      </c>
      <c r="AT83" s="4">
        <f t="shared" si="133"/>
        <v>-31.667154768721609</v>
      </c>
      <c r="AU83" s="4">
        <f t="shared" si="134"/>
        <v>-31.081657166179756</v>
      </c>
      <c r="AV83" s="4">
        <f t="shared" si="135"/>
        <v>-31.573946386923417</v>
      </c>
      <c r="AW83" s="4">
        <f t="shared" si="136"/>
        <v>-31.671633553412072</v>
      </c>
      <c r="AX83" s="4">
        <f t="shared" si="137"/>
        <v>-31.896708106907187</v>
      </c>
      <c r="AY83" s="4">
        <f t="shared" si="138"/>
        <v>-31.774125006777219</v>
      </c>
      <c r="AZ83" s="4">
        <f t="shared" si="139"/>
        <v>-31.007603578458941</v>
      </c>
      <c r="BA83" s="4">
        <f t="shared" si="140"/>
        <v>-32.012140194384507</v>
      </c>
      <c r="BB83" s="4"/>
      <c r="BD83" t="s">
        <v>36</v>
      </c>
      <c r="BE83">
        <v>-322.00630833621801</v>
      </c>
      <c r="BF83">
        <v>-152.30531069177101</v>
      </c>
      <c r="BG83">
        <v>-169.652207667016</v>
      </c>
      <c r="BH83">
        <v>-322.08899262365901</v>
      </c>
      <c r="BI83">
        <v>-152.34250419790101</v>
      </c>
      <c r="BJ83">
        <v>-169.69679834802599</v>
      </c>
      <c r="BK83">
        <v>-322.11417743672001</v>
      </c>
      <c r="BL83">
        <v>-152.35345033255899</v>
      </c>
      <c r="BM83">
        <v>-169.71082773406101</v>
      </c>
      <c r="BN83">
        <v>-322.00754292061202</v>
      </c>
      <c r="BO83">
        <v>-152.30603929651201</v>
      </c>
      <c r="BP83">
        <v>-169.652652163212</v>
      </c>
      <c r="BQ83">
        <v>-322.09111354914802</v>
      </c>
      <c r="BR83">
        <v>-152.343870589196</v>
      </c>
      <c r="BS83">
        <v>-169.69766155223201</v>
      </c>
      <c r="BT83">
        <v>-322.11788979208399</v>
      </c>
      <c r="BU83">
        <v>-152.355739536036</v>
      </c>
      <c r="BV83">
        <v>-169.71230411919899</v>
      </c>
      <c r="BW83">
        <v>-322.00860006693898</v>
      </c>
      <c r="BX83">
        <v>-152.30625246670201</v>
      </c>
      <c r="BY83">
        <v>-169.65304259894299</v>
      </c>
      <c r="BZ83">
        <v>-322.09074301304997</v>
      </c>
      <c r="CA83">
        <v>-152.343159918363</v>
      </c>
      <c r="CB83">
        <v>-169.697511769264</v>
      </c>
      <c r="CC83">
        <v>-322.11518228812798</v>
      </c>
      <c r="CD83">
        <v>-152.353657151894</v>
      </c>
      <c r="CE83">
        <v>-169.711261784833</v>
      </c>
      <c r="CF83">
        <v>-322.00896266550399</v>
      </c>
      <c r="CG83">
        <v>-152.30633766896099</v>
      </c>
      <c r="CH83">
        <v>-169.653211236945</v>
      </c>
    </row>
    <row r="84" spans="1:86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-32.072379328964026</v>
      </c>
      <c r="G84" s="3">
        <f t="shared" si="97"/>
        <v>1.1382033811746339</v>
      </c>
      <c r="H84" s="3">
        <f t="shared" si="98"/>
        <v>0.59057894110152986</v>
      </c>
      <c r="I84" s="3">
        <f t="shared" si="99"/>
        <v>0.57640026852071102</v>
      </c>
      <c r="J84" s="3">
        <f t="shared" si="100"/>
        <v>0.23153755092821271</v>
      </c>
      <c r="K84" s="3">
        <f t="shared" si="101"/>
        <v>0.56152428417362188</v>
      </c>
      <c r="L84" s="3">
        <f t="shared" si="102"/>
        <v>1.0874753808180166</v>
      </c>
      <c r="M84" s="3">
        <f t="shared" si="103"/>
        <v>0.66057575393845269</v>
      </c>
      <c r="N84" s="3">
        <f t="shared" si="104"/>
        <v>0.55165085836940975</v>
      </c>
      <c r="O84" s="3">
        <f t="shared" si="105"/>
        <v>0.38068569739012048</v>
      </c>
      <c r="P84" s="3">
        <f t="shared" si="106"/>
        <v>0.4373690007232014</v>
      </c>
      <c r="Q84" s="3">
        <f t="shared" si="107"/>
        <v>0.81351111174926061</v>
      </c>
      <c r="R84" s="3">
        <f t="shared" si="108"/>
        <v>0.38115852835742459</v>
      </c>
      <c r="S84" s="3">
        <f t="shared" si="109"/>
        <v>0.28182097012503959</v>
      </c>
      <c r="T84" s="3">
        <f t="shared" si="110"/>
        <v>9.7693326246819367E-2</v>
      </c>
      <c r="U84" s="3">
        <f t="shared" si="111"/>
        <v>0.17759795820909474</v>
      </c>
      <c r="V84" s="3">
        <f t="shared" si="112"/>
        <v>0.67652897721488259</v>
      </c>
      <c r="W84" s="3">
        <f t="shared" si="113"/>
        <v>0.24144991556691053</v>
      </c>
      <c r="X84" s="3">
        <f t="shared" si="114"/>
        <v>0.14690602600285274</v>
      </c>
      <c r="Y84" s="3">
        <f t="shared" si="115"/>
        <v>4.3802859324834742E-2</v>
      </c>
      <c r="Z84" s="3">
        <f t="shared" si="116"/>
        <v>4.7712436952039639E-2</v>
      </c>
      <c r="AA84" s="3">
        <f t="shared" si="117"/>
        <v>0.74056186355231901</v>
      </c>
      <c r="AB84" s="3">
        <f t="shared" si="118"/>
        <v>0.22552010899194386</v>
      </c>
      <c r="AC84" s="3"/>
      <c r="AD84" s="3"/>
      <c r="AF84" s="4">
        <f t="shared" si="119"/>
        <v>-30.934175947789392</v>
      </c>
      <c r="AG84" s="4">
        <f t="shared" si="120"/>
        <v>-31.481800387862496</v>
      </c>
      <c r="AH84" s="4">
        <f t="shared" si="121"/>
        <v>-31.495979060443315</v>
      </c>
      <c r="AI84" s="4">
        <f t="shared" si="122"/>
        <v>-31.840841778035813</v>
      </c>
      <c r="AJ84" s="4">
        <f t="shared" si="123"/>
        <v>-31.510855044790404</v>
      </c>
      <c r="AK84" s="4">
        <f t="shared" si="124"/>
        <v>-30.984903948146009</v>
      </c>
      <c r="AL84" s="4">
        <f t="shared" si="125"/>
        <v>-31.411803575025573</v>
      </c>
      <c r="AM84" s="4">
        <f t="shared" si="126"/>
        <v>-31.520728470594616</v>
      </c>
      <c r="AN84" s="4">
        <f t="shared" si="127"/>
        <v>-31.691693631573905</v>
      </c>
      <c r="AO84" s="4">
        <f t="shared" si="128"/>
        <v>-31.635010328240824</v>
      </c>
      <c r="AP84" s="4">
        <f t="shared" si="129"/>
        <v>-31.258868217214765</v>
      </c>
      <c r="AQ84" s="4">
        <f t="shared" si="130"/>
        <v>-31.691220800606601</v>
      </c>
      <c r="AR84" s="4">
        <f t="shared" si="131"/>
        <v>-31.790558358838986</v>
      </c>
      <c r="AS84" s="4">
        <f t="shared" si="132"/>
        <v>-31.974686002717206</v>
      </c>
      <c r="AT84" s="4">
        <f t="shared" si="133"/>
        <v>-31.894781370754931</v>
      </c>
      <c r="AU84" s="4">
        <f t="shared" si="134"/>
        <v>-31.395850351749143</v>
      </c>
      <c r="AV84" s="4">
        <f t="shared" si="135"/>
        <v>-31.830929413397115</v>
      </c>
      <c r="AW84" s="4">
        <f t="shared" si="136"/>
        <v>-31.925473302961173</v>
      </c>
      <c r="AX84" s="4">
        <f t="shared" si="137"/>
        <v>-32.11618218828886</v>
      </c>
      <c r="AY84" s="4">
        <f t="shared" si="138"/>
        <v>-32.024666892011986</v>
      </c>
      <c r="AZ84" s="4">
        <f t="shared" si="139"/>
        <v>-31.331817465411707</v>
      </c>
      <c r="BA84" s="4">
        <f t="shared" si="140"/>
        <v>-32.297899437955969</v>
      </c>
      <c r="BB84" s="4"/>
      <c r="BD84" t="s">
        <v>35</v>
      </c>
      <c r="BE84">
        <v>-322.00668425824102</v>
      </c>
      <c r="BF84">
        <v>-152.305251517464</v>
      </c>
      <c r="BG84">
        <v>-169.65213599555199</v>
      </c>
      <c r="BH84">
        <v>-322.08940403031897</v>
      </c>
      <c r="BI84">
        <v>-152.34248069808001</v>
      </c>
      <c r="BJ84">
        <v>-169.69675389195501</v>
      </c>
      <c r="BK84">
        <v>-322.11442836750803</v>
      </c>
      <c r="BL84">
        <v>-152.3534439437</v>
      </c>
      <c r="BM84">
        <v>-169.710792388372</v>
      </c>
      <c r="BN84">
        <v>-322.007924131766</v>
      </c>
      <c r="BO84">
        <v>-152.30597168010101</v>
      </c>
      <c r="BP84">
        <v>-169.652574866229</v>
      </c>
      <c r="BQ84">
        <v>-322.09150659139698</v>
      </c>
      <c r="BR84">
        <v>-152.34383782673299</v>
      </c>
      <c r="BS84">
        <v>-169.69761087139699</v>
      </c>
      <c r="BT84">
        <v>-322.11823326276198</v>
      </c>
      <c r="BU84">
        <v>-152.35573656133499</v>
      </c>
      <c r="BV84">
        <v>-169.71226522529699</v>
      </c>
      <c r="BW84">
        <v>-322.00895959181298</v>
      </c>
      <c r="BX84">
        <v>-152.30618865027699</v>
      </c>
      <c r="BY84">
        <v>-169.65295676626499</v>
      </c>
      <c r="BZ84">
        <v>-322.09110005967699</v>
      </c>
      <c r="CA84">
        <v>-152.34313398386701</v>
      </c>
      <c r="CB84">
        <v>-169.69746290286901</v>
      </c>
      <c r="CC84">
        <v>-322.11553793792802</v>
      </c>
      <c r="CD84">
        <v>-152.35364970963599</v>
      </c>
      <c r="CE84">
        <v>-169.71122675088199</v>
      </c>
      <c r="CF84">
        <v>-322.00932562964101</v>
      </c>
      <c r="CG84">
        <v>-152.30627638911301</v>
      </c>
      <c r="CH84">
        <v>-169.65311881323501</v>
      </c>
    </row>
    <row r="85" spans="1:86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-31.943002076037313</v>
      </c>
      <c r="G85" s="3">
        <f t="shared" si="97"/>
        <v>0.98808783348832563</v>
      </c>
      <c r="H85" s="3">
        <f t="shared" si="98"/>
        <v>0.51794607890919409</v>
      </c>
      <c r="I85" s="3">
        <f t="shared" si="99"/>
        <v>0.41587825766026043</v>
      </c>
      <c r="J85" s="3">
        <f t="shared" si="100"/>
        <v>0.20970499836121803</v>
      </c>
      <c r="K85" s="3">
        <f t="shared" si="101"/>
        <v>0.30879070749744386</v>
      </c>
      <c r="L85" s="3">
        <f t="shared" si="102"/>
        <v>0.97627708938841806</v>
      </c>
      <c r="M85" s="3">
        <f t="shared" si="103"/>
        <v>0.61014358490830389</v>
      </c>
      <c r="N85" s="3">
        <f t="shared" si="104"/>
        <v>0.46017282292939399</v>
      </c>
      <c r="O85" s="3">
        <f t="shared" si="105"/>
        <v>0.37009388511765806</v>
      </c>
      <c r="P85" s="3">
        <f t="shared" si="106"/>
        <v>0.30282644970561989</v>
      </c>
      <c r="Q85" s="3">
        <f t="shared" si="107"/>
        <v>0.72574145980716409</v>
      </c>
      <c r="R85" s="3">
        <f t="shared" si="108"/>
        <v>0.35688962433524907</v>
      </c>
      <c r="S85" s="3">
        <f t="shared" si="109"/>
        <v>0.25884707190999023</v>
      </c>
      <c r="T85" s="3">
        <f t="shared" si="110"/>
        <v>0.1150576933897689</v>
      </c>
      <c r="U85" s="3">
        <f t="shared" si="111"/>
        <v>0.15598275461135813</v>
      </c>
      <c r="V85" s="3">
        <f t="shared" si="112"/>
        <v>0.60047364501653888</v>
      </c>
      <c r="W85" s="3">
        <f t="shared" si="113"/>
        <v>0.23026264404872165</v>
      </c>
      <c r="X85" s="3">
        <f t="shared" si="114"/>
        <v>0.15818419640028836</v>
      </c>
      <c r="Y85" s="3">
        <f t="shared" si="115"/>
        <v>1.246040247417568E-2</v>
      </c>
      <c r="Z85" s="3">
        <f t="shared" si="116"/>
        <v>8.2560907064227251E-2</v>
      </c>
      <c r="AA85" s="3">
        <f t="shared" si="117"/>
        <v>0.66632608171316576</v>
      </c>
      <c r="AB85" s="3">
        <f t="shared" si="118"/>
        <v>0.17403304822584786</v>
      </c>
      <c r="AC85" s="3"/>
      <c r="AD85" s="3"/>
      <c r="AF85" s="4">
        <f t="shared" si="119"/>
        <v>-30.954914242548988</v>
      </c>
      <c r="AG85" s="4">
        <f t="shared" si="120"/>
        <v>-31.425055997128119</v>
      </c>
      <c r="AH85" s="4">
        <f t="shared" si="121"/>
        <v>-31.527123818377053</v>
      </c>
      <c r="AI85" s="4">
        <f t="shared" si="122"/>
        <v>-31.733297077676095</v>
      </c>
      <c r="AJ85" s="4">
        <f t="shared" si="123"/>
        <v>-31.634211368539869</v>
      </c>
      <c r="AK85" s="4">
        <f t="shared" si="124"/>
        <v>-30.966724986648895</v>
      </c>
      <c r="AL85" s="4">
        <f t="shared" si="125"/>
        <v>-31.332858491129009</v>
      </c>
      <c r="AM85" s="4">
        <f t="shared" si="126"/>
        <v>-31.482829253107919</v>
      </c>
      <c r="AN85" s="4">
        <f t="shared" si="127"/>
        <v>-31.572908190919655</v>
      </c>
      <c r="AO85" s="4">
        <f t="shared" si="128"/>
        <v>-31.640175626331693</v>
      </c>
      <c r="AP85" s="4">
        <f t="shared" si="129"/>
        <v>-31.217260616230149</v>
      </c>
      <c r="AQ85" s="4">
        <f t="shared" si="130"/>
        <v>-31.586112451702064</v>
      </c>
      <c r="AR85" s="4">
        <f t="shared" si="131"/>
        <v>-31.684155004127323</v>
      </c>
      <c r="AS85" s="4">
        <f t="shared" si="132"/>
        <v>-31.827944382647544</v>
      </c>
      <c r="AT85" s="4">
        <f t="shared" si="133"/>
        <v>-31.787019321425955</v>
      </c>
      <c r="AU85" s="4">
        <f t="shared" si="134"/>
        <v>-31.342528431020774</v>
      </c>
      <c r="AV85" s="4">
        <f t="shared" si="135"/>
        <v>-31.712739431988592</v>
      </c>
      <c r="AW85" s="4">
        <f t="shared" si="136"/>
        <v>-31.784817879637025</v>
      </c>
      <c r="AX85" s="4">
        <f t="shared" si="137"/>
        <v>-31.955462478511489</v>
      </c>
      <c r="AY85" s="4">
        <f t="shared" si="138"/>
        <v>-31.860441168973086</v>
      </c>
      <c r="AZ85" s="4">
        <f t="shared" si="139"/>
        <v>-31.276675994324147</v>
      </c>
      <c r="BA85" s="4">
        <f t="shared" si="140"/>
        <v>-32.117035124263161</v>
      </c>
      <c r="BB85" s="4"/>
      <c r="BD85" t="s">
        <v>34</v>
      </c>
      <c r="BE85">
        <v>-322.00653436531201</v>
      </c>
      <c r="BF85">
        <v>-152.305191174046</v>
      </c>
      <c r="BG85">
        <v>-169.65201339746599</v>
      </c>
      <c r="BH85">
        <v>-322.08920756403802</v>
      </c>
      <c r="BI85">
        <v>-152.34246192313799</v>
      </c>
      <c r="BJ85">
        <v>-169.69666662855499</v>
      </c>
      <c r="BK85">
        <v>-322.11439092966998</v>
      </c>
      <c r="BL85">
        <v>-152.35343236138499</v>
      </c>
      <c r="BM85">
        <v>-169.71071690052</v>
      </c>
      <c r="BN85">
        <v>-322.00772281902402</v>
      </c>
      <c r="BO85">
        <v>-152.305916078818</v>
      </c>
      <c r="BP85">
        <v>-169.65245812478801</v>
      </c>
      <c r="BQ85">
        <v>-322.09127254847601</v>
      </c>
      <c r="BR85">
        <v>-152.34381739685901</v>
      </c>
      <c r="BS85">
        <v>-169.697523065344</v>
      </c>
      <c r="BT85">
        <v>-322.11808594995301</v>
      </c>
      <c r="BU85">
        <v>-152.35571812564899</v>
      </c>
      <c r="BV85">
        <v>-169.712196744419</v>
      </c>
      <c r="BW85">
        <v>-322.00872113019398</v>
      </c>
      <c r="BX85">
        <v>-152.30613336343899</v>
      </c>
      <c r="BY85">
        <v>-169.652839897414</v>
      </c>
      <c r="BZ85">
        <v>-322.09082869782998</v>
      </c>
      <c r="CA85">
        <v>-152.343116214893</v>
      </c>
      <c r="CB85">
        <v>-169.697376810805</v>
      </c>
      <c r="CC85">
        <v>-322.11528441334201</v>
      </c>
      <c r="CD85">
        <v>-152.35364016812699</v>
      </c>
      <c r="CE85">
        <v>-169.71115233233701</v>
      </c>
      <c r="CF85">
        <v>-322.00906925065402</v>
      </c>
      <c r="CG85">
        <v>-152.30622382771099</v>
      </c>
      <c r="CH85">
        <v>-169.653002869174</v>
      </c>
    </row>
    <row r="86" spans="1:86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-31.497587744303758</v>
      </c>
      <c r="G86" s="3">
        <f t="shared" si="97"/>
        <v>0.90197593845207535</v>
      </c>
      <c r="H86" s="3">
        <f t="shared" si="98"/>
        <v>0.47490764957855447</v>
      </c>
      <c r="I86" s="3">
        <f t="shared" si="99"/>
        <v>0.38775636730291652</v>
      </c>
      <c r="J86" s="3">
        <f t="shared" si="100"/>
        <v>0.19490701243456598</v>
      </c>
      <c r="K86" s="3">
        <f t="shared" si="101"/>
        <v>0.29631895639077044</v>
      </c>
      <c r="L86" s="3">
        <f t="shared" si="102"/>
        <v>0.88569739575589423</v>
      </c>
      <c r="M86" s="3">
        <f t="shared" si="103"/>
        <v>0.54605284685653288</v>
      </c>
      <c r="N86" s="3">
        <f t="shared" si="104"/>
        <v>0.44292454080962074</v>
      </c>
      <c r="O86" s="3">
        <f t="shared" si="105"/>
        <v>0.32337021606427285</v>
      </c>
      <c r="P86" s="3">
        <f t="shared" si="106"/>
        <v>0.33472435085876384</v>
      </c>
      <c r="Q86" s="3">
        <f t="shared" si="107"/>
        <v>0.65853190980023513</v>
      </c>
      <c r="R86" s="3">
        <f t="shared" si="108"/>
        <v>0.32536144484770091</v>
      </c>
      <c r="S86" s="3">
        <f t="shared" si="109"/>
        <v>0.25253518849618573</v>
      </c>
      <c r="T86" s="3">
        <f t="shared" si="110"/>
        <v>0.1069234458327557</v>
      </c>
      <c r="U86" s="3">
        <f t="shared" si="111"/>
        <v>0.17612731297984041</v>
      </c>
      <c r="V86" s="3">
        <f t="shared" si="112"/>
        <v>0.54494916682240557</v>
      </c>
      <c r="W86" s="3">
        <f t="shared" si="113"/>
        <v>0.21501574384328492</v>
      </c>
      <c r="X86" s="3">
        <f t="shared" si="114"/>
        <v>0.15734051233946644</v>
      </c>
      <c r="Y86" s="3">
        <f t="shared" si="115"/>
        <v>1.2999392830010947E-3</v>
      </c>
      <c r="Z86" s="3">
        <f t="shared" si="116"/>
        <v>9.682879404037692E-2</v>
      </c>
      <c r="AA86" s="3">
        <f t="shared" si="117"/>
        <v>0.5962685817617519</v>
      </c>
      <c r="AB86" s="3">
        <f t="shared" si="118"/>
        <v>0.15854949147880859</v>
      </c>
      <c r="AC86" s="3"/>
      <c r="AD86" s="3"/>
      <c r="AF86" s="4">
        <f t="shared" si="119"/>
        <v>-30.595611805851682</v>
      </c>
      <c r="AG86" s="4">
        <f t="shared" si="120"/>
        <v>-31.022680094725203</v>
      </c>
      <c r="AH86" s="4">
        <f t="shared" si="121"/>
        <v>-31.109831377000841</v>
      </c>
      <c r="AI86" s="4">
        <f t="shared" si="122"/>
        <v>-31.302680731869192</v>
      </c>
      <c r="AJ86" s="4">
        <f t="shared" si="123"/>
        <v>-31.201268787912987</v>
      </c>
      <c r="AK86" s="4">
        <f t="shared" si="124"/>
        <v>-30.611890348547863</v>
      </c>
      <c r="AL86" s="4">
        <f t="shared" si="125"/>
        <v>-30.951534897447225</v>
      </c>
      <c r="AM86" s="4">
        <f t="shared" si="126"/>
        <v>-31.054663203494137</v>
      </c>
      <c r="AN86" s="4">
        <f t="shared" si="127"/>
        <v>-31.174217528239485</v>
      </c>
      <c r="AO86" s="4">
        <f t="shared" si="128"/>
        <v>-31.162863393444994</v>
      </c>
      <c r="AP86" s="4">
        <f t="shared" si="129"/>
        <v>-30.839055834503522</v>
      </c>
      <c r="AQ86" s="4">
        <f t="shared" si="130"/>
        <v>-31.172226299456057</v>
      </c>
      <c r="AR86" s="4">
        <f t="shared" si="131"/>
        <v>-31.245052555807572</v>
      </c>
      <c r="AS86" s="4">
        <f t="shared" si="132"/>
        <v>-31.390664298471002</v>
      </c>
      <c r="AT86" s="4">
        <f t="shared" si="133"/>
        <v>-31.321460431323917</v>
      </c>
      <c r="AU86" s="4">
        <f t="shared" si="134"/>
        <v>-30.952638577481352</v>
      </c>
      <c r="AV86" s="4">
        <f t="shared" si="135"/>
        <v>-31.282572000460473</v>
      </c>
      <c r="AW86" s="4">
        <f t="shared" si="136"/>
        <v>-31.340247231964291</v>
      </c>
      <c r="AX86" s="4">
        <f t="shared" si="137"/>
        <v>-31.498887683586759</v>
      </c>
      <c r="AY86" s="4">
        <f t="shared" si="138"/>
        <v>-31.400758950263381</v>
      </c>
      <c r="AZ86" s="4">
        <f t="shared" si="139"/>
        <v>-30.901319162542006</v>
      </c>
      <c r="BA86" s="4">
        <f t="shared" si="140"/>
        <v>-31.656137235782566</v>
      </c>
      <c r="BB86" s="4"/>
      <c r="BD86" t="s">
        <v>33</v>
      </c>
      <c r="BE86">
        <v>-322.00589012294603</v>
      </c>
      <c r="BF86">
        <v>-152.30514358374401</v>
      </c>
      <c r="BG86">
        <v>-169.651989330258</v>
      </c>
      <c r="BH86">
        <v>-322.088545046901</v>
      </c>
      <c r="BI86">
        <v>-152.34243928946</v>
      </c>
      <c r="BJ86">
        <v>-169.696667971886</v>
      </c>
      <c r="BK86">
        <v>-322.11372845041097</v>
      </c>
      <c r="BL86">
        <v>-152.35342232221899</v>
      </c>
      <c r="BM86">
        <v>-169.710729458234</v>
      </c>
      <c r="BN86">
        <v>-322.007082515739</v>
      </c>
      <c r="BO86">
        <v>-152.30586864489001</v>
      </c>
      <c r="BP86">
        <v>-169.65243072039701</v>
      </c>
      <c r="BQ86">
        <v>-322.09063905686702</v>
      </c>
      <c r="BR86">
        <v>-152.34379158671399</v>
      </c>
      <c r="BS86">
        <v>-169.69752306168201</v>
      </c>
      <c r="BT86">
        <v>-322.11740186533001</v>
      </c>
      <c r="BU86">
        <v>-152.35570411105201</v>
      </c>
      <c r="BV86">
        <v>-169.712209000397</v>
      </c>
      <c r="BW86">
        <v>-322.00804464796801</v>
      </c>
      <c r="BX86">
        <v>-152.306086504821</v>
      </c>
      <c r="BY86">
        <v>-169.65281298146499</v>
      </c>
      <c r="BZ86">
        <v>-322.09015047902699</v>
      </c>
      <c r="CA86">
        <v>-152.34309616863499</v>
      </c>
      <c r="CB86">
        <v>-169.6973782078</v>
      </c>
      <c r="CC86">
        <v>-322.11458702022202</v>
      </c>
      <c r="CD86">
        <v>-152.353628383455</v>
      </c>
      <c r="CE86">
        <v>-169.71116647815299</v>
      </c>
      <c r="CF86">
        <v>-322.00839245601099</v>
      </c>
      <c r="CG86">
        <v>-152.306173821941</v>
      </c>
      <c r="CH86">
        <v>-169.652974249463</v>
      </c>
    </row>
    <row r="87" spans="1:86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-29.204672371909325</v>
      </c>
      <c r="G87" s="3">
        <f t="shared" si="97"/>
        <v>0.70204955822646653</v>
      </c>
      <c r="H87" s="3">
        <f t="shared" si="98"/>
        <v>0.41179017641944782</v>
      </c>
      <c r="I87" s="3">
        <f t="shared" si="99"/>
        <v>0.3576602405904481</v>
      </c>
      <c r="J87" s="3">
        <f t="shared" si="100"/>
        <v>0.22148615722533194</v>
      </c>
      <c r="K87" s="3">
        <f t="shared" si="101"/>
        <v>0.30086817676985689</v>
      </c>
      <c r="L87" s="3">
        <f t="shared" si="102"/>
        <v>0.67173632689160812</v>
      </c>
      <c r="M87" s="3">
        <f t="shared" si="103"/>
        <v>0.41234027697267805</v>
      </c>
      <c r="N87" s="3">
        <f t="shared" si="104"/>
        <v>0.32040651388363628</v>
      </c>
      <c r="O87" s="3">
        <f t="shared" si="105"/>
        <v>0.24227131811480263</v>
      </c>
      <c r="P87" s="3">
        <f t="shared" si="106"/>
        <v>0.22395141818365971</v>
      </c>
      <c r="Q87" s="3">
        <f t="shared" si="107"/>
        <v>0.51226875458416288</v>
      </c>
      <c r="R87" s="3">
        <f t="shared" si="108"/>
        <v>0.24738454799600618</v>
      </c>
      <c r="S87" s="3">
        <f t="shared" si="109"/>
        <v>0.18931480064053829</v>
      </c>
      <c r="T87" s="3">
        <f t="shared" si="110"/>
        <v>7.3717365144062796E-2</v>
      </c>
      <c r="U87" s="3">
        <f t="shared" si="111"/>
        <v>0.12838916407086742</v>
      </c>
      <c r="V87" s="3">
        <f t="shared" si="112"/>
        <v>0.43253496843043848</v>
      </c>
      <c r="W87" s="3">
        <f t="shared" si="113"/>
        <v>0.16490668350767024</v>
      </c>
      <c r="X87" s="3">
        <f t="shared" si="114"/>
        <v>0.12376894401899108</v>
      </c>
      <c r="Y87" s="3">
        <f t="shared" si="115"/>
        <v>1.0559611341307118E-2</v>
      </c>
      <c r="Z87" s="3">
        <f t="shared" si="116"/>
        <v>8.0608037014471279E-2</v>
      </c>
      <c r="AA87" s="3">
        <f t="shared" si="117"/>
        <v>0.44429785364811991</v>
      </c>
      <c r="AB87" s="3">
        <f t="shared" si="118"/>
        <v>4.5333286672736506E-2</v>
      </c>
      <c r="AC87" s="3"/>
      <c r="AD87" s="3"/>
      <c r="AF87" s="4">
        <f t="shared" si="119"/>
        <v>-28.502622813682859</v>
      </c>
      <c r="AG87" s="4">
        <f t="shared" si="120"/>
        <v>-28.792882195489877</v>
      </c>
      <c r="AH87" s="4">
        <f t="shared" si="121"/>
        <v>-28.847012131318877</v>
      </c>
      <c r="AI87" s="4">
        <f t="shared" si="122"/>
        <v>-28.983186214683993</v>
      </c>
      <c r="AJ87" s="4">
        <f t="shared" si="123"/>
        <v>-28.903804195139468</v>
      </c>
      <c r="AK87" s="4">
        <f t="shared" si="124"/>
        <v>-28.532936045017717</v>
      </c>
      <c r="AL87" s="4">
        <f t="shared" si="125"/>
        <v>-28.792332094936647</v>
      </c>
      <c r="AM87" s="4">
        <f t="shared" si="126"/>
        <v>-28.884265858025689</v>
      </c>
      <c r="AN87" s="4">
        <f t="shared" si="127"/>
        <v>-28.962401053794522</v>
      </c>
      <c r="AO87" s="4">
        <f t="shared" si="128"/>
        <v>-28.980720953725665</v>
      </c>
      <c r="AP87" s="4">
        <f t="shared" si="129"/>
        <v>-28.692403617325162</v>
      </c>
      <c r="AQ87" s="4">
        <f t="shared" si="130"/>
        <v>-28.957287823913319</v>
      </c>
      <c r="AR87" s="4">
        <f t="shared" si="131"/>
        <v>-29.015357571268787</v>
      </c>
      <c r="AS87" s="4">
        <f t="shared" si="132"/>
        <v>-29.130955006765262</v>
      </c>
      <c r="AT87" s="4">
        <f t="shared" si="133"/>
        <v>-29.076283207838458</v>
      </c>
      <c r="AU87" s="4">
        <f t="shared" si="134"/>
        <v>-28.772137403478887</v>
      </c>
      <c r="AV87" s="4">
        <f t="shared" si="135"/>
        <v>-29.039765688401655</v>
      </c>
      <c r="AW87" s="4">
        <f t="shared" si="136"/>
        <v>-29.080903427890334</v>
      </c>
      <c r="AX87" s="4">
        <f t="shared" si="137"/>
        <v>-29.215231983250632</v>
      </c>
      <c r="AY87" s="4">
        <f t="shared" si="138"/>
        <v>-29.124064334894854</v>
      </c>
      <c r="AZ87" s="4">
        <f t="shared" si="139"/>
        <v>-28.760374518261205</v>
      </c>
      <c r="BA87" s="4">
        <f t="shared" si="140"/>
        <v>-29.250005658582062</v>
      </c>
      <c r="BB87" s="4"/>
      <c r="BD87" t="s">
        <v>32</v>
      </c>
      <c r="BE87">
        <v>-322.00240296686599</v>
      </c>
      <c r="BF87">
        <v>-152.30502750323899</v>
      </c>
      <c r="BG87">
        <v>-169.65195364481201</v>
      </c>
      <c r="BH87">
        <v>-322.08499196504499</v>
      </c>
      <c r="BI87">
        <v>-152.34239373042499</v>
      </c>
      <c r="BJ87">
        <v>-169.696713858056</v>
      </c>
      <c r="BK87">
        <v>-322.11016856880701</v>
      </c>
      <c r="BL87">
        <v>-152.35339611034601</v>
      </c>
      <c r="BM87">
        <v>-169.71080182035701</v>
      </c>
      <c r="BN87">
        <v>-322.00359838854303</v>
      </c>
      <c r="BO87">
        <v>-152.30573809742901</v>
      </c>
      <c r="BP87">
        <v>-169.65239016509199</v>
      </c>
      <c r="BQ87">
        <v>-322.08718231472801</v>
      </c>
      <c r="BR87">
        <v>-152.343736794027</v>
      </c>
      <c r="BS87">
        <v>-169.69756202077801</v>
      </c>
      <c r="BT87">
        <v>-322.11397975509499</v>
      </c>
      <c r="BU87">
        <v>-152.35566497994401</v>
      </c>
      <c r="BV87">
        <v>-169.712284769457</v>
      </c>
      <c r="BW87">
        <v>-322.00446919346501</v>
      </c>
      <c r="BX87">
        <v>-152.305967469693</v>
      </c>
      <c r="BY87">
        <v>-169.652777470008</v>
      </c>
      <c r="BZ87">
        <v>-322.08661563360801</v>
      </c>
      <c r="CA87">
        <v>-152.34304865351501</v>
      </c>
      <c r="CB87">
        <v>-169.69742060649401</v>
      </c>
      <c r="CC87">
        <v>-322.11107708739303</v>
      </c>
      <c r="CD87">
        <v>-152.35360059446899</v>
      </c>
      <c r="CE87">
        <v>-169.71123757929601</v>
      </c>
      <c r="CF87">
        <v>-322.00480867958498</v>
      </c>
      <c r="CG87">
        <v>-152.306043682541</v>
      </c>
      <c r="CH87">
        <v>-169.652932424759</v>
      </c>
    </row>
    <row r="88" spans="1:86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-24.486845702341309</v>
      </c>
      <c r="G88" s="3">
        <f t="shared" si="97"/>
        <v>0.49962591508829135</v>
      </c>
      <c r="H88" s="3">
        <f t="shared" si="98"/>
        <v>0.30411367119949162</v>
      </c>
      <c r="I88" s="3">
        <f t="shared" si="99"/>
        <v>0.29278346070993422</v>
      </c>
      <c r="J88" s="3">
        <f t="shared" si="100"/>
        <v>0.17592912955929663</v>
      </c>
      <c r="K88" s="3">
        <f t="shared" si="101"/>
        <v>0.28089602675367686</v>
      </c>
      <c r="L88" s="3">
        <f t="shared" si="102"/>
        <v>0.41853203780773995</v>
      </c>
      <c r="M88" s="3">
        <f t="shared" si="103"/>
        <v>0.27384005269505707</v>
      </c>
      <c r="N88" s="3">
        <f t="shared" si="104"/>
        <v>0.21421941751185258</v>
      </c>
      <c r="O88" s="3">
        <f t="shared" si="105"/>
        <v>0.17897501804674931</v>
      </c>
      <c r="P88" s="3">
        <f t="shared" si="106"/>
        <v>0.15166661994258845</v>
      </c>
      <c r="Q88" s="3">
        <f t="shared" si="107"/>
        <v>0.33650519014670977</v>
      </c>
      <c r="R88" s="3">
        <f t="shared" si="108"/>
        <v>0.17414533054778047</v>
      </c>
      <c r="S88" s="3">
        <f t="shared" si="109"/>
        <v>0.14380754541679863</v>
      </c>
      <c r="T88" s="3">
        <f t="shared" si="110"/>
        <v>6.7696630612179121E-2</v>
      </c>
      <c r="U88" s="3">
        <f t="shared" si="111"/>
        <v>0.11197773806626188</v>
      </c>
      <c r="V88" s="3">
        <f t="shared" si="112"/>
        <v>0.29549176631619289</v>
      </c>
      <c r="W88" s="3">
        <f t="shared" si="113"/>
        <v>0.12429796947414218</v>
      </c>
      <c r="X88" s="3">
        <f t="shared" si="114"/>
        <v>0.10860160936926988</v>
      </c>
      <c r="Y88" s="3">
        <f t="shared" si="115"/>
        <v>1.2057436894895801E-2</v>
      </c>
      <c r="Z88" s="3">
        <f t="shared" si="116"/>
        <v>9.2133297128096814E-2</v>
      </c>
      <c r="AA88" s="3">
        <f t="shared" si="117"/>
        <v>0.29120451691953875</v>
      </c>
      <c r="AB88" s="3">
        <f t="shared" si="118"/>
        <v>2.6163677725079992E-2</v>
      </c>
      <c r="AC88" s="3"/>
      <c r="AD88" s="3"/>
      <c r="AF88" s="4">
        <f t="shared" si="119"/>
        <v>-23.987219787253018</v>
      </c>
      <c r="AG88" s="4">
        <f t="shared" si="120"/>
        <v>-24.182732031141818</v>
      </c>
      <c r="AH88" s="4">
        <f t="shared" si="121"/>
        <v>-24.194062241631375</v>
      </c>
      <c r="AI88" s="4">
        <f t="shared" si="122"/>
        <v>-24.310916572782013</v>
      </c>
      <c r="AJ88" s="4">
        <f t="shared" si="123"/>
        <v>-24.205949675587632</v>
      </c>
      <c r="AK88" s="4">
        <f t="shared" si="124"/>
        <v>-24.068313664533569</v>
      </c>
      <c r="AL88" s="4">
        <f t="shared" si="125"/>
        <v>-24.213005649646252</v>
      </c>
      <c r="AM88" s="4">
        <f t="shared" si="126"/>
        <v>-24.272626284829457</v>
      </c>
      <c r="AN88" s="4">
        <f t="shared" si="127"/>
        <v>-24.30787068429456</v>
      </c>
      <c r="AO88" s="4">
        <f t="shared" si="128"/>
        <v>-24.335179082398721</v>
      </c>
      <c r="AP88" s="4">
        <f t="shared" si="129"/>
        <v>-24.1503405121946</v>
      </c>
      <c r="AQ88" s="4">
        <f t="shared" si="130"/>
        <v>-24.312700371793529</v>
      </c>
      <c r="AR88" s="4">
        <f t="shared" si="131"/>
        <v>-24.343038156924511</v>
      </c>
      <c r="AS88" s="4">
        <f t="shared" si="132"/>
        <v>-24.41914907172913</v>
      </c>
      <c r="AT88" s="4">
        <f t="shared" si="133"/>
        <v>-24.374867964275047</v>
      </c>
      <c r="AU88" s="4">
        <f t="shared" si="134"/>
        <v>-24.191353936025116</v>
      </c>
      <c r="AV88" s="4">
        <f t="shared" si="135"/>
        <v>-24.362547732867167</v>
      </c>
      <c r="AW88" s="4">
        <f t="shared" si="136"/>
        <v>-24.378244092972039</v>
      </c>
      <c r="AX88" s="4">
        <f t="shared" si="137"/>
        <v>-24.474788265446414</v>
      </c>
      <c r="AY88" s="4">
        <f t="shared" si="138"/>
        <v>-24.394712405213212</v>
      </c>
      <c r="AZ88" s="4">
        <f t="shared" si="139"/>
        <v>-24.195641185421771</v>
      </c>
      <c r="BA88" s="4">
        <f t="shared" si="140"/>
        <v>-24.513009380066389</v>
      </c>
      <c r="BB88" s="4"/>
      <c r="BD88" t="s">
        <v>31</v>
      </c>
      <c r="BE88">
        <v>-321.99481851971598</v>
      </c>
      <c r="BF88">
        <v>-152.30488681501001</v>
      </c>
      <c r="BG88">
        <v>-169.65170563834801</v>
      </c>
      <c r="BH88">
        <v>-322.07747503947002</v>
      </c>
      <c r="BI88">
        <v>-152.34236588307999</v>
      </c>
      <c r="BJ88">
        <v>-169.696571521452</v>
      </c>
      <c r="BK88">
        <v>-322.10261567056301</v>
      </c>
      <c r="BL88">
        <v>-152.35337471744</v>
      </c>
      <c r="BM88">
        <v>-169.710685262346</v>
      </c>
      <c r="BN88">
        <v>-321.99608119851302</v>
      </c>
      <c r="BO88">
        <v>-152.30558618045399</v>
      </c>
      <c r="BP88">
        <v>-169.652139720387</v>
      </c>
      <c r="BQ88">
        <v>-322.07969834805402</v>
      </c>
      <c r="BR88">
        <v>-152.34369304295501</v>
      </c>
      <c r="BS88">
        <v>-169.69741942608101</v>
      </c>
      <c r="BT88">
        <v>-322.10648497267999</v>
      </c>
      <c r="BU88">
        <v>-152.35563925724699</v>
      </c>
      <c r="BV88">
        <v>-169.71216482488899</v>
      </c>
      <c r="BW88">
        <v>-321.99683408460299</v>
      </c>
      <c r="BX88">
        <v>-152.30581861912199</v>
      </c>
      <c r="BY88">
        <v>-169.65252944971201</v>
      </c>
      <c r="BZ88">
        <v>-322.07903427981398</v>
      </c>
      <c r="CA88">
        <v>-152.343009396133</v>
      </c>
      <c r="CB88">
        <v>-169.69728013101701</v>
      </c>
      <c r="CC88">
        <v>-322.10349669438199</v>
      </c>
      <c r="CD88">
        <v>-152.35357703370201</v>
      </c>
      <c r="CE88">
        <v>-169.71112656168</v>
      </c>
      <c r="CF88">
        <v>-321.99715046550398</v>
      </c>
      <c r="CG88">
        <v>-152.30589620343699</v>
      </c>
      <c r="CH88">
        <v>-169.652696055083</v>
      </c>
    </row>
    <row r="89" spans="1:86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-16.475557126164169</v>
      </c>
      <c r="G89" s="3">
        <f t="shared" si="97"/>
        <v>0.26010759610249679</v>
      </c>
      <c r="H89" s="3">
        <f t="shared" si="98"/>
        <v>0.16666522360137037</v>
      </c>
      <c r="I89" s="3">
        <f t="shared" si="99"/>
        <v>0.16194345370788099</v>
      </c>
      <c r="J89" s="3">
        <f t="shared" si="100"/>
        <v>0.10540119506491763</v>
      </c>
      <c r="K89" s="3">
        <f t="shared" si="101"/>
        <v>0.15698946562291027</v>
      </c>
      <c r="L89" s="3">
        <f t="shared" si="102"/>
        <v>0.18063751453166077</v>
      </c>
      <c r="M89" s="3">
        <f t="shared" si="103"/>
        <v>0.10359647582259157</v>
      </c>
      <c r="N89" s="3">
        <f t="shared" si="104"/>
        <v>8.1180454082456777E-2</v>
      </c>
      <c r="O89" s="3">
        <f t="shared" si="105"/>
        <v>5.3085724997064432E-2</v>
      </c>
      <c r="P89" s="3">
        <f t="shared" si="106"/>
        <v>5.7662005043628284E-2</v>
      </c>
      <c r="Q89" s="3">
        <f t="shared" si="107"/>
        <v>0.14609490934665104</v>
      </c>
      <c r="R89" s="3">
        <f t="shared" si="108"/>
        <v>6.612770475468821E-2</v>
      </c>
      <c r="S89" s="3">
        <f t="shared" si="109"/>
        <v>6.7809274566045019E-2</v>
      </c>
      <c r="T89" s="3">
        <f t="shared" si="110"/>
        <v>1.3698459081979308E-2</v>
      </c>
      <c r="U89" s="3">
        <f t="shared" si="111"/>
        <v>6.9573544532058662E-2</v>
      </c>
      <c r="V89" s="3">
        <f t="shared" si="112"/>
        <v>0.12882360675414617</v>
      </c>
      <c r="W89" s="3">
        <f t="shared" si="113"/>
        <v>4.7393319220738306E-2</v>
      </c>
      <c r="X89" s="3">
        <f t="shared" si="114"/>
        <v>6.112368480783914E-2</v>
      </c>
      <c r="Y89" s="3">
        <f t="shared" si="115"/>
        <v>5.995173875561477E-3</v>
      </c>
      <c r="Z89" s="3">
        <f t="shared" si="116"/>
        <v>7.5529314276273851E-2</v>
      </c>
      <c r="AA89" s="3">
        <f t="shared" si="117"/>
        <v>0.14642734821478243</v>
      </c>
      <c r="AB89" s="3">
        <f t="shared" si="118"/>
        <v>2.45699543899498E-2</v>
      </c>
      <c r="AC89" s="3"/>
      <c r="AD89" s="3"/>
      <c r="AF89" s="4">
        <f t="shared" si="119"/>
        <v>-16.215449530061672</v>
      </c>
      <c r="AG89" s="4">
        <f t="shared" si="120"/>
        <v>-16.308891902562799</v>
      </c>
      <c r="AH89" s="4">
        <f t="shared" si="121"/>
        <v>-16.313613672456288</v>
      </c>
      <c r="AI89" s="4">
        <f t="shared" si="122"/>
        <v>-16.370155931099251</v>
      </c>
      <c r="AJ89" s="4">
        <f t="shared" si="123"/>
        <v>-16.318567660541259</v>
      </c>
      <c r="AK89" s="4">
        <f t="shared" si="124"/>
        <v>-16.294919611632508</v>
      </c>
      <c r="AL89" s="4">
        <f t="shared" si="125"/>
        <v>-16.371960650341578</v>
      </c>
      <c r="AM89" s="4">
        <f t="shared" si="126"/>
        <v>-16.394376672081712</v>
      </c>
      <c r="AN89" s="4">
        <f t="shared" si="127"/>
        <v>-16.422471401167105</v>
      </c>
      <c r="AO89" s="4">
        <f t="shared" si="128"/>
        <v>-16.417895121120541</v>
      </c>
      <c r="AP89" s="4">
        <f t="shared" si="129"/>
        <v>-16.329462216817518</v>
      </c>
      <c r="AQ89" s="4">
        <f t="shared" si="130"/>
        <v>-16.409429421409481</v>
      </c>
      <c r="AR89" s="4">
        <f t="shared" si="131"/>
        <v>-16.407747851598124</v>
      </c>
      <c r="AS89" s="4">
        <f t="shared" si="132"/>
        <v>-16.46185866708219</v>
      </c>
      <c r="AT89" s="4">
        <f t="shared" si="133"/>
        <v>-16.40598358163211</v>
      </c>
      <c r="AU89" s="4">
        <f t="shared" si="134"/>
        <v>-16.346733519410023</v>
      </c>
      <c r="AV89" s="4">
        <f t="shared" si="135"/>
        <v>-16.428163806943431</v>
      </c>
      <c r="AW89" s="4">
        <f t="shared" si="136"/>
        <v>-16.41443344135633</v>
      </c>
      <c r="AX89" s="4">
        <f t="shared" si="137"/>
        <v>-16.481552300039731</v>
      </c>
      <c r="AY89" s="4">
        <f t="shared" si="138"/>
        <v>-16.400027811887895</v>
      </c>
      <c r="AZ89" s="4">
        <f t="shared" si="139"/>
        <v>-16.329129777949387</v>
      </c>
      <c r="BA89" s="4">
        <f t="shared" si="140"/>
        <v>-16.500127080554119</v>
      </c>
      <c r="BB89" s="4"/>
      <c r="BD89" t="s">
        <v>29</v>
      </c>
      <c r="BE89">
        <v>-321.98219301368499</v>
      </c>
      <c r="BF89">
        <v>-152.30476615553999</v>
      </c>
      <c r="BG89">
        <v>-169.65158589552999</v>
      </c>
      <c r="BH89">
        <v>-322.06483112116399</v>
      </c>
      <c r="BI89">
        <v>-152.342326246906</v>
      </c>
      <c r="BJ89">
        <v>-169.69651500174999</v>
      </c>
      <c r="BK89">
        <v>-322.089995460512</v>
      </c>
      <c r="BL89">
        <v>-152.35335806791201</v>
      </c>
      <c r="BM89">
        <v>-169.710639995473</v>
      </c>
      <c r="BN89">
        <v>-321.98342286064701</v>
      </c>
      <c r="BO89">
        <v>-152.30546010541201</v>
      </c>
      <c r="BP89">
        <v>-169.65199514898899</v>
      </c>
      <c r="BQ89">
        <v>-322.06708655464899</v>
      </c>
      <c r="BR89">
        <v>-152.34364494612601</v>
      </c>
      <c r="BS89">
        <v>-169.69735122957201</v>
      </c>
      <c r="BT89">
        <v>-322.09385510046599</v>
      </c>
      <c r="BU89">
        <v>-152.355616273653</v>
      </c>
      <c r="BV89">
        <v>-169.71211272565901</v>
      </c>
      <c r="BW89">
        <v>-321.98408646367602</v>
      </c>
      <c r="BX89">
        <v>-152.30568048915899</v>
      </c>
      <c r="BY89">
        <v>-169.65238332112801</v>
      </c>
      <c r="BZ89">
        <v>-322.06633088007197</v>
      </c>
      <c r="CA89">
        <v>-152.34296469049301</v>
      </c>
      <c r="CB89">
        <v>-169.69721610034301</v>
      </c>
      <c r="CC89">
        <v>-322.090787977074</v>
      </c>
      <c r="CD89">
        <v>-152.35356118311401</v>
      </c>
      <c r="CE89">
        <v>-169.71107938447599</v>
      </c>
      <c r="CF89">
        <v>-321.98435512938198</v>
      </c>
      <c r="CG89">
        <v>-152.30577910234399</v>
      </c>
      <c r="CH89">
        <v>-169.65255390342401</v>
      </c>
    </row>
    <row r="90" spans="1:86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-18.745195677010479</v>
      </c>
      <c r="G90" s="3">
        <f t="shared" si="97"/>
        <v>1.1775611732145883</v>
      </c>
      <c r="H90" s="3">
        <f t="shared" si="98"/>
        <v>0.59913893520982597</v>
      </c>
      <c r="I90" s="3">
        <f t="shared" si="99"/>
        <v>0.37674123382172908</v>
      </c>
      <c r="J90" s="3">
        <f t="shared" si="100"/>
        <v>0.21990545101275671</v>
      </c>
      <c r="K90" s="3">
        <f t="shared" si="101"/>
        <v>0.14340594056208644</v>
      </c>
      <c r="L90" s="3">
        <f t="shared" si="102"/>
        <v>1.3028259041382526</v>
      </c>
      <c r="M90" s="3">
        <f t="shared" si="103"/>
        <v>0.80742604003429364</v>
      </c>
      <c r="N90" s="3">
        <f t="shared" si="104"/>
        <v>0.65593617734793952</v>
      </c>
      <c r="O90" s="3">
        <f t="shared" si="105"/>
        <v>0.48262487543357935</v>
      </c>
      <c r="P90" s="3">
        <f t="shared" si="106"/>
        <v>0.49699599354586255</v>
      </c>
      <c r="Q90" s="3">
        <f t="shared" si="107"/>
        <v>0.95393873959852726</v>
      </c>
      <c r="R90" s="3">
        <f t="shared" si="108"/>
        <v>0.48779418413862174</v>
      </c>
      <c r="S90" s="3">
        <f t="shared" si="109"/>
        <v>0.3416951602104632</v>
      </c>
      <c r="T90" s="3">
        <f t="shared" si="110"/>
        <v>0.18217380461044286</v>
      </c>
      <c r="U90" s="3">
        <f t="shared" si="111"/>
        <v>0.18841093838419809</v>
      </c>
      <c r="V90" s="3">
        <f t="shared" si="112"/>
        <v>0.77949515732866459</v>
      </c>
      <c r="W90" s="3">
        <f t="shared" si="113"/>
        <v>0.3279782561907858</v>
      </c>
      <c r="X90" s="3">
        <f t="shared" si="114"/>
        <v>0.18457465164172504</v>
      </c>
      <c r="Y90" s="3">
        <f t="shared" si="115"/>
        <v>3.1948269198874613E-2</v>
      </c>
      <c r="Z90" s="3">
        <f t="shared" si="116"/>
        <v>3.4118410803365862E-2</v>
      </c>
      <c r="AA90" s="3">
        <f t="shared" si="117"/>
        <v>0.84370844482272744</v>
      </c>
      <c r="AB90" s="3">
        <f t="shared" si="118"/>
        <v>0.17417990471430755</v>
      </c>
      <c r="AC90" s="3"/>
      <c r="AD90" s="3"/>
      <c r="AF90" s="4">
        <f t="shared" si="119"/>
        <v>-17.56763450379589</v>
      </c>
      <c r="AG90" s="4">
        <f t="shared" si="120"/>
        <v>-18.146056741800653</v>
      </c>
      <c r="AH90" s="4">
        <f t="shared" si="121"/>
        <v>-18.36845444318875</v>
      </c>
      <c r="AI90" s="4">
        <f t="shared" si="122"/>
        <v>-18.525290225997722</v>
      </c>
      <c r="AJ90" s="4">
        <f t="shared" si="123"/>
        <v>-18.601789736448392</v>
      </c>
      <c r="AK90" s="4">
        <f t="shared" si="124"/>
        <v>-17.442369772872226</v>
      </c>
      <c r="AL90" s="4">
        <f t="shared" si="125"/>
        <v>-17.937769636976185</v>
      </c>
      <c r="AM90" s="4">
        <f t="shared" si="126"/>
        <v>-18.089259499662539</v>
      </c>
      <c r="AN90" s="4">
        <f t="shared" si="127"/>
        <v>-18.262570801576899</v>
      </c>
      <c r="AO90" s="4">
        <f t="shared" si="128"/>
        <v>-18.248199683464616</v>
      </c>
      <c r="AP90" s="4">
        <f t="shared" si="129"/>
        <v>-17.791256937411951</v>
      </c>
      <c r="AQ90" s="4">
        <f t="shared" si="130"/>
        <v>-18.257401492871857</v>
      </c>
      <c r="AR90" s="4">
        <f t="shared" si="131"/>
        <v>-18.403500516800015</v>
      </c>
      <c r="AS90" s="4">
        <f t="shared" si="132"/>
        <v>-18.563021872400036</v>
      </c>
      <c r="AT90" s="4">
        <f t="shared" si="133"/>
        <v>-18.556784738626281</v>
      </c>
      <c r="AU90" s="4">
        <f t="shared" si="134"/>
        <v>-17.965700519681814</v>
      </c>
      <c r="AV90" s="4">
        <f t="shared" si="135"/>
        <v>-18.417217420819693</v>
      </c>
      <c r="AW90" s="4">
        <f t="shared" si="136"/>
        <v>-18.560621025368754</v>
      </c>
      <c r="AX90" s="4">
        <f t="shared" si="137"/>
        <v>-18.713247407811604</v>
      </c>
      <c r="AY90" s="4">
        <f t="shared" si="138"/>
        <v>-18.711077266207113</v>
      </c>
      <c r="AZ90" s="4">
        <f t="shared" si="139"/>
        <v>-17.901487232187751</v>
      </c>
      <c r="BA90" s="4">
        <f t="shared" si="140"/>
        <v>-18.919375581724786</v>
      </c>
      <c r="BB90" s="4"/>
      <c r="BD90" t="s">
        <v>28</v>
      </c>
      <c r="BE90">
        <v>-267.89369940364003</v>
      </c>
      <c r="BF90">
        <v>-152.30544004229299</v>
      </c>
      <c r="BG90">
        <v>-115.560263554903</v>
      </c>
      <c r="BH90">
        <v>-267.96295837848999</v>
      </c>
      <c r="BI90">
        <v>-152.34256447137901</v>
      </c>
      <c r="BJ90">
        <v>-115.59147632619499</v>
      </c>
      <c r="BK90">
        <v>-267.984160681699</v>
      </c>
      <c r="BL90">
        <v>-152.353506680377</v>
      </c>
      <c r="BM90">
        <v>-115.601382007124</v>
      </c>
      <c r="BN90">
        <v>-267.89446678210101</v>
      </c>
      <c r="BO90">
        <v>-152.306158686115</v>
      </c>
      <c r="BP90">
        <v>-115.560511911589</v>
      </c>
      <c r="BQ90">
        <v>-267.96449818548001</v>
      </c>
      <c r="BR90">
        <v>-152.34392871528999</v>
      </c>
      <c r="BS90">
        <v>-115.59198381589</v>
      </c>
      <c r="BT90">
        <v>-267.987015370807</v>
      </c>
      <c r="BU90">
        <v>-152.355788485603</v>
      </c>
      <c r="BV90">
        <v>-115.602399816451</v>
      </c>
      <c r="BW90">
        <v>-267.89524519671602</v>
      </c>
      <c r="BX90">
        <v>-152.30636498093801</v>
      </c>
      <c r="BY90">
        <v>-115.560528044317</v>
      </c>
      <c r="BZ90">
        <v>-267.96390167699502</v>
      </c>
      <c r="CA90">
        <v>-152.34321604653499</v>
      </c>
      <c r="CB90">
        <v>-115.591590610396</v>
      </c>
      <c r="CC90">
        <v>-267.98431469783299</v>
      </c>
      <c r="CD90">
        <v>-152.35370797923801</v>
      </c>
      <c r="CE90">
        <v>-115.601278874926</v>
      </c>
      <c r="CF90">
        <v>-267.89553444768399</v>
      </c>
      <c r="CG90">
        <v>-152.306443605693</v>
      </c>
      <c r="CH90">
        <v>-115.56056300738101</v>
      </c>
    </row>
    <row r="91" spans="1:86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-19.516032168418246</v>
      </c>
      <c r="G91" s="3">
        <f t="shared" si="97"/>
        <v>0.99292913469814081</v>
      </c>
      <c r="H91" s="3">
        <f t="shared" si="98"/>
        <v>0.52147202609046062</v>
      </c>
      <c r="I91" s="3">
        <f t="shared" si="99"/>
        <v>0.35894876111817098</v>
      </c>
      <c r="J91" s="3">
        <f t="shared" si="100"/>
        <v>0.21236855426769452</v>
      </c>
      <c r="K91" s="3">
        <f t="shared" si="101"/>
        <v>0.18843254868822612</v>
      </c>
      <c r="L91" s="3">
        <f t="shared" si="102"/>
        <v>1.1295011713650887</v>
      </c>
      <c r="M91" s="3">
        <f t="shared" si="103"/>
        <v>0.72737229815226456</v>
      </c>
      <c r="N91" s="3">
        <f t="shared" si="104"/>
        <v>0.59051477101922956</v>
      </c>
      <c r="O91" s="3">
        <f t="shared" si="105"/>
        <v>0.46372279841867226</v>
      </c>
      <c r="P91" s="3">
        <f t="shared" si="106"/>
        <v>0.44692654583047187</v>
      </c>
      <c r="Q91" s="3">
        <f t="shared" si="107"/>
        <v>0.83051562429991321</v>
      </c>
      <c r="R91" s="3">
        <f t="shared" si="108"/>
        <v>0.43406998097912464</v>
      </c>
      <c r="S91" s="3">
        <f t="shared" si="109"/>
        <v>0.30886590952170678</v>
      </c>
      <c r="T91" s="3">
        <f t="shared" si="110"/>
        <v>0.17414660194394216</v>
      </c>
      <c r="U91" s="3">
        <f t="shared" si="111"/>
        <v>0.17750426077949655</v>
      </c>
      <c r="V91" s="3">
        <f t="shared" si="112"/>
        <v>0.68102285076732372</v>
      </c>
      <c r="W91" s="3">
        <f t="shared" si="113"/>
        <v>0.28741882239255645</v>
      </c>
      <c r="X91" s="3">
        <f t="shared" si="114"/>
        <v>0.1680414787729454</v>
      </c>
      <c r="Y91" s="3">
        <f t="shared" si="115"/>
        <v>2.9358503706578887E-2</v>
      </c>
      <c r="Z91" s="3">
        <f t="shared" si="116"/>
        <v>4.2793118254007112E-2</v>
      </c>
      <c r="AA91" s="3">
        <f t="shared" si="117"/>
        <v>0.72336978402099916</v>
      </c>
      <c r="AB91" s="3">
        <f t="shared" si="118"/>
        <v>9.6418666823815613E-2</v>
      </c>
      <c r="AC91" s="3"/>
      <c r="AD91" s="3"/>
      <c r="AF91" s="4">
        <f t="shared" si="119"/>
        <v>-18.523103033720105</v>
      </c>
      <c r="AG91" s="4">
        <f t="shared" si="120"/>
        <v>-18.994560142327785</v>
      </c>
      <c r="AH91" s="4">
        <f t="shared" si="121"/>
        <v>-19.157083407300075</v>
      </c>
      <c r="AI91" s="4">
        <f t="shared" si="122"/>
        <v>-19.303663614150551</v>
      </c>
      <c r="AJ91" s="4">
        <f t="shared" si="123"/>
        <v>-19.327599619730019</v>
      </c>
      <c r="AK91" s="4">
        <f t="shared" si="124"/>
        <v>-18.386530997053157</v>
      </c>
      <c r="AL91" s="4">
        <f t="shared" si="125"/>
        <v>-18.788659870265981</v>
      </c>
      <c r="AM91" s="4">
        <f t="shared" si="126"/>
        <v>-18.925517397399016</v>
      </c>
      <c r="AN91" s="4">
        <f t="shared" si="127"/>
        <v>-19.052309369999573</v>
      </c>
      <c r="AO91" s="4">
        <f t="shared" si="128"/>
        <v>-19.069105622587774</v>
      </c>
      <c r="AP91" s="4">
        <f t="shared" si="129"/>
        <v>-18.685516544118332</v>
      </c>
      <c r="AQ91" s="4">
        <f t="shared" si="130"/>
        <v>-19.081962187439121</v>
      </c>
      <c r="AR91" s="4">
        <f t="shared" si="131"/>
        <v>-19.207166258896539</v>
      </c>
      <c r="AS91" s="4">
        <f t="shared" si="132"/>
        <v>-19.341885566474303</v>
      </c>
      <c r="AT91" s="4">
        <f t="shared" si="133"/>
        <v>-19.338527907638749</v>
      </c>
      <c r="AU91" s="4">
        <f t="shared" si="134"/>
        <v>-18.835009317650922</v>
      </c>
      <c r="AV91" s="4">
        <f t="shared" si="135"/>
        <v>-19.228613346025689</v>
      </c>
      <c r="AW91" s="4">
        <f t="shared" si="136"/>
        <v>-19.3479906896453</v>
      </c>
      <c r="AX91" s="4">
        <f t="shared" si="137"/>
        <v>-19.486673664711667</v>
      </c>
      <c r="AY91" s="4">
        <f t="shared" si="138"/>
        <v>-19.473239050164239</v>
      </c>
      <c r="AZ91" s="4">
        <f t="shared" si="139"/>
        <v>-18.792662384397246</v>
      </c>
      <c r="BA91" s="4">
        <f t="shared" si="140"/>
        <v>-19.612450835242061</v>
      </c>
      <c r="BB91" s="4"/>
      <c r="BD91" t="s">
        <v>27</v>
      </c>
      <c r="BE91">
        <v>-267.895089573706</v>
      </c>
      <c r="BF91">
        <v>-152.30535328315599</v>
      </c>
      <c r="BG91">
        <v>-115.560217848146</v>
      </c>
      <c r="BH91">
        <v>-267.96428975673302</v>
      </c>
      <c r="BI91">
        <v>-152.34254635831201</v>
      </c>
      <c r="BJ91">
        <v>-115.591473641322</v>
      </c>
      <c r="BK91">
        <v>-267.98541574549603</v>
      </c>
      <c r="BL91">
        <v>-152.353493382605</v>
      </c>
      <c r="BM91">
        <v>-115.60139360849401</v>
      </c>
      <c r="BN91">
        <v>-267.89584140019002</v>
      </c>
      <c r="BO91">
        <v>-152.30607653240099</v>
      </c>
      <c r="BP91">
        <v>-115.56046406677</v>
      </c>
      <c r="BQ91">
        <v>-267.96581749986501</v>
      </c>
      <c r="BR91">
        <v>-152.34389688120299</v>
      </c>
      <c r="BS91">
        <v>-115.591978984519</v>
      </c>
      <c r="BT91">
        <v>-267.98834553234298</v>
      </c>
      <c r="BU91">
        <v>-152.35577752619699</v>
      </c>
      <c r="BV91">
        <v>-115.60240827566</v>
      </c>
      <c r="BW91">
        <v>-267.89655143335898</v>
      </c>
      <c r="BX91">
        <v>-152.306294050866</v>
      </c>
      <c r="BY91">
        <v>-115.560480117696</v>
      </c>
      <c r="BZ91">
        <v>-267.96518512007702</v>
      </c>
      <c r="CA91">
        <v>-152.34318988379101</v>
      </c>
      <c r="CB91">
        <v>-115.59158619516801</v>
      </c>
      <c r="CC91">
        <v>-267.98559126257402</v>
      </c>
      <c r="CD91">
        <v>-152.35369243008699</v>
      </c>
      <c r="CE91">
        <v>-115.60129026598899</v>
      </c>
      <c r="CF91">
        <v>-267.89683231157102</v>
      </c>
      <c r="CG91">
        <v>-152.30636907326999</v>
      </c>
      <c r="CH91">
        <v>-115.560515225746</v>
      </c>
    </row>
    <row r="92" spans="1:86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-19.7518250453844</v>
      </c>
      <c r="G92" s="3">
        <f t="shared" si="97"/>
        <v>0.82184477594826788</v>
      </c>
      <c r="H92" s="3">
        <f t="shared" si="98"/>
        <v>0.46059435837608476</v>
      </c>
      <c r="I92" s="3">
        <f t="shared" si="99"/>
        <v>0.32667534776236451</v>
      </c>
      <c r="J92" s="3">
        <f t="shared" si="100"/>
        <v>0.2237461780638732</v>
      </c>
      <c r="K92" s="3">
        <f t="shared" si="101"/>
        <v>0.18617015629878964</v>
      </c>
      <c r="L92" s="3">
        <f t="shared" si="102"/>
        <v>1.0002309225825741</v>
      </c>
      <c r="M92" s="3">
        <f t="shared" si="103"/>
        <v>0.6614670054755365</v>
      </c>
      <c r="N92" s="3">
        <f t="shared" si="104"/>
        <v>0.53784243633493034</v>
      </c>
      <c r="O92" s="3">
        <f t="shared" si="105"/>
        <v>0.43936174713017806</v>
      </c>
      <c r="P92" s="3">
        <f t="shared" si="106"/>
        <v>0.40813797035134414</v>
      </c>
      <c r="Q92" s="3">
        <f t="shared" si="107"/>
        <v>0.74515058870703399</v>
      </c>
      <c r="R92" s="3">
        <f t="shared" si="108"/>
        <v>0.39014288599744873</v>
      </c>
      <c r="S92" s="3">
        <f t="shared" si="109"/>
        <v>0.28168422434283968</v>
      </c>
      <c r="T92" s="3">
        <f t="shared" si="110"/>
        <v>0.15738764394493998</v>
      </c>
      <c r="U92" s="3">
        <f t="shared" si="111"/>
        <v>0.16789153014784119</v>
      </c>
      <c r="V92" s="3">
        <f t="shared" si="112"/>
        <v>0.61761042176926395</v>
      </c>
      <c r="W92" s="3">
        <f t="shared" si="113"/>
        <v>0.25448082625840485</v>
      </c>
      <c r="X92" s="3">
        <f t="shared" si="114"/>
        <v>0.15360511834679613</v>
      </c>
      <c r="Y92" s="3">
        <f t="shared" si="115"/>
        <v>1.6400592352319165E-2</v>
      </c>
      <c r="Z92" s="3">
        <f t="shared" si="116"/>
        <v>4.7768310046087947E-2</v>
      </c>
      <c r="AA92" s="3">
        <f t="shared" si="117"/>
        <v>0.63846228821582329</v>
      </c>
      <c r="AB92" s="3">
        <f t="shared" si="118"/>
        <v>2.1554167426661053E-2</v>
      </c>
      <c r="AC92" s="3"/>
      <c r="AD92" s="3"/>
      <c r="AF92" s="4">
        <f t="shared" si="119"/>
        <v>-18.929980269436133</v>
      </c>
      <c r="AG92" s="4">
        <f t="shared" si="120"/>
        <v>-19.291230687008316</v>
      </c>
      <c r="AH92" s="4">
        <f t="shared" si="121"/>
        <v>-19.425149697622036</v>
      </c>
      <c r="AI92" s="4">
        <f t="shared" si="122"/>
        <v>-19.528078867320527</v>
      </c>
      <c r="AJ92" s="4">
        <f t="shared" si="123"/>
        <v>-19.565654889085611</v>
      </c>
      <c r="AK92" s="4">
        <f t="shared" si="124"/>
        <v>-18.751594122801826</v>
      </c>
      <c r="AL92" s="4">
        <f t="shared" si="125"/>
        <v>-19.090358039908864</v>
      </c>
      <c r="AM92" s="4">
        <f t="shared" si="126"/>
        <v>-19.21398260904947</v>
      </c>
      <c r="AN92" s="4">
        <f t="shared" si="127"/>
        <v>-19.312463298254222</v>
      </c>
      <c r="AO92" s="4">
        <f t="shared" si="128"/>
        <v>-19.343687075033056</v>
      </c>
      <c r="AP92" s="4">
        <f t="shared" si="129"/>
        <v>-19.006674456677366</v>
      </c>
      <c r="AQ92" s="4">
        <f t="shared" si="130"/>
        <v>-19.361682159386952</v>
      </c>
      <c r="AR92" s="4">
        <f t="shared" si="131"/>
        <v>-19.470140821041561</v>
      </c>
      <c r="AS92" s="4">
        <f t="shared" si="132"/>
        <v>-19.59443740143946</v>
      </c>
      <c r="AT92" s="4">
        <f t="shared" si="133"/>
        <v>-19.583933515236559</v>
      </c>
      <c r="AU92" s="4">
        <f t="shared" si="134"/>
        <v>-19.134214623615136</v>
      </c>
      <c r="AV92" s="4">
        <f t="shared" si="135"/>
        <v>-19.497344219125996</v>
      </c>
      <c r="AW92" s="4">
        <f t="shared" si="136"/>
        <v>-19.598219927037604</v>
      </c>
      <c r="AX92" s="4">
        <f t="shared" si="137"/>
        <v>-19.735424453032081</v>
      </c>
      <c r="AY92" s="4">
        <f t="shared" si="138"/>
        <v>-19.704056735338312</v>
      </c>
      <c r="AZ92" s="4">
        <f t="shared" si="139"/>
        <v>-19.113362757168577</v>
      </c>
      <c r="BA92" s="4">
        <f t="shared" si="140"/>
        <v>-19.730270877957739</v>
      </c>
      <c r="BB92" s="4"/>
      <c r="BD92" t="s">
        <v>26</v>
      </c>
      <c r="BE92">
        <v>-267.89558518910599</v>
      </c>
      <c r="BF92">
        <v>-152.305283012985</v>
      </c>
      <c r="BG92">
        <v>-115.56013533359599</v>
      </c>
      <c r="BH92">
        <v>-267.96468879203798</v>
      </c>
      <c r="BI92">
        <v>-152.34251999535499</v>
      </c>
      <c r="BJ92">
        <v>-115.591426264997</v>
      </c>
      <c r="BK92">
        <v>-267.985790697158</v>
      </c>
      <c r="BL92">
        <v>-152.35347777306899</v>
      </c>
      <c r="BM92">
        <v>-115.601356978884</v>
      </c>
      <c r="BN92">
        <v>-267.89627059330002</v>
      </c>
      <c r="BO92">
        <v>-152.306011619114</v>
      </c>
      <c r="BP92">
        <v>-115.560376408069</v>
      </c>
      <c r="BQ92">
        <v>-267.966221778587</v>
      </c>
      <c r="BR92">
        <v>-152.34386654044599</v>
      </c>
      <c r="BS92">
        <v>-115.59193281738099</v>
      </c>
      <c r="BT92">
        <v>-267.988742968841</v>
      </c>
      <c r="BU92">
        <v>-152.35575374628101</v>
      </c>
      <c r="BV92">
        <v>-115.602369793517</v>
      </c>
      <c r="BW92">
        <v>-267.896916668573</v>
      </c>
      <c r="BX92">
        <v>-152.30623067832201</v>
      </c>
      <c r="BY92">
        <v>-115.560396927764</v>
      </c>
      <c r="BZ92">
        <v>-267.96555880064102</v>
      </c>
      <c r="CA92">
        <v>-152.34316330435701</v>
      </c>
      <c r="CB92">
        <v>-115.591540693035</v>
      </c>
      <c r="CC92">
        <v>-267.98596216922101</v>
      </c>
      <c r="CD92">
        <v>-152.353680244656</v>
      </c>
      <c r="CE92">
        <v>-115.601254281444</v>
      </c>
      <c r="CF92">
        <v>-267.89719054113999</v>
      </c>
      <c r="CG92">
        <v>-152.306302930242</v>
      </c>
      <c r="CH92">
        <v>-115.56042852978899</v>
      </c>
    </row>
    <row r="93" spans="1:86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-19.598911805877933</v>
      </c>
      <c r="G93" s="3">
        <f t="shared" si="97"/>
        <v>0.77226110864615194</v>
      </c>
      <c r="H93" s="3">
        <f t="shared" si="98"/>
        <v>0.42233339342148923</v>
      </c>
      <c r="I93" s="3">
        <f t="shared" si="99"/>
        <v>0.34267815196567142</v>
      </c>
      <c r="J93" s="3">
        <f t="shared" si="100"/>
        <v>0.19290876562791581</v>
      </c>
      <c r="K93" s="3">
        <f t="shared" si="101"/>
        <v>0.25910543961858323</v>
      </c>
      <c r="L93" s="3">
        <f t="shared" si="102"/>
        <v>0.88521627119619595</v>
      </c>
      <c r="M93" s="3">
        <f t="shared" si="103"/>
        <v>0.5904207016663392</v>
      </c>
      <c r="N93" s="3">
        <f t="shared" si="104"/>
        <v>0.50076551464719898</v>
      </c>
      <c r="O93" s="3">
        <f t="shared" si="105"/>
        <v>0.39714260201321494</v>
      </c>
      <c r="P93" s="3">
        <f t="shared" si="106"/>
        <v>0.40670105613531504</v>
      </c>
      <c r="Q93" s="3">
        <f t="shared" si="107"/>
        <v>0.65513748077647804</v>
      </c>
      <c r="R93" s="3">
        <f t="shared" si="108"/>
        <v>0.35143484689501392</v>
      </c>
      <c r="S93" s="3">
        <f t="shared" si="109"/>
        <v>0.26154677606528764</v>
      </c>
      <c r="T93" s="3">
        <f t="shared" si="110"/>
        <v>0.15231696995449084</v>
      </c>
      <c r="U93" s="3">
        <f t="shared" si="111"/>
        <v>0.16723798044065674</v>
      </c>
      <c r="V93" s="3">
        <f t="shared" si="112"/>
        <v>0.54009808556661909</v>
      </c>
      <c r="W93" s="3">
        <f t="shared" si="113"/>
        <v>0.23194191950935306</v>
      </c>
      <c r="X93" s="3">
        <f t="shared" si="114"/>
        <v>0.14193740677433198</v>
      </c>
      <c r="Y93" s="3">
        <f t="shared" si="115"/>
        <v>2.9904153925130572E-2</v>
      </c>
      <c r="Z93" s="3">
        <f t="shared" si="116"/>
        <v>4.7506442593327591E-2</v>
      </c>
      <c r="AA93" s="3">
        <f t="shared" si="117"/>
        <v>0.55879799607468073</v>
      </c>
      <c r="AB93" s="3">
        <f t="shared" si="118"/>
        <v>3.6932627220821246E-2</v>
      </c>
      <c r="AC93" s="3"/>
      <c r="AD93" s="3"/>
      <c r="AF93" s="4">
        <f t="shared" si="119"/>
        <v>-18.826650697231781</v>
      </c>
      <c r="AG93" s="4">
        <f t="shared" si="120"/>
        <v>-19.176578412456443</v>
      </c>
      <c r="AH93" s="4">
        <f t="shared" si="121"/>
        <v>-19.256233653912261</v>
      </c>
      <c r="AI93" s="4">
        <f t="shared" si="122"/>
        <v>-19.406003040250017</v>
      </c>
      <c r="AJ93" s="4">
        <f t="shared" si="123"/>
        <v>-19.339806366259349</v>
      </c>
      <c r="AK93" s="4">
        <f t="shared" si="124"/>
        <v>-18.713695534681737</v>
      </c>
      <c r="AL93" s="4">
        <f t="shared" si="125"/>
        <v>-19.008491104211593</v>
      </c>
      <c r="AM93" s="4">
        <f t="shared" si="126"/>
        <v>-19.098146291230734</v>
      </c>
      <c r="AN93" s="4">
        <f t="shared" si="127"/>
        <v>-19.201769203864718</v>
      </c>
      <c r="AO93" s="4">
        <f t="shared" si="128"/>
        <v>-19.192210749742618</v>
      </c>
      <c r="AP93" s="4">
        <f t="shared" si="129"/>
        <v>-18.943774325101455</v>
      </c>
      <c r="AQ93" s="4">
        <f t="shared" si="130"/>
        <v>-19.247476958982919</v>
      </c>
      <c r="AR93" s="4">
        <f t="shared" si="131"/>
        <v>-19.337365029812645</v>
      </c>
      <c r="AS93" s="4">
        <f t="shared" si="132"/>
        <v>-19.446594835923442</v>
      </c>
      <c r="AT93" s="4">
        <f t="shared" si="133"/>
        <v>-19.431673825437276</v>
      </c>
      <c r="AU93" s="4">
        <f t="shared" si="134"/>
        <v>-19.058813720311313</v>
      </c>
      <c r="AV93" s="4">
        <f t="shared" si="135"/>
        <v>-19.36696988636858</v>
      </c>
      <c r="AW93" s="4">
        <f t="shared" si="136"/>
        <v>-19.456974399103601</v>
      </c>
      <c r="AX93" s="4">
        <f t="shared" si="137"/>
        <v>-19.569007651952802</v>
      </c>
      <c r="AY93" s="4">
        <f t="shared" si="138"/>
        <v>-19.551405363284605</v>
      </c>
      <c r="AZ93" s="4">
        <f t="shared" si="139"/>
        <v>-19.040113809803252</v>
      </c>
      <c r="BA93" s="4">
        <f t="shared" si="140"/>
        <v>-19.635844433098754</v>
      </c>
      <c r="BB93" s="4"/>
      <c r="BD93" t="s">
        <v>25</v>
      </c>
      <c r="BE93">
        <v>-267.89529281593099</v>
      </c>
      <c r="BF93">
        <v>-152.305222310158</v>
      </c>
      <c r="BG93">
        <v>-115.560068329396</v>
      </c>
      <c r="BH93">
        <v>-267.96445124490299</v>
      </c>
      <c r="BI93">
        <v>-152.34248933892701</v>
      </c>
      <c r="BJ93">
        <v>-115.59140208431199</v>
      </c>
      <c r="BK93">
        <v>-267.98549387996502</v>
      </c>
      <c r="BL93">
        <v>-152.35346180223499</v>
      </c>
      <c r="BM93">
        <v>-115.60134531736399</v>
      </c>
      <c r="BN93">
        <v>-267.896077975803</v>
      </c>
      <c r="BO93">
        <v>-152.30594716494801</v>
      </c>
      <c r="BP93">
        <v>-115.56030863997999</v>
      </c>
      <c r="BQ93">
        <v>-267.96603281131598</v>
      </c>
      <c r="BR93">
        <v>-152.34383559462799</v>
      </c>
      <c r="BS93">
        <v>-115.59190525918901</v>
      </c>
      <c r="BT93">
        <v>-267.98853939778502</v>
      </c>
      <c r="BU93">
        <v>-152.355738162291</v>
      </c>
      <c r="BV93">
        <v>-115.60236640336601</v>
      </c>
      <c r="BW93">
        <v>-267.89668510303801</v>
      </c>
      <c r="BX93">
        <v>-152.30616858085099</v>
      </c>
      <c r="BY93">
        <v>-115.56032769743599</v>
      </c>
      <c r="BZ93">
        <v>-267.965327774142</v>
      </c>
      <c r="CA93">
        <v>-152.34313694880001</v>
      </c>
      <c r="CB93">
        <v>-115.591518019657</v>
      </c>
      <c r="CC93">
        <v>-267.98572764351798</v>
      </c>
      <c r="CD93">
        <v>-152.35366906774101</v>
      </c>
      <c r="CE93">
        <v>-115.601242524339</v>
      </c>
      <c r="CF93">
        <v>-267.896949504399</v>
      </c>
      <c r="CG93">
        <v>-152.306244076236</v>
      </c>
      <c r="CH93">
        <v>-115.56036307667701</v>
      </c>
    </row>
    <row r="94" spans="1:86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-19.187592432908183</v>
      </c>
      <c r="G94" s="3">
        <f t="shared" si="97"/>
        <v>0.71020983236253699</v>
      </c>
      <c r="H94" s="3">
        <f t="shared" si="98"/>
        <v>0.37553878072119673</v>
      </c>
      <c r="I94" s="3">
        <f t="shared" si="99"/>
        <v>0.31568710721076343</v>
      </c>
      <c r="J94" s="3">
        <f t="shared" si="100"/>
        <v>0.15611694553788524</v>
      </c>
      <c r="K94" s="3">
        <f t="shared" si="101"/>
        <v>0.25289190877358791</v>
      </c>
      <c r="L94" s="3">
        <f t="shared" si="102"/>
        <v>0.77933055975313437</v>
      </c>
      <c r="M94" s="3">
        <f t="shared" si="103"/>
        <v>0.53293369354661024</v>
      </c>
      <c r="N94" s="3">
        <f t="shared" si="104"/>
        <v>0.44405080382230722</v>
      </c>
      <c r="O94" s="3">
        <f t="shared" si="105"/>
        <v>0.37138744596618878</v>
      </c>
      <c r="P94" s="3">
        <f t="shared" si="106"/>
        <v>0.35079662443943249</v>
      </c>
      <c r="Q94" s="3">
        <f t="shared" si="107"/>
        <v>0.57652117861371721</v>
      </c>
      <c r="R94" s="3">
        <f t="shared" si="108"/>
        <v>0.31847842257840497</v>
      </c>
      <c r="S94" s="3">
        <f t="shared" si="109"/>
        <v>0.23551639810207448</v>
      </c>
      <c r="T94" s="3">
        <f t="shared" si="110"/>
        <v>0.14929672966728447</v>
      </c>
      <c r="U94" s="3">
        <f t="shared" si="111"/>
        <v>0.14847427406133562</v>
      </c>
      <c r="V94" s="3">
        <f t="shared" si="112"/>
        <v>0.47511648804400863</v>
      </c>
      <c r="W94" s="3">
        <f t="shared" si="113"/>
        <v>0.21125078709430056</v>
      </c>
      <c r="X94" s="3">
        <f t="shared" si="114"/>
        <v>0.13124919524195633</v>
      </c>
      <c r="Y94" s="3">
        <f t="shared" si="115"/>
        <v>3.8251371517830535E-2</v>
      </c>
      <c r="Z94" s="3">
        <f t="shared" si="116"/>
        <v>4.7313098872287185E-2</v>
      </c>
      <c r="AA94" s="3">
        <f t="shared" si="117"/>
        <v>0.4883231069363454</v>
      </c>
      <c r="AB94" s="3">
        <f t="shared" si="118"/>
        <v>7.6625465337457399E-2</v>
      </c>
      <c r="AC94" s="3"/>
      <c r="AD94" s="3"/>
      <c r="AF94" s="4">
        <f t="shared" si="119"/>
        <v>-18.477382600545646</v>
      </c>
      <c r="AG94" s="4">
        <f t="shared" si="120"/>
        <v>-18.812053652186986</v>
      </c>
      <c r="AH94" s="4">
        <f t="shared" si="121"/>
        <v>-18.871905325697419</v>
      </c>
      <c r="AI94" s="4">
        <f t="shared" si="122"/>
        <v>-19.031475487370297</v>
      </c>
      <c r="AJ94" s="4">
        <f t="shared" si="123"/>
        <v>-18.934700524134595</v>
      </c>
      <c r="AK94" s="4">
        <f t="shared" si="124"/>
        <v>-18.408261873155048</v>
      </c>
      <c r="AL94" s="4">
        <f t="shared" si="125"/>
        <v>-18.654658739361572</v>
      </c>
      <c r="AM94" s="4">
        <f t="shared" si="126"/>
        <v>-18.743541629085875</v>
      </c>
      <c r="AN94" s="4">
        <f t="shared" si="127"/>
        <v>-18.816204986941994</v>
      </c>
      <c r="AO94" s="4">
        <f t="shared" si="128"/>
        <v>-18.83679580846875</v>
      </c>
      <c r="AP94" s="4">
        <f t="shared" si="129"/>
        <v>-18.611071254294465</v>
      </c>
      <c r="AQ94" s="4">
        <f t="shared" si="130"/>
        <v>-18.869114010329778</v>
      </c>
      <c r="AR94" s="4">
        <f t="shared" si="131"/>
        <v>-18.952076034806108</v>
      </c>
      <c r="AS94" s="4">
        <f t="shared" si="132"/>
        <v>-19.038295703240898</v>
      </c>
      <c r="AT94" s="4">
        <f t="shared" si="133"/>
        <v>-19.039118158846847</v>
      </c>
      <c r="AU94" s="4">
        <f t="shared" si="134"/>
        <v>-18.712475944864174</v>
      </c>
      <c r="AV94" s="4">
        <f t="shared" si="135"/>
        <v>-18.976341645813882</v>
      </c>
      <c r="AW94" s="4">
        <f t="shared" si="136"/>
        <v>-19.056343237666226</v>
      </c>
      <c r="AX94" s="4">
        <f t="shared" si="137"/>
        <v>-19.149341061390352</v>
      </c>
      <c r="AY94" s="4">
        <f t="shared" si="138"/>
        <v>-19.140279334035895</v>
      </c>
      <c r="AZ94" s="4">
        <f t="shared" si="139"/>
        <v>-18.699269325971837</v>
      </c>
      <c r="BA94" s="4">
        <f t="shared" si="140"/>
        <v>-19.26421789824564</v>
      </c>
      <c r="BB94" s="4"/>
      <c r="BD94" t="s">
        <v>24</v>
      </c>
      <c r="BE94">
        <v>-267.89460765872798</v>
      </c>
      <c r="BF94">
        <v>-152.305172092601</v>
      </c>
      <c r="BG94">
        <v>-115.55998998386799</v>
      </c>
      <c r="BH94">
        <v>-267.96380757330797</v>
      </c>
      <c r="BI94">
        <v>-152.34247320435</v>
      </c>
      <c r="BJ94">
        <v>-115.591355454452</v>
      </c>
      <c r="BK94">
        <v>-267.98483622752099</v>
      </c>
      <c r="BL94">
        <v>-152.35345305922201</v>
      </c>
      <c r="BM94">
        <v>-115.601308874084</v>
      </c>
      <c r="BN94">
        <v>-267.895452380243</v>
      </c>
      <c r="BO94">
        <v>-152.305889068657</v>
      </c>
      <c r="BP94">
        <v>-115.56022788021301</v>
      </c>
      <c r="BQ94">
        <v>-267.96540448023899</v>
      </c>
      <c r="BR94">
        <v>-152.34381796676701</v>
      </c>
      <c r="BS94">
        <v>-115.591858423715</v>
      </c>
      <c r="BT94">
        <v>-267.98792292656998</v>
      </c>
      <c r="BU94">
        <v>-152.355723576163</v>
      </c>
      <c r="BV94">
        <v>-115.602329616755</v>
      </c>
      <c r="BW94">
        <v>-267.89601988530899</v>
      </c>
      <c r="BX94">
        <v>-152.30611310989499</v>
      </c>
      <c r="BY94">
        <v>-115.560248146733</v>
      </c>
      <c r="BZ94">
        <v>-267.96466555309598</v>
      </c>
      <c r="CA94">
        <v>-152.343122580071</v>
      </c>
      <c r="CB94">
        <v>-115.591473127054</v>
      </c>
      <c r="CC94">
        <v>-267.985065055635</v>
      </c>
      <c r="CD94">
        <v>-152.35365487996</v>
      </c>
      <c r="CE94">
        <v>-115.60120812130801</v>
      </c>
      <c r="CF94">
        <v>-267.896271229028</v>
      </c>
      <c r="CG94">
        <v>-152.30618788274001</v>
      </c>
      <c r="CH94">
        <v>-115.56028416503899</v>
      </c>
    </row>
    <row r="95" spans="1:86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-17.117816780591202</v>
      </c>
      <c r="G95" s="3">
        <f t="shared" si="97"/>
        <v>0.51992513560576725</v>
      </c>
      <c r="H95" s="3">
        <f t="shared" si="98"/>
        <v>0.39051652146257254</v>
      </c>
      <c r="I95" s="3">
        <f t="shared" si="99"/>
        <v>0.33493894631805787</v>
      </c>
      <c r="J95" s="3">
        <f t="shared" si="100"/>
        <v>0.30567178970412101</v>
      </c>
      <c r="K95" s="3">
        <f t="shared" si="101"/>
        <v>0.27662804780577943</v>
      </c>
      <c r="L95" s="3">
        <f t="shared" si="102"/>
        <v>0.55737471303861597</v>
      </c>
      <c r="M95" s="3">
        <f t="shared" si="103"/>
        <v>0.39794622768195964</v>
      </c>
      <c r="N95" s="3">
        <f t="shared" si="104"/>
        <v>0.33512167144591842</v>
      </c>
      <c r="O95" s="3">
        <f t="shared" si="105"/>
        <v>0.2934194373728225</v>
      </c>
      <c r="P95" s="3">
        <f t="shared" si="106"/>
        <v>0.26920738293597424</v>
      </c>
      <c r="Q95" s="3">
        <f t="shared" si="107"/>
        <v>0.40775253197708849</v>
      </c>
      <c r="R95" s="3">
        <f t="shared" si="108"/>
        <v>0.2348170275904593</v>
      </c>
      <c r="S95" s="3">
        <f t="shared" si="109"/>
        <v>0.18017276176964003</v>
      </c>
      <c r="T95" s="3">
        <f t="shared" si="110"/>
        <v>0.12143457172890137</v>
      </c>
      <c r="U95" s="3">
        <f t="shared" si="111"/>
        <v>0.12284107303959857</v>
      </c>
      <c r="V95" s="3">
        <f t="shared" si="112"/>
        <v>0.33294144144632654</v>
      </c>
      <c r="W95" s="3">
        <f t="shared" si="113"/>
        <v>0.15325242754471091</v>
      </c>
      <c r="X95" s="3">
        <f t="shared" si="114"/>
        <v>0.10269830693150084</v>
      </c>
      <c r="Y95" s="3">
        <f t="shared" si="115"/>
        <v>3.5442138906940812E-2</v>
      </c>
      <c r="Z95" s="3">
        <f t="shared" si="116"/>
        <v>4.9657918091408959E-2</v>
      </c>
      <c r="AA95" s="3">
        <f t="shared" si="117"/>
        <v>0.33171515138952756</v>
      </c>
      <c r="AB95" s="3">
        <f t="shared" si="118"/>
        <v>0.12055793248627467</v>
      </c>
      <c r="AC95" s="3"/>
      <c r="AD95" s="3"/>
      <c r="AF95" s="4">
        <f t="shared" si="119"/>
        <v>-16.597891644985435</v>
      </c>
      <c r="AG95" s="4">
        <f t="shared" si="120"/>
        <v>-16.727300259128629</v>
      </c>
      <c r="AH95" s="4">
        <f t="shared" si="121"/>
        <v>-16.782877834273144</v>
      </c>
      <c r="AI95" s="4">
        <f t="shared" si="122"/>
        <v>-16.812144990887081</v>
      </c>
      <c r="AJ95" s="4">
        <f t="shared" si="123"/>
        <v>-16.841188732785422</v>
      </c>
      <c r="AK95" s="4">
        <f t="shared" si="124"/>
        <v>-16.560442067552586</v>
      </c>
      <c r="AL95" s="4">
        <f t="shared" si="125"/>
        <v>-16.719870552909242</v>
      </c>
      <c r="AM95" s="4">
        <f t="shared" si="126"/>
        <v>-16.782695109145283</v>
      </c>
      <c r="AN95" s="4">
        <f t="shared" si="127"/>
        <v>-16.824397343218379</v>
      </c>
      <c r="AO95" s="4">
        <f t="shared" si="128"/>
        <v>-16.848609397655228</v>
      </c>
      <c r="AP95" s="4">
        <f t="shared" si="129"/>
        <v>-16.710064248614113</v>
      </c>
      <c r="AQ95" s="4">
        <f t="shared" si="130"/>
        <v>-16.882999753000743</v>
      </c>
      <c r="AR95" s="4">
        <f t="shared" si="131"/>
        <v>-16.937644018821562</v>
      </c>
      <c r="AS95" s="4">
        <f t="shared" si="132"/>
        <v>-16.9963822088623</v>
      </c>
      <c r="AT95" s="4">
        <f t="shared" si="133"/>
        <v>-16.994975707551603</v>
      </c>
      <c r="AU95" s="4">
        <f t="shared" si="134"/>
        <v>-16.784875339144875</v>
      </c>
      <c r="AV95" s="4">
        <f t="shared" si="135"/>
        <v>-16.964564353046491</v>
      </c>
      <c r="AW95" s="4">
        <f t="shared" si="136"/>
        <v>-17.015118473659701</v>
      </c>
      <c r="AX95" s="4">
        <f t="shared" si="137"/>
        <v>-17.082374641684261</v>
      </c>
      <c r="AY95" s="4">
        <f t="shared" si="138"/>
        <v>-17.068158862499793</v>
      </c>
      <c r="AZ95" s="4">
        <f t="shared" si="139"/>
        <v>-16.786101629201674</v>
      </c>
      <c r="BA95" s="4">
        <f t="shared" si="140"/>
        <v>-16.997258848104927</v>
      </c>
      <c r="BB95" s="4"/>
      <c r="BD95" t="s">
        <v>23</v>
      </c>
      <c r="BE95">
        <v>-267.89131261813299</v>
      </c>
      <c r="BF95">
        <v>-152.30502895937801</v>
      </c>
      <c r="BG95">
        <v>-115.55983323586101</v>
      </c>
      <c r="BH95">
        <v>-267.96037588538098</v>
      </c>
      <c r="BI95">
        <v>-152.342430867026</v>
      </c>
      <c r="BJ95">
        <v>-115.591288369716</v>
      </c>
      <c r="BK95">
        <v>-267.98144038971299</v>
      </c>
      <c r="BL95">
        <v>-152.35342885094201</v>
      </c>
      <c r="BM95">
        <v>-115.601266321632</v>
      </c>
      <c r="BN95">
        <v>-267.89219532429701</v>
      </c>
      <c r="BO95">
        <v>-152.305737265815</v>
      </c>
      <c r="BP95">
        <v>-115.56006731528601</v>
      </c>
      <c r="BQ95">
        <v>-267.96220392567898</v>
      </c>
      <c r="BR95">
        <v>-152.34377096060001</v>
      </c>
      <c r="BS95">
        <v>-115.59178815643</v>
      </c>
      <c r="BT95">
        <v>-267.98471962767297</v>
      </c>
      <c r="BU95">
        <v>-152.35569019532801</v>
      </c>
      <c r="BV95">
        <v>-115.602284506397</v>
      </c>
      <c r="BW95">
        <v>-267.89268787154299</v>
      </c>
      <c r="BX95">
        <v>-152.30597099193599</v>
      </c>
      <c r="BY95">
        <v>-115.56008769829801</v>
      </c>
      <c r="BZ95">
        <v>-267.961393746547</v>
      </c>
      <c r="CA95">
        <v>-152.343083033695</v>
      </c>
      <c r="CB95">
        <v>-115.591405941286</v>
      </c>
      <c r="CC95">
        <v>-267.98179288792397</v>
      </c>
      <c r="CD95">
        <v>-152.353631228827</v>
      </c>
      <c r="CE95">
        <v>-115.60116980635399</v>
      </c>
      <c r="CF95">
        <v>-267.89292827576799</v>
      </c>
      <c r="CG95">
        <v>-152.30605027555899</v>
      </c>
      <c r="CH95">
        <v>-115.560127645626</v>
      </c>
    </row>
    <row r="96" spans="1:86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-13.195786477724477</v>
      </c>
      <c r="G96" s="3">
        <f t="shared" si="97"/>
        <v>0.38889878706409675</v>
      </c>
      <c r="H96" s="3">
        <f t="shared" si="98"/>
        <v>0.2326052456172949</v>
      </c>
      <c r="I96" s="3">
        <f t="shared" si="99"/>
        <v>0.25655696259426364</v>
      </c>
      <c r="J96" s="3">
        <f t="shared" si="100"/>
        <v>0.13013383219995411</v>
      </c>
      <c r="K96" s="3">
        <f t="shared" si="101"/>
        <v>0.28168663286518125</v>
      </c>
      <c r="L96" s="3">
        <f t="shared" si="102"/>
        <v>0.3331077444661954</v>
      </c>
      <c r="M96" s="3">
        <f t="shared" si="103"/>
        <v>0.21782857598722671</v>
      </c>
      <c r="N96" s="3">
        <f t="shared" si="104"/>
        <v>0.20694112302184919</v>
      </c>
      <c r="O96" s="3">
        <f t="shared" si="105"/>
        <v>0.14224759405883169</v>
      </c>
      <c r="P96" s="3">
        <f t="shared" si="106"/>
        <v>0.19551822154997822</v>
      </c>
      <c r="Q96" s="3">
        <f t="shared" si="107"/>
        <v>0.24887627767455633</v>
      </c>
      <c r="R96" s="3">
        <f t="shared" si="108"/>
        <v>0.1401447529432307</v>
      </c>
      <c r="S96" s="3">
        <f t="shared" si="109"/>
        <v>0.12652802332896229</v>
      </c>
      <c r="T96" s="3">
        <f t="shared" si="110"/>
        <v>6.8856631123853873E-2</v>
      </c>
      <c r="U96" s="3">
        <f t="shared" si="111"/>
        <v>0.11224161848776326</v>
      </c>
      <c r="V96" s="3">
        <f t="shared" si="112"/>
        <v>0.2067605442787368</v>
      </c>
      <c r="W96" s="3">
        <f t="shared" si="113"/>
        <v>0.1013028414212318</v>
      </c>
      <c r="X96" s="3">
        <f t="shared" si="114"/>
        <v>8.632147348251884E-2</v>
      </c>
      <c r="Y96" s="3">
        <f t="shared" si="115"/>
        <v>3.2161149656365851E-2</v>
      </c>
      <c r="Z96" s="3">
        <f t="shared" si="116"/>
        <v>7.0603316956654893E-2</v>
      </c>
      <c r="AA96" s="3">
        <f t="shared" si="117"/>
        <v>0.19509951610387333</v>
      </c>
      <c r="AB96" s="3">
        <f t="shared" si="118"/>
        <v>5.018302815755149E-2</v>
      </c>
      <c r="AC96" s="3"/>
      <c r="AD96" s="3"/>
      <c r="AF96" s="4">
        <f t="shared" si="119"/>
        <v>-12.80688769066038</v>
      </c>
      <c r="AG96" s="4">
        <f t="shared" si="120"/>
        <v>-12.963181232107182</v>
      </c>
      <c r="AH96" s="4">
        <f t="shared" si="121"/>
        <v>-12.939229515130213</v>
      </c>
      <c r="AI96" s="4">
        <f t="shared" si="122"/>
        <v>-13.065652645524523</v>
      </c>
      <c r="AJ96" s="4">
        <f t="shared" si="123"/>
        <v>-12.914099844859296</v>
      </c>
      <c r="AK96" s="4">
        <f t="shared" si="124"/>
        <v>-12.862678733258281</v>
      </c>
      <c r="AL96" s="4">
        <f t="shared" si="125"/>
        <v>-12.97795790173725</v>
      </c>
      <c r="AM96" s="4">
        <f t="shared" si="126"/>
        <v>-12.988845354702628</v>
      </c>
      <c r="AN96" s="4">
        <f t="shared" si="127"/>
        <v>-13.053538883665645</v>
      </c>
      <c r="AO96" s="4">
        <f t="shared" si="128"/>
        <v>-13.000268256174499</v>
      </c>
      <c r="AP96" s="4">
        <f t="shared" si="129"/>
        <v>-12.946910200049921</v>
      </c>
      <c r="AQ96" s="4">
        <f t="shared" si="130"/>
        <v>-13.055641724781246</v>
      </c>
      <c r="AR96" s="4">
        <f t="shared" si="131"/>
        <v>-13.069258454395515</v>
      </c>
      <c r="AS96" s="4">
        <f t="shared" si="132"/>
        <v>-13.126929846600623</v>
      </c>
      <c r="AT96" s="4">
        <f t="shared" si="133"/>
        <v>-13.083544859236714</v>
      </c>
      <c r="AU96" s="4">
        <f t="shared" si="134"/>
        <v>-12.98902593344574</v>
      </c>
      <c r="AV96" s="4">
        <f t="shared" si="135"/>
        <v>-13.094483636303245</v>
      </c>
      <c r="AW96" s="4">
        <f t="shared" si="136"/>
        <v>-13.109465004241958</v>
      </c>
      <c r="AX96" s="4">
        <f t="shared" si="137"/>
        <v>-13.163625328068111</v>
      </c>
      <c r="AY96" s="4">
        <f t="shared" si="138"/>
        <v>-13.125183160767822</v>
      </c>
      <c r="AZ96" s="4">
        <f t="shared" si="139"/>
        <v>-13.000686961620604</v>
      </c>
      <c r="BA96" s="4">
        <f t="shared" si="140"/>
        <v>-13.245969505882028</v>
      </c>
      <c r="BB96" s="4"/>
      <c r="BD96" t="s">
        <v>22</v>
      </c>
      <c r="BE96">
        <v>-267.88502029596998</v>
      </c>
      <c r="BF96">
        <v>-152.30489731931701</v>
      </c>
      <c r="BG96">
        <v>-115.55971390286101</v>
      </c>
      <c r="BH96">
        <v>-267.95433314950202</v>
      </c>
      <c r="BI96">
        <v>-152.34239884748601</v>
      </c>
      <c r="BJ96">
        <v>-115.59127615862199</v>
      </c>
      <c r="BK96">
        <v>-267.97532123083698</v>
      </c>
      <c r="BL96">
        <v>-152.353409462945</v>
      </c>
      <c r="BM96">
        <v>-115.601291793987</v>
      </c>
      <c r="BN96">
        <v>-267.886046642049</v>
      </c>
      <c r="BO96">
        <v>-152.30560167671501</v>
      </c>
      <c r="BP96">
        <v>-115.55994698286</v>
      </c>
      <c r="BQ96">
        <v>-267.95618378043002</v>
      </c>
      <c r="BR96">
        <v>-152.34372529120901</v>
      </c>
      <c r="BS96">
        <v>-115.591776797706</v>
      </c>
      <c r="BT96">
        <v>-267.97867638856098</v>
      </c>
      <c r="BU96">
        <v>-152.35566740472899</v>
      </c>
      <c r="BV96">
        <v>-115.602309942057</v>
      </c>
      <c r="BW96">
        <v>-267.88642685151302</v>
      </c>
      <c r="BX96">
        <v>-152.30582673322601</v>
      </c>
      <c r="BY96">
        <v>-115.559967904432</v>
      </c>
      <c r="BZ96">
        <v>-267.95524648083898</v>
      </c>
      <c r="CA96">
        <v>-152.343043278143</v>
      </c>
      <c r="CB96">
        <v>-115.591397714134</v>
      </c>
      <c r="CC96">
        <v>-267.97563949748798</v>
      </c>
      <c r="CD96">
        <v>-152.35361258918701</v>
      </c>
      <c r="CE96">
        <v>-115.6011997201</v>
      </c>
      <c r="CF96">
        <v>-267.88664128277702</v>
      </c>
      <c r="CG96">
        <v>-152.30591067722</v>
      </c>
      <c r="CH96">
        <v>-115.560012692981</v>
      </c>
    </row>
    <row r="97" spans="1:108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-7.6406102466628978</v>
      </c>
      <c r="G97" s="3">
        <f t="shared" si="97"/>
        <v>0.11158196423108002</v>
      </c>
      <c r="H97" s="3">
        <f t="shared" si="98"/>
        <v>9.9890275628514935E-2</v>
      </c>
      <c r="I97" s="3">
        <f t="shared" si="99"/>
        <v>9.7341638887502135E-2</v>
      </c>
      <c r="J97" s="3">
        <f t="shared" si="100"/>
        <v>9.2224803048843285E-2</v>
      </c>
      <c r="K97" s="3">
        <f t="shared" si="101"/>
        <v>9.4667659355947897E-2</v>
      </c>
      <c r="L97" s="3">
        <f t="shared" si="102"/>
        <v>4.7280058004445458E-2</v>
      </c>
      <c r="M97" s="3">
        <f t="shared" si="103"/>
        <v>3.9478283812159454E-2</v>
      </c>
      <c r="N97" s="3">
        <f t="shared" si="104"/>
        <v>3.8840812607689124E-2</v>
      </c>
      <c r="O97" s="3">
        <f t="shared" si="105"/>
        <v>3.4363172712583712E-2</v>
      </c>
      <c r="P97" s="3">
        <f t="shared" si="106"/>
        <v>3.8171990360376107E-2</v>
      </c>
      <c r="Q97" s="3">
        <f t="shared" si="107"/>
        <v>3.5235572262368287E-2</v>
      </c>
      <c r="R97" s="3">
        <f t="shared" si="108"/>
        <v>2.0405433766742753E-2</v>
      </c>
      <c r="S97" s="3">
        <f t="shared" si="109"/>
        <v>2.7822957497072309E-2</v>
      </c>
      <c r="T97" s="3">
        <f t="shared" si="110"/>
        <v>1.0682285652277024E-2</v>
      </c>
      <c r="U97" s="3">
        <f t="shared" si="111"/>
        <v>3.5605277476434161E-2</v>
      </c>
      <c r="V97" s="3">
        <f t="shared" si="112"/>
        <v>2.9213329391329701E-2</v>
      </c>
      <c r="W97" s="3">
        <f t="shared" si="113"/>
        <v>1.0869008744034403E-2</v>
      </c>
      <c r="X97" s="3">
        <f t="shared" si="114"/>
        <v>2.2314029941763458E-2</v>
      </c>
      <c r="Y97" s="3">
        <f t="shared" si="115"/>
        <v>1.1581578778763202E-3</v>
      </c>
      <c r="Z97" s="3">
        <f t="shared" si="116"/>
        <v>3.4321921034463188E-2</v>
      </c>
      <c r="AA97" s="3">
        <f t="shared" si="117"/>
        <v>5.9982997604133281E-2</v>
      </c>
      <c r="AB97" s="3">
        <f t="shared" si="118"/>
        <v>1.0679854557490209E-2</v>
      </c>
      <c r="AC97" s="3"/>
      <c r="AD97" s="3"/>
      <c r="AF97" s="4">
        <f t="shared" si="119"/>
        <v>-7.5290282824318178</v>
      </c>
      <c r="AG97" s="4">
        <f t="shared" si="120"/>
        <v>-7.5407199710343829</v>
      </c>
      <c r="AH97" s="4">
        <f t="shared" si="121"/>
        <v>-7.5432686077753957</v>
      </c>
      <c r="AI97" s="4">
        <f t="shared" si="122"/>
        <v>-7.5483854436140545</v>
      </c>
      <c r="AJ97" s="4">
        <f t="shared" si="123"/>
        <v>-7.5459425873069499</v>
      </c>
      <c r="AK97" s="4">
        <f t="shared" si="124"/>
        <v>-7.5933301886584523</v>
      </c>
      <c r="AL97" s="4">
        <f t="shared" si="125"/>
        <v>-7.6011319628507383</v>
      </c>
      <c r="AM97" s="4">
        <f t="shared" si="126"/>
        <v>-7.6017694340552087</v>
      </c>
      <c r="AN97" s="4">
        <f t="shared" si="127"/>
        <v>-7.6062470739503141</v>
      </c>
      <c r="AO97" s="4">
        <f t="shared" si="128"/>
        <v>-7.6024382563025217</v>
      </c>
      <c r="AP97" s="4">
        <f t="shared" si="129"/>
        <v>-7.6053746744005295</v>
      </c>
      <c r="AQ97" s="4">
        <f t="shared" si="130"/>
        <v>-7.620204812896155</v>
      </c>
      <c r="AR97" s="4">
        <f t="shared" si="131"/>
        <v>-7.6127872891658255</v>
      </c>
      <c r="AS97" s="4">
        <f t="shared" si="132"/>
        <v>-7.6299279610106208</v>
      </c>
      <c r="AT97" s="4">
        <f t="shared" si="133"/>
        <v>-7.6050049691864636</v>
      </c>
      <c r="AU97" s="4">
        <f t="shared" si="134"/>
        <v>-7.6113969172715681</v>
      </c>
      <c r="AV97" s="4">
        <f t="shared" si="135"/>
        <v>-7.6297412379188634</v>
      </c>
      <c r="AW97" s="4">
        <f t="shared" si="136"/>
        <v>-7.6182962167211343</v>
      </c>
      <c r="AX97" s="4">
        <f t="shared" si="137"/>
        <v>-7.6417684045407741</v>
      </c>
      <c r="AY97" s="4">
        <f t="shared" si="138"/>
        <v>-7.6062883256284346</v>
      </c>
      <c r="AZ97" s="4">
        <f t="shared" si="139"/>
        <v>-7.5806272490587645</v>
      </c>
      <c r="BA97" s="4">
        <f t="shared" si="140"/>
        <v>-7.6299303921054076</v>
      </c>
      <c r="BB97" s="4"/>
      <c r="BD97" t="s">
        <v>20</v>
      </c>
      <c r="BE97">
        <v>-267.87636861054699</v>
      </c>
      <c r="BF97">
        <v>-152.304796984083</v>
      </c>
      <c r="BG97">
        <v>-115.559573356665</v>
      </c>
      <c r="BH97">
        <v>-267.945612905465</v>
      </c>
      <c r="BI97">
        <v>-152.34236497944701</v>
      </c>
      <c r="BJ97">
        <v>-115.591231024328</v>
      </c>
      <c r="BK97">
        <v>-267.96668590671101</v>
      </c>
      <c r="BL97">
        <v>-152.35339419025101</v>
      </c>
      <c r="BM97">
        <v>-115.601270753259</v>
      </c>
      <c r="BN97">
        <v>-267.87737797954497</v>
      </c>
      <c r="BO97">
        <v>-152.30548208972601</v>
      </c>
      <c r="BP97">
        <v>-115.559795148414</v>
      </c>
      <c r="BQ97">
        <v>-267.94752493334801</v>
      </c>
      <c r="BR97">
        <v>-152.34368604264199</v>
      </c>
      <c r="BS97">
        <v>-115.591725716383</v>
      </c>
      <c r="BT97">
        <v>-267.97004792232701</v>
      </c>
      <c r="BU97">
        <v>-152.355647341364</v>
      </c>
      <c r="BV97">
        <v>-115.602286390765</v>
      </c>
      <c r="BW97">
        <v>-267.87764828385798</v>
      </c>
      <c r="BX97">
        <v>-152.30571005031001</v>
      </c>
      <c r="BY97">
        <v>-115.559818298034</v>
      </c>
      <c r="BZ97">
        <v>-267.946493448826</v>
      </c>
      <c r="CA97">
        <v>-152.34300181360999</v>
      </c>
      <c r="CB97">
        <v>-115.591348066373</v>
      </c>
      <c r="CC97">
        <v>-267.96690533823102</v>
      </c>
      <c r="CD97">
        <v>-152.353593440239</v>
      </c>
      <c r="CE97">
        <v>-115.601180149725</v>
      </c>
      <c r="CF97">
        <v>-267.87776736268398</v>
      </c>
      <c r="CG97">
        <v>-152.30581987976899</v>
      </c>
      <c r="CH97">
        <v>-115.559866984932</v>
      </c>
    </row>
    <row r="98" spans="1:108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-18.426721950490322</v>
      </c>
      <c r="G98" s="3">
        <f t="shared" si="97"/>
        <v>1.0615669511353154</v>
      </c>
      <c r="H98" s="3">
        <f t="shared" si="98"/>
        <v>0.52669623309324365</v>
      </c>
      <c r="I98" s="3">
        <f t="shared" si="99"/>
        <v>0.41103423299828634</v>
      </c>
      <c r="J98" s="3">
        <f t="shared" si="100"/>
        <v>0.17601662108909366</v>
      </c>
      <c r="K98" s="3">
        <f t="shared" si="101"/>
        <v>0.28968393781669022</v>
      </c>
      <c r="L98" s="3">
        <f t="shared" si="102"/>
        <v>1.1361017288529567</v>
      </c>
      <c r="M98" s="3">
        <f t="shared" si="103"/>
        <v>0.65152927070726108</v>
      </c>
      <c r="N98" s="3">
        <f t="shared" si="104"/>
        <v>0.49855058965927768</v>
      </c>
      <c r="O98" s="3">
        <f t="shared" si="105"/>
        <v>0.33382692530224745</v>
      </c>
      <c r="P98" s="3">
        <f t="shared" si="106"/>
        <v>0.33804836692041107</v>
      </c>
      <c r="Q98" s="3">
        <f t="shared" si="107"/>
        <v>0.91557656538827814</v>
      </c>
      <c r="R98" s="3">
        <f t="shared" si="108"/>
        <v>0.42278976252659461</v>
      </c>
      <c r="S98" s="3">
        <f t="shared" si="109"/>
        <v>0.29040160151637906</v>
      </c>
      <c r="T98" s="3">
        <f t="shared" si="110"/>
        <v>9.9701810617609965E-2</v>
      </c>
      <c r="U98" s="3">
        <f t="shared" si="111"/>
        <v>0.15150254734172819</v>
      </c>
      <c r="V98" s="3">
        <f t="shared" si="112"/>
        <v>0.80531398365593887</v>
      </c>
      <c r="W98" s="3">
        <f t="shared" si="113"/>
        <v>0.30842000843626138</v>
      </c>
      <c r="X98" s="3">
        <f t="shared" si="114"/>
        <v>0.18632710744492798</v>
      </c>
      <c r="Y98" s="3">
        <f t="shared" si="115"/>
        <v>1.7360746724708775E-2</v>
      </c>
      <c r="Z98" s="3">
        <f t="shared" si="116"/>
        <v>5.8229637552386748E-2</v>
      </c>
      <c r="AA98" s="3">
        <f t="shared" si="117"/>
        <v>0.83485265834946532</v>
      </c>
      <c r="AB98" s="3">
        <f t="shared" si="118"/>
        <v>7.7673816715488897E-2</v>
      </c>
      <c r="AC98" s="3"/>
      <c r="AD98" s="3"/>
      <c r="AF98" s="4">
        <f t="shared" si="119"/>
        <v>-17.365154999355006</v>
      </c>
      <c r="AG98" s="4">
        <f t="shared" si="120"/>
        <v>-17.900025717397078</v>
      </c>
      <c r="AH98" s="4">
        <f t="shared" si="121"/>
        <v>-18.015687717492035</v>
      </c>
      <c r="AI98" s="4">
        <f t="shared" si="122"/>
        <v>-18.250705329401228</v>
      </c>
      <c r="AJ98" s="4">
        <f t="shared" si="123"/>
        <v>-18.137038012673631</v>
      </c>
      <c r="AK98" s="4">
        <f t="shared" si="124"/>
        <v>-17.290620221637365</v>
      </c>
      <c r="AL98" s="4">
        <f t="shared" si="125"/>
        <v>-17.775192679783061</v>
      </c>
      <c r="AM98" s="4">
        <f t="shared" si="126"/>
        <v>-17.928171360831044</v>
      </c>
      <c r="AN98" s="4">
        <f t="shared" si="127"/>
        <v>-18.092895025188074</v>
      </c>
      <c r="AO98" s="4">
        <f t="shared" si="128"/>
        <v>-18.088673583569911</v>
      </c>
      <c r="AP98" s="4">
        <f t="shared" si="129"/>
        <v>-17.511145385102044</v>
      </c>
      <c r="AQ98" s="4">
        <f t="shared" si="130"/>
        <v>-18.003932187963727</v>
      </c>
      <c r="AR98" s="4">
        <f t="shared" si="131"/>
        <v>-18.136320348973943</v>
      </c>
      <c r="AS98" s="4">
        <f t="shared" si="132"/>
        <v>-18.327020139872712</v>
      </c>
      <c r="AT98" s="4">
        <f t="shared" si="133"/>
        <v>-18.275219403148593</v>
      </c>
      <c r="AU98" s="4">
        <f t="shared" si="134"/>
        <v>-17.621407966834383</v>
      </c>
      <c r="AV98" s="4">
        <f t="shared" si="135"/>
        <v>-18.11830194205406</v>
      </c>
      <c r="AW98" s="4">
        <f t="shared" si="136"/>
        <v>-18.240394843045394</v>
      </c>
      <c r="AX98" s="4">
        <f t="shared" si="137"/>
        <v>-18.44408269721503</v>
      </c>
      <c r="AY98" s="4">
        <f t="shared" si="138"/>
        <v>-18.368492312937935</v>
      </c>
      <c r="AZ98" s="4">
        <f t="shared" si="139"/>
        <v>-17.591869292140856</v>
      </c>
      <c r="BA98" s="4">
        <f t="shared" si="140"/>
        <v>-18.504395767205811</v>
      </c>
      <c r="BB98" s="4"/>
      <c r="BD98" t="s">
        <v>19</v>
      </c>
      <c r="BE98">
        <v>-228.67318685225101</v>
      </c>
      <c r="BF98">
        <v>-152.305139596749</v>
      </c>
      <c r="BG98">
        <v>-76.340374120673999</v>
      </c>
      <c r="BH98">
        <v>-228.732609848008</v>
      </c>
      <c r="BI98">
        <v>-152.34251026259</v>
      </c>
      <c r="BJ98">
        <v>-76.36157407988</v>
      </c>
      <c r="BK98">
        <v>-228.750619755081</v>
      </c>
      <c r="BL98">
        <v>-152.353470066169</v>
      </c>
      <c r="BM98">
        <v>-76.368439864251997</v>
      </c>
      <c r="BN98">
        <v>-228.67386372329</v>
      </c>
      <c r="BO98">
        <v>-152.305839912652</v>
      </c>
      <c r="BP98">
        <v>-76.340469454534002</v>
      </c>
      <c r="BQ98">
        <v>-228.734053658878</v>
      </c>
      <c r="BR98">
        <v>-152.34384320676199</v>
      </c>
      <c r="BS98">
        <v>-76.361883880677993</v>
      </c>
      <c r="BT98">
        <v>-228.75334533138599</v>
      </c>
      <c r="BU98">
        <v>-152.355730872794</v>
      </c>
      <c r="BV98">
        <v>-76.369044100118003</v>
      </c>
      <c r="BW98">
        <v>-228.67436871341201</v>
      </c>
      <c r="BX98">
        <v>-152.306060345323</v>
      </c>
      <c r="BY98">
        <v>-76.340402582782005</v>
      </c>
      <c r="BZ98">
        <v>-228.73335884733501</v>
      </c>
      <c r="CA98">
        <v>-152.34314262627399</v>
      </c>
      <c r="CB98">
        <v>-76.361525130028994</v>
      </c>
      <c r="CC98">
        <v>-228.750810707482</v>
      </c>
      <c r="CD98">
        <v>-152.35366482173399</v>
      </c>
      <c r="CE98">
        <v>-76.368243820760995</v>
      </c>
      <c r="CF98">
        <v>-228.674584850413</v>
      </c>
      <c r="CG98">
        <v>-152.30614145226201</v>
      </c>
      <c r="CH98">
        <v>-76.340408971114996</v>
      </c>
    </row>
    <row r="99" spans="1:108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-19.520875275132031</v>
      </c>
      <c r="G99" s="3">
        <f t="shared" si="97"/>
        <v>0.91546379696291069</v>
      </c>
      <c r="H99" s="3">
        <f t="shared" si="98"/>
        <v>0.47392447574630125</v>
      </c>
      <c r="I99" s="3">
        <f t="shared" si="99"/>
        <v>0.37381094368971546</v>
      </c>
      <c r="J99" s="3">
        <f t="shared" si="100"/>
        <v>0.184436132814362</v>
      </c>
      <c r="K99" s="3">
        <f t="shared" si="101"/>
        <v>0.26877379530247936</v>
      </c>
      <c r="L99" s="3">
        <f t="shared" si="102"/>
        <v>0.99726642858902892</v>
      </c>
      <c r="M99" s="3">
        <f t="shared" si="103"/>
        <v>0.57800430268251191</v>
      </c>
      <c r="N99" s="3">
        <f t="shared" si="104"/>
        <v>0.47037125338018271</v>
      </c>
      <c r="O99" s="3">
        <f t="shared" si="105"/>
        <v>0.30312165406952829</v>
      </c>
      <c r="P99" s="3">
        <f t="shared" si="106"/>
        <v>0.35744477542364095</v>
      </c>
      <c r="Q99" s="3">
        <f t="shared" si="107"/>
        <v>0.79069004455639913</v>
      </c>
      <c r="R99" s="3">
        <f t="shared" si="108"/>
        <v>0.36863041098967031</v>
      </c>
      <c r="S99" s="3">
        <f t="shared" si="109"/>
        <v>0.26050718203961765</v>
      </c>
      <c r="T99" s="3">
        <f t="shared" si="110"/>
        <v>9.191362027884864E-2</v>
      </c>
      <c r="U99" s="3">
        <f t="shared" si="111"/>
        <v>0.14706641723956082</v>
      </c>
      <c r="V99" s="3">
        <f t="shared" si="112"/>
        <v>0.68740185254008423</v>
      </c>
      <c r="W99" s="3">
        <f t="shared" si="113"/>
        <v>0.26394346514324951</v>
      </c>
      <c r="X99" s="3">
        <f t="shared" si="114"/>
        <v>0.15557514636933334</v>
      </c>
      <c r="Y99" s="3">
        <f t="shared" si="115"/>
        <v>1.3690396616492961E-2</v>
      </c>
      <c r="Z99" s="3">
        <f t="shared" si="116"/>
        <v>4.1877238147520757E-2</v>
      </c>
      <c r="AA99" s="3">
        <f t="shared" si="117"/>
        <v>0.70872692608551091</v>
      </c>
      <c r="AB99" s="3">
        <f t="shared" si="118"/>
        <v>4.1345192164236266E-2</v>
      </c>
      <c r="AC99" s="3"/>
      <c r="AD99" s="3"/>
      <c r="AF99" s="4">
        <f t="shared" si="119"/>
        <v>-18.60541147816912</v>
      </c>
      <c r="AG99" s="4">
        <f t="shared" si="120"/>
        <v>-19.04695079938573</v>
      </c>
      <c r="AH99" s="4">
        <f t="shared" si="121"/>
        <v>-19.147064331442316</v>
      </c>
      <c r="AI99" s="4">
        <f t="shared" si="122"/>
        <v>-19.336439142317669</v>
      </c>
      <c r="AJ99" s="4">
        <f t="shared" si="123"/>
        <v>-19.252101479829552</v>
      </c>
      <c r="AK99" s="4">
        <f t="shared" si="124"/>
        <v>-18.523608846543002</v>
      </c>
      <c r="AL99" s="4">
        <f t="shared" si="125"/>
        <v>-18.942870972449519</v>
      </c>
      <c r="AM99" s="4">
        <f t="shared" si="126"/>
        <v>-19.050504021751848</v>
      </c>
      <c r="AN99" s="4">
        <f t="shared" si="127"/>
        <v>-19.217753621062503</v>
      </c>
      <c r="AO99" s="4">
        <f t="shared" si="128"/>
        <v>-19.16343049970839</v>
      </c>
      <c r="AP99" s="4">
        <f t="shared" si="129"/>
        <v>-18.730185230575632</v>
      </c>
      <c r="AQ99" s="4">
        <f t="shared" si="130"/>
        <v>-19.152244864142361</v>
      </c>
      <c r="AR99" s="4">
        <f t="shared" si="131"/>
        <v>-19.260368093092413</v>
      </c>
      <c r="AS99" s="4">
        <f t="shared" si="132"/>
        <v>-19.428961654853182</v>
      </c>
      <c r="AT99" s="4">
        <f t="shared" si="133"/>
        <v>-19.37380885789247</v>
      </c>
      <c r="AU99" s="4">
        <f t="shared" si="134"/>
        <v>-18.833473422591947</v>
      </c>
      <c r="AV99" s="4">
        <f t="shared" si="135"/>
        <v>-19.256931809988782</v>
      </c>
      <c r="AW99" s="4">
        <f t="shared" si="136"/>
        <v>-19.365300128762698</v>
      </c>
      <c r="AX99" s="4">
        <f t="shared" si="137"/>
        <v>-19.534565671748524</v>
      </c>
      <c r="AY99" s="4">
        <f t="shared" si="138"/>
        <v>-19.47899803698451</v>
      </c>
      <c r="AZ99" s="4">
        <f t="shared" si="139"/>
        <v>-18.81214834904652</v>
      </c>
      <c r="BA99" s="4">
        <f t="shared" si="140"/>
        <v>-19.562220467296267</v>
      </c>
      <c r="BB99" s="4"/>
      <c r="BD99" t="s">
        <v>18</v>
      </c>
      <c r="BE99">
        <v>-228.674988593412</v>
      </c>
      <c r="BF99">
        <v>-152.305083993095</v>
      </c>
      <c r="BG99">
        <v>-76.340254991063006</v>
      </c>
      <c r="BH99">
        <v>-228.73434027687799</v>
      </c>
      <c r="BI99">
        <v>-152.34248341978801</v>
      </c>
      <c r="BJ99">
        <v>-76.361503610168</v>
      </c>
      <c r="BK99">
        <v>-228.752352207878</v>
      </c>
      <c r="BL99">
        <v>-152.35345634315101</v>
      </c>
      <c r="BM99">
        <v>-76.368383076743001</v>
      </c>
      <c r="BN99">
        <v>-228.67565114422001</v>
      </c>
      <c r="BO99">
        <v>-152.305779155892</v>
      </c>
      <c r="BP99">
        <v>-76.340352739859995</v>
      </c>
      <c r="BQ99">
        <v>-228.735812567734</v>
      </c>
      <c r="BR99">
        <v>-152.343814737098</v>
      </c>
      <c r="BS99">
        <v>-76.361810445469004</v>
      </c>
      <c r="BT99">
        <v>-228.755064929246</v>
      </c>
      <c r="BU99">
        <v>-152.35571807969899</v>
      </c>
      <c r="BV99">
        <v>-76.368987940205002</v>
      </c>
      <c r="BW99">
        <v>-228.67614010441099</v>
      </c>
      <c r="BX99">
        <v>-152.306005964364</v>
      </c>
      <c r="BY99">
        <v>-76.340285691169996</v>
      </c>
      <c r="BZ99">
        <v>-228.73509446582901</v>
      </c>
      <c r="CA99">
        <v>-152.343116460224</v>
      </c>
      <c r="CB99">
        <v>-76.361456961917</v>
      </c>
      <c r="CC99">
        <v>-228.75253328869599</v>
      </c>
      <c r="CD99">
        <v>-152.35365059214899</v>
      </c>
      <c r="CE99">
        <v>-76.368189347533004</v>
      </c>
      <c r="CF99">
        <v>-228.67635432147301</v>
      </c>
      <c r="CG99">
        <v>-152.30608571910199</v>
      </c>
      <c r="CH99">
        <v>-76.340289536956007</v>
      </c>
    </row>
    <row r="100" spans="1:108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-19.896684712902886</v>
      </c>
      <c r="G100" s="3">
        <f t="shared" si="97"/>
        <v>0.82169650039815068</v>
      </c>
      <c r="H100" s="3">
        <f t="shared" si="98"/>
        <v>0.45640543619603235</v>
      </c>
      <c r="I100" s="3">
        <f t="shared" si="99"/>
        <v>0.34894494196829129</v>
      </c>
      <c r="J100" s="3">
        <f t="shared" si="100"/>
        <v>0.2169080691838694</v>
      </c>
      <c r="K100" s="3">
        <f t="shared" si="101"/>
        <v>0.23619950540147983</v>
      </c>
      <c r="L100" s="3">
        <f t="shared" si="102"/>
        <v>0.87583738687800405</v>
      </c>
      <c r="M100" s="3">
        <f t="shared" si="103"/>
        <v>0.53770237549179001</v>
      </c>
      <c r="N100" s="3">
        <f t="shared" si="104"/>
        <v>0.41136440882955227</v>
      </c>
      <c r="O100" s="3">
        <f t="shared" si="105"/>
        <v>0.31600944933573771</v>
      </c>
      <c r="P100" s="3">
        <f t="shared" si="106"/>
        <v>0.27881309954458189</v>
      </c>
      <c r="Q100" s="3">
        <f t="shared" si="107"/>
        <v>0.68700815121803416</v>
      </c>
      <c r="R100" s="3">
        <f t="shared" si="108"/>
        <v>0.3277934805091185</v>
      </c>
      <c r="S100" s="3">
        <f t="shared" si="109"/>
        <v>0.23100103746468292</v>
      </c>
      <c r="T100" s="3">
        <f t="shared" si="110"/>
        <v>9.2280005754844296E-2</v>
      </c>
      <c r="U100" s="3">
        <f t="shared" si="111"/>
        <v>0.12944831033609461</v>
      </c>
      <c r="V100" s="3">
        <f t="shared" si="112"/>
        <v>0.59259353338805099</v>
      </c>
      <c r="W100" s="3">
        <f t="shared" si="113"/>
        <v>0.22283903301778096</v>
      </c>
      <c r="X100" s="3">
        <f t="shared" si="114"/>
        <v>0.14081935178224825</v>
      </c>
      <c r="Y100" s="3">
        <f t="shared" si="115"/>
        <v>1.9584716035602412E-2</v>
      </c>
      <c r="Z100" s="3">
        <f t="shared" si="116"/>
        <v>5.4765915731852743E-2</v>
      </c>
      <c r="AA100" s="3">
        <f t="shared" si="117"/>
        <v>0.60724007605635677</v>
      </c>
      <c r="AB100" s="3">
        <f t="shared" si="118"/>
        <v>9.9038681561296471E-3</v>
      </c>
      <c r="AC100" s="3"/>
      <c r="AD100" s="3"/>
      <c r="AF100" s="4">
        <f t="shared" si="119"/>
        <v>-19.074988212504735</v>
      </c>
      <c r="AG100" s="4">
        <f t="shared" si="120"/>
        <v>-19.440279276706853</v>
      </c>
      <c r="AH100" s="4">
        <f t="shared" si="121"/>
        <v>-19.547739770934594</v>
      </c>
      <c r="AI100" s="4">
        <f t="shared" si="122"/>
        <v>-19.679776643719016</v>
      </c>
      <c r="AJ100" s="4">
        <f t="shared" si="123"/>
        <v>-19.660485207501406</v>
      </c>
      <c r="AK100" s="4">
        <f t="shared" si="124"/>
        <v>-19.020847326024882</v>
      </c>
      <c r="AL100" s="4">
        <f t="shared" si="125"/>
        <v>-19.358982337411096</v>
      </c>
      <c r="AM100" s="4">
        <f t="shared" si="126"/>
        <v>-19.485320304073333</v>
      </c>
      <c r="AN100" s="4">
        <f t="shared" si="127"/>
        <v>-19.580675263567148</v>
      </c>
      <c r="AO100" s="4">
        <f t="shared" si="128"/>
        <v>-19.617871613358304</v>
      </c>
      <c r="AP100" s="4">
        <f t="shared" si="129"/>
        <v>-19.209676561684851</v>
      </c>
      <c r="AQ100" s="4">
        <f t="shared" si="130"/>
        <v>-19.568891232393767</v>
      </c>
      <c r="AR100" s="4">
        <f t="shared" si="131"/>
        <v>-19.665683675438203</v>
      </c>
      <c r="AS100" s="4">
        <f t="shared" si="132"/>
        <v>-19.804404707148041</v>
      </c>
      <c r="AT100" s="4">
        <f t="shared" si="133"/>
        <v>-19.767236402566791</v>
      </c>
      <c r="AU100" s="4">
        <f t="shared" si="134"/>
        <v>-19.304091179514835</v>
      </c>
      <c r="AV100" s="4">
        <f t="shared" si="135"/>
        <v>-19.673845679885105</v>
      </c>
      <c r="AW100" s="4">
        <f t="shared" si="136"/>
        <v>-19.755865361120637</v>
      </c>
      <c r="AX100" s="4">
        <f t="shared" si="137"/>
        <v>-19.916269428938488</v>
      </c>
      <c r="AY100" s="4">
        <f t="shared" si="138"/>
        <v>-19.841918797171033</v>
      </c>
      <c r="AZ100" s="4">
        <f t="shared" si="139"/>
        <v>-19.289444636846529</v>
      </c>
      <c r="BA100" s="4">
        <f t="shared" si="140"/>
        <v>-19.906588581059015</v>
      </c>
      <c r="BB100" s="4"/>
      <c r="BD100" t="s">
        <v>17</v>
      </c>
      <c r="BE100">
        <v>-228.67561751302699</v>
      </c>
      <c r="BF100">
        <v>-152.30503484859301</v>
      </c>
      <c r="BG100">
        <v>-76.340184737051999</v>
      </c>
      <c r="BH100" s="107">
        <v>-228.73492147693099</v>
      </c>
      <c r="BI100">
        <v>-152.34246009272201</v>
      </c>
      <c r="BJ100">
        <v>-76.361481328485993</v>
      </c>
      <c r="BK100">
        <v>-228.752962263781</v>
      </c>
      <c r="BL100">
        <v>-152.35344126659899</v>
      </c>
      <c r="BM100">
        <v>-76.368369692268004</v>
      </c>
      <c r="BN100">
        <v>-228.67632712543201</v>
      </c>
      <c r="BO100">
        <v>-152.30573552259099</v>
      </c>
      <c r="BP100">
        <v>-76.340279954449997</v>
      </c>
      <c r="BQ100" s="107">
        <v>-228.736422710927</v>
      </c>
      <c r="BR100">
        <v>-152.34379209596199</v>
      </c>
      <c r="BS100">
        <v>-76.361780114156005</v>
      </c>
      <c r="BT100">
        <v>-228.75572929969499</v>
      </c>
      <c r="BU100">
        <v>-152.355704431719</v>
      </c>
      <c r="BV100">
        <v>-76.368973034809997</v>
      </c>
      <c r="BW100">
        <v>-228.67678721763301</v>
      </c>
      <c r="BX100">
        <v>-152.30595755461701</v>
      </c>
      <c r="BY100">
        <v>-76.340217096095998</v>
      </c>
      <c r="BZ100">
        <v>-228.73571160753801</v>
      </c>
      <c r="CA100">
        <v>-152.343095742326</v>
      </c>
      <c r="CB100">
        <v>-76.361430853300007</v>
      </c>
      <c r="CC100">
        <v>-228.75315805748701</v>
      </c>
      <c r="CD100">
        <v>-152.353640518704</v>
      </c>
      <c r="CE100">
        <v>-76.368178278301002</v>
      </c>
      <c r="CF100">
        <v>-228.676993424709</v>
      </c>
      <c r="CG100">
        <v>-152.306035546163</v>
      </c>
      <c r="CH100">
        <v>-76.340218193111994</v>
      </c>
      <c r="CU100" s="107"/>
      <c r="DD100" s="107"/>
    </row>
    <row r="101" spans="1:108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-19.793501884935676</v>
      </c>
      <c r="G101" s="3">
        <f t="shared" si="97"/>
        <v>0.73710739762634248</v>
      </c>
      <c r="H101" s="3">
        <f t="shared" si="98"/>
        <v>0.4182566335626845</v>
      </c>
      <c r="I101" s="3">
        <f t="shared" si="99"/>
        <v>0.32484236847788139</v>
      </c>
      <c r="J101" s="3">
        <f t="shared" si="100"/>
        <v>0.20920712223707838</v>
      </c>
      <c r="K101" s="3">
        <f t="shared" si="101"/>
        <v>0.22683395920858018</v>
      </c>
      <c r="L101" s="3">
        <f t="shared" si="102"/>
        <v>0.77363534247158938</v>
      </c>
      <c r="M101" s="3">
        <f t="shared" si="103"/>
        <v>0.47227461292177253</v>
      </c>
      <c r="N101" s="3">
        <f t="shared" si="104"/>
        <v>0.37042326484960952</v>
      </c>
      <c r="O101" s="3">
        <f t="shared" si="105"/>
        <v>0.27469216888993131</v>
      </c>
      <c r="P101" s="3">
        <f t="shared" si="106"/>
        <v>0.26356283408537351</v>
      </c>
      <c r="Q101" s="3">
        <f t="shared" si="107"/>
        <v>0.60671493395270559</v>
      </c>
      <c r="R101" s="3">
        <f t="shared" si="108"/>
        <v>0.29056386948187196</v>
      </c>
      <c r="S101" s="3">
        <f t="shared" si="109"/>
        <v>0.2107393197223395</v>
      </c>
      <c r="T101" s="3">
        <f t="shared" si="110"/>
        <v>8.3284373926069577E-2</v>
      </c>
      <c r="U101" s="3">
        <f t="shared" si="111"/>
        <v>0.12698897243365082</v>
      </c>
      <c r="V101" s="3">
        <f t="shared" si="112"/>
        <v>0.5232547296932637</v>
      </c>
      <c r="W101" s="3">
        <f t="shared" si="113"/>
        <v>0.19970849776192168</v>
      </c>
      <c r="X101" s="3">
        <f t="shared" si="114"/>
        <v>0.13089734715870449</v>
      </c>
      <c r="Y101" s="3">
        <f t="shared" si="115"/>
        <v>1.2419523555859513E-2</v>
      </c>
      <c r="Z101" s="3">
        <f t="shared" si="116"/>
        <v>5.8702041607791244E-2</v>
      </c>
      <c r="AA101" s="3">
        <f t="shared" si="117"/>
        <v>0.52667183392913586</v>
      </c>
      <c r="AB101" s="3">
        <f t="shared" si="118"/>
        <v>2.5070190166687212E-3</v>
      </c>
      <c r="AC101" s="3"/>
      <c r="AD101" s="3"/>
      <c r="AF101" s="4">
        <f t="shared" si="119"/>
        <v>-19.056394487309333</v>
      </c>
      <c r="AG101" s="4">
        <f t="shared" si="120"/>
        <v>-19.375245251372991</v>
      </c>
      <c r="AH101" s="4">
        <f t="shared" si="121"/>
        <v>-19.468659516457794</v>
      </c>
      <c r="AI101" s="4">
        <f t="shared" si="122"/>
        <v>-19.584294762698597</v>
      </c>
      <c r="AJ101" s="4">
        <f t="shared" si="123"/>
        <v>-19.566667925727096</v>
      </c>
      <c r="AK101" s="4">
        <f t="shared" si="124"/>
        <v>-19.019866542464086</v>
      </c>
      <c r="AL101" s="4">
        <f t="shared" si="125"/>
        <v>-19.321227272013903</v>
      </c>
      <c r="AM101" s="4">
        <f t="shared" si="126"/>
        <v>-19.423078620086066</v>
      </c>
      <c r="AN101" s="4">
        <f t="shared" si="127"/>
        <v>-19.518809716045745</v>
      </c>
      <c r="AO101" s="4">
        <f t="shared" si="128"/>
        <v>-19.529939050850302</v>
      </c>
      <c r="AP101" s="4">
        <f t="shared" si="129"/>
        <v>-19.18678695098297</v>
      </c>
      <c r="AQ101" s="4">
        <f t="shared" si="130"/>
        <v>-19.502938015453804</v>
      </c>
      <c r="AR101" s="4">
        <f t="shared" si="131"/>
        <v>-19.582762565213336</v>
      </c>
      <c r="AS101" s="4">
        <f t="shared" si="132"/>
        <v>-19.710217511009606</v>
      </c>
      <c r="AT101" s="4">
        <f t="shared" si="133"/>
        <v>-19.666512912502025</v>
      </c>
      <c r="AU101" s="4">
        <f t="shared" si="134"/>
        <v>-19.270247155242412</v>
      </c>
      <c r="AV101" s="4">
        <f t="shared" si="135"/>
        <v>-19.593793387173754</v>
      </c>
      <c r="AW101" s="4">
        <f t="shared" si="136"/>
        <v>-19.662604537776971</v>
      </c>
      <c r="AX101" s="4">
        <f t="shared" si="137"/>
        <v>-19.805921408491535</v>
      </c>
      <c r="AY101" s="4">
        <f t="shared" si="138"/>
        <v>-19.734799843327885</v>
      </c>
      <c r="AZ101" s="4">
        <f t="shared" si="139"/>
        <v>-19.26683005100654</v>
      </c>
      <c r="BA101" s="4">
        <f t="shared" si="140"/>
        <v>-19.796008903952345</v>
      </c>
      <c r="BB101" s="4"/>
      <c r="BD101" t="s">
        <v>16</v>
      </c>
      <c r="BE101">
        <v>-228.675495173157</v>
      </c>
      <c r="BF101">
        <v>-152.304999149846</v>
      </c>
      <c r="BG101">
        <v>-76.340127726915</v>
      </c>
      <c r="BH101">
        <v>-228.73477916603301</v>
      </c>
      <c r="BI101">
        <v>-152.342445665789</v>
      </c>
      <c r="BJ101">
        <v>-76.361457082832999</v>
      </c>
      <c r="BK101">
        <v>-228.75281769530599</v>
      </c>
      <c r="BL101">
        <v>-152.353431598805</v>
      </c>
      <c r="BM101">
        <v>-76.368360813989</v>
      </c>
      <c r="BN101">
        <v>-228.676229862756</v>
      </c>
      <c r="BO101">
        <v>-152.305698992309</v>
      </c>
      <c r="BP101">
        <v>-76.340220785034006</v>
      </c>
      <c r="BQ101">
        <v>-228.736331277375</v>
      </c>
      <c r="BR101">
        <v>-152.343775609391</v>
      </c>
      <c r="BS101">
        <v>-76.361765333698997</v>
      </c>
      <c r="BT101">
        <v>-228.755606275156</v>
      </c>
      <c r="BU101">
        <v>-152.35568975480899</v>
      </c>
      <c r="BV101">
        <v>-76.368963875614</v>
      </c>
      <c r="BW101">
        <v>-228.67665771331599</v>
      </c>
      <c r="BX101">
        <v>-152.305921834863</v>
      </c>
      <c r="BY101">
        <v>-76.340159788448005</v>
      </c>
      <c r="BZ101">
        <v>-228.73557363609001</v>
      </c>
      <c r="CA101">
        <v>-152.34308196839899</v>
      </c>
      <c r="CB101">
        <v>-76.361411758916006</v>
      </c>
      <c r="CC101">
        <v>-228.75300913085701</v>
      </c>
      <c r="CD101">
        <v>-152.353630690297</v>
      </c>
      <c r="CE101">
        <v>-76.368171323273003</v>
      </c>
      <c r="CF101">
        <v>-228.676857425485</v>
      </c>
      <c r="CG101">
        <v>-152.30599187899301</v>
      </c>
      <c r="CH101">
        <v>-76.340161899693001</v>
      </c>
    </row>
    <row r="102" spans="1:108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-19.373648165832478</v>
      </c>
      <c r="G102" s="3">
        <f t="shared" si="97"/>
        <v>0.65240621445487434</v>
      </c>
      <c r="H102" s="3">
        <f t="shared" si="98"/>
        <v>0.36471623431363653</v>
      </c>
      <c r="I102" s="3">
        <f t="shared" si="99"/>
        <v>0.30403822554029958</v>
      </c>
      <c r="J102" s="3">
        <f t="shared" si="100"/>
        <v>0.17609680309348263</v>
      </c>
      <c r="K102" s="3">
        <f t="shared" si="101"/>
        <v>0.24037605240106075</v>
      </c>
      <c r="L102" s="3">
        <f t="shared" si="102"/>
        <v>0.67277282593128618</v>
      </c>
      <c r="M102" s="3">
        <f t="shared" si="103"/>
        <v>0.42758653033454763</v>
      </c>
      <c r="N102" s="3">
        <f t="shared" si="104"/>
        <v>0.3377129555896623</v>
      </c>
      <c r="O102" s="3">
        <f t="shared" si="105"/>
        <v>0.26683397442095824</v>
      </c>
      <c r="P102" s="3">
        <f t="shared" si="106"/>
        <v>0.24341936897207717</v>
      </c>
      <c r="Q102" s="3">
        <f t="shared" si="107"/>
        <v>0.52854547518393602</v>
      </c>
      <c r="R102" s="3">
        <f t="shared" si="108"/>
        <v>0.25794402388942927</v>
      </c>
      <c r="S102" s="3">
        <f t="shared" si="109"/>
        <v>0.189841781417595</v>
      </c>
      <c r="T102" s="3">
        <f t="shared" si="110"/>
        <v>8.0528419058630618E-2</v>
      </c>
      <c r="U102" s="3">
        <f t="shared" si="111"/>
        <v>0.11839024833239264</v>
      </c>
      <c r="V102" s="3">
        <f t="shared" si="112"/>
        <v>0.45643179981026094</v>
      </c>
      <c r="W102" s="3">
        <f t="shared" si="113"/>
        <v>0.17312277066687187</v>
      </c>
      <c r="X102" s="3">
        <f t="shared" si="114"/>
        <v>0.11590619433156135</v>
      </c>
      <c r="Y102" s="3">
        <f t="shared" si="115"/>
        <v>1.2624358622531417E-2</v>
      </c>
      <c r="Z102" s="3">
        <f t="shared" si="116"/>
        <v>5.5875688012548608E-2</v>
      </c>
      <c r="AA102" s="3">
        <f t="shared" si="117"/>
        <v>0.46364110460630314</v>
      </c>
      <c r="AB102" s="3">
        <f t="shared" si="118"/>
        <v>1.7917867404683818E-2</v>
      </c>
      <c r="AC102" s="3"/>
      <c r="AD102" s="3"/>
      <c r="AF102" s="4">
        <f t="shared" si="119"/>
        <v>-18.721241951377603</v>
      </c>
      <c r="AG102" s="4">
        <f t="shared" si="120"/>
        <v>-19.008931931518841</v>
      </c>
      <c r="AH102" s="4">
        <f t="shared" si="121"/>
        <v>-19.069609940292178</v>
      </c>
      <c r="AI102" s="4">
        <f t="shared" si="122"/>
        <v>-19.197551362738995</v>
      </c>
      <c r="AJ102" s="4">
        <f t="shared" si="123"/>
        <v>-19.133272113431417</v>
      </c>
      <c r="AK102" s="4">
        <f t="shared" si="124"/>
        <v>-18.700875339901192</v>
      </c>
      <c r="AL102" s="4">
        <f t="shared" si="125"/>
        <v>-18.94606163549793</v>
      </c>
      <c r="AM102" s="4">
        <f t="shared" si="126"/>
        <v>-19.035935210242815</v>
      </c>
      <c r="AN102" s="4">
        <f t="shared" si="127"/>
        <v>-19.106814191411519</v>
      </c>
      <c r="AO102" s="4">
        <f t="shared" si="128"/>
        <v>-19.130228796860401</v>
      </c>
      <c r="AP102" s="4">
        <f t="shared" si="129"/>
        <v>-18.845102690648542</v>
      </c>
      <c r="AQ102" s="4">
        <f t="shared" si="130"/>
        <v>-19.115704141943048</v>
      </c>
      <c r="AR102" s="4">
        <f t="shared" si="131"/>
        <v>-19.183806384414883</v>
      </c>
      <c r="AS102" s="4">
        <f t="shared" si="132"/>
        <v>-19.293119746773847</v>
      </c>
      <c r="AT102" s="4">
        <f t="shared" si="133"/>
        <v>-19.255257917500085</v>
      </c>
      <c r="AU102" s="4">
        <f t="shared" si="134"/>
        <v>-18.917216366022217</v>
      </c>
      <c r="AV102" s="4">
        <f t="shared" si="135"/>
        <v>-19.200525395165606</v>
      </c>
      <c r="AW102" s="4">
        <f t="shared" si="136"/>
        <v>-19.257741971500916</v>
      </c>
      <c r="AX102" s="4">
        <f t="shared" si="137"/>
        <v>-19.386272524455009</v>
      </c>
      <c r="AY102" s="4">
        <f t="shared" si="138"/>
        <v>-19.317772477819929</v>
      </c>
      <c r="AZ102" s="4">
        <f t="shared" si="139"/>
        <v>-18.910007061226175</v>
      </c>
      <c r="BA102" s="4">
        <f t="shared" si="140"/>
        <v>-19.391566033237162</v>
      </c>
      <c r="BB102" s="4"/>
      <c r="BD102" t="s">
        <v>15</v>
      </c>
      <c r="BE102">
        <v>-228.674865962876</v>
      </c>
      <c r="BF102">
        <v>-152.304954661728</v>
      </c>
      <c r="BG102">
        <v>-76.340077104293002</v>
      </c>
      <c r="BH102">
        <v>-228.73415987016</v>
      </c>
      <c r="BI102">
        <v>-152.34243057803201</v>
      </c>
      <c r="BJ102">
        <v>-76.361436632126001</v>
      </c>
      <c r="BK102">
        <v>-228.75216888512</v>
      </c>
      <c r="BL102">
        <v>-152.35342206943599</v>
      </c>
      <c r="BM102">
        <v>-76.368357459123999</v>
      </c>
      <c r="BN102">
        <v>-228.67562172187201</v>
      </c>
      <c r="BO102">
        <v>-152.30565386392701</v>
      </c>
      <c r="BP102">
        <v>-76.340166117349995</v>
      </c>
      <c r="BQ102">
        <v>-228.73569336293201</v>
      </c>
      <c r="BR102">
        <v>-152.343758255957</v>
      </c>
      <c r="BS102">
        <v>-76.361742637163005</v>
      </c>
      <c r="BT102">
        <v>-228.75497985748001</v>
      </c>
      <c r="BU102">
        <v>-152.355686389402</v>
      </c>
      <c r="BV102">
        <v>-76.368957775614007</v>
      </c>
      <c r="BW102">
        <v>-228.676014275558</v>
      </c>
      <c r="BX102">
        <v>-152.305875302842</v>
      </c>
      <c r="BY102">
        <v>-76.340107391217003</v>
      </c>
      <c r="BZ102">
        <v>-228.734919740257</v>
      </c>
      <c r="CA102">
        <v>-152.34306486426601</v>
      </c>
      <c r="CB102">
        <v>-76.361392063647997</v>
      </c>
      <c r="CC102">
        <v>-228.75236328492201</v>
      </c>
      <c r="CD102">
        <v>-152.35362217515299</v>
      </c>
      <c r="CE102">
        <v>-76.368169769599007</v>
      </c>
      <c r="CF102">
        <v>-228.67619777728299</v>
      </c>
      <c r="CG102">
        <v>-152.305953670169</v>
      </c>
      <c r="CH102">
        <v>-76.340109093921001</v>
      </c>
    </row>
    <row r="103" spans="1:108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-17.220298118317601</v>
      </c>
      <c r="G103" s="3">
        <f t="shared" si="97"/>
        <v>0.47481626589483739</v>
      </c>
      <c r="H103" s="3">
        <f t="shared" si="98"/>
        <v>0.31692831571009705</v>
      </c>
      <c r="I103" s="3">
        <f t="shared" si="99"/>
        <v>0.23653068662733645</v>
      </c>
      <c r="J103" s="3">
        <f t="shared" si="100"/>
        <v>0.21341155316681437</v>
      </c>
      <c r="K103" s="3">
        <f t="shared" si="101"/>
        <v>0.15217907578640677</v>
      </c>
      <c r="L103" s="3">
        <f t="shared" si="102"/>
        <v>0.44861714186439272</v>
      </c>
      <c r="M103" s="3">
        <f t="shared" si="103"/>
        <v>0.3006247811749958</v>
      </c>
      <c r="N103" s="3">
        <f t="shared" si="104"/>
        <v>0.23032715217927802</v>
      </c>
      <c r="O103" s="3">
        <f t="shared" si="105"/>
        <v>0.20359590695262142</v>
      </c>
      <c r="P103" s="3">
        <f t="shared" si="106"/>
        <v>0.15657226274114677</v>
      </c>
      <c r="Q103" s="3">
        <f t="shared" si="107"/>
        <v>0.36245882998139933</v>
      </c>
      <c r="R103" s="3">
        <f t="shared" si="108"/>
        <v>0.18810181956914462</v>
      </c>
      <c r="S103" s="3">
        <f t="shared" si="109"/>
        <v>0.13986172552225895</v>
      </c>
      <c r="T103" s="3">
        <f t="shared" si="110"/>
        <v>7.3787375537897049E-2</v>
      </c>
      <c r="U103" s="3">
        <f t="shared" si="111"/>
        <v>8.9249167833724385E-2</v>
      </c>
      <c r="V103" s="3">
        <f t="shared" si="112"/>
        <v>0.31937967403990086</v>
      </c>
      <c r="W103" s="3">
        <f t="shared" si="113"/>
        <v>0.13184033876621726</v>
      </c>
      <c r="X103" s="3">
        <f t="shared" si="114"/>
        <v>9.4629012193749418E-2</v>
      </c>
      <c r="Y103" s="3">
        <f t="shared" si="115"/>
        <v>8.8831098305348632E-3</v>
      </c>
      <c r="Z103" s="3">
        <f t="shared" si="116"/>
        <v>5.5587620380013192E-2</v>
      </c>
      <c r="AA103" s="3">
        <f t="shared" si="117"/>
        <v>0.32186202883354298</v>
      </c>
      <c r="AB103" s="3">
        <f t="shared" si="118"/>
        <v>5.9529327230428919E-2</v>
      </c>
      <c r="AC103" s="3"/>
      <c r="AD103" s="3"/>
      <c r="AF103" s="4">
        <f t="shared" si="119"/>
        <v>-16.745481852422763</v>
      </c>
      <c r="AG103" s="4">
        <f t="shared" si="120"/>
        <v>-16.903369802607504</v>
      </c>
      <c r="AH103" s="4">
        <f t="shared" si="121"/>
        <v>-16.983767431690264</v>
      </c>
      <c r="AI103" s="4">
        <f t="shared" si="122"/>
        <v>-17.006886565150786</v>
      </c>
      <c r="AJ103" s="4">
        <f t="shared" si="123"/>
        <v>-17.068119042531194</v>
      </c>
      <c r="AK103" s="4">
        <f t="shared" si="124"/>
        <v>-16.771680976453208</v>
      </c>
      <c r="AL103" s="4">
        <f t="shared" si="125"/>
        <v>-16.919673337142605</v>
      </c>
      <c r="AM103" s="4">
        <f t="shared" si="126"/>
        <v>-16.989970966138323</v>
      </c>
      <c r="AN103" s="4">
        <f t="shared" si="127"/>
        <v>-17.016702211364979</v>
      </c>
      <c r="AO103" s="4">
        <f t="shared" si="128"/>
        <v>-17.063725855576454</v>
      </c>
      <c r="AP103" s="4">
        <f t="shared" si="129"/>
        <v>-16.857839288336201</v>
      </c>
      <c r="AQ103" s="4">
        <f t="shared" si="130"/>
        <v>-17.032196298748456</v>
      </c>
      <c r="AR103" s="4">
        <f t="shared" si="131"/>
        <v>-17.080436392795342</v>
      </c>
      <c r="AS103" s="4">
        <f t="shared" si="132"/>
        <v>-17.146510742779704</v>
      </c>
      <c r="AT103" s="4">
        <f t="shared" si="133"/>
        <v>-17.131048950483876</v>
      </c>
      <c r="AU103" s="4">
        <f t="shared" si="134"/>
        <v>-16.9009184442777</v>
      </c>
      <c r="AV103" s="4">
        <f t="shared" si="135"/>
        <v>-17.088457779551383</v>
      </c>
      <c r="AW103" s="4">
        <f t="shared" si="136"/>
        <v>-17.125669106123851</v>
      </c>
      <c r="AX103" s="4">
        <f t="shared" si="137"/>
        <v>-17.211415008487066</v>
      </c>
      <c r="AY103" s="4">
        <f t="shared" si="138"/>
        <v>-17.164710497937588</v>
      </c>
      <c r="AZ103" s="4">
        <f t="shared" si="139"/>
        <v>-16.898436089484058</v>
      </c>
      <c r="BA103" s="4">
        <f t="shared" si="140"/>
        <v>-17.160768791087172</v>
      </c>
      <c r="BB103" s="4"/>
      <c r="BD103" t="s">
        <v>14</v>
      </c>
      <c r="BE103">
        <v>-228.671475767126</v>
      </c>
      <c r="BF103">
        <v>-152.30484739088499</v>
      </c>
      <c r="BG103">
        <v>-76.339942753390005</v>
      </c>
      <c r="BH103">
        <v>-228.73073343425699</v>
      </c>
      <c r="BI103">
        <v>-152.34240502544299</v>
      </c>
      <c r="BJ103">
        <v>-76.361391175508999</v>
      </c>
      <c r="BK103">
        <v>-228.748806543272</v>
      </c>
      <c r="BL103">
        <v>-152.35340514085999</v>
      </c>
      <c r="BM103">
        <v>-76.368336047335006</v>
      </c>
      <c r="BN103">
        <v>-228.67230722154699</v>
      </c>
      <c r="BO103">
        <v>-152.30554102591799</v>
      </c>
      <c r="BP103">
        <v>-76.340038821817998</v>
      </c>
      <c r="BQ103">
        <v>-228.732378651452</v>
      </c>
      <c r="BR103">
        <v>-152.343720894207</v>
      </c>
      <c r="BS103">
        <v>-76.361694542604994</v>
      </c>
      <c r="BT103">
        <v>-228.75168061724</v>
      </c>
      <c r="BU103">
        <v>-152.35566638614799</v>
      </c>
      <c r="BV103">
        <v>-76.368938990054005</v>
      </c>
      <c r="BW103">
        <v>-228.672614038923</v>
      </c>
      <c r="BX103">
        <v>-152.305771116904</v>
      </c>
      <c r="BY103">
        <v>-76.339978246203998</v>
      </c>
      <c r="BZ103">
        <v>-228.73152398225699</v>
      </c>
      <c r="CA103">
        <v>-152.34303367757701</v>
      </c>
      <c r="CB103">
        <v>-76.361347773294</v>
      </c>
      <c r="CC103">
        <v>-228.74897942545101</v>
      </c>
      <c r="CD103">
        <v>-152.35360630628699</v>
      </c>
      <c r="CE103">
        <v>-76.368153712297996</v>
      </c>
      <c r="CF103">
        <v>-228.67277634602701</v>
      </c>
      <c r="CG103">
        <v>-152.30586409629001</v>
      </c>
      <c r="CH103">
        <v>-76.339982878803994</v>
      </c>
    </row>
    <row r="104" spans="1:108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-13.339265402365037</v>
      </c>
      <c r="G104" s="3">
        <f t="shared" si="97"/>
        <v>0.3177560885751145</v>
      </c>
      <c r="H104" s="3">
        <f t="shared" si="98"/>
        <v>0.25804626233317407</v>
      </c>
      <c r="I104" s="3">
        <f t="shared" si="99"/>
        <v>0.21135024391625201</v>
      </c>
      <c r="J104" s="3">
        <f t="shared" si="100"/>
        <v>0.218898449613107</v>
      </c>
      <c r="K104" s="3">
        <f t="shared" si="101"/>
        <v>0.16235770000341532</v>
      </c>
      <c r="L104" s="3">
        <f t="shared" si="102"/>
        <v>0.23852851872306857</v>
      </c>
      <c r="M104" s="3">
        <f t="shared" si="103"/>
        <v>0.16408669964957312</v>
      </c>
      <c r="N104" s="3">
        <f t="shared" si="104"/>
        <v>0.11851129146668882</v>
      </c>
      <c r="O104" s="3">
        <f t="shared" si="105"/>
        <v>0.11528008648305565</v>
      </c>
      <c r="P104" s="3">
        <f t="shared" si="106"/>
        <v>7.0694469766612755E-2</v>
      </c>
      <c r="Q104" s="3">
        <f t="shared" si="107"/>
        <v>0.19142416168144827</v>
      </c>
      <c r="R104" s="3">
        <f t="shared" si="108"/>
        <v>0.11613056683373557</v>
      </c>
      <c r="S104" s="3">
        <f t="shared" si="109"/>
        <v>8.1731383363706556E-2</v>
      </c>
      <c r="T104" s="3">
        <f t="shared" si="110"/>
        <v>6.6765500216803275E-2</v>
      </c>
      <c r="U104" s="3">
        <f t="shared" si="111"/>
        <v>4.5640436772201198E-2</v>
      </c>
      <c r="V104" s="3">
        <f t="shared" si="112"/>
        <v>0.16787198316063723</v>
      </c>
      <c r="W104" s="3">
        <f t="shared" si="113"/>
        <v>9.2152500425816797E-2</v>
      </c>
      <c r="X104" s="3">
        <f t="shared" si="114"/>
        <v>6.3341429312215425E-2</v>
      </c>
      <c r="Y104" s="3">
        <f t="shared" si="115"/>
        <v>4.2508207083677974E-2</v>
      </c>
      <c r="Z104" s="3">
        <f t="shared" si="116"/>
        <v>3.311342027499542E-2</v>
      </c>
      <c r="AA104" s="3">
        <f t="shared" si="117"/>
        <v>0.17506545086625813</v>
      </c>
      <c r="AB104" s="3">
        <f t="shared" si="118"/>
        <v>7.0513185252774946E-2</v>
      </c>
      <c r="AC104" s="3"/>
      <c r="AD104" s="3"/>
      <c r="AF104" s="4">
        <f t="shared" si="119"/>
        <v>-13.021509313789922</v>
      </c>
      <c r="AG104" s="4">
        <f t="shared" si="120"/>
        <v>-13.081219140031862</v>
      </c>
      <c r="AH104" s="4">
        <f t="shared" si="121"/>
        <v>-13.127915158448785</v>
      </c>
      <c r="AI104" s="4">
        <f t="shared" si="122"/>
        <v>-13.12036695275193</v>
      </c>
      <c r="AJ104" s="4">
        <f t="shared" si="123"/>
        <v>-13.176907702361621</v>
      </c>
      <c r="AK104" s="4">
        <f t="shared" si="124"/>
        <v>-13.100736883641968</v>
      </c>
      <c r="AL104" s="4">
        <f t="shared" si="125"/>
        <v>-13.175178702715463</v>
      </c>
      <c r="AM104" s="4">
        <f t="shared" si="126"/>
        <v>-13.220754110898348</v>
      </c>
      <c r="AN104" s="4">
        <f t="shared" si="127"/>
        <v>-13.223985315881981</v>
      </c>
      <c r="AO104" s="4">
        <f t="shared" si="128"/>
        <v>-13.268570932598424</v>
      </c>
      <c r="AP104" s="4">
        <f t="shared" si="129"/>
        <v>-13.147841240683588</v>
      </c>
      <c r="AQ104" s="4">
        <f t="shared" si="130"/>
        <v>-13.223134835531301</v>
      </c>
      <c r="AR104" s="4">
        <f t="shared" si="131"/>
        <v>-13.25753401900133</v>
      </c>
      <c r="AS104" s="4">
        <f t="shared" si="132"/>
        <v>-13.272499902148233</v>
      </c>
      <c r="AT104" s="4">
        <f t="shared" si="133"/>
        <v>-13.293624965592835</v>
      </c>
      <c r="AU104" s="4">
        <f t="shared" si="134"/>
        <v>-13.171393419204399</v>
      </c>
      <c r="AV104" s="4">
        <f t="shared" si="135"/>
        <v>-13.24711290193922</v>
      </c>
      <c r="AW104" s="4">
        <f t="shared" si="136"/>
        <v>-13.275923973052821</v>
      </c>
      <c r="AX104" s="4">
        <f t="shared" si="137"/>
        <v>-13.296757195281359</v>
      </c>
      <c r="AY104" s="4">
        <f t="shared" si="138"/>
        <v>-13.306151982090041</v>
      </c>
      <c r="AZ104" s="4">
        <f t="shared" si="139"/>
        <v>-13.164199951498778</v>
      </c>
      <c r="BA104" s="4">
        <f t="shared" si="140"/>
        <v>-13.268752217112262</v>
      </c>
      <c r="BB104" s="4"/>
      <c r="BD104" t="s">
        <v>13</v>
      </c>
      <c r="BE104">
        <v>-228.665305252933</v>
      </c>
      <c r="BF104">
        <v>-152.30476670763599</v>
      </c>
      <c r="BG104">
        <v>-76.339787450192006</v>
      </c>
      <c r="BH104">
        <v>-228.724577921893</v>
      </c>
      <c r="BI104">
        <v>-152.34238626817799</v>
      </c>
      <c r="BJ104">
        <v>-76.361345404949006</v>
      </c>
      <c r="BK104">
        <v>-228.742621608863</v>
      </c>
      <c r="BL104">
        <v>-152.35338963568199</v>
      </c>
      <c r="BM104">
        <v>-76.368311309576001</v>
      </c>
      <c r="BN104">
        <v>-228.666224920302</v>
      </c>
      <c r="BO104">
        <v>-152.305457385838</v>
      </c>
      <c r="BP104">
        <v>-76.339890182195006</v>
      </c>
      <c r="BQ104">
        <v>-228.72634066107699</v>
      </c>
      <c r="BR104">
        <v>-152.34369888024</v>
      </c>
      <c r="BS104">
        <v>-76.361645797983002</v>
      </c>
      <c r="BT104">
        <v>-228.74563918001999</v>
      </c>
      <c r="BU104">
        <v>-152.35565175831701</v>
      </c>
      <c r="BV104">
        <v>-76.368918809815995</v>
      </c>
      <c r="BW104">
        <v>-228.66646348676099</v>
      </c>
      <c r="BX104">
        <v>-152.30568428573099</v>
      </c>
      <c r="BY104">
        <v>-76.339826783193004</v>
      </c>
      <c r="BZ104">
        <v>-228.72538962783301</v>
      </c>
      <c r="CA104">
        <v>-152.34301488265999</v>
      </c>
      <c r="CB104">
        <v>-76.361302339359995</v>
      </c>
      <c r="CC104">
        <v>-228.742846637474</v>
      </c>
      <c r="CD104">
        <v>-152.35359143099501</v>
      </c>
      <c r="CE104">
        <v>-76.368127982079997</v>
      </c>
      <c r="CF104">
        <v>-228.66660923044799</v>
      </c>
      <c r="CG104">
        <v>-152.30579046506099</v>
      </c>
      <c r="CH104">
        <v>-76.339840278286005</v>
      </c>
    </row>
    <row r="105" spans="1:108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-8.2871632714692911</v>
      </c>
      <c r="G105" s="3">
        <f t="shared" si="97"/>
        <v>5.4563910447987141E-2</v>
      </c>
      <c r="H105" s="3">
        <f t="shared" si="98"/>
        <v>7.6732365864566887E-2</v>
      </c>
      <c r="I105" s="3">
        <f t="shared" si="99"/>
        <v>6.2774800696862698E-2</v>
      </c>
      <c r="J105" s="3">
        <f t="shared" si="100"/>
        <v>9.1266766574845448E-2</v>
      </c>
      <c r="K105" s="3">
        <f t="shared" si="101"/>
        <v>4.813079789795971E-2</v>
      </c>
      <c r="L105" s="3">
        <f t="shared" si="102"/>
        <v>2.7203207330515511E-2</v>
      </c>
      <c r="M105" s="3">
        <f t="shared" si="103"/>
        <v>3.4862054886605875E-2</v>
      </c>
      <c r="N105" s="3">
        <f t="shared" si="104"/>
        <v>3.1449549672087684E-2</v>
      </c>
      <c r="O105" s="3">
        <f t="shared" si="105"/>
        <v>3.9883458374911029E-2</v>
      </c>
      <c r="P105" s="3">
        <f t="shared" si="106"/>
        <v>2.7869216332264912E-2</v>
      </c>
      <c r="Q105" s="3">
        <f t="shared" si="107"/>
        <v>1.7994068042305855E-2</v>
      </c>
      <c r="R105" s="3">
        <f t="shared" si="108"/>
        <v>2.5178770080984236E-2</v>
      </c>
      <c r="S105" s="3">
        <f t="shared" si="109"/>
        <v>2.4724270580680496E-2</v>
      </c>
      <c r="T105" s="3">
        <f t="shared" si="110"/>
        <v>2.9889307484324945E-2</v>
      </c>
      <c r="U105" s="3">
        <f t="shared" si="111"/>
        <v>2.4247418645934715E-2</v>
      </c>
      <c r="V105" s="3">
        <f t="shared" si="112"/>
        <v>1.3389498398201027E-2</v>
      </c>
      <c r="W105" s="3">
        <f t="shared" si="113"/>
        <v>2.0337127678173417E-2</v>
      </c>
      <c r="X105" s="3">
        <f t="shared" si="114"/>
        <v>2.1361631034976014E-2</v>
      </c>
      <c r="Y105" s="3">
        <f t="shared" si="115"/>
        <v>2.4892232039031015E-2</v>
      </c>
      <c r="Z105" s="3">
        <f t="shared" si="116"/>
        <v>2.2436519802768728E-2</v>
      </c>
      <c r="AA105" s="3">
        <f t="shared" si="117"/>
        <v>1.5211918703734284E-2</v>
      </c>
      <c r="AB105" s="3">
        <f t="shared" si="118"/>
        <v>5.0504098645557605E-2</v>
      </c>
      <c r="AC105" s="3"/>
      <c r="AD105" s="3"/>
      <c r="AF105" s="4">
        <f t="shared" si="119"/>
        <v>-8.232599361021304</v>
      </c>
      <c r="AG105" s="4">
        <f t="shared" si="120"/>
        <v>-8.2104309056047242</v>
      </c>
      <c r="AH105" s="4">
        <f t="shared" si="121"/>
        <v>-8.2243884707724284</v>
      </c>
      <c r="AI105" s="4">
        <f t="shared" si="122"/>
        <v>-8.1958965048944457</v>
      </c>
      <c r="AJ105" s="4">
        <f t="shared" si="123"/>
        <v>-8.2390324735713314</v>
      </c>
      <c r="AK105" s="4">
        <f t="shared" si="124"/>
        <v>-8.2599600641387756</v>
      </c>
      <c r="AL105" s="4">
        <f t="shared" si="125"/>
        <v>-8.2523012165826852</v>
      </c>
      <c r="AM105" s="4">
        <f t="shared" si="126"/>
        <v>-8.2557137217972034</v>
      </c>
      <c r="AN105" s="4">
        <f t="shared" si="127"/>
        <v>-8.2472798130943801</v>
      </c>
      <c r="AO105" s="4">
        <f t="shared" si="128"/>
        <v>-8.2592940551370262</v>
      </c>
      <c r="AP105" s="4">
        <f t="shared" si="129"/>
        <v>-8.2691692034269852</v>
      </c>
      <c r="AQ105" s="4">
        <f t="shared" si="130"/>
        <v>-8.2619845013883069</v>
      </c>
      <c r="AR105" s="4">
        <f t="shared" si="131"/>
        <v>-8.2624390008886106</v>
      </c>
      <c r="AS105" s="4">
        <f t="shared" si="132"/>
        <v>-8.2572739639849662</v>
      </c>
      <c r="AT105" s="4">
        <f t="shared" si="133"/>
        <v>-8.2629158528233564</v>
      </c>
      <c r="AU105" s="4">
        <f t="shared" si="134"/>
        <v>-8.2737737730710901</v>
      </c>
      <c r="AV105" s="4">
        <f t="shared" si="135"/>
        <v>-8.2668261437911177</v>
      </c>
      <c r="AW105" s="4">
        <f t="shared" si="136"/>
        <v>-8.2658016404343151</v>
      </c>
      <c r="AX105" s="4">
        <f t="shared" si="137"/>
        <v>-8.2622710394302601</v>
      </c>
      <c r="AY105" s="4">
        <f t="shared" si="138"/>
        <v>-8.2647267516665224</v>
      </c>
      <c r="AZ105" s="4">
        <f t="shared" si="139"/>
        <v>-8.2719513527655568</v>
      </c>
      <c r="BA105" s="4">
        <f t="shared" si="140"/>
        <v>-8.2366591728237335</v>
      </c>
      <c r="BB105" s="4"/>
      <c r="BD105" t="s">
        <v>11</v>
      </c>
      <c r="BE105">
        <v>-228.65747858884299</v>
      </c>
      <c r="BF105">
        <v>-152.30473947223001</v>
      </c>
      <c r="BG105">
        <v>-76.339619634978007</v>
      </c>
      <c r="BH105">
        <v>-228.716743399172</v>
      </c>
      <c r="BI105">
        <v>-152.34236955479599</v>
      </c>
      <c r="BJ105">
        <v>-76.361289690421998</v>
      </c>
      <c r="BK105">
        <v>-228.73477706114701</v>
      </c>
      <c r="BL105">
        <v>-152.35338597219101</v>
      </c>
      <c r="BM105">
        <v>-76.368284692206998</v>
      </c>
      <c r="BN105">
        <v>-228.65830782984</v>
      </c>
      <c r="BO105">
        <v>-152.305424496591</v>
      </c>
      <c r="BP105">
        <v>-76.339720249560003</v>
      </c>
      <c r="BQ105">
        <v>-228.71841481279901</v>
      </c>
      <c r="BR105">
        <v>-152.34367686463199</v>
      </c>
      <c r="BS105">
        <v>-76.361587069628001</v>
      </c>
      <c r="BT105">
        <v>-228.73769169398901</v>
      </c>
      <c r="BU105">
        <v>-152.35564031403899</v>
      </c>
      <c r="BV105">
        <v>-76.368895063238</v>
      </c>
      <c r="BW105">
        <v>-228.65849512466801</v>
      </c>
      <c r="BX105">
        <v>-152.30565098122801</v>
      </c>
      <c r="BY105">
        <v>-76.339666384053999</v>
      </c>
      <c r="BZ105">
        <v>-228.71740367644199</v>
      </c>
      <c r="CA105">
        <v>-152.34299130027301</v>
      </c>
      <c r="CB105">
        <v>-76.361246066334004</v>
      </c>
      <c r="CC105">
        <v>-228.73485697904201</v>
      </c>
      <c r="CD105">
        <v>-152.35358571994001</v>
      </c>
      <c r="CE105">
        <v>-76.368104224975994</v>
      </c>
      <c r="CF105">
        <v>-228.65861148733799</v>
      </c>
      <c r="CG105">
        <v>-152.30575121852399</v>
      </c>
      <c r="CH105">
        <v>-76.339678075790999</v>
      </c>
    </row>
    <row r="106" spans="1:108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-2.9192204004913571</v>
      </c>
      <c r="G106" s="3">
        <f t="shared" si="97"/>
        <v>0.28257658389689588</v>
      </c>
      <c r="H106" s="3">
        <f t="shared" si="98"/>
        <v>0.14591270052894023</v>
      </c>
      <c r="I106" s="3">
        <f t="shared" si="99"/>
        <v>0.11093869073214968</v>
      </c>
      <c r="J106" s="3">
        <f t="shared" si="100"/>
        <v>5.6311165096436966E-2</v>
      </c>
      <c r="K106" s="3">
        <f t="shared" si="101"/>
        <v>7.4244647666664498E-2</v>
      </c>
      <c r="L106" s="3">
        <f t="shared" si="102"/>
        <v>0.30520002137692837</v>
      </c>
      <c r="M106" s="3">
        <f t="shared" si="103"/>
        <v>0.17765122868248984</v>
      </c>
      <c r="N106" s="3">
        <f t="shared" si="104"/>
        <v>0.14718404983568867</v>
      </c>
      <c r="O106" s="3">
        <f t="shared" si="105"/>
        <v>9.4025859738353201E-2</v>
      </c>
      <c r="P106" s="3">
        <f t="shared" si="106"/>
        <v>0.11521848514396282</v>
      </c>
      <c r="Q106" s="3">
        <f t="shared" si="107"/>
        <v>0.25103070178440134</v>
      </c>
      <c r="R106" s="3">
        <f t="shared" si="108"/>
        <v>0.11945670296931654</v>
      </c>
      <c r="S106" s="3">
        <f t="shared" si="109"/>
        <v>8.4342014330275106E-2</v>
      </c>
      <c r="T106" s="3">
        <f t="shared" si="110"/>
        <v>3.3192270653395362E-2</v>
      </c>
      <c r="U106" s="3">
        <f t="shared" si="111"/>
        <v>4.7500373790952732E-2</v>
      </c>
      <c r="V106" s="3">
        <f t="shared" si="112"/>
        <v>0.22394604198813761</v>
      </c>
      <c r="W106" s="3">
        <f t="shared" si="113"/>
        <v>9.0359440112730116E-2</v>
      </c>
      <c r="X106" s="3">
        <f t="shared" si="114"/>
        <v>5.2920996577568324E-2</v>
      </c>
      <c r="Y106" s="3">
        <f t="shared" si="115"/>
        <v>2.7754761109162196E-3</v>
      </c>
      <c r="Z106" s="3">
        <f t="shared" si="116"/>
        <v>1.3641318114447909E-2</v>
      </c>
      <c r="AA106" s="3">
        <f t="shared" si="117"/>
        <v>0.21741230516080146</v>
      </c>
      <c r="AB106" s="3">
        <f t="shared" si="118"/>
        <v>1.7330713932337538E-3</v>
      </c>
      <c r="AC106" s="3"/>
      <c r="AD106" s="3"/>
      <c r="AF106" s="4">
        <f t="shared" si="119"/>
        <v>-2.6366438165944612</v>
      </c>
      <c r="AG106" s="4">
        <f t="shared" si="120"/>
        <v>-2.7733076999624169</v>
      </c>
      <c r="AH106" s="4">
        <f t="shared" si="121"/>
        <v>-2.8082817097592074</v>
      </c>
      <c r="AI106" s="4">
        <f t="shared" si="122"/>
        <v>-2.8629092353949201</v>
      </c>
      <c r="AJ106" s="4">
        <f t="shared" si="123"/>
        <v>-2.8449757528246926</v>
      </c>
      <c r="AK106" s="4">
        <f t="shared" si="124"/>
        <v>-2.6140203791144287</v>
      </c>
      <c r="AL106" s="4">
        <f t="shared" si="125"/>
        <v>-2.7415691718088673</v>
      </c>
      <c r="AM106" s="4">
        <f t="shared" si="126"/>
        <v>-2.7720363506556684</v>
      </c>
      <c r="AN106" s="4">
        <f t="shared" si="127"/>
        <v>-2.8251945407530039</v>
      </c>
      <c r="AO106" s="4">
        <f t="shared" si="128"/>
        <v>-2.8040019153473943</v>
      </c>
      <c r="AP106" s="4">
        <f t="shared" si="129"/>
        <v>-2.6681896987069558</v>
      </c>
      <c r="AQ106" s="4">
        <f t="shared" si="130"/>
        <v>-2.7997636975220406</v>
      </c>
      <c r="AR106" s="4">
        <f t="shared" si="131"/>
        <v>-2.834878386161082</v>
      </c>
      <c r="AS106" s="4">
        <f t="shared" si="132"/>
        <v>-2.8860281298379618</v>
      </c>
      <c r="AT106" s="4">
        <f t="shared" si="133"/>
        <v>-2.8717200267004044</v>
      </c>
      <c r="AU106" s="4">
        <f t="shared" si="134"/>
        <v>-2.6952743585032195</v>
      </c>
      <c r="AV106" s="4">
        <f t="shared" si="135"/>
        <v>-2.828860960378627</v>
      </c>
      <c r="AW106" s="4">
        <f t="shared" si="136"/>
        <v>-2.8662994039137888</v>
      </c>
      <c r="AX106" s="4">
        <f t="shared" si="137"/>
        <v>-2.9164449243804409</v>
      </c>
      <c r="AY106" s="4">
        <f t="shared" si="138"/>
        <v>-2.9055790823769092</v>
      </c>
      <c r="AZ106" s="4">
        <f t="shared" si="139"/>
        <v>-2.7018080953305557</v>
      </c>
      <c r="BA106" s="4">
        <f t="shared" si="140"/>
        <v>-2.9209534718845909</v>
      </c>
      <c r="BB106" s="4"/>
      <c r="BD106" t="s">
        <v>10</v>
      </c>
      <c r="BE106">
        <v>-192.74940199036499</v>
      </c>
      <c r="BF106">
        <v>-152.30500929183299</v>
      </c>
      <c r="BG106">
        <v>-40.440190939329</v>
      </c>
      <c r="BH106">
        <v>-192.798461448924</v>
      </c>
      <c r="BI106">
        <v>-152.34248245077799</v>
      </c>
      <c r="BJ106">
        <v>-40.451559451191002</v>
      </c>
      <c r="BK106">
        <v>-192.812921915424</v>
      </c>
      <c r="BL106">
        <v>-152.353486046547</v>
      </c>
      <c r="BM106">
        <v>-40.454960587292</v>
      </c>
      <c r="BN106">
        <v>-192.75020037869899</v>
      </c>
      <c r="BO106">
        <v>-152.30570924433999</v>
      </c>
      <c r="BP106">
        <v>-40.440325427897001</v>
      </c>
      <c r="BQ106">
        <v>-192.79997954400599</v>
      </c>
      <c r="BR106">
        <v>-152.34381138647399</v>
      </c>
      <c r="BS106">
        <v>-40.451799189139003</v>
      </c>
      <c r="BT106">
        <v>-192.81572909833</v>
      </c>
      <c r="BU106">
        <v>-152.35574706265999</v>
      </c>
      <c r="BV106">
        <v>-40.455564514739002</v>
      </c>
      <c r="BW106">
        <v>-192.75040223655901</v>
      </c>
      <c r="BX106">
        <v>-152.30594321846201</v>
      </c>
      <c r="BY106">
        <v>-40.440206987332999</v>
      </c>
      <c r="BZ106">
        <v>-192.799074415435</v>
      </c>
      <c r="CA106">
        <v>-152.34311998069799</v>
      </c>
      <c r="CB106">
        <v>-40.451492727468001</v>
      </c>
      <c r="CC106">
        <v>-192.812998204601</v>
      </c>
      <c r="CD106">
        <v>-152.35368710252101</v>
      </c>
      <c r="CE106">
        <v>-40.454793435995001</v>
      </c>
      <c r="CF106">
        <v>-192.75054086476499</v>
      </c>
      <c r="CG106">
        <v>-152.306025320049</v>
      </c>
      <c r="CH106">
        <v>-40.440209939629</v>
      </c>
    </row>
    <row r="107" spans="1:108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-3.2058374342479827</v>
      </c>
      <c r="G107" s="3">
        <f t="shared" si="97"/>
        <v>0.23790369574910253</v>
      </c>
      <c r="H107" s="3">
        <f t="shared" si="98"/>
        <v>0.13247322362485248</v>
      </c>
      <c r="I107" s="3">
        <f t="shared" si="99"/>
        <v>9.5515596675138426E-2</v>
      </c>
      <c r="J107" s="3">
        <f t="shared" si="100"/>
        <v>6.3349385263900437E-2</v>
      </c>
      <c r="K107" s="3">
        <f t="shared" si="101"/>
        <v>5.6740381514782889E-2</v>
      </c>
      <c r="L107" s="3">
        <f t="shared" si="102"/>
        <v>0.25929720646383414</v>
      </c>
      <c r="M107" s="3">
        <f t="shared" si="103"/>
        <v>0.15825176069066149</v>
      </c>
      <c r="N107" s="3">
        <f t="shared" si="104"/>
        <v>0.13440319185560057</v>
      </c>
      <c r="O107" s="3">
        <f t="shared" si="105"/>
        <v>9.2002896201999196E-2</v>
      </c>
      <c r="P107" s="3">
        <f t="shared" si="106"/>
        <v>0.10938174258602862</v>
      </c>
      <c r="Q107" s="3">
        <f t="shared" si="107"/>
        <v>0.20914798130661261</v>
      </c>
      <c r="R107" s="3">
        <f t="shared" si="108"/>
        <v>0.10612958791779237</v>
      </c>
      <c r="S107" s="3">
        <f t="shared" si="109"/>
        <v>7.4325923026540508E-2</v>
      </c>
      <c r="T107" s="3">
        <f t="shared" si="110"/>
        <v>3.8587191214668248E-2</v>
      </c>
      <c r="U107" s="3">
        <f t="shared" si="111"/>
        <v>4.0958143468505792E-2</v>
      </c>
      <c r="V107" s="3">
        <f t="shared" si="112"/>
        <v>0.18407336872800206</v>
      </c>
      <c r="W107" s="3">
        <f t="shared" si="113"/>
        <v>8.0068501531358027E-2</v>
      </c>
      <c r="X107" s="3">
        <f t="shared" si="114"/>
        <v>4.4287288612010478E-2</v>
      </c>
      <c r="Y107" s="3">
        <f t="shared" si="115"/>
        <v>1.1879338721002775E-2</v>
      </c>
      <c r="Z107" s="3">
        <f t="shared" si="116"/>
        <v>6.7463439097443789E-3</v>
      </c>
      <c r="AA107" s="3">
        <f t="shared" si="117"/>
        <v>0.18514136855674712</v>
      </c>
      <c r="AB107" s="3">
        <f t="shared" si="118"/>
        <v>1.0057361513010843E-2</v>
      </c>
      <c r="AC107" s="3"/>
      <c r="AD107" s="3"/>
      <c r="AF107" s="4">
        <f t="shared" si="119"/>
        <v>-2.9679337384988802</v>
      </c>
      <c r="AG107" s="4">
        <f t="shared" si="120"/>
        <v>-3.0733642106231303</v>
      </c>
      <c r="AH107" s="4">
        <f t="shared" si="121"/>
        <v>-3.1103218375728443</v>
      </c>
      <c r="AI107" s="4">
        <f t="shared" si="122"/>
        <v>-3.1424880489840823</v>
      </c>
      <c r="AJ107" s="4">
        <f t="shared" si="123"/>
        <v>-3.1490970527331998</v>
      </c>
      <c r="AK107" s="4">
        <f t="shared" si="124"/>
        <v>-2.9465402277841486</v>
      </c>
      <c r="AL107" s="4">
        <f t="shared" si="125"/>
        <v>-3.0475856735573212</v>
      </c>
      <c r="AM107" s="4">
        <f t="shared" si="126"/>
        <v>-3.0714342423923822</v>
      </c>
      <c r="AN107" s="4">
        <f t="shared" si="127"/>
        <v>-3.1138345380459835</v>
      </c>
      <c r="AO107" s="4">
        <f t="shared" si="128"/>
        <v>-3.0964556916619541</v>
      </c>
      <c r="AP107" s="4">
        <f t="shared" si="129"/>
        <v>-2.9966894529413701</v>
      </c>
      <c r="AQ107" s="4">
        <f t="shared" si="130"/>
        <v>-3.0997078463301904</v>
      </c>
      <c r="AR107" s="4">
        <f t="shared" si="131"/>
        <v>-3.1315115112214422</v>
      </c>
      <c r="AS107" s="4">
        <f t="shared" si="132"/>
        <v>-3.1672502430333145</v>
      </c>
      <c r="AT107" s="4">
        <f t="shared" si="133"/>
        <v>-3.1648792907794769</v>
      </c>
      <c r="AU107" s="4">
        <f t="shared" si="134"/>
        <v>-3.0217640655199807</v>
      </c>
      <c r="AV107" s="4">
        <f t="shared" si="135"/>
        <v>-3.1257689327166247</v>
      </c>
      <c r="AW107" s="4">
        <f t="shared" si="136"/>
        <v>-3.1615501456359723</v>
      </c>
      <c r="AX107" s="4">
        <f t="shared" si="137"/>
        <v>-3.19395809552698</v>
      </c>
      <c r="AY107" s="4">
        <f t="shared" si="138"/>
        <v>-3.1990910903382384</v>
      </c>
      <c r="AZ107" s="4">
        <f t="shared" si="139"/>
        <v>-3.0206960656912356</v>
      </c>
      <c r="BA107" s="4">
        <f t="shared" si="140"/>
        <v>-3.1957800727349719</v>
      </c>
      <c r="BB107" s="4"/>
      <c r="BD107" t="s">
        <v>9</v>
      </c>
      <c r="BE107">
        <v>-192.749870831968</v>
      </c>
      <c r="BF107">
        <v>-152.304967013366</v>
      </c>
      <c r="BG107">
        <v>-40.440174115325</v>
      </c>
      <c r="BH107">
        <v>-192.798929964157</v>
      </c>
      <c r="BI107">
        <v>-152.34247246394699</v>
      </c>
      <c r="BJ107">
        <v>-40.451559782788003</v>
      </c>
      <c r="BK107">
        <v>-192.813398971878</v>
      </c>
      <c r="BL107">
        <v>-152.353479308468</v>
      </c>
      <c r="BM107">
        <v>-40.454963050262997</v>
      </c>
      <c r="BN107">
        <v>-192.75066660935099</v>
      </c>
      <c r="BO107">
        <v>-152.30566320448301</v>
      </c>
      <c r="BP107">
        <v>-40.440307794318997</v>
      </c>
      <c r="BQ107">
        <v>-192.80045438935099</v>
      </c>
      <c r="BR107">
        <v>-152.34379951065301</v>
      </c>
      <c r="BS107">
        <v>-40.451798241988001</v>
      </c>
      <c r="BT107">
        <v>-192.81620766029599</v>
      </c>
      <c r="BU107">
        <v>-152.355744291267</v>
      </c>
      <c r="BV107">
        <v>-40.455568727207002</v>
      </c>
      <c r="BW107">
        <v>-192.75086063410399</v>
      </c>
      <c r="BX107">
        <v>-152.305895881921</v>
      </c>
      <c r="BY107">
        <v>-40.440189223760001</v>
      </c>
      <c r="BZ107">
        <v>-192.79954305614299</v>
      </c>
      <c r="CA107">
        <v>-152.34311000804399</v>
      </c>
      <c r="CB107">
        <v>-40.451493349422996</v>
      </c>
      <c r="CC107">
        <v>-192.813470887357</v>
      </c>
      <c r="CD107">
        <v>-152.35368156368</v>
      </c>
      <c r="CE107">
        <v>-40.454798942636998</v>
      </c>
      <c r="CF107">
        <v>-192.751003031333</v>
      </c>
      <c r="CG107">
        <v>-152.30599617160101</v>
      </c>
      <c r="CH107">
        <v>-40.440193074337998</v>
      </c>
    </row>
    <row r="108" spans="1:108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-3.2686592321481491</v>
      </c>
      <c r="G108" s="3">
        <f t="shared" si="97"/>
        <v>0.20201614211692354</v>
      </c>
      <c r="H108" s="3">
        <f t="shared" si="98"/>
        <v>0.11688417914988669</v>
      </c>
      <c r="I108" s="3">
        <f t="shared" si="99"/>
        <v>9.2694343027683423E-2</v>
      </c>
      <c r="J108" s="3">
        <f t="shared" si="100"/>
        <v>6.1068740511340813E-2</v>
      </c>
      <c r="K108" s="3">
        <f t="shared" si="101"/>
        <v>6.7314842833896549E-2</v>
      </c>
      <c r="L108" s="3">
        <f t="shared" si="102"/>
        <v>0.22440302545909452</v>
      </c>
      <c r="M108" s="3">
        <f t="shared" si="103"/>
        <v>0.13830682446374887</v>
      </c>
      <c r="N108" s="3">
        <f t="shared" si="104"/>
        <v>0.12186306729403507</v>
      </c>
      <c r="O108" s="3">
        <f t="shared" si="105"/>
        <v>8.1859198258673604E-2</v>
      </c>
      <c r="P108" s="3">
        <f t="shared" si="106"/>
        <v>0.10461060075531892</v>
      </c>
      <c r="Q108" s="3">
        <f t="shared" si="107"/>
        <v>0.17766507497567696</v>
      </c>
      <c r="R108" s="3">
        <f t="shared" si="108"/>
        <v>9.006783989432332E-2</v>
      </c>
      <c r="S108" s="3">
        <f t="shared" si="109"/>
        <v>6.890672294082778E-2</v>
      </c>
      <c r="T108" s="3">
        <f t="shared" si="110"/>
        <v>3.2636084191912218E-2</v>
      </c>
      <c r="U108" s="3">
        <f t="shared" si="111"/>
        <v>4.6704895317488226E-2</v>
      </c>
      <c r="V108" s="3">
        <f t="shared" si="112"/>
        <v>0.15429609973396818</v>
      </c>
      <c r="W108" s="3">
        <f t="shared" si="113"/>
        <v>6.5948347609610547E-2</v>
      </c>
      <c r="X108" s="3">
        <f t="shared" si="114"/>
        <v>4.2428550764224138E-2</v>
      </c>
      <c r="Y108" s="3">
        <f t="shared" si="115"/>
        <v>8.0245271585317468E-3</v>
      </c>
      <c r="Z108" s="3">
        <f t="shared" si="116"/>
        <v>1.7752042598572881E-2</v>
      </c>
      <c r="AA108" s="3">
        <f t="shared" si="117"/>
        <v>0.16289768683777428</v>
      </c>
      <c r="AB108" s="3">
        <f t="shared" si="118"/>
        <v>1.3825898552215055E-2</v>
      </c>
      <c r="AC108" s="3"/>
      <c r="AD108" s="3"/>
      <c r="AF108" s="4">
        <f t="shared" si="119"/>
        <v>-3.0666430900312256</v>
      </c>
      <c r="AG108" s="4">
        <f t="shared" si="120"/>
        <v>-3.1517750529982624</v>
      </c>
      <c r="AH108" s="4">
        <f t="shared" si="121"/>
        <v>-3.1759648891204657</v>
      </c>
      <c r="AI108" s="4">
        <f t="shared" si="122"/>
        <v>-3.2075904916368083</v>
      </c>
      <c r="AJ108" s="4">
        <f t="shared" si="123"/>
        <v>-3.2013443893142526</v>
      </c>
      <c r="AK108" s="4">
        <f t="shared" si="124"/>
        <v>-3.0442562066890546</v>
      </c>
      <c r="AL108" s="4">
        <f t="shared" si="125"/>
        <v>-3.1303524076844003</v>
      </c>
      <c r="AM108" s="4">
        <f t="shared" si="126"/>
        <v>-3.1467961648541141</v>
      </c>
      <c r="AN108" s="4">
        <f t="shared" si="127"/>
        <v>-3.1868000338894755</v>
      </c>
      <c r="AO108" s="4">
        <f t="shared" si="128"/>
        <v>-3.1640486313928302</v>
      </c>
      <c r="AP108" s="4">
        <f t="shared" si="129"/>
        <v>-3.0909941571724722</v>
      </c>
      <c r="AQ108" s="4">
        <f t="shared" si="130"/>
        <v>-3.1785913922538258</v>
      </c>
      <c r="AR108" s="4">
        <f t="shared" si="131"/>
        <v>-3.1997525092073213</v>
      </c>
      <c r="AS108" s="4">
        <f t="shared" si="132"/>
        <v>-3.2360231479562369</v>
      </c>
      <c r="AT108" s="4">
        <f t="shared" si="133"/>
        <v>-3.2219543368306609</v>
      </c>
      <c r="AU108" s="4">
        <f t="shared" si="134"/>
        <v>-3.1143631324141809</v>
      </c>
      <c r="AV108" s="4">
        <f t="shared" si="135"/>
        <v>-3.2027108845385386</v>
      </c>
      <c r="AW108" s="4">
        <f t="shared" si="136"/>
        <v>-3.226230681383925</v>
      </c>
      <c r="AX108" s="4">
        <f t="shared" si="137"/>
        <v>-3.2606347049896174</v>
      </c>
      <c r="AY108" s="4">
        <f t="shared" si="138"/>
        <v>-3.2509071895495762</v>
      </c>
      <c r="AZ108" s="4">
        <f t="shared" si="139"/>
        <v>-3.1057615453103748</v>
      </c>
      <c r="BA108" s="4">
        <f t="shared" si="140"/>
        <v>-3.2548333335959341</v>
      </c>
      <c r="BB108" s="4"/>
      <c r="BD108" t="s">
        <v>8</v>
      </c>
      <c r="BE108">
        <v>-192.74998707888599</v>
      </c>
      <c r="BF108">
        <v>-152.30495148597399</v>
      </c>
      <c r="BG108">
        <v>-40.440148586276997</v>
      </c>
      <c r="BH108">
        <v>-192.79903506886399</v>
      </c>
      <c r="BI108">
        <v>-152.34245989300501</v>
      </c>
      <c r="BJ108">
        <v>-40.451552502810998</v>
      </c>
      <c r="BK108">
        <v>-192.81349312063099</v>
      </c>
      <c r="BL108">
        <v>-152.35347560002199</v>
      </c>
      <c r="BM108">
        <v>-40.454956298604998</v>
      </c>
      <c r="BN108">
        <v>-192.750777675394</v>
      </c>
      <c r="BO108">
        <v>-152.305642394844</v>
      </c>
      <c r="BP108">
        <v>-40.440283949683</v>
      </c>
      <c r="BQ108">
        <v>-192.800566726737</v>
      </c>
      <c r="BR108">
        <v>-152.34378813630599</v>
      </c>
      <c r="BS108">
        <v>-40.451790056539998</v>
      </c>
      <c r="BT108">
        <v>-192.81631642327099</v>
      </c>
      <c r="BU108">
        <v>-152.35573984058999</v>
      </c>
      <c r="BV108">
        <v>-40.455561843996001</v>
      </c>
      <c r="BW108">
        <v>-192.75096477872401</v>
      </c>
      <c r="BX108">
        <v>-152.30587361754201</v>
      </c>
      <c r="BY108">
        <v>-40.440165348652997</v>
      </c>
      <c r="BZ108">
        <v>-192.799650419686</v>
      </c>
      <c r="CA108">
        <v>-152.34310031443201</v>
      </c>
      <c r="CB108">
        <v>-40.451484697650997</v>
      </c>
      <c r="CC108">
        <v>-192.81357312107801</v>
      </c>
      <c r="CD108">
        <v>-152.353680379671</v>
      </c>
      <c r="CE108">
        <v>-40.454793611418999</v>
      </c>
      <c r="CF108">
        <v>-192.75109486432001</v>
      </c>
      <c r="CG108">
        <v>-152.305975586946</v>
      </c>
      <c r="CH108">
        <v>-40.440169931515001</v>
      </c>
    </row>
    <row r="109" spans="1:108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-3.1944037950888933</v>
      </c>
      <c r="G109" s="3">
        <f t="shared" si="97"/>
        <v>0.18506082892094966</v>
      </c>
      <c r="H109" s="3">
        <f t="shared" si="98"/>
        <v>0.11865454196516545</v>
      </c>
      <c r="I109" s="3">
        <f t="shared" si="99"/>
        <v>8.1007345458833591E-2</v>
      </c>
      <c r="J109" s="3">
        <f t="shared" si="100"/>
        <v>7.5116299622164373E-2</v>
      </c>
      <c r="K109" s="3">
        <f t="shared" si="101"/>
        <v>4.1508647484977068E-2</v>
      </c>
      <c r="L109" s="3">
        <f t="shared" si="102"/>
        <v>0.19049873526285532</v>
      </c>
      <c r="M109" s="3">
        <f t="shared" si="103"/>
        <v>0.11888266991880903</v>
      </c>
      <c r="N109" s="3">
        <f t="shared" si="104"/>
        <v>8.3900307948145958E-2</v>
      </c>
      <c r="O109" s="3">
        <f t="shared" si="105"/>
        <v>7.1928717943186893E-2</v>
      </c>
      <c r="P109" s="3">
        <f t="shared" si="106"/>
        <v>4.7197501946138587E-2</v>
      </c>
      <c r="Q109" s="3">
        <f t="shared" si="107"/>
        <v>0.15272579651650187</v>
      </c>
      <c r="R109" s="3">
        <f t="shared" si="108"/>
        <v>7.9237406590023873E-2</v>
      </c>
      <c r="S109" s="3">
        <f t="shared" si="109"/>
        <v>4.3669986160524754E-2</v>
      </c>
      <c r="T109" s="3">
        <f t="shared" si="110"/>
        <v>3.1055894316248889E-2</v>
      </c>
      <c r="U109" s="3">
        <f t="shared" si="111"/>
        <v>6.3533483328535034E-3</v>
      </c>
      <c r="V109" s="3">
        <f t="shared" si="112"/>
        <v>0.13383932714332536</v>
      </c>
      <c r="W109" s="3">
        <f t="shared" si="113"/>
        <v>5.9414774925631075E-2</v>
      </c>
      <c r="X109" s="3">
        <f t="shared" si="114"/>
        <v>2.355482526671393E-2</v>
      </c>
      <c r="Y109" s="3">
        <f t="shared" si="115"/>
        <v>1.0619482502779665E-2</v>
      </c>
      <c r="Z109" s="3">
        <f t="shared" si="116"/>
        <v>1.406872847378926E-2</v>
      </c>
      <c r="AA109" s="3">
        <f t="shared" si="117"/>
        <v>0.14030871133955758</v>
      </c>
      <c r="AB109" s="3">
        <f t="shared" si="118"/>
        <v>2.4407012862316169E-2</v>
      </c>
      <c r="AC109" s="3"/>
      <c r="AD109" s="3"/>
      <c r="AF109" s="4">
        <f t="shared" si="119"/>
        <v>-3.0093429661679436</v>
      </c>
      <c r="AG109" s="4">
        <f t="shared" si="120"/>
        <v>-3.0757492531237278</v>
      </c>
      <c r="AH109" s="4">
        <f t="shared" si="121"/>
        <v>-3.1133964496300597</v>
      </c>
      <c r="AI109" s="4">
        <f t="shared" si="122"/>
        <v>-3.1192874954667289</v>
      </c>
      <c r="AJ109" s="4">
        <f t="shared" si="123"/>
        <v>-3.1528951476039162</v>
      </c>
      <c r="AK109" s="4">
        <f t="shared" si="124"/>
        <v>-3.0039050598260379</v>
      </c>
      <c r="AL109" s="4">
        <f t="shared" si="125"/>
        <v>-3.0755211251700842</v>
      </c>
      <c r="AM109" s="4">
        <f t="shared" si="126"/>
        <v>-3.1105034871407473</v>
      </c>
      <c r="AN109" s="4">
        <f t="shared" si="127"/>
        <v>-3.1224750771457064</v>
      </c>
      <c r="AO109" s="4">
        <f t="shared" si="128"/>
        <v>-3.1472062931427547</v>
      </c>
      <c r="AP109" s="4">
        <f t="shared" si="129"/>
        <v>-3.0416779985723914</v>
      </c>
      <c r="AQ109" s="4">
        <f t="shared" si="130"/>
        <v>-3.1151663884988694</v>
      </c>
      <c r="AR109" s="4">
        <f t="shared" si="131"/>
        <v>-3.1507338089283685</v>
      </c>
      <c r="AS109" s="4">
        <f t="shared" si="132"/>
        <v>-3.1633479007726444</v>
      </c>
      <c r="AT109" s="4">
        <f t="shared" si="133"/>
        <v>-3.1880504467560398</v>
      </c>
      <c r="AU109" s="4">
        <f t="shared" si="134"/>
        <v>-3.0605644679455679</v>
      </c>
      <c r="AV109" s="4">
        <f t="shared" si="135"/>
        <v>-3.1349890201632622</v>
      </c>
      <c r="AW109" s="4">
        <f t="shared" si="136"/>
        <v>-3.1708489698221793</v>
      </c>
      <c r="AX109" s="4">
        <f t="shared" si="137"/>
        <v>-3.1837843125861136</v>
      </c>
      <c r="AY109" s="4">
        <f t="shared" si="138"/>
        <v>-3.2084725235626825</v>
      </c>
      <c r="AZ109" s="4">
        <f t="shared" si="139"/>
        <v>-3.0540950837493357</v>
      </c>
      <c r="BA109" s="4">
        <f t="shared" si="140"/>
        <v>-3.1699967822265771</v>
      </c>
      <c r="BB109" s="4"/>
      <c r="BD109" t="s">
        <v>7</v>
      </c>
      <c r="BE109">
        <v>-192.74985704758001</v>
      </c>
      <c r="BF109">
        <v>-152.30493229106699</v>
      </c>
      <c r="BG109">
        <v>-40.440129063434</v>
      </c>
      <c r="BH109">
        <v>-192.79890331273401</v>
      </c>
      <c r="BI109">
        <v>-152.34245396021601</v>
      </c>
      <c r="BJ109">
        <v>-40.451547834289002</v>
      </c>
      <c r="BK109">
        <v>-192.81338789386601</v>
      </c>
      <c r="BL109">
        <v>-152.35347327031201</v>
      </c>
      <c r="BM109">
        <v>-40.454953110700998</v>
      </c>
      <c r="BN109">
        <v>-192.750675550631</v>
      </c>
      <c r="BO109">
        <v>-152.30562348135999</v>
      </c>
      <c r="BP109">
        <v>-40.440265042047002</v>
      </c>
      <c r="BQ109">
        <v>-192.800465486192</v>
      </c>
      <c r="BR109">
        <v>-152.34378003423501</v>
      </c>
      <c r="BS109">
        <v>-40.451784297273001</v>
      </c>
      <c r="BT109">
        <v>-192.81625118024701</v>
      </c>
      <c r="BU109">
        <v>-152.355731092703</v>
      </c>
      <c r="BV109">
        <v>-40.455563184920003</v>
      </c>
      <c r="BW109">
        <v>-192.75084680971901</v>
      </c>
      <c r="BX109">
        <v>-152.30585252848999</v>
      </c>
      <c r="BY109">
        <v>-40.440147058998001</v>
      </c>
      <c r="BZ109">
        <v>-192.79953758616301</v>
      </c>
      <c r="CA109">
        <v>-152.34309359281301</v>
      </c>
      <c r="CB109">
        <v>-40.451479659919997</v>
      </c>
      <c r="CC109">
        <v>-192.813486121485</v>
      </c>
      <c r="CD109">
        <v>-152.353674648582</v>
      </c>
      <c r="CE109">
        <v>-40.454790459183002</v>
      </c>
      <c r="CF109">
        <v>-192.75097416617899</v>
      </c>
      <c r="CG109">
        <v>-152.30595537008901</v>
      </c>
      <c r="CH109">
        <v>-40.440151785974997</v>
      </c>
    </row>
    <row r="110" spans="1:108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-3.0420045226062489</v>
      </c>
      <c r="G110" s="3">
        <f t="shared" si="97"/>
        <v>0.18096010349752323</v>
      </c>
      <c r="H110" s="3">
        <f t="shared" si="98"/>
        <v>0.10592639486689359</v>
      </c>
      <c r="I110" s="3">
        <f t="shared" si="99"/>
        <v>6.6108891485689991E-2</v>
      </c>
      <c r="J110" s="3">
        <f t="shared" si="100"/>
        <v>5.6731718579245527E-2</v>
      </c>
      <c r="K110" s="3">
        <f t="shared" si="101"/>
        <v>2.4333150233279532E-2</v>
      </c>
      <c r="L110" s="3">
        <f t="shared" si="102"/>
        <v>0.1699173067755031</v>
      </c>
      <c r="M110" s="3">
        <f t="shared" si="103"/>
        <v>9.5298414554188859E-2</v>
      </c>
      <c r="N110" s="3">
        <f t="shared" si="104"/>
        <v>7.1167219206857979E-2</v>
      </c>
      <c r="O110" s="3">
        <f t="shared" si="105"/>
        <v>4.6375706150675544E-2</v>
      </c>
      <c r="P110" s="3">
        <f t="shared" si="106"/>
        <v>4.5849243760478053E-2</v>
      </c>
      <c r="Q110" s="3">
        <f t="shared" si="107"/>
        <v>0.12884829782673757</v>
      </c>
      <c r="R110" s="3">
        <f t="shared" si="108"/>
        <v>6.3561761409658413E-2</v>
      </c>
      <c r="S110" s="3">
        <f t="shared" si="109"/>
        <v>3.6272798309726184E-2</v>
      </c>
      <c r="T110" s="3">
        <f t="shared" si="110"/>
        <v>2.0757665975824402E-2</v>
      </c>
      <c r="U110" s="3">
        <f t="shared" si="111"/>
        <v>7.6417550573384396E-3</v>
      </c>
      <c r="V110" s="3">
        <f t="shared" si="112"/>
        <v>0.1083137933523548</v>
      </c>
      <c r="W110" s="3">
        <f t="shared" si="113"/>
        <v>4.7693434837392967E-2</v>
      </c>
      <c r="X110" s="3">
        <f t="shared" si="114"/>
        <v>1.8825587861160287E-2</v>
      </c>
      <c r="Y110" s="3">
        <f t="shared" si="115"/>
        <v>7.948645888399053E-3</v>
      </c>
      <c r="Z110" s="3">
        <f t="shared" si="116"/>
        <v>1.1461989294231589E-2</v>
      </c>
      <c r="AA110" s="3">
        <f t="shared" si="117"/>
        <v>0.12236626274589213</v>
      </c>
      <c r="AB110" s="3">
        <f t="shared" si="118"/>
        <v>1.5188128464471262E-2</v>
      </c>
      <c r="AC110" s="3"/>
      <c r="AD110" s="3"/>
      <c r="AF110" s="4">
        <f t="shared" si="119"/>
        <v>-2.8610444191087256</v>
      </c>
      <c r="AG110" s="4">
        <f t="shared" si="120"/>
        <v>-2.9360781277393553</v>
      </c>
      <c r="AH110" s="4">
        <f t="shared" si="121"/>
        <v>-2.9758956311205589</v>
      </c>
      <c r="AI110" s="4">
        <f t="shared" si="122"/>
        <v>-2.9852728040270033</v>
      </c>
      <c r="AJ110" s="4">
        <f t="shared" si="123"/>
        <v>-3.0176713723729693</v>
      </c>
      <c r="AK110" s="4">
        <f t="shared" si="124"/>
        <v>-2.8720872158307458</v>
      </c>
      <c r="AL110" s="4">
        <f t="shared" si="125"/>
        <v>-2.94670610805206</v>
      </c>
      <c r="AM110" s="4">
        <f t="shared" si="126"/>
        <v>-2.9708373033993909</v>
      </c>
      <c r="AN110" s="4">
        <f t="shared" si="127"/>
        <v>-2.9956288164555733</v>
      </c>
      <c r="AO110" s="4">
        <f t="shared" si="128"/>
        <v>-2.9961552788457708</v>
      </c>
      <c r="AP110" s="4">
        <f t="shared" si="129"/>
        <v>-2.9131562247795113</v>
      </c>
      <c r="AQ110" s="4">
        <f t="shared" si="130"/>
        <v>-2.9784427611965905</v>
      </c>
      <c r="AR110" s="4">
        <f t="shared" si="131"/>
        <v>-3.0057317242965227</v>
      </c>
      <c r="AS110" s="4">
        <f t="shared" si="132"/>
        <v>-3.0212468566304245</v>
      </c>
      <c r="AT110" s="4">
        <f t="shared" si="133"/>
        <v>-3.0343627675489104</v>
      </c>
      <c r="AU110" s="4">
        <f t="shared" si="134"/>
        <v>-2.9336907292538941</v>
      </c>
      <c r="AV110" s="4">
        <f t="shared" si="135"/>
        <v>-2.9943110877688559</v>
      </c>
      <c r="AW110" s="4">
        <f t="shared" si="136"/>
        <v>-3.0231789347450886</v>
      </c>
      <c r="AX110" s="4">
        <f t="shared" si="137"/>
        <v>-3.0340558767178498</v>
      </c>
      <c r="AY110" s="4">
        <f t="shared" si="138"/>
        <v>-3.0534665119004805</v>
      </c>
      <c r="AZ110" s="4">
        <f t="shared" si="139"/>
        <v>-2.9196382598603567</v>
      </c>
      <c r="BA110" s="4">
        <f t="shared" si="140"/>
        <v>-3.0571926510707201</v>
      </c>
      <c r="BB110" s="4"/>
      <c r="BD110" t="s">
        <v>6</v>
      </c>
      <c r="BE110">
        <v>-192.74959600056599</v>
      </c>
      <c r="BF110">
        <v>-152.30492048703499</v>
      </c>
      <c r="BG110">
        <v>-40.440116149220003</v>
      </c>
      <c r="BH110">
        <v>-192.79867703241399</v>
      </c>
      <c r="BI110">
        <v>-152.34245072579699</v>
      </c>
      <c r="BJ110">
        <v>-40.451547368485002</v>
      </c>
      <c r="BK110">
        <v>-192.81316279998299</v>
      </c>
      <c r="BL110">
        <v>-152.35346781398599</v>
      </c>
      <c r="BM110">
        <v>-40.454952594637</v>
      </c>
      <c r="BN110">
        <v>-192.750438966318</v>
      </c>
      <c r="BO110">
        <v>-152.305611597595</v>
      </c>
      <c r="BP110">
        <v>-40.440250406596</v>
      </c>
      <c r="BQ110">
        <v>-192.800252556544</v>
      </c>
      <c r="BR110">
        <v>-152.34377359076299</v>
      </c>
      <c r="BS110">
        <v>-40.451783090885002</v>
      </c>
      <c r="BT110">
        <v>-192.81602417028401</v>
      </c>
      <c r="BU110">
        <v>-152.355729638897</v>
      </c>
      <c r="BV110">
        <v>-40.455560200984998</v>
      </c>
      <c r="BW110">
        <v>-192.75061308348899</v>
      </c>
      <c r="BX110">
        <v>-152.30583816768299</v>
      </c>
      <c r="BY110">
        <v>-40.440132506049999</v>
      </c>
      <c r="BZ110">
        <v>-192.79931279588899</v>
      </c>
      <c r="CA110">
        <v>-152.34308859054801</v>
      </c>
      <c r="CB110">
        <v>-40.451477754871</v>
      </c>
      <c r="CC110">
        <v>-192.81325111461601</v>
      </c>
      <c r="CD110">
        <v>-152.35367031687099</v>
      </c>
      <c r="CE110">
        <v>-40.454790859546002</v>
      </c>
      <c r="CF110">
        <v>-192.75073006433399</v>
      </c>
      <c r="CG110">
        <v>-152.305939131656</v>
      </c>
      <c r="CH110">
        <v>-40.440138193141998</v>
      </c>
    </row>
    <row r="111" spans="1:108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-2.4309953160242257</v>
      </c>
      <c r="G111" s="3">
        <f t="shared" si="97"/>
        <v>0.1259612240158825</v>
      </c>
      <c r="H111" s="3">
        <f t="shared" si="98"/>
        <v>9.4418449334702004E-2</v>
      </c>
      <c r="I111" s="3">
        <f t="shared" si="99"/>
        <v>8.2448089410509962E-2</v>
      </c>
      <c r="J111" s="3">
        <f t="shared" si="100"/>
        <v>7.3737922968962977E-2</v>
      </c>
      <c r="K111" s="3">
        <f t="shared" si="101"/>
        <v>6.9889023260537808E-2</v>
      </c>
      <c r="L111" s="3">
        <f t="shared" si="102"/>
        <v>8.6493029443074132E-2</v>
      </c>
      <c r="M111" s="3">
        <f t="shared" si="103"/>
        <v>5.2460547457950923E-2</v>
      </c>
      <c r="N111" s="3">
        <f t="shared" si="104"/>
        <v>4.21646100341726E-2</v>
      </c>
      <c r="O111" s="3">
        <f t="shared" si="105"/>
        <v>3.0147683478841447E-2</v>
      </c>
      <c r="P111" s="3">
        <f t="shared" si="106"/>
        <v>3.1362315032175569E-2</v>
      </c>
      <c r="Q111" s="3">
        <f t="shared" si="107"/>
        <v>6.8275857633656845E-2</v>
      </c>
      <c r="R111" s="3">
        <f t="shared" si="108"/>
        <v>3.3295789230191275E-2</v>
      </c>
      <c r="S111" s="3">
        <f t="shared" si="109"/>
        <v>2.3419867751292678E-2</v>
      </c>
      <c r="T111" s="3">
        <f t="shared" si="110"/>
        <v>1.036165505191855E-2</v>
      </c>
      <c r="U111" s="3">
        <f t="shared" si="111"/>
        <v>1.3058245216054587E-2</v>
      </c>
      <c r="V111" s="3">
        <f t="shared" si="112"/>
        <v>5.9167271728948201E-2</v>
      </c>
      <c r="W111" s="3">
        <f t="shared" si="113"/>
        <v>2.3713410116311451E-2</v>
      </c>
      <c r="X111" s="3">
        <f t="shared" si="114"/>
        <v>1.4047496609852494E-2</v>
      </c>
      <c r="Y111" s="3">
        <f t="shared" si="115"/>
        <v>4.6864083845710169E-4</v>
      </c>
      <c r="Z111" s="3">
        <f t="shared" si="116"/>
        <v>3.9062103079938737E-3</v>
      </c>
      <c r="AA111" s="3">
        <f t="shared" si="117"/>
        <v>7.9413124649654332E-2</v>
      </c>
      <c r="AB111" s="3">
        <f t="shared" si="118"/>
        <v>7.6119102048979315E-3</v>
      </c>
      <c r="AC111" s="3"/>
      <c r="AD111" s="3"/>
      <c r="AF111" s="4">
        <f t="shared" si="119"/>
        <v>-2.3050340920083432</v>
      </c>
      <c r="AG111" s="4">
        <f t="shared" si="120"/>
        <v>-2.3365768666895237</v>
      </c>
      <c r="AH111" s="4">
        <f t="shared" si="121"/>
        <v>-2.3485472266137157</v>
      </c>
      <c r="AI111" s="4">
        <f t="shared" si="122"/>
        <v>-2.3572573930552627</v>
      </c>
      <c r="AJ111" s="4">
        <f t="shared" si="123"/>
        <v>-2.3611062927636879</v>
      </c>
      <c r="AK111" s="4">
        <f t="shared" si="124"/>
        <v>-2.3445022865811516</v>
      </c>
      <c r="AL111" s="4">
        <f t="shared" si="125"/>
        <v>-2.3785347685662748</v>
      </c>
      <c r="AM111" s="4">
        <f t="shared" si="126"/>
        <v>-2.3888307059900531</v>
      </c>
      <c r="AN111" s="4">
        <f t="shared" si="127"/>
        <v>-2.4008476325453842</v>
      </c>
      <c r="AO111" s="4">
        <f t="shared" si="128"/>
        <v>-2.3996330009920501</v>
      </c>
      <c r="AP111" s="4">
        <f t="shared" si="129"/>
        <v>-2.3627194583905688</v>
      </c>
      <c r="AQ111" s="4">
        <f t="shared" si="130"/>
        <v>-2.3976995267940344</v>
      </c>
      <c r="AR111" s="4">
        <f t="shared" si="131"/>
        <v>-2.407575448272933</v>
      </c>
      <c r="AS111" s="4">
        <f t="shared" si="132"/>
        <v>-2.4206336609723071</v>
      </c>
      <c r="AT111" s="4">
        <f t="shared" si="133"/>
        <v>-2.4179370708081711</v>
      </c>
      <c r="AU111" s="4">
        <f t="shared" si="134"/>
        <v>-2.3718280442952775</v>
      </c>
      <c r="AV111" s="4">
        <f t="shared" si="135"/>
        <v>-2.4072819059079142</v>
      </c>
      <c r="AW111" s="4">
        <f t="shared" si="136"/>
        <v>-2.4169478194143732</v>
      </c>
      <c r="AX111" s="4">
        <f t="shared" si="137"/>
        <v>-2.4305266751857686</v>
      </c>
      <c r="AY111" s="4">
        <f t="shared" si="138"/>
        <v>-2.4270891057162318</v>
      </c>
      <c r="AZ111" s="4">
        <f t="shared" si="139"/>
        <v>-2.3515821913745714</v>
      </c>
      <c r="BA111" s="4">
        <f t="shared" si="140"/>
        <v>-2.4233834058193278</v>
      </c>
      <c r="BB111" s="4"/>
      <c r="BD111" t="s">
        <v>5</v>
      </c>
      <c r="BE111">
        <v>-192.74865540470199</v>
      </c>
      <c r="BF111">
        <v>-152.30488996046799</v>
      </c>
      <c r="BG111">
        <v>-40.440092138742997</v>
      </c>
      <c r="BH111">
        <v>-192.79771250003699</v>
      </c>
      <c r="BI111">
        <v>-152.34244089371899</v>
      </c>
      <c r="BJ111">
        <v>-40.451548034218</v>
      </c>
      <c r="BK111">
        <v>-192.812153380723</v>
      </c>
      <c r="BL111">
        <v>-152.353461769674</v>
      </c>
      <c r="BM111">
        <v>-40.454948962967002</v>
      </c>
      <c r="BN111">
        <v>-192.74952440047301</v>
      </c>
      <c r="BO111">
        <v>-152.30557656081899</v>
      </c>
      <c r="BP111">
        <v>-40.440211637593997</v>
      </c>
      <c r="BQ111">
        <v>-192.79933874698</v>
      </c>
      <c r="BR111">
        <v>-152.34376454038301</v>
      </c>
      <c r="BS111">
        <v>-40.451783770326998</v>
      </c>
      <c r="BT111">
        <v>-192.815091360694</v>
      </c>
      <c r="BU111">
        <v>-152.355720217911</v>
      </c>
      <c r="BV111">
        <v>-40.455564298893002</v>
      </c>
      <c r="BW111">
        <v>-192.749666846976</v>
      </c>
      <c r="BX111">
        <v>-152.305807754109</v>
      </c>
      <c r="BY111">
        <v>-40.440093859896997</v>
      </c>
      <c r="BZ111">
        <v>-192.79838016866</v>
      </c>
      <c r="CA111">
        <v>-152.34308028703501</v>
      </c>
      <c r="CB111">
        <v>-40.451478904369999</v>
      </c>
      <c r="CC111">
        <v>-192.81228919689801</v>
      </c>
      <c r="CD111">
        <v>-152.353663969602</v>
      </c>
      <c r="CE111">
        <v>-40.454788511758998</v>
      </c>
      <c r="CF111">
        <v>-192.749756628185</v>
      </c>
      <c r="CG111">
        <v>-152.30590731294399</v>
      </c>
      <c r="CH111">
        <v>-40.440101830635001</v>
      </c>
    </row>
    <row r="112" spans="1:108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-1.5515128368880133</v>
      </c>
      <c r="G112" s="3">
        <f t="shared" si="97"/>
        <v>7.6616716923254335E-2</v>
      </c>
      <c r="H112" s="3">
        <f t="shared" si="98"/>
        <v>5.8600149846445015E-2</v>
      </c>
      <c r="I112" s="3">
        <f t="shared" si="99"/>
        <v>3.9862940812670278E-2</v>
      </c>
      <c r="J112" s="3">
        <f t="shared" si="100"/>
        <v>4.6787869721502284E-2</v>
      </c>
      <c r="K112" s="3">
        <f t="shared" si="101"/>
        <v>2.0204229695267362E-2</v>
      </c>
      <c r="L112" s="3">
        <f t="shared" si="102"/>
        <v>4.334168846581421E-2</v>
      </c>
      <c r="M112" s="3">
        <f t="shared" si="103"/>
        <v>3.4013126589122811E-2</v>
      </c>
      <c r="N112" s="3">
        <f t="shared" si="104"/>
        <v>3.0064612785380973E-2</v>
      </c>
      <c r="O112" s="3">
        <f t="shared" si="105"/>
        <v>2.789700104863746E-2</v>
      </c>
      <c r="P112" s="3">
        <f t="shared" si="106"/>
        <v>2.5921909778176433E-2</v>
      </c>
      <c r="Q112" s="3">
        <f t="shared" si="107"/>
        <v>3.4787578726903634E-2</v>
      </c>
      <c r="R112" s="3">
        <f t="shared" si="108"/>
        <v>3.0002062031317944E-2</v>
      </c>
      <c r="S112" s="3">
        <f t="shared" si="109"/>
        <v>1.0760854308717427E-2</v>
      </c>
      <c r="T112" s="3">
        <f t="shared" si="110"/>
        <v>2.6864512934985818E-2</v>
      </c>
      <c r="U112" s="3">
        <f t="shared" si="111"/>
        <v>9.4266423182731707E-3</v>
      </c>
      <c r="V112" s="3">
        <f t="shared" si="112"/>
        <v>3.0510523857448346E-2</v>
      </c>
      <c r="W112" s="3">
        <f t="shared" si="113"/>
        <v>2.7996529752415622E-2</v>
      </c>
      <c r="X112" s="3">
        <f t="shared" si="114"/>
        <v>1.1089750703856538E-3</v>
      </c>
      <c r="Y112" s="3">
        <f t="shared" si="115"/>
        <v>2.6348268878159997E-2</v>
      </c>
      <c r="Z112" s="3">
        <f t="shared" si="116"/>
        <v>2.7100918366497861E-2</v>
      </c>
      <c r="AA112" s="3">
        <f t="shared" si="117"/>
        <v>4.1174510357246286E-2</v>
      </c>
      <c r="AB112" s="3">
        <f t="shared" si="118"/>
        <v>1.1427385863542749E-3</v>
      </c>
      <c r="AC112" s="3"/>
      <c r="AD112" s="3"/>
      <c r="AF112" s="4">
        <f t="shared" si="119"/>
        <v>-1.474896119964759</v>
      </c>
      <c r="AG112" s="4">
        <f t="shared" si="120"/>
        <v>-1.4929126870415683</v>
      </c>
      <c r="AH112" s="4">
        <f t="shared" si="121"/>
        <v>-1.5116498960753431</v>
      </c>
      <c r="AI112" s="4">
        <f t="shared" si="122"/>
        <v>-1.5047249671665111</v>
      </c>
      <c r="AJ112" s="4">
        <f t="shared" si="123"/>
        <v>-1.531308607192746</v>
      </c>
      <c r="AK112" s="4">
        <f t="shared" si="124"/>
        <v>-1.5081711484221991</v>
      </c>
      <c r="AL112" s="4">
        <f t="shared" si="125"/>
        <v>-1.5174997102988905</v>
      </c>
      <c r="AM112" s="4">
        <f t="shared" si="126"/>
        <v>-1.5214482241026324</v>
      </c>
      <c r="AN112" s="4">
        <f t="shared" si="127"/>
        <v>-1.5236158358393759</v>
      </c>
      <c r="AO112" s="4">
        <f t="shared" si="128"/>
        <v>-1.5255909271098369</v>
      </c>
      <c r="AP112" s="4">
        <f t="shared" si="129"/>
        <v>-1.5167252581611097</v>
      </c>
      <c r="AQ112" s="4">
        <f t="shared" si="130"/>
        <v>-1.5215107748566954</v>
      </c>
      <c r="AR112" s="4">
        <f t="shared" si="131"/>
        <v>-1.5407519825792959</v>
      </c>
      <c r="AS112" s="4">
        <f t="shared" si="132"/>
        <v>-1.5246483239530275</v>
      </c>
      <c r="AT112" s="4">
        <f t="shared" si="133"/>
        <v>-1.5609394792062865</v>
      </c>
      <c r="AU112" s="4">
        <f t="shared" si="134"/>
        <v>-1.521002313030565</v>
      </c>
      <c r="AV112" s="4">
        <f t="shared" si="135"/>
        <v>-1.5235163071355977</v>
      </c>
      <c r="AW112" s="4">
        <f t="shared" si="136"/>
        <v>-1.5504038618176277</v>
      </c>
      <c r="AX112" s="4">
        <f t="shared" si="137"/>
        <v>-1.5251645680098533</v>
      </c>
      <c r="AY112" s="4">
        <f t="shared" si="138"/>
        <v>-1.5786137552545112</v>
      </c>
      <c r="AZ112" s="4">
        <f t="shared" si="139"/>
        <v>-1.5103383265307671</v>
      </c>
      <c r="BA112" s="4">
        <f t="shared" si="140"/>
        <v>-1.5503700983016591</v>
      </c>
      <c r="BB112" s="4"/>
      <c r="BD112" t="s">
        <v>4</v>
      </c>
      <c r="BE112">
        <v>-192.74728366020099</v>
      </c>
      <c r="BF112">
        <v>-152.304867811572</v>
      </c>
      <c r="BG112">
        <v>-40.440065452149</v>
      </c>
      <c r="BH112" s="107">
        <v>-192.79636989928201</v>
      </c>
      <c r="BI112">
        <v>-152.34243727884601</v>
      </c>
      <c r="BJ112">
        <v>-40.451553512730001</v>
      </c>
      <c r="BK112">
        <v>-192.81081051941501</v>
      </c>
      <c r="BL112">
        <v>-152.35345825827099</v>
      </c>
      <c r="BM112">
        <v>-40.454943293795999</v>
      </c>
      <c r="BN112">
        <v>-192.748139215311</v>
      </c>
      <c r="BO112">
        <v>-152.30555312451401</v>
      </c>
      <c r="BP112">
        <v>-40.440182667186001</v>
      </c>
      <c r="BQ112">
        <v>-192.79796054170799</v>
      </c>
      <c r="BR112">
        <v>-152.343753012783</v>
      </c>
      <c r="BS112">
        <v>-40.451789239305</v>
      </c>
      <c r="BT112">
        <v>-192.813707837343</v>
      </c>
      <c r="BU112">
        <v>-152.35571342709</v>
      </c>
      <c r="BV112">
        <v>-40.455569828275998</v>
      </c>
      <c r="BW112">
        <v>-192.74826120088801</v>
      </c>
      <c r="BX112">
        <v>-152.305779232985</v>
      </c>
      <c r="BY112">
        <v>-40.440064912451</v>
      </c>
      <c r="BZ112">
        <v>-192.79698533011299</v>
      </c>
      <c r="CA112">
        <v>-152.34306989438801</v>
      </c>
      <c r="CB112">
        <v>-40.451490754067002</v>
      </c>
      <c r="CC112">
        <v>-192.81089907484801</v>
      </c>
      <c r="CD112">
        <v>-152.35365890515101</v>
      </c>
      <c r="CE112">
        <v>-40.454784825224003</v>
      </c>
      <c r="CF112">
        <v>-192.74836152693999</v>
      </c>
      <c r="CG112">
        <v>-152.30588135632999</v>
      </c>
      <c r="CH112">
        <v>-40.440073293380998</v>
      </c>
    </row>
    <row r="113" spans="1:86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-0.67139019884600959</v>
      </c>
      <c r="G113" s="3">
        <f t="shared" si="97"/>
        <v>2.1166182133074196E-2</v>
      </c>
      <c r="H113" s="3">
        <f t="shared" si="98"/>
        <v>3.1818243113408529E-2</v>
      </c>
      <c r="I113" s="3">
        <f t="shared" si="99"/>
        <v>1.34846588753188E-2</v>
      </c>
      <c r="J113" s="3">
        <f t="shared" si="100"/>
        <v>3.8802100119643801E-2</v>
      </c>
      <c r="K113" s="3">
        <f t="shared" si="101"/>
        <v>5.7505770466114159E-3</v>
      </c>
      <c r="L113" s="3">
        <f t="shared" si="102"/>
        <v>1.6118335701889697E-2</v>
      </c>
      <c r="M113" s="3">
        <f t="shared" si="103"/>
        <v>2.4739946617105324E-2</v>
      </c>
      <c r="N113" s="3">
        <f t="shared" si="104"/>
        <v>2.1543692468060982E-2</v>
      </c>
      <c r="O113" s="3">
        <f t="shared" si="105"/>
        <v>3.0392570828178256E-2</v>
      </c>
      <c r="P113" s="3">
        <f t="shared" si="106"/>
        <v>1.8190245492014423E-2</v>
      </c>
      <c r="Q113" s="3">
        <f t="shared" si="107"/>
        <v>1.1529624153248319E-2</v>
      </c>
      <c r="R113" s="3">
        <f t="shared" si="108"/>
        <v>2.5459083795129733E-2</v>
      </c>
      <c r="S113" s="3">
        <f t="shared" si="109"/>
        <v>5.0393630491853969E-3</v>
      </c>
      <c r="T113" s="3">
        <f t="shared" si="110"/>
        <v>3.4591715920745947E-2</v>
      </c>
      <c r="U113" s="3">
        <f t="shared" si="111"/>
        <v>1.6384606258034839E-2</v>
      </c>
      <c r="V113" s="3">
        <f t="shared" si="112"/>
        <v>9.2352683789276302E-3</v>
      </c>
      <c r="W113" s="3">
        <f t="shared" si="113"/>
        <v>2.5818652384141938E-2</v>
      </c>
      <c r="X113" s="3">
        <f t="shared" si="114"/>
        <v>3.2128016602523957E-3</v>
      </c>
      <c r="Y113" s="3">
        <f t="shared" si="115"/>
        <v>3.6691288467029848E-2</v>
      </c>
      <c r="Z113" s="3">
        <f t="shared" si="116"/>
        <v>3.3672032133059471E-2</v>
      </c>
      <c r="AA113" s="3">
        <f t="shared" si="117"/>
        <v>1.5539252984357987E-2</v>
      </c>
      <c r="AB113" s="3">
        <f t="shared" si="118"/>
        <v>2.699049550303867E-2</v>
      </c>
      <c r="AC113" s="3"/>
      <c r="AD113" s="3"/>
      <c r="AF113" s="4">
        <f t="shared" si="119"/>
        <v>-0.65022401671293539</v>
      </c>
      <c r="AG113" s="4">
        <f t="shared" si="120"/>
        <v>-0.63957195573260106</v>
      </c>
      <c r="AH113" s="4">
        <f t="shared" si="121"/>
        <v>-0.65790553997069079</v>
      </c>
      <c r="AI113" s="4">
        <f t="shared" si="122"/>
        <v>-0.63258809872636579</v>
      </c>
      <c r="AJ113" s="4">
        <f t="shared" si="123"/>
        <v>-0.67714077589262101</v>
      </c>
      <c r="AK113" s="4">
        <f t="shared" si="124"/>
        <v>-0.65527186314411989</v>
      </c>
      <c r="AL113" s="4">
        <f t="shared" si="125"/>
        <v>-0.64665025222890427</v>
      </c>
      <c r="AM113" s="4">
        <f t="shared" si="126"/>
        <v>-0.64984650637794861</v>
      </c>
      <c r="AN113" s="4">
        <f t="shared" si="127"/>
        <v>-0.64099762801783133</v>
      </c>
      <c r="AO113" s="4">
        <f t="shared" si="128"/>
        <v>-0.65319995335399517</v>
      </c>
      <c r="AP113" s="4">
        <f t="shared" si="129"/>
        <v>-0.65986057469276127</v>
      </c>
      <c r="AQ113" s="4">
        <f t="shared" si="130"/>
        <v>-0.64593111505087986</v>
      </c>
      <c r="AR113" s="4">
        <f t="shared" si="131"/>
        <v>-0.66635083579682419</v>
      </c>
      <c r="AS113" s="4">
        <f t="shared" si="132"/>
        <v>-0.63679848292526364</v>
      </c>
      <c r="AT113" s="4">
        <f t="shared" si="133"/>
        <v>-0.68777480510404443</v>
      </c>
      <c r="AU113" s="4">
        <f t="shared" si="134"/>
        <v>-0.66215493046708196</v>
      </c>
      <c r="AV113" s="4">
        <f t="shared" si="135"/>
        <v>-0.64557154646186765</v>
      </c>
      <c r="AW113" s="4">
        <f t="shared" si="136"/>
        <v>-0.67460300050626198</v>
      </c>
      <c r="AX113" s="4">
        <f t="shared" si="137"/>
        <v>-0.63469891037897974</v>
      </c>
      <c r="AY113" s="4">
        <f t="shared" si="138"/>
        <v>-0.70506223097906906</v>
      </c>
      <c r="AZ113" s="4">
        <f t="shared" si="139"/>
        <v>-0.6558509458616516</v>
      </c>
      <c r="BA113" s="4">
        <f t="shared" si="140"/>
        <v>-0.64439970334297092</v>
      </c>
      <c r="BB113" s="4"/>
      <c r="BD113" t="s">
        <v>0</v>
      </c>
      <c r="BE113">
        <v>-192.74592709861599</v>
      </c>
      <c r="BF113">
        <v>-152.304838936153</v>
      </c>
      <c r="BG113">
        <v>-40.440051964577997</v>
      </c>
      <c r="BH113">
        <v>-192.79501518631301</v>
      </c>
      <c r="BI113">
        <v>-152.34243053918701</v>
      </c>
      <c r="BJ113">
        <v>-40.45156542438</v>
      </c>
      <c r="BK113">
        <v>-192.809447088647</v>
      </c>
      <c r="BL113">
        <v>-152.35345603325001</v>
      </c>
      <c r="BM113">
        <v>-40.454942616225999</v>
      </c>
      <c r="BN113">
        <v>-192.746728617749</v>
      </c>
      <c r="BO113">
        <v>-152.30551948703601</v>
      </c>
      <c r="BP113">
        <v>-40.440164888573001</v>
      </c>
      <c r="BQ113">
        <v>-192.796568750452</v>
      </c>
      <c r="BR113">
        <v>-152.34374624425499</v>
      </c>
      <c r="BS113">
        <v>-40.451792003468</v>
      </c>
      <c r="BT113">
        <v>-192.812318255034</v>
      </c>
      <c r="BU113">
        <v>-152.35571006963499</v>
      </c>
      <c r="BV113">
        <v>-40.455572589115</v>
      </c>
      <c r="BW113">
        <v>-192.746846262079</v>
      </c>
      <c r="BX113">
        <v>-152.305748332886</v>
      </c>
      <c r="BY113">
        <v>-40.440046374475997</v>
      </c>
      <c r="BZ113">
        <v>-192.795589914082</v>
      </c>
      <c r="CA113">
        <v>-152.34306304178199</v>
      </c>
      <c r="CB113">
        <v>-40.451497515588997</v>
      </c>
      <c r="CC113">
        <v>-192.80949989532201</v>
      </c>
      <c r="CD113">
        <v>-152.35365491559</v>
      </c>
      <c r="CE113">
        <v>-40.454783082125999</v>
      </c>
      <c r="CF113">
        <v>-192.746960062824</v>
      </c>
      <c r="CG113">
        <v>-152.305859236169</v>
      </c>
      <c r="CH113">
        <v>-40.440055661688</v>
      </c>
    </row>
  </sheetData>
  <conditionalFormatting sqref="G18:P113">
    <cfRule type="colorScale" priority="3">
      <colorScale>
        <cfvo type="min"/>
        <cfvo type="max"/>
        <color rgb="FFFCFCFF"/>
        <color rgb="FFF8696B"/>
      </colorScale>
    </cfRule>
  </conditionalFormatting>
  <conditionalFormatting sqref="Q18:Q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R18:AD1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CE1D-CE69-5D47-8D01-7F7F966C7509}">
  <dimension ref="A2:HU113"/>
  <sheetViews>
    <sheetView workbookViewId="0">
      <selection activeCell="D11" sqref="D11"/>
    </sheetView>
  </sheetViews>
  <sheetFormatPr baseColWidth="10" defaultRowHeight="16" x14ac:dyDescent="0.2"/>
  <cols>
    <col min="3" max="3" width="4.33203125" customWidth="1"/>
    <col min="5" max="5" width="10.83203125" style="3"/>
    <col min="6" max="6" width="10.83203125" style="2"/>
    <col min="65" max="65" width="12.1640625" customWidth="1"/>
    <col min="91" max="91" width="18.6640625" bestFit="1" customWidth="1"/>
    <col min="94" max="94" width="12.83203125" customWidth="1"/>
  </cols>
  <sheetData>
    <row r="2" spans="2:212" s="20" customFormat="1" ht="155" x14ac:dyDescent="0.2">
      <c r="E2" s="22"/>
      <c r="F2" s="21"/>
      <c r="G2" s="20" t="str">
        <f t="shared" ref="G2:AU2" si="0">AW17</f>
        <v>HF-3c</v>
      </c>
      <c r="H2" s="20" t="str">
        <f t="shared" si="0"/>
        <v>PBEh-3c</v>
      </c>
      <c r="I2" s="20" t="str">
        <f t="shared" si="0"/>
        <v>r2SCAN-3c</v>
      </c>
      <c r="J2" s="20" t="str">
        <f t="shared" si="0"/>
        <v>PBE-D4</v>
      </c>
      <c r="K2" s="20" t="str">
        <f t="shared" si="0"/>
        <v>PBE0-D4</v>
      </c>
      <c r="L2" s="20" t="str">
        <f t="shared" si="0"/>
        <v>BLYP-D4</v>
      </c>
      <c r="M2" s="20" t="str">
        <f t="shared" si="0"/>
        <v>B1LYP-D4</v>
      </c>
      <c r="N2" s="20" t="str">
        <f t="shared" si="0"/>
        <v>B3LYP-D4</v>
      </c>
      <c r="O2" s="20" t="str">
        <f t="shared" si="0"/>
        <v>BH&amp;HLYP-D4</v>
      </c>
      <c r="P2" s="20" t="str">
        <f t="shared" si="0"/>
        <v>TPSS-D4</v>
      </c>
      <c r="Q2" s="20" t="str">
        <f t="shared" si="0"/>
        <v>TPSSh-D4</v>
      </c>
      <c r="R2" s="20" t="str">
        <f t="shared" si="0"/>
        <v>TPSS0-D4</v>
      </c>
      <c r="S2" s="20" t="str">
        <f t="shared" si="0"/>
        <v>r2SCAN-D4</v>
      </c>
      <c r="T2" s="20" t="str">
        <f t="shared" si="0"/>
        <v>r2SCANh-D4</v>
      </c>
      <c r="U2" s="20" t="str">
        <f t="shared" si="0"/>
        <v>r2SCAN0-D4</v>
      </c>
      <c r="V2" s="20" t="str">
        <f t="shared" si="0"/>
        <v>r2SCAN50-D4</v>
      </c>
      <c r="W2" s="20" t="str">
        <f t="shared" si="0"/>
        <v>wr2SCAN-D4</v>
      </c>
      <c r="X2" s="20" t="str">
        <f t="shared" si="0"/>
        <v>HF-D4</v>
      </c>
      <c r="Y2" s="20" t="str">
        <f t="shared" si="0"/>
        <v>wB97X-D4</v>
      </c>
      <c r="Z2" s="20" t="str">
        <f t="shared" si="0"/>
        <v>wB97M-D4</v>
      </c>
      <c r="AA2" s="20" t="str">
        <f t="shared" si="0"/>
        <v>B97M-V</v>
      </c>
      <c r="AB2" s="20" t="str">
        <f t="shared" si="0"/>
        <v>B97M-D4</v>
      </c>
      <c r="AC2" s="20" t="str">
        <f t="shared" si="0"/>
        <v>BP86-D4</v>
      </c>
      <c r="AD2" s="20" t="str">
        <f t="shared" si="0"/>
        <v>M06-2X</v>
      </c>
      <c r="AE2" s="20" t="str">
        <f t="shared" si="0"/>
        <v>wB97X-V</v>
      </c>
      <c r="AF2" s="20" t="str">
        <f t="shared" si="0"/>
        <v>wB97M-V</v>
      </c>
      <c r="AG2" s="20" t="str">
        <f t="shared" si="0"/>
        <v>B2PLYP-D4</v>
      </c>
      <c r="AH2" s="20" t="str">
        <f t="shared" si="0"/>
        <v>Pr2SCAN69-D4</v>
      </c>
      <c r="AI2" s="20" t="str">
        <f t="shared" si="0"/>
        <v>PWPB95-D4</v>
      </c>
      <c r="AJ2" s="20" t="str">
        <f t="shared" si="0"/>
        <v>wB97X-D4 (Qchem)</v>
      </c>
      <c r="AK2" s="20" t="str">
        <f t="shared" si="0"/>
        <v>revDSD-BLYP-D4</v>
      </c>
      <c r="AL2" s="20" t="str">
        <f t="shared" si="0"/>
        <v>revDSD-PBE-D4</v>
      </c>
      <c r="AM2" s="20" t="str">
        <f t="shared" si="0"/>
        <v>wPr2SCAN50-D4</v>
      </c>
      <c r="AN2" s="20" t="str">
        <f t="shared" si="0"/>
        <v>revDSD-PBEP86-D4</v>
      </c>
      <c r="AO2" s="20" t="str">
        <f t="shared" si="0"/>
        <v>wB97M(2)</v>
      </c>
      <c r="AP2" s="20" t="str">
        <f t="shared" si="0"/>
        <v>wDSD72-PBEP86-D4 (w=0.13)</v>
      </c>
      <c r="AQ2" s="20" t="str">
        <f t="shared" si="0"/>
        <v>xDSD75-PBEP86-D4</v>
      </c>
      <c r="AR2" s="20" t="str">
        <f t="shared" si="0"/>
        <v>SCS-dRPA75-D4</v>
      </c>
      <c r="AS2" s="20" t="str">
        <f t="shared" si="0"/>
        <v>DSD-PBEdRPA-D4</v>
      </c>
      <c r="AT2" s="20" t="str">
        <f t="shared" si="0"/>
        <v>CAM-B3LYP-D4</v>
      </c>
      <c r="AU2" s="20" t="str">
        <f t="shared" si="0"/>
        <v>PBE0-DH-D4</v>
      </c>
      <c r="AW2" s="20" t="str">
        <f t="shared" ref="AW2:CK2" si="1">AW17</f>
        <v>HF-3c</v>
      </c>
      <c r="AX2" s="20" t="str">
        <f t="shared" si="1"/>
        <v>PBEh-3c</v>
      </c>
      <c r="AY2" s="20" t="str">
        <f t="shared" si="1"/>
        <v>r2SCAN-3c</v>
      </c>
      <c r="AZ2" s="20" t="str">
        <f t="shared" si="1"/>
        <v>PBE-D4</v>
      </c>
      <c r="BA2" s="20" t="str">
        <f t="shared" si="1"/>
        <v>PBE0-D4</v>
      </c>
      <c r="BB2" s="20" t="str">
        <f t="shared" si="1"/>
        <v>BLYP-D4</v>
      </c>
      <c r="BC2" s="20" t="str">
        <f t="shared" si="1"/>
        <v>B1LYP-D4</v>
      </c>
      <c r="BD2" s="20" t="str">
        <f t="shared" si="1"/>
        <v>B3LYP-D4</v>
      </c>
      <c r="BE2" s="20" t="str">
        <f t="shared" si="1"/>
        <v>BH&amp;HLYP-D4</v>
      </c>
      <c r="BF2" s="20" t="str">
        <f t="shared" si="1"/>
        <v>TPSS-D4</v>
      </c>
      <c r="BG2" s="20" t="str">
        <f t="shared" si="1"/>
        <v>TPSSh-D4</v>
      </c>
      <c r="BH2" s="20" t="str">
        <f t="shared" si="1"/>
        <v>TPSS0-D4</v>
      </c>
      <c r="BI2" s="20" t="str">
        <f t="shared" si="1"/>
        <v>r2SCAN-D4</v>
      </c>
      <c r="BJ2" s="20" t="str">
        <f t="shared" si="1"/>
        <v>r2SCANh-D4</v>
      </c>
      <c r="BK2" s="20" t="str">
        <f t="shared" si="1"/>
        <v>r2SCAN0-D4</v>
      </c>
      <c r="BL2" s="20" t="str">
        <f t="shared" si="1"/>
        <v>r2SCAN50-D4</v>
      </c>
      <c r="BM2" s="20" t="str">
        <f t="shared" si="1"/>
        <v>wr2SCAN-D4</v>
      </c>
      <c r="BN2" s="20" t="str">
        <f t="shared" si="1"/>
        <v>HF-D4</v>
      </c>
      <c r="BO2" s="20" t="str">
        <f t="shared" si="1"/>
        <v>wB97X-D4</v>
      </c>
      <c r="BP2" s="20" t="str">
        <f t="shared" si="1"/>
        <v>wB97M-D4</v>
      </c>
      <c r="BQ2" s="20" t="str">
        <f t="shared" si="1"/>
        <v>B97M-V</v>
      </c>
      <c r="BR2" s="20" t="str">
        <f t="shared" si="1"/>
        <v>B97M-D4</v>
      </c>
      <c r="BS2" s="20" t="str">
        <f t="shared" si="1"/>
        <v>BP86-D4</v>
      </c>
      <c r="BT2" s="20" t="str">
        <f t="shared" si="1"/>
        <v>M06-2X</v>
      </c>
      <c r="BU2" s="20" t="str">
        <f t="shared" si="1"/>
        <v>wB97X-V</v>
      </c>
      <c r="BV2" s="20" t="str">
        <f t="shared" si="1"/>
        <v>wB97M-V</v>
      </c>
      <c r="BW2" s="20" t="str">
        <f t="shared" si="1"/>
        <v>B2PLYP-D4</v>
      </c>
      <c r="BX2" s="20" t="str">
        <f t="shared" si="1"/>
        <v>Pr2SCAN69-D4</v>
      </c>
      <c r="BY2" s="20" t="str">
        <f t="shared" si="1"/>
        <v>PWPB95-D4</v>
      </c>
      <c r="BZ2" s="20" t="str">
        <f t="shared" si="1"/>
        <v>wB97X-D4 (Qchem)</v>
      </c>
      <c r="CA2" s="20" t="str">
        <f t="shared" si="1"/>
        <v>revDSD-BLYP-D4</v>
      </c>
      <c r="CB2" s="20" t="str">
        <f t="shared" si="1"/>
        <v>revDSD-PBE-D4</v>
      </c>
      <c r="CC2" s="20" t="str">
        <f t="shared" si="1"/>
        <v>wPr2SCAN50-D4</v>
      </c>
      <c r="CD2" s="20" t="str">
        <f t="shared" si="1"/>
        <v>revDSD-PBEP86-D4</v>
      </c>
      <c r="CE2" s="20" t="str">
        <f t="shared" si="1"/>
        <v>wB97M(2)</v>
      </c>
      <c r="CF2" s="20" t="str">
        <f t="shared" si="1"/>
        <v>wDSD72-PBEP86-D4 (w=0.13)</v>
      </c>
      <c r="CG2" s="20" t="str">
        <f t="shared" si="1"/>
        <v>xDSD75-PBEP86-D4</v>
      </c>
      <c r="CH2" s="20" t="str">
        <f t="shared" si="1"/>
        <v>SCS-dRPA75-D4</v>
      </c>
      <c r="CI2" s="20" t="str">
        <f t="shared" si="1"/>
        <v>DSD-PBEdRPA-D4</v>
      </c>
      <c r="CJ2" s="20" t="str">
        <f t="shared" si="1"/>
        <v>CAM-B3LYP-D4</v>
      </c>
      <c r="CK2" s="20" t="str">
        <f t="shared" si="1"/>
        <v>PBE0-DH-D4</v>
      </c>
    </row>
    <row r="3" spans="2:212" s="18" customFormat="1" x14ac:dyDescent="0.2">
      <c r="E3" s="2" t="s">
        <v>124</v>
      </c>
      <c r="F3" s="18" t="s">
        <v>123</v>
      </c>
      <c r="G3" s="2">
        <f t="shared" ref="G3:AU3" si="2">SQRT(SUMXMY2(AW18:AW113,$F18:$F113)/COUNT(AW18:AW113))</f>
        <v>2.0837889438971433</v>
      </c>
      <c r="H3" s="2">
        <f t="shared" si="2"/>
        <v>0.76196629214766054</v>
      </c>
      <c r="I3" s="2">
        <f t="shared" si="2"/>
        <v>0.27687913137359549</v>
      </c>
      <c r="J3" s="2">
        <f t="shared" si="2"/>
        <v>0.49164382925430289</v>
      </c>
      <c r="K3" s="2">
        <f t="shared" si="2"/>
        <v>0.34350732151203534</v>
      </c>
      <c r="L3" s="2">
        <f t="shared" si="2"/>
        <v>1.0573871211672652</v>
      </c>
      <c r="M3" s="2">
        <f t="shared" si="2"/>
        <v>0.52112142274213258</v>
      </c>
      <c r="N3" s="2">
        <f t="shared" si="2"/>
        <v>0.46522692200338495</v>
      </c>
      <c r="O3" s="2">
        <f t="shared" si="2"/>
        <v>0.29511489165811239</v>
      </c>
      <c r="P3" s="2">
        <f t="shared" si="2"/>
        <v>0.38239166888366832</v>
      </c>
      <c r="Q3" s="2">
        <f t="shared" si="2"/>
        <v>0.27973986289545777</v>
      </c>
      <c r="R3" s="2">
        <f t="shared" si="2"/>
        <v>0.21068314996109497</v>
      </c>
      <c r="S3" s="2">
        <f t="shared" si="2"/>
        <v>0.42993394625125697</v>
      </c>
      <c r="T3" s="2">
        <f t="shared" si="2"/>
        <v>0.3902177151195052</v>
      </c>
      <c r="U3" s="2">
        <f t="shared" si="2"/>
        <v>0.39925245622096767</v>
      </c>
      <c r="V3" s="2">
        <f t="shared" si="2"/>
        <v>0.45030312614114459</v>
      </c>
      <c r="W3" s="2">
        <f t="shared" si="2"/>
        <v>0.38905809609718561</v>
      </c>
      <c r="X3" s="2">
        <f t="shared" si="2"/>
        <v>1.2458413983109893</v>
      </c>
      <c r="Y3" s="2">
        <f t="shared" si="2"/>
        <v>0.49157200162626363</v>
      </c>
      <c r="Z3" s="2">
        <f t="shared" si="2"/>
        <v>0.18671429185895433</v>
      </c>
      <c r="AA3" s="2">
        <f t="shared" si="2"/>
        <v>0.39572279730351251</v>
      </c>
      <c r="AB3" s="2">
        <f t="shared" si="2"/>
        <v>0.60041168842080916</v>
      </c>
      <c r="AC3" s="2">
        <f t="shared" si="2"/>
        <v>0.66313630583526195</v>
      </c>
      <c r="AD3" s="2">
        <f t="shared" si="2"/>
        <v>0.41465494979481382</v>
      </c>
      <c r="AE3" s="2">
        <f t="shared" si="2"/>
        <v>0.15398432627888331</v>
      </c>
      <c r="AF3" s="2">
        <f t="shared" si="2"/>
        <v>0.16459547013830325</v>
      </c>
      <c r="AG3" s="2">
        <f t="shared" si="2"/>
        <v>0.3526056993280553</v>
      </c>
      <c r="AH3" s="2">
        <f t="shared" si="2"/>
        <v>0.15655173461056957</v>
      </c>
      <c r="AI3" s="2">
        <f t="shared" si="2"/>
        <v>0.1755384188105337</v>
      </c>
      <c r="AJ3" s="2">
        <f t="shared" si="2"/>
        <v>0.41689986553829428</v>
      </c>
      <c r="AK3" s="2">
        <f t="shared" si="2"/>
        <v>0.47615631868604336</v>
      </c>
      <c r="AL3" s="2">
        <f t="shared" si="2"/>
        <v>0.35162390591085857</v>
      </c>
      <c r="AM3" s="2">
        <f t="shared" si="2"/>
        <v>0.10101759807892247</v>
      </c>
      <c r="AN3" s="2">
        <f t="shared" si="2"/>
        <v>0.30460192899919536</v>
      </c>
      <c r="AO3" s="2">
        <f t="shared" si="2"/>
        <v>0.14745305605523978</v>
      </c>
      <c r="AP3" s="2">
        <f t="shared" si="2"/>
        <v>0.32011911672613347</v>
      </c>
      <c r="AQ3" s="2">
        <f t="shared" si="2"/>
        <v>0.27210940789163568</v>
      </c>
      <c r="AR3" s="2">
        <f t="shared" si="2"/>
        <v>0.63769133193180305</v>
      </c>
      <c r="AS3" s="2">
        <f t="shared" si="2"/>
        <v>0.55461501357064091</v>
      </c>
      <c r="AT3" s="2">
        <f t="shared" si="2"/>
        <v>0.20885353042286933</v>
      </c>
      <c r="AU3" s="2">
        <f t="shared" si="2"/>
        <v>0.29177336605334103</v>
      </c>
    </row>
    <row r="4" spans="2:212" x14ac:dyDescent="0.2">
      <c r="F4" s="3" t="s">
        <v>122</v>
      </c>
      <c r="G4" s="3">
        <f t="shared" ref="G4:P11" si="3">SQRT((SUMXMY2(AW18,$F18)+SUMXMY2(AW26,$F26)+SUMXMY2(AW34,$F34)+SUMXMY2(AW42,$F42)+SUMXMY2(AW50,$F50)+SUMXMY2(AW58,$F58)+SUMXMY2(AW66,$F66)+SUMXMY2(AW74,$F74)+SUMXMY2(AW82,$F82)+SUMXMY2(AW90,$F90)+SUMXMY2(AW98,$F98)+SUMXMY2(AW106,$F106))/12)</f>
        <v>3.5630841525046244</v>
      </c>
      <c r="H4" s="3">
        <f t="shared" si="3"/>
        <v>1.433051192437238</v>
      </c>
      <c r="I4" s="3">
        <f t="shared" si="3"/>
        <v>0.49749512583245659</v>
      </c>
      <c r="J4" s="3">
        <f t="shared" si="3"/>
        <v>0.66213986759075338</v>
      </c>
      <c r="K4" s="3">
        <f t="shared" si="3"/>
        <v>0.55104921902152892</v>
      </c>
      <c r="L4" s="3">
        <f t="shared" si="3"/>
        <v>0.87134308445083142</v>
      </c>
      <c r="M4" s="3">
        <f t="shared" si="3"/>
        <v>0.58026974641473761</v>
      </c>
      <c r="N4" s="3">
        <f t="shared" si="3"/>
        <v>0.48918483513835787</v>
      </c>
      <c r="O4" s="3">
        <f t="shared" si="3"/>
        <v>0.4004781703923857</v>
      </c>
      <c r="P4" s="3">
        <f t="shared" si="3"/>
        <v>0.31400189047654842</v>
      </c>
      <c r="Q4" s="3">
        <f t="shared" ref="Q4:Z11" si="4">SQRT((SUMXMY2(BG18,$F18)+SUMXMY2(BG26,$F26)+SUMXMY2(BG34,$F34)+SUMXMY2(BG42,$F42)+SUMXMY2(BG50,$F50)+SUMXMY2(BG58,$F58)+SUMXMY2(BG66,$F66)+SUMXMY2(BG74,$F74)+SUMXMY2(BG82,$F82)+SUMXMY2(BG90,$F90)+SUMXMY2(BG98,$F98)+SUMXMY2(BG106,$F106))/12)</f>
        <v>0.27271691262220604</v>
      </c>
      <c r="R4" s="3">
        <f t="shared" si="4"/>
        <v>0.27944644967263937</v>
      </c>
      <c r="S4" s="3">
        <f t="shared" si="4"/>
        <v>0.54037453114179879</v>
      </c>
      <c r="T4" s="3">
        <f t="shared" si="4"/>
        <v>0.52483435938992173</v>
      </c>
      <c r="U4" s="3">
        <f t="shared" si="4"/>
        <v>0.52867368842959361</v>
      </c>
      <c r="V4" s="3">
        <f t="shared" si="4"/>
        <v>0.58415712697866784</v>
      </c>
      <c r="W4" s="3">
        <f t="shared" si="4"/>
        <v>0.60529279551124848</v>
      </c>
      <c r="X4" s="3">
        <f t="shared" si="4"/>
        <v>1.8434427842708183</v>
      </c>
      <c r="Y4" s="3">
        <f t="shared" si="4"/>
        <v>0.34856513772560355</v>
      </c>
      <c r="Z4" s="3">
        <f t="shared" si="4"/>
        <v>0.18747976262742666</v>
      </c>
      <c r="AA4" s="3">
        <f t="shared" ref="AA4:AJ11" si="5">SQRT((SUMXMY2(BQ18,$F18)+SUMXMY2(BQ26,$F26)+SUMXMY2(BQ34,$F34)+SUMXMY2(BQ42,$F42)+SUMXMY2(BQ50,$F50)+SUMXMY2(BQ58,$F58)+SUMXMY2(BQ66,$F66)+SUMXMY2(BQ74,$F74)+SUMXMY2(BQ82,$F82)+SUMXMY2(BQ90,$F90)+SUMXMY2(BQ98,$F98)+SUMXMY2(BQ106,$F106))/12)</f>
        <v>0.5932788635403986</v>
      </c>
      <c r="AB4" s="3">
        <f t="shared" si="5"/>
        <v>0.72302211961006202</v>
      </c>
      <c r="AC4" s="3">
        <f t="shared" si="5"/>
        <v>0.34134108274111064</v>
      </c>
      <c r="AD4" s="3">
        <f t="shared" si="5"/>
        <v>0.49818204204736904</v>
      </c>
      <c r="AE4" s="3">
        <f t="shared" si="5"/>
        <v>0.14165082745696592</v>
      </c>
      <c r="AF4" s="3">
        <f t="shared" si="5"/>
        <v>0.15885911707522776</v>
      </c>
      <c r="AG4" s="3">
        <f t="shared" si="5"/>
        <v>0.46339835443251237</v>
      </c>
      <c r="AH4" s="3">
        <f t="shared" si="5"/>
        <v>0.25159559515106522</v>
      </c>
      <c r="AI4" s="3">
        <f t="shared" si="5"/>
        <v>0.21316618113819155</v>
      </c>
      <c r="AJ4" s="3">
        <f t="shared" si="5"/>
        <v>0.47048441624159065</v>
      </c>
      <c r="AK4" s="3">
        <f t="shared" ref="AK4:AT11" si="6">SQRT((SUMXMY2(CA18,$F18)+SUMXMY2(CA26,$F26)+SUMXMY2(CA34,$F34)+SUMXMY2(CA42,$F42)+SUMXMY2(CA50,$F50)+SUMXMY2(CA58,$F58)+SUMXMY2(CA66,$F66)+SUMXMY2(CA74,$F74)+SUMXMY2(CA82,$F82)+SUMXMY2(CA90,$F90)+SUMXMY2(CA98,$F98)+SUMXMY2(CA106,$F106))/12)</f>
        <v>0.55607565268106895</v>
      </c>
      <c r="AL4" s="3">
        <f t="shared" si="6"/>
        <v>0.56183061654928168</v>
      </c>
      <c r="AM4" s="3">
        <f t="shared" si="6"/>
        <v>0.15054696696570208</v>
      </c>
      <c r="AN4" s="3">
        <f t="shared" si="6"/>
        <v>0.4159796085234197</v>
      </c>
      <c r="AO4" s="3">
        <f t="shared" si="6"/>
        <v>0.1923659743406341</v>
      </c>
      <c r="AP4" s="3">
        <f t="shared" si="6"/>
        <v>0.43074416344947186</v>
      </c>
      <c r="AQ4" s="3">
        <f t="shared" si="6"/>
        <v>0.3975481681104901</v>
      </c>
      <c r="AR4" s="3">
        <f t="shared" si="6"/>
        <v>0.87074322365795787</v>
      </c>
      <c r="AS4" s="3">
        <f t="shared" si="6"/>
        <v>0.75085645743457807</v>
      </c>
      <c r="AT4" s="3">
        <f t="shared" si="6"/>
        <v>0.27595999828431972</v>
      </c>
      <c r="AU4" s="3">
        <f t="shared" ref="AU4:BD11" si="7">SQRT((SUMXMY2(CK18,$F18)+SUMXMY2(CK26,$F26)+SUMXMY2(CK34,$F34)+SUMXMY2(CK42,$F42)+SUMXMY2(CK50,$F50)+SUMXMY2(CK58,$F58)+SUMXMY2(CK66,$F66)+SUMXMY2(CK74,$F74)+SUMXMY2(CK82,$F82)+SUMXMY2(CK90,$F90)+SUMXMY2(CK98,$F98)+SUMXMY2(CK106,$F106))/12)</f>
        <v>0.47140582538972881</v>
      </c>
    </row>
    <row r="5" spans="2:212" x14ac:dyDescent="0.2">
      <c r="F5" s="3" t="s">
        <v>121</v>
      </c>
      <c r="G5" s="3">
        <f t="shared" si="3"/>
        <v>2.7922378395033647</v>
      </c>
      <c r="H5" s="3">
        <f t="shared" si="3"/>
        <v>1.0775492146271488</v>
      </c>
      <c r="I5" s="3">
        <f t="shared" si="3"/>
        <v>0.3569092776258958</v>
      </c>
      <c r="J5" s="3">
        <f t="shared" si="3"/>
        <v>0.54983257506999339</v>
      </c>
      <c r="K5" s="3">
        <f t="shared" si="3"/>
        <v>0.46196889115151279</v>
      </c>
      <c r="L5" s="3">
        <f t="shared" si="3"/>
        <v>0.88589401731421713</v>
      </c>
      <c r="M5" s="3">
        <f t="shared" si="3"/>
        <v>0.53543489843044223</v>
      </c>
      <c r="N5" s="3">
        <f t="shared" si="3"/>
        <v>0.45785068359291559</v>
      </c>
      <c r="O5" s="3">
        <f t="shared" si="3"/>
        <v>0.33062150134904411</v>
      </c>
      <c r="P5" s="3">
        <f t="shared" si="3"/>
        <v>0.24987142347353719</v>
      </c>
      <c r="Q5" s="3">
        <f t="shared" si="4"/>
        <v>0.19626050452093369</v>
      </c>
      <c r="R5" s="3">
        <f t="shared" si="4"/>
        <v>0.21480303855678012</v>
      </c>
      <c r="S5" s="3">
        <f t="shared" si="4"/>
        <v>0.49800811183329402</v>
      </c>
      <c r="T5" s="3">
        <f t="shared" si="4"/>
        <v>0.48578168524607945</v>
      </c>
      <c r="U5" s="3">
        <f t="shared" si="4"/>
        <v>0.4947786402307161</v>
      </c>
      <c r="V5" s="3">
        <f t="shared" si="4"/>
        <v>0.55196318644535192</v>
      </c>
      <c r="W5" s="3">
        <f t="shared" si="4"/>
        <v>0.52776670245934809</v>
      </c>
      <c r="X5" s="3">
        <f t="shared" si="4"/>
        <v>1.5599239211168456</v>
      </c>
      <c r="Y5" s="3">
        <f t="shared" si="4"/>
        <v>0.35751679275633064</v>
      </c>
      <c r="Z5" s="3">
        <f t="shared" si="4"/>
        <v>0.16712580969463367</v>
      </c>
      <c r="AA5" s="3">
        <f t="shared" si="5"/>
        <v>0.50741591771930328</v>
      </c>
      <c r="AB5" s="3">
        <f t="shared" si="5"/>
        <v>0.66272884130940768</v>
      </c>
      <c r="AC5" s="3">
        <f t="shared" si="5"/>
        <v>0.36765354815096285</v>
      </c>
      <c r="AD5" s="3">
        <f t="shared" si="5"/>
        <v>0.51111503460886654</v>
      </c>
      <c r="AE5" s="3">
        <f t="shared" si="5"/>
        <v>0.12912744007404461</v>
      </c>
      <c r="AF5" s="3">
        <f t="shared" si="5"/>
        <v>0.1762719629881471</v>
      </c>
      <c r="AG5" s="3">
        <f t="shared" si="5"/>
        <v>0.41996344410034769</v>
      </c>
      <c r="AH5" s="3">
        <f t="shared" si="5"/>
        <v>0.21238310588165898</v>
      </c>
      <c r="AI5" s="3">
        <f t="shared" si="5"/>
        <v>0.2028800980492047</v>
      </c>
      <c r="AJ5" s="3">
        <f t="shared" si="5"/>
        <v>0.49187552936870693</v>
      </c>
      <c r="AK5" s="3">
        <f t="shared" si="6"/>
        <v>0.52687085353853869</v>
      </c>
      <c r="AL5" s="3">
        <f t="shared" si="6"/>
        <v>0.4802152193975861</v>
      </c>
      <c r="AM5" s="3">
        <f t="shared" si="6"/>
        <v>0.12981619301512065</v>
      </c>
      <c r="AN5" s="3">
        <f t="shared" si="6"/>
        <v>0.37086544473042404</v>
      </c>
      <c r="AO5" s="3">
        <f t="shared" si="6"/>
        <v>0.18333830835257464</v>
      </c>
      <c r="AP5" s="3">
        <f t="shared" si="6"/>
        <v>0.38587899709962076</v>
      </c>
      <c r="AQ5" s="3">
        <f t="shared" si="6"/>
        <v>0.34620108389658222</v>
      </c>
      <c r="AR5" s="3">
        <f t="shared" si="6"/>
        <v>0.78973524542317597</v>
      </c>
      <c r="AS5" s="3">
        <f t="shared" si="6"/>
        <v>0.68302621019896947</v>
      </c>
      <c r="AT5" s="3">
        <f t="shared" si="6"/>
        <v>0.24595327209955592</v>
      </c>
      <c r="AU5" s="3">
        <f t="shared" si="7"/>
        <v>0.39636965981471012</v>
      </c>
    </row>
    <row r="6" spans="2:212" x14ac:dyDescent="0.2">
      <c r="F6" s="103" t="s">
        <v>120</v>
      </c>
      <c r="G6" s="103">
        <f t="shared" si="3"/>
        <v>2.2462097654111242</v>
      </c>
      <c r="H6" s="103">
        <f t="shared" si="3"/>
        <v>0.78914710164705126</v>
      </c>
      <c r="I6" s="103">
        <f t="shared" si="3"/>
        <v>0.25835491410964245</v>
      </c>
      <c r="J6" s="103">
        <f t="shared" si="3"/>
        <v>0.46454845016210994</v>
      </c>
      <c r="K6" s="103">
        <f t="shared" si="3"/>
        <v>0.39231456116194713</v>
      </c>
      <c r="L6" s="103">
        <f t="shared" si="3"/>
        <v>0.90357251593076804</v>
      </c>
      <c r="M6" s="103">
        <f t="shared" si="3"/>
        <v>0.50465685073033506</v>
      </c>
      <c r="N6" s="103">
        <f t="shared" si="3"/>
        <v>0.43657803454105959</v>
      </c>
      <c r="O6" s="103">
        <f t="shared" si="3"/>
        <v>0.28362216961220021</v>
      </c>
      <c r="P6" s="103">
        <f t="shared" si="3"/>
        <v>0.23669152926015152</v>
      </c>
      <c r="Q6" s="103">
        <f t="shared" si="4"/>
        <v>0.14848552804660531</v>
      </c>
      <c r="R6" s="103">
        <f t="shared" si="4"/>
        <v>0.16856477655770247</v>
      </c>
      <c r="S6" s="103">
        <f t="shared" si="4"/>
        <v>0.46571926277079029</v>
      </c>
      <c r="T6" s="103">
        <f t="shared" si="4"/>
        <v>0.45600060729284836</v>
      </c>
      <c r="U6" s="103">
        <f t="shared" si="4"/>
        <v>0.46621550289602276</v>
      </c>
      <c r="V6" s="103">
        <f t="shared" si="4"/>
        <v>0.52217708382207351</v>
      </c>
      <c r="W6" s="103">
        <f t="shared" si="4"/>
        <v>0.46110006130168368</v>
      </c>
      <c r="X6" s="103">
        <f t="shared" si="4"/>
        <v>1.3499463109478593</v>
      </c>
      <c r="Y6" s="103">
        <f t="shared" si="4"/>
        <v>0.37277208883078627</v>
      </c>
      <c r="Z6" s="103">
        <f t="shared" si="4"/>
        <v>0.156694761031548</v>
      </c>
      <c r="AA6" s="103">
        <f t="shared" si="5"/>
        <v>0.43939438594963282</v>
      </c>
      <c r="AB6" s="103">
        <f t="shared" si="5"/>
        <v>0.61738977540884565</v>
      </c>
      <c r="AC6" s="103">
        <f t="shared" si="5"/>
        <v>0.41135933663824847</v>
      </c>
      <c r="AD6" s="103">
        <f t="shared" si="5"/>
        <v>0.50634842768317978</v>
      </c>
      <c r="AE6" s="103">
        <f t="shared" si="5"/>
        <v>0.14257551018264095</v>
      </c>
      <c r="AF6" s="103">
        <f t="shared" si="5"/>
        <v>0.1881034336539244</v>
      </c>
      <c r="AG6" s="103">
        <f t="shared" si="5"/>
        <v>0.38371722012857135</v>
      </c>
      <c r="AH6" s="103">
        <f t="shared" si="5"/>
        <v>0.1793253192634279</v>
      </c>
      <c r="AI6" s="103">
        <f t="shared" si="5"/>
        <v>0.18624891513168218</v>
      </c>
      <c r="AJ6" s="103">
        <f t="shared" si="5"/>
        <v>0.49613751403992012</v>
      </c>
      <c r="AK6" s="103">
        <f t="shared" si="6"/>
        <v>0.50348764297315329</v>
      </c>
      <c r="AL6" s="103">
        <f t="shared" si="6"/>
        <v>0.40575649125242591</v>
      </c>
      <c r="AM6" s="103">
        <f t="shared" si="6"/>
        <v>0.11284133794754853</v>
      </c>
      <c r="AN6" s="103">
        <f t="shared" si="6"/>
        <v>0.3339382582194354</v>
      </c>
      <c r="AO6" s="103">
        <f t="shared" si="6"/>
        <v>0.17329455519582221</v>
      </c>
      <c r="AP6" s="103">
        <f t="shared" si="6"/>
        <v>0.34892429394676705</v>
      </c>
      <c r="AQ6" s="103">
        <f t="shared" si="6"/>
        <v>0.30331387652722602</v>
      </c>
      <c r="AR6" s="103">
        <f t="shared" si="6"/>
        <v>0.71944902304372038</v>
      </c>
      <c r="AS6" s="103">
        <f t="shared" si="6"/>
        <v>0.62424253532285634</v>
      </c>
      <c r="AT6" s="103">
        <f t="shared" si="6"/>
        <v>0.22085439314780347</v>
      </c>
      <c r="AU6" s="103">
        <f t="shared" si="7"/>
        <v>0.33653251258239042</v>
      </c>
    </row>
    <row r="7" spans="2:212" x14ac:dyDescent="0.2">
      <c r="F7" s="3" t="s">
        <v>119</v>
      </c>
      <c r="G7" s="3">
        <f t="shared" si="3"/>
        <v>1.8730379215454964</v>
      </c>
      <c r="H7" s="3">
        <f t="shared" si="3"/>
        <v>0.56971729972943908</v>
      </c>
      <c r="I7" s="3">
        <f t="shared" si="3"/>
        <v>0.20718004850768185</v>
      </c>
      <c r="J7" s="3">
        <f t="shared" si="3"/>
        <v>0.40284268610758245</v>
      </c>
      <c r="K7" s="3">
        <f t="shared" si="3"/>
        <v>0.33724619250997367</v>
      </c>
      <c r="L7" s="3">
        <f t="shared" si="3"/>
        <v>0.92437322447301706</v>
      </c>
      <c r="M7" s="3">
        <f t="shared" si="3"/>
        <v>0.48483759389964776</v>
      </c>
      <c r="N7" s="3">
        <f t="shared" si="3"/>
        <v>0.42329439704139626</v>
      </c>
      <c r="O7" s="3">
        <f t="shared" si="3"/>
        <v>0.25341749806347713</v>
      </c>
      <c r="P7" s="3">
        <f t="shared" si="3"/>
        <v>0.26172144826667393</v>
      </c>
      <c r="Q7" s="3">
        <f t="shared" si="4"/>
        <v>0.13343201377533251</v>
      </c>
      <c r="R7" s="3">
        <f t="shared" si="4"/>
        <v>0.14389550325331776</v>
      </c>
      <c r="S7" s="3">
        <f t="shared" si="4"/>
        <v>0.43819613872138019</v>
      </c>
      <c r="T7" s="3">
        <f t="shared" si="4"/>
        <v>0.43000100502406385</v>
      </c>
      <c r="U7" s="3">
        <f t="shared" si="4"/>
        <v>0.44029399682288123</v>
      </c>
      <c r="V7" s="3">
        <f t="shared" si="4"/>
        <v>0.4941614741870724</v>
      </c>
      <c r="W7" s="3">
        <f t="shared" si="4"/>
        <v>0.403432974068273</v>
      </c>
      <c r="X7" s="3">
        <f t="shared" si="4"/>
        <v>1.1942464508519162</v>
      </c>
      <c r="Y7" s="3">
        <f t="shared" si="4"/>
        <v>0.39219797419898283</v>
      </c>
      <c r="Z7" s="3">
        <f t="shared" si="4"/>
        <v>0.1510517830428412</v>
      </c>
      <c r="AA7" s="3">
        <f t="shared" si="5"/>
        <v>0.38576733739563673</v>
      </c>
      <c r="AB7" s="3">
        <f t="shared" si="5"/>
        <v>0.58393760150162066</v>
      </c>
      <c r="AC7" s="3">
        <f t="shared" si="5"/>
        <v>0.45887220477736718</v>
      </c>
      <c r="AD7" s="3">
        <f t="shared" si="5"/>
        <v>0.49004398424911372</v>
      </c>
      <c r="AE7" s="3">
        <f t="shared" si="5"/>
        <v>0.16228872999234412</v>
      </c>
      <c r="AF7" s="3">
        <f t="shared" si="5"/>
        <v>0.19378906856894551</v>
      </c>
      <c r="AG7" s="3">
        <f t="shared" si="5"/>
        <v>0.35418267975495665</v>
      </c>
      <c r="AH7" s="3">
        <f t="shared" si="5"/>
        <v>0.15204825309153586</v>
      </c>
      <c r="AI7" s="3">
        <f t="shared" si="5"/>
        <v>0.17984052000427347</v>
      </c>
      <c r="AJ7" s="3">
        <f t="shared" si="5"/>
        <v>0.48798676705776467</v>
      </c>
      <c r="AK7" s="3">
        <f t="shared" si="6"/>
        <v>0.48480959415918934</v>
      </c>
      <c r="AL7" s="3">
        <f t="shared" si="6"/>
        <v>0.33796534637588244</v>
      </c>
      <c r="AM7" s="3">
        <f t="shared" si="6"/>
        <v>9.9396347542833607E-2</v>
      </c>
      <c r="AN7" s="3">
        <f t="shared" si="6"/>
        <v>0.30445976822431775</v>
      </c>
      <c r="AO7" s="3">
        <f t="shared" si="6"/>
        <v>0.16267896935995585</v>
      </c>
      <c r="AP7" s="3">
        <f t="shared" si="6"/>
        <v>0.31955574891409877</v>
      </c>
      <c r="AQ7" s="3">
        <f t="shared" si="6"/>
        <v>0.26898422965188146</v>
      </c>
      <c r="AR7" s="3">
        <f t="shared" si="6"/>
        <v>0.65894792239194333</v>
      </c>
      <c r="AS7" s="3">
        <f t="shared" si="6"/>
        <v>0.57355271401288721</v>
      </c>
      <c r="AT7" s="3">
        <f t="shared" si="6"/>
        <v>0.19928577367067657</v>
      </c>
      <c r="AU7" s="3">
        <f t="shared" si="7"/>
        <v>0.2889149791647585</v>
      </c>
    </row>
    <row r="8" spans="2:212" x14ac:dyDescent="0.2">
      <c r="F8" s="3" t="s">
        <v>118</v>
      </c>
      <c r="G8" s="3">
        <f t="shared" si="3"/>
        <v>1.6170735265433529</v>
      </c>
      <c r="H8" s="3">
        <f t="shared" si="3"/>
        <v>0.41715194558792257</v>
      </c>
      <c r="I8" s="3">
        <f t="shared" si="3"/>
        <v>0.1955393822443422</v>
      </c>
      <c r="J8" s="3">
        <f t="shared" si="3"/>
        <v>0.35861590250101905</v>
      </c>
      <c r="K8" s="3">
        <f t="shared" si="3"/>
        <v>0.29226534834709905</v>
      </c>
      <c r="L8" s="3">
        <f t="shared" si="3"/>
        <v>0.94766905582701833</v>
      </c>
      <c r="M8" s="3">
        <f t="shared" si="3"/>
        <v>0.47387567344089204</v>
      </c>
      <c r="N8" s="3">
        <f t="shared" si="3"/>
        <v>0.41674373525595881</v>
      </c>
      <c r="O8" s="3">
        <f t="shared" si="3"/>
        <v>0.23579891980547263</v>
      </c>
      <c r="P8" s="3">
        <f t="shared" si="3"/>
        <v>0.30277927113117464</v>
      </c>
      <c r="Q8" s="3">
        <f t="shared" si="4"/>
        <v>0.14096003697922338</v>
      </c>
      <c r="R8" s="3">
        <f t="shared" si="4"/>
        <v>0.13616337043465734</v>
      </c>
      <c r="S8" s="3">
        <f t="shared" si="4"/>
        <v>0.41265679180886139</v>
      </c>
      <c r="T8" s="3">
        <f t="shared" si="4"/>
        <v>0.39083608054409236</v>
      </c>
      <c r="U8" s="3">
        <f t="shared" si="4"/>
        <v>0.41503307841139481</v>
      </c>
      <c r="V8" s="3">
        <f t="shared" si="4"/>
        <v>0.46637649007016585</v>
      </c>
      <c r="W8" s="3">
        <f t="shared" si="4"/>
        <v>0.35186212047952614</v>
      </c>
      <c r="X8" s="3">
        <f t="shared" si="4"/>
        <v>1.0802011126634983</v>
      </c>
      <c r="Y8" s="3">
        <f t="shared" si="4"/>
        <v>0.41569184739786796</v>
      </c>
      <c r="Z8" s="3">
        <f t="shared" si="4"/>
        <v>0.14913367392045451</v>
      </c>
      <c r="AA8" s="3">
        <f t="shared" si="5"/>
        <v>0.32749302342916903</v>
      </c>
      <c r="AB8" s="3">
        <f t="shared" si="5"/>
        <v>0.56389415345470173</v>
      </c>
      <c r="AC8" s="3">
        <f t="shared" si="5"/>
        <v>0.50531555832061326</v>
      </c>
      <c r="AD8" s="3">
        <f t="shared" si="5"/>
        <v>0.46027034937298528</v>
      </c>
      <c r="AE8" s="3">
        <f t="shared" si="5"/>
        <v>0.17878306258873447</v>
      </c>
      <c r="AF8" s="3">
        <f t="shared" si="5"/>
        <v>0.19356601004464724</v>
      </c>
      <c r="AG8" s="3">
        <f t="shared" si="5"/>
        <v>0.3305324058564752</v>
      </c>
      <c r="AH8" s="3">
        <f t="shared" si="5"/>
        <v>0.13053167543049676</v>
      </c>
      <c r="AI8" s="3">
        <f t="shared" si="5"/>
        <v>0.17354635078839278</v>
      </c>
      <c r="AJ8" s="3">
        <f t="shared" si="5"/>
        <v>0.47058662499270326</v>
      </c>
      <c r="AK8" s="3">
        <f t="shared" si="6"/>
        <v>0.46991926185754324</v>
      </c>
      <c r="AL8" s="3">
        <f t="shared" si="6"/>
        <v>0.2767015999203053</v>
      </c>
      <c r="AM8" s="3">
        <f t="shared" si="6"/>
        <v>8.7606495911730808E-2</v>
      </c>
      <c r="AN8" s="3">
        <f t="shared" si="6"/>
        <v>0.28096443787748671</v>
      </c>
      <c r="AO8" s="3">
        <f t="shared" si="6"/>
        <v>0.15175160815722796</v>
      </c>
      <c r="AP8" s="3">
        <f t="shared" si="6"/>
        <v>0.296219121939583</v>
      </c>
      <c r="AQ8" s="3">
        <f t="shared" si="6"/>
        <v>0.24141193484231865</v>
      </c>
      <c r="AR8" s="3">
        <f t="shared" si="6"/>
        <v>0.60709027997439036</v>
      </c>
      <c r="AS8" s="3">
        <f t="shared" si="6"/>
        <v>0.53008740189467851</v>
      </c>
      <c r="AT8" s="3">
        <f t="shared" si="6"/>
        <v>0.1802367051447798</v>
      </c>
      <c r="AU8" s="3">
        <f t="shared" si="7"/>
        <v>0.25007146208955788</v>
      </c>
    </row>
    <row r="9" spans="2:212" x14ac:dyDescent="0.2">
      <c r="F9" s="3" t="s">
        <v>117</v>
      </c>
      <c r="G9" s="3">
        <f t="shared" si="3"/>
        <v>1.2382713494923223</v>
      </c>
      <c r="H9" s="3">
        <f t="shared" si="3"/>
        <v>0.30175415262525146</v>
      </c>
      <c r="I9" s="3">
        <f t="shared" si="3"/>
        <v>0.22148483760483448</v>
      </c>
      <c r="J9" s="3">
        <f t="shared" si="3"/>
        <v>0.29920096748443387</v>
      </c>
      <c r="K9" s="3">
        <f t="shared" si="3"/>
        <v>0.19071612521824113</v>
      </c>
      <c r="L9" s="3">
        <f t="shared" si="3"/>
        <v>1.0302670797371543</v>
      </c>
      <c r="M9" s="3">
        <f t="shared" si="3"/>
        <v>0.47672065140979525</v>
      </c>
      <c r="N9" s="3">
        <f t="shared" si="3"/>
        <v>0.42556148340777111</v>
      </c>
      <c r="O9" s="3">
        <f t="shared" si="3"/>
        <v>0.22643474752141973</v>
      </c>
      <c r="P9" s="3">
        <f t="shared" si="3"/>
        <v>0.43953711079878377</v>
      </c>
      <c r="Q9" s="3">
        <f t="shared" si="4"/>
        <v>0.19542504824949877</v>
      </c>
      <c r="R9" s="3">
        <f t="shared" si="4"/>
        <v>0.16470537682339853</v>
      </c>
      <c r="S9" s="3">
        <f t="shared" si="4"/>
        <v>0.33488738475769664</v>
      </c>
      <c r="T9" s="3">
        <f t="shared" si="4"/>
        <v>0.32909493141090412</v>
      </c>
      <c r="U9" s="3">
        <f t="shared" si="4"/>
        <v>0.33757301679198154</v>
      </c>
      <c r="V9" s="3">
        <f t="shared" si="4"/>
        <v>0.38494586496271122</v>
      </c>
      <c r="W9" s="3">
        <f t="shared" si="4"/>
        <v>0.22612483755789364</v>
      </c>
      <c r="X9" s="3">
        <f t="shared" si="4"/>
        <v>0.89762458685072133</v>
      </c>
      <c r="Y9" s="3">
        <f t="shared" si="4"/>
        <v>0.50025409457202696</v>
      </c>
      <c r="Z9" s="3">
        <f t="shared" si="4"/>
        <v>0.1636204651539703</v>
      </c>
      <c r="AA9" s="3">
        <f t="shared" si="5"/>
        <v>0.24941505138611289</v>
      </c>
      <c r="AB9" s="3">
        <f t="shared" si="5"/>
        <v>0.55453795013294382</v>
      </c>
      <c r="AC9" s="3">
        <f t="shared" si="5"/>
        <v>0.6337612894034369</v>
      </c>
      <c r="AD9" s="3">
        <f t="shared" si="5"/>
        <v>0.33099417624577082</v>
      </c>
      <c r="AE9" s="3">
        <f t="shared" si="5"/>
        <v>0.19768853359411026</v>
      </c>
      <c r="AF9" s="3">
        <f t="shared" si="5"/>
        <v>0.16996384768151798</v>
      </c>
      <c r="AG9" s="3">
        <f t="shared" si="5"/>
        <v>0.28811027434118336</v>
      </c>
      <c r="AH9" s="3">
        <f t="shared" si="5"/>
        <v>8.9637633607215134E-2</v>
      </c>
      <c r="AI9" s="3">
        <f t="shared" si="5"/>
        <v>0.15743645511808166</v>
      </c>
      <c r="AJ9" s="3">
        <f t="shared" si="5"/>
        <v>0.39018894681549587</v>
      </c>
      <c r="AK9" s="3">
        <f t="shared" si="6"/>
        <v>0.44134687584645732</v>
      </c>
      <c r="AL9" s="3">
        <f t="shared" si="6"/>
        <v>0.13557146089961611</v>
      </c>
      <c r="AM9" s="3">
        <f t="shared" si="6"/>
        <v>6.4056468711797959E-2</v>
      </c>
      <c r="AN9" s="3">
        <f t="shared" si="6"/>
        <v>0.23834118449414496</v>
      </c>
      <c r="AO9" s="3">
        <f t="shared" si="6"/>
        <v>0.12120140741323847</v>
      </c>
      <c r="AP9" s="3">
        <f t="shared" si="6"/>
        <v>0.25356560716054738</v>
      </c>
      <c r="AQ9" s="3">
        <f t="shared" si="6"/>
        <v>0.18976548685851086</v>
      </c>
      <c r="AR9" s="3">
        <f t="shared" si="6"/>
        <v>0.49571022346010457</v>
      </c>
      <c r="AS9" s="3">
        <f t="shared" si="6"/>
        <v>0.43660135528085398</v>
      </c>
      <c r="AT9" s="3">
        <f t="shared" si="6"/>
        <v>0.1403445968090713</v>
      </c>
      <c r="AU9" s="3">
        <f t="shared" si="7"/>
        <v>0.16770782484676414</v>
      </c>
    </row>
    <row r="10" spans="2:212" x14ac:dyDescent="0.2">
      <c r="F10" s="3" t="s">
        <v>116</v>
      </c>
      <c r="G10" s="3">
        <f t="shared" si="3"/>
        <v>1.0275527371128674</v>
      </c>
      <c r="H10" s="3">
        <f t="shared" si="3"/>
        <v>0.35184790649003539</v>
      </c>
      <c r="I10" s="3">
        <f t="shared" si="3"/>
        <v>0.18898449229938866</v>
      </c>
      <c r="J10" s="3">
        <f t="shared" si="3"/>
        <v>0.38316364114026491</v>
      </c>
      <c r="K10" s="3">
        <f t="shared" si="3"/>
        <v>9.6338910418816565E-2</v>
      </c>
      <c r="L10" s="3">
        <f t="shared" si="3"/>
        <v>1.1962005678081866</v>
      </c>
      <c r="M10" s="3">
        <f t="shared" si="3"/>
        <v>0.5209062791308563</v>
      </c>
      <c r="N10" s="3">
        <f t="shared" si="3"/>
        <v>0.47342606621461603</v>
      </c>
      <c r="O10" s="3">
        <f t="shared" si="3"/>
        <v>0.26296063751689858</v>
      </c>
      <c r="P10" s="3">
        <f t="shared" si="3"/>
        <v>0.64066965279537769</v>
      </c>
      <c r="Q10" s="3">
        <f t="shared" si="4"/>
        <v>0.29174185180056578</v>
      </c>
      <c r="R10" s="3">
        <f t="shared" si="4"/>
        <v>0.21360542056622228</v>
      </c>
      <c r="S10" s="3">
        <f t="shared" si="4"/>
        <v>0.20178809944127357</v>
      </c>
      <c r="T10" s="3">
        <f t="shared" si="4"/>
        <v>0.20683866937936179</v>
      </c>
      <c r="U10" s="3">
        <f t="shared" si="4"/>
        <v>0.21833256725648903</v>
      </c>
      <c r="V10" s="3">
        <f t="shared" si="4"/>
        <v>0.27213459755786218</v>
      </c>
      <c r="W10" s="3">
        <f t="shared" si="4"/>
        <v>9.8468662267128346E-2</v>
      </c>
      <c r="X10" s="3">
        <f t="shared" si="4"/>
        <v>0.81846999504361706</v>
      </c>
      <c r="Y10" s="3">
        <f t="shared" si="4"/>
        <v>0.63119479954504543</v>
      </c>
      <c r="Z10" s="3">
        <f t="shared" si="4"/>
        <v>0.21989097638636024</v>
      </c>
      <c r="AA10" s="3">
        <f t="shared" si="5"/>
        <v>0.21657877580069215</v>
      </c>
      <c r="AB10" s="3">
        <f t="shared" si="5"/>
        <v>0.60525549786134725</v>
      </c>
      <c r="AC10" s="3">
        <f t="shared" si="5"/>
        <v>0.82732791209673717</v>
      </c>
      <c r="AD10" s="3">
        <f t="shared" si="5"/>
        <v>0.1779080486678988</v>
      </c>
      <c r="AE10" s="3">
        <f t="shared" si="5"/>
        <v>0.16413310458035776</v>
      </c>
      <c r="AF10" s="3">
        <f t="shared" si="5"/>
        <v>0.12049684892749135</v>
      </c>
      <c r="AG10" s="3">
        <f t="shared" si="5"/>
        <v>0.26754591412196155</v>
      </c>
      <c r="AH10" s="3">
        <f t="shared" si="5"/>
        <v>6.2780575828762106E-2</v>
      </c>
      <c r="AI10" s="3">
        <f t="shared" si="5"/>
        <v>0.13908435260387583</v>
      </c>
      <c r="AJ10" s="3">
        <f t="shared" si="5"/>
        <v>0.245190300238433</v>
      </c>
      <c r="AK10" s="3">
        <f t="shared" si="6"/>
        <v>0.41747661048643087</v>
      </c>
      <c r="AL10" s="3">
        <f t="shared" si="6"/>
        <v>0.11961028907246792</v>
      </c>
      <c r="AM10" s="3">
        <f t="shared" si="6"/>
        <v>5.7492995721674253E-2</v>
      </c>
      <c r="AN10" s="3">
        <f t="shared" si="6"/>
        <v>0.21628302494401619</v>
      </c>
      <c r="AO10" s="3">
        <f t="shared" si="6"/>
        <v>8.5436334699165839E-2</v>
      </c>
      <c r="AP10" s="3">
        <f t="shared" si="6"/>
        <v>0.23534456274749044</v>
      </c>
      <c r="AQ10" s="3">
        <f t="shared" si="6"/>
        <v>0.16713602668450461</v>
      </c>
      <c r="AR10" s="3">
        <f t="shared" si="6"/>
        <v>0.40998083413481057</v>
      </c>
      <c r="AS10" s="3">
        <f t="shared" si="6"/>
        <v>0.36339543415516057</v>
      </c>
      <c r="AT10" s="3">
        <f t="shared" si="6"/>
        <v>0.14808392241519605</v>
      </c>
      <c r="AU10" s="3">
        <f t="shared" si="7"/>
        <v>9.2707314925987772E-2</v>
      </c>
    </row>
    <row r="11" spans="2:212" x14ac:dyDescent="0.2">
      <c r="F11" s="3" t="s">
        <v>115</v>
      </c>
      <c r="G11" s="3">
        <f t="shared" si="3"/>
        <v>0.69814995017900805</v>
      </c>
      <c r="H11" s="3">
        <f t="shared" si="3"/>
        <v>0.30625773391037492</v>
      </c>
      <c r="I11" s="3">
        <f t="shared" si="3"/>
        <v>7.5720794157488433E-2</v>
      </c>
      <c r="J11" s="3">
        <f t="shared" si="3"/>
        <v>0.67077248097173336</v>
      </c>
      <c r="K11" s="3">
        <f t="shared" si="3"/>
        <v>0.16789631353137677</v>
      </c>
      <c r="L11" s="3">
        <f t="shared" si="3"/>
        <v>1.5294317141653748</v>
      </c>
      <c r="M11" s="3">
        <f t="shared" si="3"/>
        <v>0.57985056214492181</v>
      </c>
      <c r="N11" s="3">
        <f t="shared" si="3"/>
        <v>0.5778156940071596</v>
      </c>
      <c r="O11" s="3">
        <f t="shared" si="3"/>
        <v>0.32613642289969996</v>
      </c>
      <c r="P11" s="3">
        <f t="shared" si="3"/>
        <v>0.43463482677556581</v>
      </c>
      <c r="Q11" s="3">
        <f t="shared" si="4"/>
        <v>0.57455755424257604</v>
      </c>
      <c r="R11" s="3">
        <f t="shared" si="4"/>
        <v>0.30075380922268535</v>
      </c>
      <c r="S11" s="3">
        <f t="shared" si="4"/>
        <v>0.45460417802402514</v>
      </c>
      <c r="T11" s="3">
        <f t="shared" si="4"/>
        <v>0.10023972250937158</v>
      </c>
      <c r="U11" s="3">
        <f t="shared" si="4"/>
        <v>7.6325698006316431E-2</v>
      </c>
      <c r="V11" s="3">
        <f t="shared" si="4"/>
        <v>0.14024363457683314</v>
      </c>
      <c r="W11" s="3">
        <f t="shared" si="4"/>
        <v>7.7496155078176754E-2</v>
      </c>
      <c r="X11" s="3">
        <f t="shared" si="4"/>
        <v>0.83323782684893122</v>
      </c>
      <c r="Y11" s="3">
        <f t="shared" si="4"/>
        <v>0.75471141679682685</v>
      </c>
      <c r="Z11" s="3">
        <f t="shared" si="4"/>
        <v>0.26661522182479869</v>
      </c>
      <c r="AA11" s="3">
        <f t="shared" si="5"/>
        <v>0.29167062858918286</v>
      </c>
      <c r="AB11" s="3">
        <f t="shared" si="5"/>
        <v>0.4560774417065574</v>
      </c>
      <c r="AC11" s="3">
        <f t="shared" si="5"/>
        <v>1.2430069794581244</v>
      </c>
      <c r="AD11" s="3">
        <f t="shared" si="5"/>
        <v>0.12844003961252776</v>
      </c>
      <c r="AE11" s="3">
        <f t="shared" si="5"/>
        <v>9.1111499978991192E-2</v>
      </c>
      <c r="AF11" s="3">
        <f t="shared" si="5"/>
        <v>8.1321713538242246E-2</v>
      </c>
      <c r="AG11" s="3">
        <f t="shared" si="5"/>
        <v>0.2588718041627</v>
      </c>
      <c r="AH11" s="3">
        <f t="shared" si="5"/>
        <v>5.8048014310258821E-2</v>
      </c>
      <c r="AI11" s="3">
        <f t="shared" si="5"/>
        <v>0.13648968982319701</v>
      </c>
      <c r="AJ11" s="3">
        <f t="shared" si="5"/>
        <v>9.5109799377476656E-2</v>
      </c>
      <c r="AK11" s="3">
        <f t="shared" si="6"/>
        <v>0.38541879012470193</v>
      </c>
      <c r="AL11" s="3">
        <f t="shared" si="6"/>
        <v>0.23397809261870331</v>
      </c>
      <c r="AM11" s="3">
        <f t="shared" si="6"/>
        <v>6.6508889782552899E-2</v>
      </c>
      <c r="AN11" s="3">
        <f t="shared" si="6"/>
        <v>0.21199546026082799</v>
      </c>
      <c r="AO11" s="3">
        <f t="shared" si="6"/>
        <v>4.2526198631131419E-2</v>
      </c>
      <c r="AP11" s="3">
        <f t="shared" si="6"/>
        <v>0.23253917579044922</v>
      </c>
      <c r="AQ11" s="3">
        <f t="shared" si="6"/>
        <v>0.16694779198206042</v>
      </c>
      <c r="AR11" s="3">
        <f t="shared" si="6"/>
        <v>0.37031821442436835</v>
      </c>
      <c r="AS11" s="3">
        <f t="shared" si="6"/>
        <v>0.32887867889317951</v>
      </c>
      <c r="AT11" s="3">
        <f t="shared" si="6"/>
        <v>0.22295568680387978</v>
      </c>
      <c r="AU11" s="3">
        <f t="shared" si="7"/>
        <v>7.5755683309947169E-2</v>
      </c>
    </row>
    <row r="12" spans="2:212" s="12" customFormat="1" x14ac:dyDescent="0.2">
      <c r="E12" s="14"/>
      <c r="F12" s="14" t="s">
        <v>114</v>
      </c>
      <c r="G12" s="14">
        <f t="shared" ref="G12:AU12" si="8">SQRT(SUMXMY2(AW18:AW49,$F18:$F49)/COUNT(AW18:AW49))</f>
        <v>0.56094214019975452</v>
      </c>
      <c r="H12" s="14">
        <f t="shared" si="8"/>
        <v>0.51115431773366893</v>
      </c>
      <c r="I12" s="14">
        <f t="shared" si="8"/>
        <v>0.14958257958953988</v>
      </c>
      <c r="J12" s="14">
        <f t="shared" si="8"/>
        <v>0.18256499186209749</v>
      </c>
      <c r="K12" s="14">
        <f t="shared" si="8"/>
        <v>8.5667905951202827E-2</v>
      </c>
      <c r="L12" s="14">
        <f t="shared" si="8"/>
        <v>0.28424989906076614</v>
      </c>
      <c r="M12" s="14">
        <f t="shared" si="8"/>
        <v>0.18384415350637481</v>
      </c>
      <c r="N12" s="14">
        <f t="shared" si="8"/>
        <v>0.17442564174825406</v>
      </c>
      <c r="O12" s="14">
        <f t="shared" si="8"/>
        <v>9.3942459663672637E-2</v>
      </c>
      <c r="P12" s="14">
        <f t="shared" si="8"/>
        <v>0.12156273120944064</v>
      </c>
      <c r="Q12" s="14">
        <f t="shared" si="8"/>
        <v>0.12267445849793326</v>
      </c>
      <c r="R12" s="14">
        <f t="shared" si="8"/>
        <v>0.12949099193853517</v>
      </c>
      <c r="S12" s="14">
        <f t="shared" si="8"/>
        <v>9.5280808131512004E-2</v>
      </c>
      <c r="T12" s="14">
        <f t="shared" si="8"/>
        <v>8.3570332297632222E-2</v>
      </c>
      <c r="U12" s="14">
        <f t="shared" si="8"/>
        <v>6.2458170148602235E-2</v>
      </c>
      <c r="V12" s="14">
        <f t="shared" si="8"/>
        <v>3.9322488905695577E-2</v>
      </c>
      <c r="W12" s="14">
        <f t="shared" si="8"/>
        <v>5.3615282895114191E-2</v>
      </c>
      <c r="X12" s="14">
        <f t="shared" si="8"/>
        <v>0.3037737051430684</v>
      </c>
      <c r="Y12" s="14">
        <f t="shared" si="8"/>
        <v>0.10835870254568458</v>
      </c>
      <c r="Z12" s="14">
        <f t="shared" si="8"/>
        <v>0.11193623907490308</v>
      </c>
      <c r="AA12" s="14">
        <f t="shared" si="8"/>
        <v>0.11266040333352668</v>
      </c>
      <c r="AB12" s="14">
        <f t="shared" si="8"/>
        <v>0.10085966970629429</v>
      </c>
      <c r="AC12" s="14">
        <f t="shared" si="8"/>
        <v>0.35336365525072183</v>
      </c>
      <c r="AD12" s="14">
        <f t="shared" si="8"/>
        <v>0.25054452500291541</v>
      </c>
      <c r="AE12" s="14">
        <f t="shared" si="8"/>
        <v>7.7441231955635612E-2</v>
      </c>
      <c r="AF12" s="14">
        <f t="shared" si="8"/>
        <v>8.4069723626712931E-2</v>
      </c>
      <c r="AG12" s="14">
        <f t="shared" si="8"/>
        <v>0.18059638305187409</v>
      </c>
      <c r="AH12" s="14">
        <f t="shared" si="8"/>
        <v>0.14789393292921335</v>
      </c>
      <c r="AI12" s="14">
        <f t="shared" si="8"/>
        <v>0.12503801644137225</v>
      </c>
      <c r="AJ12" s="14">
        <f t="shared" si="8"/>
        <v>0.25228542127291176</v>
      </c>
      <c r="AK12" s="14">
        <f t="shared" si="8"/>
        <v>0.18187589135348201</v>
      </c>
      <c r="AL12" s="14">
        <f t="shared" si="8"/>
        <v>0.21249693621063689</v>
      </c>
      <c r="AM12" s="14">
        <f t="shared" si="8"/>
        <v>9.7728729010582494E-2</v>
      </c>
      <c r="AN12" s="14">
        <f t="shared" si="8"/>
        <v>0.11703619003706142</v>
      </c>
      <c r="AO12" s="14">
        <f t="shared" si="8"/>
        <v>0.12833256764443654</v>
      </c>
      <c r="AP12" s="14">
        <f t="shared" si="8"/>
        <v>0.14588960646721871</v>
      </c>
      <c r="AQ12" s="14">
        <f t="shared" si="8"/>
        <v>0.12529016480992705</v>
      </c>
      <c r="AR12" s="14">
        <f t="shared" si="8"/>
        <v>0.21059898602796273</v>
      </c>
      <c r="AS12" s="14">
        <f t="shared" si="8"/>
        <v>0.22724343224781507</v>
      </c>
      <c r="AT12" s="14">
        <f t="shared" si="8"/>
        <v>6.9773638030118518E-2</v>
      </c>
      <c r="AU12" s="14">
        <f t="shared" si="8"/>
        <v>6.0382118464155692E-2</v>
      </c>
    </row>
    <row r="13" spans="2:212" s="9" customFormat="1" x14ac:dyDescent="0.2">
      <c r="E13" s="11"/>
      <c r="F13" s="11" t="s">
        <v>113</v>
      </c>
      <c r="G13" s="11">
        <f t="shared" ref="G13:AU13" si="9">SQRT(SUMXMY2(AW50:AW81,$F50:$F81)/COUNT(AW50:AW81))</f>
        <v>1.6989663862107787</v>
      </c>
      <c r="H13" s="11">
        <f t="shared" si="9"/>
        <v>0.82896818182224874</v>
      </c>
      <c r="I13" s="11">
        <f t="shared" si="9"/>
        <v>0.25189537490793795</v>
      </c>
      <c r="J13" s="11">
        <f t="shared" si="9"/>
        <v>0.35357333249209927</v>
      </c>
      <c r="K13" s="11">
        <f t="shared" si="9"/>
        <v>0.25376130317939838</v>
      </c>
      <c r="L13" s="11">
        <f t="shared" si="9"/>
        <v>0.66994621217872363</v>
      </c>
      <c r="M13" s="11">
        <f t="shared" si="9"/>
        <v>0.43150973784225305</v>
      </c>
      <c r="N13" s="11">
        <f t="shared" si="9"/>
        <v>0.38970746332842704</v>
      </c>
      <c r="O13" s="11">
        <f t="shared" si="9"/>
        <v>0.23149493951246991</v>
      </c>
      <c r="P13" s="11">
        <f t="shared" si="9"/>
        <v>0.20724815722678025</v>
      </c>
      <c r="Q13" s="11">
        <f t="shared" si="9"/>
        <v>0.157601481740965</v>
      </c>
      <c r="R13" s="11">
        <f t="shared" si="9"/>
        <v>0.1335550831629361</v>
      </c>
      <c r="S13" s="11">
        <f t="shared" si="9"/>
        <v>0.27794216830241969</v>
      </c>
      <c r="T13" s="11">
        <f t="shared" si="9"/>
        <v>0.26859699210829685</v>
      </c>
      <c r="U13" s="11">
        <f t="shared" si="9"/>
        <v>0.27691770003812521</v>
      </c>
      <c r="V13" s="11">
        <f t="shared" si="9"/>
        <v>0.32320953933460467</v>
      </c>
      <c r="W13" s="11">
        <f t="shared" si="9"/>
        <v>0.27193963796145132</v>
      </c>
      <c r="X13" s="11">
        <f t="shared" si="9"/>
        <v>0.88284430306822204</v>
      </c>
      <c r="Y13" s="11">
        <f t="shared" si="9"/>
        <v>0.31500967982466171</v>
      </c>
      <c r="Z13" s="11">
        <f t="shared" si="9"/>
        <v>0.14742019799595923</v>
      </c>
      <c r="AA13" s="11">
        <f t="shared" si="9"/>
        <v>0.32195766540481879</v>
      </c>
      <c r="AB13" s="11">
        <f t="shared" si="9"/>
        <v>0.44139998175975959</v>
      </c>
      <c r="AC13" s="11">
        <f t="shared" si="9"/>
        <v>0.44289436181816033</v>
      </c>
      <c r="AD13" s="11">
        <f t="shared" si="9"/>
        <v>0.29786942666230831</v>
      </c>
      <c r="AE13" s="11">
        <f t="shared" si="9"/>
        <v>8.5740372594648312E-2</v>
      </c>
      <c r="AF13" s="11">
        <f t="shared" si="9"/>
        <v>8.15869616024089E-2</v>
      </c>
      <c r="AG13" s="11">
        <f t="shared" si="9"/>
        <v>0.32489740743450879</v>
      </c>
      <c r="AH13" s="11">
        <f t="shared" si="9"/>
        <v>0.15962159092080264</v>
      </c>
      <c r="AI13" s="11">
        <f t="shared" si="9"/>
        <v>0.17194756950233406</v>
      </c>
      <c r="AJ13" s="11">
        <f t="shared" si="9"/>
        <v>0.40085295927713682</v>
      </c>
      <c r="AK13" s="11">
        <f t="shared" si="9"/>
        <v>0.40232146870121271</v>
      </c>
      <c r="AL13" s="11">
        <f t="shared" si="9"/>
        <v>0.34484096009819537</v>
      </c>
      <c r="AM13" s="11">
        <f t="shared" si="9"/>
        <v>5.5056237949892249E-2</v>
      </c>
      <c r="AN13" s="11">
        <f t="shared" si="9"/>
        <v>0.25116810682186286</v>
      </c>
      <c r="AO13" s="11">
        <f t="shared" si="9"/>
        <v>0.17265507601226715</v>
      </c>
      <c r="AP13" s="11">
        <f t="shared" si="9"/>
        <v>0.29352577593212226</v>
      </c>
      <c r="AQ13" s="11">
        <f t="shared" si="9"/>
        <v>0.25349842204401268</v>
      </c>
      <c r="AR13" s="11">
        <f t="shared" si="9"/>
        <v>0.56698588426413432</v>
      </c>
      <c r="AS13" s="11">
        <f t="shared" si="9"/>
        <v>0.50974598888263845</v>
      </c>
      <c r="AT13" s="11">
        <f t="shared" si="9"/>
        <v>0.15050189425794749</v>
      </c>
      <c r="AU13" s="11">
        <f t="shared" si="9"/>
        <v>0.16903652385192902</v>
      </c>
    </row>
    <row r="14" spans="2:212" s="6" customFormat="1" x14ac:dyDescent="0.2">
      <c r="E14" s="8"/>
      <c r="F14" s="8" t="s">
        <v>112</v>
      </c>
      <c r="G14" s="8">
        <f t="shared" ref="G14:AU14" si="10">SQRT(SUMXMY2(AW82:AW113,$F82:$F113)/COUNT(AW82:AW113))</f>
        <v>3.1345472116396529</v>
      </c>
      <c r="H14" s="8">
        <f t="shared" si="10"/>
        <v>0.89068002565248106</v>
      </c>
      <c r="I14" s="8">
        <f t="shared" si="10"/>
        <v>0.37968398985724777</v>
      </c>
      <c r="J14" s="8">
        <f t="shared" si="10"/>
        <v>0.75285914142575572</v>
      </c>
      <c r="K14" s="8">
        <f t="shared" si="10"/>
        <v>0.53127963512235987</v>
      </c>
      <c r="L14" s="8">
        <f t="shared" si="10"/>
        <v>1.6806476845854739</v>
      </c>
      <c r="M14" s="8">
        <f t="shared" si="10"/>
        <v>0.77117007533435045</v>
      </c>
      <c r="N14" s="8">
        <f t="shared" si="10"/>
        <v>0.68338280297141174</v>
      </c>
      <c r="O14" s="8">
        <f t="shared" si="10"/>
        <v>0.44594092107317912</v>
      </c>
      <c r="P14" s="8">
        <f t="shared" si="10"/>
        <v>0.61720407403217625</v>
      </c>
      <c r="Q14" s="8">
        <f t="shared" si="10"/>
        <v>0.4414475312691189</v>
      </c>
      <c r="R14" s="8">
        <f t="shared" si="10"/>
        <v>0.31393835668918052</v>
      </c>
      <c r="S14" s="8">
        <f t="shared" si="10"/>
        <v>0.68425091384571157</v>
      </c>
      <c r="T14" s="8">
        <f t="shared" si="10"/>
        <v>0.61455776861846012</v>
      </c>
      <c r="U14" s="8">
        <f t="shared" si="10"/>
        <v>0.63057365611220251</v>
      </c>
      <c r="V14" s="8">
        <f t="shared" si="10"/>
        <v>0.70873694117552299</v>
      </c>
      <c r="W14" s="8">
        <f t="shared" si="10"/>
        <v>0.61422539931345432</v>
      </c>
      <c r="X14" s="8">
        <f t="shared" si="10"/>
        <v>1.9454227925672303</v>
      </c>
      <c r="Y14" s="8">
        <f t="shared" si="10"/>
        <v>0.78355369410649445</v>
      </c>
      <c r="Z14" s="8">
        <f t="shared" si="10"/>
        <v>0.26518718663949548</v>
      </c>
      <c r="AA14" s="8">
        <f t="shared" si="10"/>
        <v>0.59450861400399946</v>
      </c>
      <c r="AB14" s="8">
        <f t="shared" si="10"/>
        <v>0.93620295337400106</v>
      </c>
      <c r="AC14" s="8">
        <f t="shared" si="10"/>
        <v>0.99911360303423347</v>
      </c>
      <c r="AD14" s="8">
        <f t="shared" si="10"/>
        <v>0.60358713357637939</v>
      </c>
      <c r="AE14" s="8">
        <f t="shared" si="10"/>
        <v>0.2403850293159063</v>
      </c>
      <c r="AF14" s="8">
        <f t="shared" si="10"/>
        <v>0.25990547442476541</v>
      </c>
      <c r="AG14" s="8">
        <f t="shared" si="10"/>
        <v>0.48458121988661146</v>
      </c>
      <c r="AH14" s="8">
        <f t="shared" si="10"/>
        <v>0.16178278382873718</v>
      </c>
      <c r="AI14" s="8">
        <f t="shared" si="10"/>
        <v>0.21734934373527359</v>
      </c>
      <c r="AJ14" s="8">
        <f t="shared" si="10"/>
        <v>0.54505546957117601</v>
      </c>
      <c r="AK14" s="8">
        <f t="shared" si="10"/>
        <v>0.69658676088511062</v>
      </c>
      <c r="AL14" s="8">
        <f t="shared" si="10"/>
        <v>0.45480531875042124</v>
      </c>
      <c r="AM14" s="8">
        <f t="shared" si="10"/>
        <v>0.13428168733556015</v>
      </c>
      <c r="AN14" s="8">
        <f t="shared" si="10"/>
        <v>0.44895892661492176</v>
      </c>
      <c r="AO14" s="8">
        <f t="shared" si="10"/>
        <v>0.13765241744725534</v>
      </c>
      <c r="AP14" s="8">
        <f t="shared" si="10"/>
        <v>0.44719971854736779</v>
      </c>
      <c r="AQ14" s="8">
        <f t="shared" si="10"/>
        <v>0.37705638068133346</v>
      </c>
      <c r="AR14" s="8">
        <f t="shared" si="10"/>
        <v>0.92418925474822688</v>
      </c>
      <c r="AS14" s="8">
        <f t="shared" si="10"/>
        <v>0.78186500698789441</v>
      </c>
      <c r="AT14" s="8">
        <f t="shared" si="10"/>
        <v>0.32146572254456746</v>
      </c>
      <c r="AU14" s="8">
        <f t="shared" si="10"/>
        <v>0.47241480161837401</v>
      </c>
      <c r="CM14"/>
    </row>
    <row r="16" spans="2:212" ht="17" x14ac:dyDescent="0.25">
      <c r="B16" s="5" t="s">
        <v>111</v>
      </c>
      <c r="E16" s="3" t="s">
        <v>110</v>
      </c>
      <c r="F16" s="2" t="s">
        <v>193</v>
      </c>
      <c r="CN16" t="s">
        <v>240</v>
      </c>
      <c r="CQ16" t="s">
        <v>239</v>
      </c>
      <c r="CS16" s="3"/>
      <c r="CT16" t="s">
        <v>238</v>
      </c>
      <c r="CV16" s="3"/>
      <c r="CW16" t="s">
        <v>237</v>
      </c>
      <c r="CY16" s="3"/>
      <c r="CZ16" t="s">
        <v>236</v>
      </c>
      <c r="DB16" s="3"/>
      <c r="DC16" t="s">
        <v>235</v>
      </c>
      <c r="DE16" s="3"/>
      <c r="DF16" t="s">
        <v>234</v>
      </c>
      <c r="DH16" s="3"/>
      <c r="DI16" t="s">
        <v>233</v>
      </c>
      <c r="DK16" s="3"/>
      <c r="DL16" t="s">
        <v>232</v>
      </c>
      <c r="DN16" s="3"/>
      <c r="DO16" t="s">
        <v>231</v>
      </c>
      <c r="DQ16" s="3"/>
      <c r="DR16" t="s">
        <v>230</v>
      </c>
      <c r="DT16" s="3"/>
      <c r="DU16" t="s">
        <v>229</v>
      </c>
      <c r="DW16" s="3"/>
      <c r="DX16" t="s">
        <v>228</v>
      </c>
      <c r="DZ16" s="3"/>
      <c r="EA16" t="s">
        <v>227</v>
      </c>
      <c r="EC16" s="3"/>
      <c r="ED16" t="s">
        <v>226</v>
      </c>
      <c r="EF16" s="3"/>
      <c r="EG16" t="s">
        <v>225</v>
      </c>
      <c r="EI16" s="3"/>
      <c r="EJ16" t="s">
        <v>224</v>
      </c>
      <c r="EL16" s="3"/>
      <c r="EM16" t="s">
        <v>223</v>
      </c>
      <c r="EP16" t="s">
        <v>222</v>
      </c>
      <c r="ES16" t="s">
        <v>221</v>
      </c>
      <c r="EV16" t="s">
        <v>220</v>
      </c>
      <c r="EY16" t="s">
        <v>219</v>
      </c>
      <c r="FB16" t="s">
        <v>218</v>
      </c>
      <c r="FE16" t="s">
        <v>217</v>
      </c>
      <c r="FH16" t="s">
        <v>216</v>
      </c>
      <c r="FK16" t="s">
        <v>215</v>
      </c>
      <c r="FN16" t="s">
        <v>214</v>
      </c>
      <c r="FQ16" t="s">
        <v>213</v>
      </c>
      <c r="FT16" t="s">
        <v>212</v>
      </c>
      <c r="FW16" t="s">
        <v>211</v>
      </c>
      <c r="FZ16" s="102" t="s">
        <v>210</v>
      </c>
      <c r="GC16" s="102" t="s">
        <v>209</v>
      </c>
      <c r="GF16" t="s">
        <v>208</v>
      </c>
      <c r="GI16" s="102" t="s">
        <v>207</v>
      </c>
      <c r="GL16" s="102" t="s">
        <v>206</v>
      </c>
      <c r="GM16" s="102"/>
      <c r="GN16" s="102"/>
      <c r="GO16" s="102" t="s">
        <v>205</v>
      </c>
      <c r="GP16" s="102"/>
      <c r="GQ16" s="102"/>
      <c r="GR16" t="s">
        <v>204</v>
      </c>
      <c r="GU16" t="s">
        <v>203</v>
      </c>
      <c r="GX16" t="s">
        <v>202</v>
      </c>
      <c r="HA16" t="s">
        <v>201</v>
      </c>
      <c r="HD16" t="s">
        <v>200</v>
      </c>
    </row>
    <row r="17" spans="1:229" s="6" customFormat="1" ht="17" x14ac:dyDescent="0.25">
      <c r="A17" s="23"/>
      <c r="B17" s="23" t="s">
        <v>108</v>
      </c>
      <c r="E17" s="8"/>
      <c r="F17" s="2" t="s">
        <v>107</v>
      </c>
      <c r="G17" s="6" t="str">
        <f t="shared" ref="G17:AU17" si="11">AW17</f>
        <v>HF-3c</v>
      </c>
      <c r="H17" s="6" t="str">
        <f t="shared" si="11"/>
        <v>PBEh-3c</v>
      </c>
      <c r="I17" s="6" t="str">
        <f t="shared" si="11"/>
        <v>r2SCAN-3c</v>
      </c>
      <c r="J17" s="6" t="str">
        <f t="shared" si="11"/>
        <v>PBE-D4</v>
      </c>
      <c r="K17" s="6" t="str">
        <f t="shared" si="11"/>
        <v>PBE0-D4</v>
      </c>
      <c r="L17" s="6" t="str">
        <f t="shared" si="11"/>
        <v>BLYP-D4</v>
      </c>
      <c r="M17" s="6" t="str">
        <f t="shared" si="11"/>
        <v>B1LYP-D4</v>
      </c>
      <c r="N17" s="6" t="str">
        <f t="shared" si="11"/>
        <v>B3LYP-D4</v>
      </c>
      <c r="O17" s="6" t="str">
        <f t="shared" si="11"/>
        <v>BH&amp;HLYP-D4</v>
      </c>
      <c r="P17" s="6" t="str">
        <f t="shared" si="11"/>
        <v>TPSS-D4</v>
      </c>
      <c r="Q17" s="6" t="str">
        <f t="shared" si="11"/>
        <v>TPSSh-D4</v>
      </c>
      <c r="R17" s="6" t="str">
        <f t="shared" si="11"/>
        <v>TPSS0-D4</v>
      </c>
      <c r="S17" s="6" t="str">
        <f t="shared" si="11"/>
        <v>r2SCAN-D4</v>
      </c>
      <c r="T17" s="6" t="str">
        <f t="shared" si="11"/>
        <v>r2SCANh-D4</v>
      </c>
      <c r="U17" s="6" t="str">
        <f t="shared" si="11"/>
        <v>r2SCAN0-D4</v>
      </c>
      <c r="V17" s="6" t="str">
        <f t="shared" si="11"/>
        <v>r2SCAN50-D4</v>
      </c>
      <c r="W17" s="6" t="str">
        <f t="shared" si="11"/>
        <v>wr2SCAN-D4</v>
      </c>
      <c r="X17" s="6" t="str">
        <f t="shared" si="11"/>
        <v>HF-D4</v>
      </c>
      <c r="Y17" s="6" t="str">
        <f t="shared" si="11"/>
        <v>wB97X-D4</v>
      </c>
      <c r="Z17" s="6" t="str">
        <f t="shared" si="11"/>
        <v>wB97M-D4</v>
      </c>
      <c r="AA17" s="6" t="str">
        <f t="shared" si="11"/>
        <v>B97M-V</v>
      </c>
      <c r="AB17" s="6" t="str">
        <f t="shared" si="11"/>
        <v>B97M-D4</v>
      </c>
      <c r="AC17" s="6" t="str">
        <f t="shared" si="11"/>
        <v>BP86-D4</v>
      </c>
      <c r="AD17" s="6" t="str">
        <f t="shared" si="11"/>
        <v>M06-2X</v>
      </c>
      <c r="AE17" s="6" t="str">
        <f t="shared" si="11"/>
        <v>wB97X-V</v>
      </c>
      <c r="AF17" s="6" t="str">
        <f t="shared" si="11"/>
        <v>wB97M-V</v>
      </c>
      <c r="AG17" s="6" t="str">
        <f t="shared" si="11"/>
        <v>B2PLYP-D4</v>
      </c>
      <c r="AH17" s="6" t="str">
        <f t="shared" si="11"/>
        <v>Pr2SCAN69-D4</v>
      </c>
      <c r="AI17" s="6" t="str">
        <f t="shared" si="11"/>
        <v>PWPB95-D4</v>
      </c>
      <c r="AJ17" s="6" t="str">
        <f t="shared" si="11"/>
        <v>wB97X-D4 (Qchem)</v>
      </c>
      <c r="AK17" s="6" t="str">
        <f t="shared" si="11"/>
        <v>revDSD-BLYP-D4</v>
      </c>
      <c r="AL17" s="6" t="str">
        <f t="shared" si="11"/>
        <v>revDSD-PBE-D4</v>
      </c>
      <c r="AM17" s="6" t="str">
        <f t="shared" si="11"/>
        <v>wPr2SCAN50-D4</v>
      </c>
      <c r="AN17" s="6" t="str">
        <f t="shared" si="11"/>
        <v>revDSD-PBEP86-D4</v>
      </c>
      <c r="AO17" s="6" t="str">
        <f t="shared" si="11"/>
        <v>wB97M(2)</v>
      </c>
      <c r="AP17" s="6" t="str">
        <f t="shared" si="11"/>
        <v>wDSD72-PBEP86-D4 (w=0.13)</v>
      </c>
      <c r="AQ17" s="6" t="str">
        <f t="shared" si="11"/>
        <v>xDSD75-PBEP86-D4</v>
      </c>
      <c r="AR17" s="6" t="str">
        <f t="shared" si="11"/>
        <v>SCS-dRPA75-D4</v>
      </c>
      <c r="AS17" s="6" t="str">
        <f t="shared" si="11"/>
        <v>DSD-PBEdRPA-D4</v>
      </c>
      <c r="AT17" s="6" t="str">
        <f t="shared" si="11"/>
        <v>CAM-B3LYP-D4</v>
      </c>
      <c r="AU17" s="6" t="str">
        <f t="shared" si="11"/>
        <v>PBE0-DH-D4</v>
      </c>
      <c r="AV17" s="24"/>
      <c r="AW17" s="6" t="str">
        <f>CN16</f>
        <v>HF-3c</v>
      </c>
      <c r="AX17" s="6" t="str">
        <f>CQ16</f>
        <v>PBEh-3c</v>
      </c>
      <c r="AY17" s="6" t="str">
        <f>CT16</f>
        <v>r2SCAN-3c</v>
      </c>
      <c r="AZ17" s="6" t="str">
        <f>CW16</f>
        <v>PBE-D4</v>
      </c>
      <c r="BA17" s="6" t="str">
        <f>CZ16</f>
        <v>PBE0-D4</v>
      </c>
      <c r="BB17" s="6" t="str">
        <f>DC16</f>
        <v>BLYP-D4</v>
      </c>
      <c r="BC17" s="6" t="str">
        <f>DF16</f>
        <v>B1LYP-D4</v>
      </c>
      <c r="BD17" s="6" t="str">
        <f>DI16</f>
        <v>B3LYP-D4</v>
      </c>
      <c r="BE17" s="6" t="str">
        <f>DL16</f>
        <v>BH&amp;HLYP-D4</v>
      </c>
      <c r="BF17" s="6" t="str">
        <f>DO16</f>
        <v>TPSS-D4</v>
      </c>
      <c r="BG17" s="6" t="str">
        <f>DR16</f>
        <v>TPSSh-D4</v>
      </c>
      <c r="BH17" s="6" t="str">
        <f>DU16</f>
        <v>TPSS0-D4</v>
      </c>
      <c r="BI17" s="6" t="str">
        <f>DX16</f>
        <v>r2SCAN-D4</v>
      </c>
      <c r="BJ17" s="6" t="str">
        <f>EA16</f>
        <v>r2SCANh-D4</v>
      </c>
      <c r="BK17" s="6" t="str">
        <f>ED16</f>
        <v>r2SCAN0-D4</v>
      </c>
      <c r="BL17" s="6" t="str">
        <f>EG16</f>
        <v>r2SCAN50-D4</v>
      </c>
      <c r="BM17" s="6" t="str">
        <f>EJ16</f>
        <v>wr2SCAN-D4</v>
      </c>
      <c r="BN17" s="6" t="str">
        <f>EM16</f>
        <v>HF-D4</v>
      </c>
      <c r="BO17" s="6" t="str">
        <f>EP16</f>
        <v>wB97X-D4</v>
      </c>
      <c r="BP17" s="6" t="str">
        <f>ES16</f>
        <v>wB97M-D4</v>
      </c>
      <c r="BQ17" s="6" t="str">
        <f>EV16</f>
        <v>B97M-V</v>
      </c>
      <c r="BR17" s="6" t="str">
        <f>EY16</f>
        <v>B97M-D4</v>
      </c>
      <c r="BS17" s="6" t="str">
        <f>FB16</f>
        <v>BP86-D4</v>
      </c>
      <c r="BT17" s="6" t="str">
        <f>FE16</f>
        <v>M06-2X</v>
      </c>
      <c r="BU17" s="6" t="str">
        <f>FH16</f>
        <v>wB97X-V</v>
      </c>
      <c r="BV17" s="6" t="str">
        <f>FK16</f>
        <v>wB97M-V</v>
      </c>
      <c r="BW17" s="6" t="str">
        <f>FN16</f>
        <v>B2PLYP-D4</v>
      </c>
      <c r="BX17" s="6" t="str">
        <f>FQ16</f>
        <v>Pr2SCAN69-D4</v>
      </c>
      <c r="BY17" s="6" t="str">
        <f>FT16</f>
        <v>PWPB95-D4</v>
      </c>
      <c r="BZ17" s="6" t="str">
        <f>FW16</f>
        <v>wB97X-D4 (Qchem)</v>
      </c>
      <c r="CA17" s="6" t="str">
        <f>FZ16</f>
        <v>revDSD-BLYP-D4</v>
      </c>
      <c r="CB17" s="6" t="str">
        <f>GC16</f>
        <v>revDSD-PBE-D4</v>
      </c>
      <c r="CC17" s="6" t="str">
        <f>GF16</f>
        <v>wPr2SCAN50-D4</v>
      </c>
      <c r="CD17" s="6" t="str">
        <f>GI16</f>
        <v>revDSD-PBEP86-D4</v>
      </c>
      <c r="CE17" s="6" t="str">
        <f>GL16</f>
        <v>wB97M(2)</v>
      </c>
      <c r="CF17" s="6" t="str">
        <f>GO16</f>
        <v>wDSD72-PBEP86-D4 (w=0.13)</v>
      </c>
      <c r="CG17" s="6" t="str">
        <f>GR16</f>
        <v>xDSD75-PBEP86-D4</v>
      </c>
      <c r="CH17" s="6" t="str">
        <f>GU16</f>
        <v>SCS-dRPA75-D4</v>
      </c>
      <c r="CI17" s="6" t="str">
        <f>GX16</f>
        <v>DSD-PBEdRPA-D4</v>
      </c>
      <c r="CJ17" s="6" t="str">
        <f>HA16</f>
        <v>CAM-B3LYP-D4</v>
      </c>
      <c r="CK17" s="6" t="str">
        <f>HD16</f>
        <v>PBE0-DH-D4</v>
      </c>
      <c r="CN17" s="6" t="s">
        <v>106</v>
      </c>
      <c r="CO17" s="6" t="s">
        <v>105</v>
      </c>
      <c r="CP17" s="6" t="s">
        <v>104</v>
      </c>
      <c r="CQ17" s="6" t="s">
        <v>106</v>
      </c>
      <c r="CR17" s="6" t="s">
        <v>105</v>
      </c>
      <c r="CS17" s="6" t="s">
        <v>104</v>
      </c>
      <c r="CT17" s="6" t="s">
        <v>106</v>
      </c>
      <c r="CU17" s="6" t="s">
        <v>105</v>
      </c>
      <c r="CV17" s="6" t="s">
        <v>104</v>
      </c>
      <c r="CW17" s="6" t="s">
        <v>106</v>
      </c>
      <c r="CX17" s="6" t="s">
        <v>105</v>
      </c>
      <c r="CY17" s="6" t="s">
        <v>104</v>
      </c>
      <c r="CZ17" s="6" t="s">
        <v>106</v>
      </c>
      <c r="DA17" s="6" t="s">
        <v>105</v>
      </c>
      <c r="DB17" s="6" t="s">
        <v>104</v>
      </c>
      <c r="DC17" s="6" t="s">
        <v>106</v>
      </c>
      <c r="DD17" s="6" t="s">
        <v>105</v>
      </c>
      <c r="DE17" s="6" t="s">
        <v>104</v>
      </c>
      <c r="DF17" s="6" t="s">
        <v>106</v>
      </c>
      <c r="DG17" s="6" t="s">
        <v>105</v>
      </c>
      <c r="DH17" s="6" t="s">
        <v>104</v>
      </c>
      <c r="DI17" s="6" t="s">
        <v>106</v>
      </c>
      <c r="DJ17" s="6" t="s">
        <v>105</v>
      </c>
      <c r="DK17" s="6" t="s">
        <v>104</v>
      </c>
      <c r="DL17" s="6" t="s">
        <v>106</v>
      </c>
      <c r="DM17" s="6" t="s">
        <v>105</v>
      </c>
      <c r="DN17" s="6" t="s">
        <v>104</v>
      </c>
      <c r="DO17" s="6" t="s">
        <v>106</v>
      </c>
      <c r="DP17" s="6" t="s">
        <v>105</v>
      </c>
      <c r="DQ17" s="6" t="s">
        <v>104</v>
      </c>
      <c r="DR17" s="6" t="s">
        <v>106</v>
      </c>
      <c r="DS17" s="6" t="s">
        <v>105</v>
      </c>
      <c r="DT17" s="6" t="s">
        <v>104</v>
      </c>
      <c r="DU17" s="6" t="s">
        <v>106</v>
      </c>
      <c r="DV17" s="6" t="s">
        <v>105</v>
      </c>
      <c r="DW17" s="6" t="s">
        <v>104</v>
      </c>
      <c r="DX17" s="6" t="s">
        <v>106</v>
      </c>
      <c r="DY17" s="6" t="s">
        <v>105</v>
      </c>
      <c r="DZ17" s="6" t="s">
        <v>104</v>
      </c>
      <c r="EA17" s="6" t="s">
        <v>106</v>
      </c>
      <c r="EB17" s="6" t="s">
        <v>105</v>
      </c>
      <c r="EC17" s="6" t="s">
        <v>104</v>
      </c>
      <c r="ED17" s="6" t="s">
        <v>106</v>
      </c>
      <c r="EE17" s="6" t="s">
        <v>105</v>
      </c>
      <c r="EF17" s="6" t="s">
        <v>104</v>
      </c>
      <c r="EG17" s="6" t="s">
        <v>106</v>
      </c>
      <c r="EH17" s="6" t="s">
        <v>105</v>
      </c>
      <c r="EI17" s="6" t="s">
        <v>104</v>
      </c>
      <c r="EJ17" s="6" t="s">
        <v>106</v>
      </c>
      <c r="EK17" s="6" t="s">
        <v>105</v>
      </c>
      <c r="EL17" s="6" t="s">
        <v>104</v>
      </c>
      <c r="EM17" s="6" t="s">
        <v>106</v>
      </c>
      <c r="EN17" s="6" t="s">
        <v>105</v>
      </c>
      <c r="EO17" s="6" t="s">
        <v>104</v>
      </c>
      <c r="EP17" s="6" t="s">
        <v>106</v>
      </c>
      <c r="EQ17" s="6" t="s">
        <v>105</v>
      </c>
      <c r="ER17" s="6" t="s">
        <v>104</v>
      </c>
      <c r="ES17" s="6" t="s">
        <v>106</v>
      </c>
      <c r="ET17" s="6" t="s">
        <v>105</v>
      </c>
      <c r="EU17" s="6" t="s">
        <v>104</v>
      </c>
      <c r="EV17" s="6" t="s">
        <v>106</v>
      </c>
      <c r="EW17" s="6" t="s">
        <v>105</v>
      </c>
      <c r="EX17" s="6" t="s">
        <v>104</v>
      </c>
      <c r="EY17" s="6" t="s">
        <v>106</v>
      </c>
      <c r="EZ17" s="6" t="s">
        <v>105</v>
      </c>
      <c r="FA17" s="6" t="s">
        <v>104</v>
      </c>
      <c r="FB17" s="6" t="s">
        <v>106</v>
      </c>
      <c r="FC17" s="6" t="s">
        <v>105</v>
      </c>
      <c r="FD17" s="6" t="s">
        <v>104</v>
      </c>
      <c r="FE17" s="6" t="s">
        <v>106</v>
      </c>
      <c r="FF17" s="6" t="s">
        <v>105</v>
      </c>
      <c r="FG17" s="6" t="s">
        <v>104</v>
      </c>
      <c r="FH17" s="6" t="s">
        <v>106</v>
      </c>
      <c r="FI17" s="6" t="s">
        <v>105</v>
      </c>
      <c r="FJ17" s="6" t="s">
        <v>104</v>
      </c>
      <c r="FK17" s="6" t="s">
        <v>106</v>
      </c>
      <c r="FL17" s="6" t="s">
        <v>105</v>
      </c>
      <c r="FM17" s="6" t="s">
        <v>104</v>
      </c>
      <c r="FN17" s="6" t="s">
        <v>106</v>
      </c>
      <c r="FO17" s="6" t="s">
        <v>105</v>
      </c>
      <c r="FP17" s="6" t="s">
        <v>104</v>
      </c>
      <c r="FQ17" s="6" t="s">
        <v>106</v>
      </c>
      <c r="FR17" s="6" t="s">
        <v>105</v>
      </c>
      <c r="FS17" s="6" t="s">
        <v>104</v>
      </c>
      <c r="FT17" s="6" t="s">
        <v>106</v>
      </c>
      <c r="FU17" s="6" t="s">
        <v>105</v>
      </c>
      <c r="FV17" s="6" t="s">
        <v>104</v>
      </c>
      <c r="FW17" s="6" t="s">
        <v>106</v>
      </c>
      <c r="FX17" s="6" t="s">
        <v>105</v>
      </c>
      <c r="FY17" s="6" t="s">
        <v>104</v>
      </c>
      <c r="FZ17" s="6" t="s">
        <v>106</v>
      </c>
      <c r="GA17" s="6" t="s">
        <v>105</v>
      </c>
      <c r="GB17" s="6" t="s">
        <v>104</v>
      </c>
      <c r="GC17" s="6" t="s">
        <v>106</v>
      </c>
      <c r="GD17" s="6" t="s">
        <v>105</v>
      </c>
      <c r="GE17" s="6" t="s">
        <v>104</v>
      </c>
      <c r="GF17" s="6" t="s">
        <v>106</v>
      </c>
      <c r="GG17" s="6" t="s">
        <v>105</v>
      </c>
      <c r="GH17" s="6" t="s">
        <v>104</v>
      </c>
      <c r="GI17" s="6" t="s">
        <v>106</v>
      </c>
      <c r="GJ17" s="6" t="s">
        <v>105</v>
      </c>
      <c r="GK17" s="6" t="s">
        <v>104</v>
      </c>
      <c r="GL17" s="101" t="s">
        <v>106</v>
      </c>
      <c r="GM17" s="101" t="s">
        <v>105</v>
      </c>
      <c r="GN17" s="101" t="s">
        <v>104</v>
      </c>
      <c r="GO17" s="101" t="s">
        <v>106</v>
      </c>
      <c r="GP17" s="101" t="s">
        <v>105</v>
      </c>
      <c r="GQ17" s="101" t="s">
        <v>104</v>
      </c>
      <c r="GR17" s="6" t="s">
        <v>106</v>
      </c>
      <c r="GS17" s="6" t="s">
        <v>105</v>
      </c>
      <c r="GT17" s="6" t="s">
        <v>104</v>
      </c>
      <c r="GU17" s="6" t="s">
        <v>106</v>
      </c>
      <c r="GV17" s="6" t="s">
        <v>105</v>
      </c>
      <c r="GW17" s="6" t="s">
        <v>104</v>
      </c>
      <c r="GX17" s="6" t="s">
        <v>106</v>
      </c>
      <c r="GY17" s="6" t="s">
        <v>105</v>
      </c>
      <c r="GZ17" s="6" t="s">
        <v>104</v>
      </c>
      <c r="HA17" s="6" t="s">
        <v>106</v>
      </c>
      <c r="HB17" s="6" t="s">
        <v>105</v>
      </c>
      <c r="HC17" s="6" t="s">
        <v>104</v>
      </c>
      <c r="HD17" s="6" t="s">
        <v>106</v>
      </c>
      <c r="HE17" s="6" t="s">
        <v>105</v>
      </c>
      <c r="HF17" s="6" t="s">
        <v>104</v>
      </c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</row>
    <row r="18" spans="1:229" ht="17" x14ac:dyDescent="0.25">
      <c r="A18" s="5">
        <v>1</v>
      </c>
      <c r="B18" t="s">
        <v>72</v>
      </c>
      <c r="C18" t="s">
        <v>2</v>
      </c>
      <c r="D18" t="s">
        <v>30</v>
      </c>
      <c r="E18" s="3">
        <v>0.9</v>
      </c>
      <c r="F18" s="2">
        <v>-1.8900516407460806</v>
      </c>
      <c r="G18" s="3">
        <f t="shared" ref="G18:G49" si="12">ABS(AW18-$F18)</f>
        <v>1.1545173096603203</v>
      </c>
      <c r="H18" s="3">
        <f t="shared" ref="H18:H49" si="13">ABS(AX18-$F18)</f>
        <v>1.0963164925549944</v>
      </c>
      <c r="I18" s="3">
        <f t="shared" ref="I18:I49" si="14">ABS(AY18-$F18)</f>
        <v>0.40108200439526964</v>
      </c>
      <c r="J18" s="3">
        <f t="shared" ref="J18:J49" si="15">ABS(AZ18-$F18)</f>
        <v>0.22762741737763004</v>
      </c>
      <c r="K18" s="3">
        <f t="shared" ref="K18:K49" si="16">ABS(BA18-$F18)</f>
        <v>0.10928180763446016</v>
      </c>
      <c r="L18" s="3">
        <f t="shared" ref="L18:L49" si="17">ABS(BB18-$F18)</f>
        <v>0.47187340873142314</v>
      </c>
      <c r="M18" s="3">
        <f t="shared" ref="M18:M49" si="18">ABS(BC18-$F18)</f>
        <v>0.32511285040489879</v>
      </c>
      <c r="N18" s="3">
        <f t="shared" ref="N18:N49" si="19">ABS(BD18-$F18)</f>
        <v>0.30076299751219127</v>
      </c>
      <c r="O18" s="3">
        <f t="shared" ref="O18:O49" si="20">ABS(BE18-$F18)</f>
        <v>0.18250682547540631</v>
      </c>
      <c r="P18" s="3">
        <f t="shared" ref="P18:P49" si="21">ABS(BF18-$F18)</f>
        <v>0.12572032124462873</v>
      </c>
      <c r="Q18" s="3">
        <f t="shared" ref="Q18:Q49" si="22">ABS(BG18-$F18)</f>
        <v>0.13582300709707562</v>
      </c>
      <c r="R18" s="3">
        <f t="shared" ref="R18:R49" si="23">ABS(BH18-$F18)</f>
        <v>0.16924030640616716</v>
      </c>
      <c r="S18" s="3">
        <f t="shared" ref="S18:S49" si="24">ABS(BI18-$F18)</f>
        <v>0.11495980907310566</v>
      </c>
      <c r="T18" s="3">
        <f t="shared" ref="T18:T49" si="25">ABS(BJ18-$F18)</f>
        <v>9.8554112848470155E-2</v>
      </c>
      <c r="U18" s="3">
        <f t="shared" ref="U18:U49" si="26">ABS(BK18-$F18)</f>
        <v>6.860480442478667E-2</v>
      </c>
      <c r="V18" s="3">
        <f t="shared" ref="V18:V49" si="27">ABS(BL18-$F18)</f>
        <v>8.7306698199511867E-3</v>
      </c>
      <c r="W18" s="3">
        <f t="shared" ref="W18:W49" si="28">ABS(BM18-$F18)</f>
        <v>9.1605797295046809E-3</v>
      </c>
      <c r="X18" s="3">
        <f t="shared" ref="X18:X49" si="29">ABS(BN18-$F18)</f>
        <v>0.70594710656692139</v>
      </c>
      <c r="Y18" s="3">
        <f t="shared" ref="Y18:Y49" si="30">ABS(BO18-$F18)</f>
        <v>0.19244216392600033</v>
      </c>
      <c r="Z18" s="3">
        <f t="shared" ref="Z18:Z49" si="31">ABS(BP18-$F18)</f>
        <v>0.24889297689978362</v>
      </c>
      <c r="AA18" s="3">
        <f t="shared" ref="AA18:AA49" si="32">ABS(BQ18-$F18)</f>
        <v>0.26628382099937653</v>
      </c>
      <c r="AB18" s="3">
        <f t="shared" ref="AB18:AB49" si="33">ABS(BR18-$F18)</f>
        <v>0.22231255676626938</v>
      </c>
      <c r="AC18" s="3">
        <f t="shared" ref="AC18:AC49" si="34">ABS(BS18-$F18)</f>
        <v>0.37215787203378814</v>
      </c>
      <c r="AD18" s="3">
        <f t="shared" ref="AD18:AD49" si="35">ABS(BT18-$F18)</f>
        <v>0.36532202517746892</v>
      </c>
      <c r="AE18" s="3">
        <f t="shared" ref="AE18:AE49" si="36">ABS(BU18-$F18)</f>
        <v>0.20833032233043158</v>
      </c>
      <c r="AF18" s="3">
        <f t="shared" ref="AF18:AF49" si="37">ABS(BV18-$F18)</f>
        <v>0.1805714983320339</v>
      </c>
      <c r="AG18" s="3">
        <f t="shared" ref="AG18:AG49" si="38">ABS(BW18-$F18)</f>
        <v>0.29677775684009555</v>
      </c>
      <c r="AH18" s="3">
        <f t="shared" ref="AH18:AH49" si="39">ABS(BX18-$F18)</f>
        <v>0.27351745683818551</v>
      </c>
      <c r="AI18" s="3">
        <f t="shared" ref="AI18:AI49" si="40">ABS(BY18-$F18)</f>
        <v>0.29343548309655643</v>
      </c>
      <c r="AJ18" s="3">
        <f t="shared" ref="AJ18:AJ49" si="41">ABS(BZ18-$F18)</f>
        <v>0.24067901758991517</v>
      </c>
      <c r="AK18" s="3">
        <f t="shared" ref="AK18:AK49" si="42">ABS(CA18-$F18)</f>
        <v>0.3256280338409212</v>
      </c>
      <c r="AL18" s="3">
        <f t="shared" ref="AL18:AL49" si="43">ABS(CB18-$F18)</f>
        <v>0.35312324684803742</v>
      </c>
      <c r="AM18" s="3">
        <f t="shared" ref="AM18:AM49" si="44">ABS(CC18-$F18)</f>
        <v>0.1615178989844106</v>
      </c>
      <c r="AN18" s="3">
        <f t="shared" ref="AN18:AN49" si="45">ABS(CD18-$F18)</f>
        <v>0.22632457451437182</v>
      </c>
      <c r="AO18" s="3">
        <f t="shared" ref="AO18:AO49" si="46">ABS(CE18-$F18)</f>
        <v>0.27440380959145338</v>
      </c>
      <c r="AP18" s="3">
        <f t="shared" ref="AP18:AP49" si="47">ABS(CF18-$F18)</f>
        <v>0.27966773578842585</v>
      </c>
      <c r="AQ18" s="3">
        <f t="shared" ref="AQ18:AQ49" si="48">ABS(CG18-$F18)</f>
        <v>0.24054251849443498</v>
      </c>
      <c r="AR18" s="3">
        <f t="shared" ref="AR18:AR49" si="49">ABS(CH18-$F18)</f>
        <v>0.41950195278135038</v>
      </c>
      <c r="AS18" s="3">
        <f t="shared" ref="AS18:AS49" si="50">ABS(CI18-$F18)</f>
        <v>0.43548461972668639</v>
      </c>
      <c r="AT18" s="3">
        <f t="shared" ref="AT18:AT49" si="51">ABS(CJ18-$F18)</f>
        <v>0.12794584267327025</v>
      </c>
      <c r="AU18" s="3">
        <f t="shared" ref="AU18:AU49" si="52">ABS(CK18-$F18)</f>
        <v>2.2165650080090638E-2</v>
      </c>
      <c r="AV18" s="1"/>
      <c r="AW18" s="4">
        <f t="shared" ref="AW18:AW49" si="53">627.5095*(CN18-CO18-CP18)</f>
        <v>-0.73553433108576038</v>
      </c>
      <c r="AX18" s="4">
        <f t="shared" ref="AX18:AX49" si="54">627.5095*(CQ18-CR18-CS18)</f>
        <v>-0.79373514819108615</v>
      </c>
      <c r="AY18" s="4">
        <f t="shared" ref="AY18:AY49" si="55">627.5095*(CT18-CU18-CV18)</f>
        <v>-1.4889696363508109</v>
      </c>
      <c r="AZ18" s="4">
        <f t="shared" ref="AZ18:AZ49" si="56">627.5095*(CW18-CX18-CY18)</f>
        <v>-2.1176790581237106</v>
      </c>
      <c r="BA18" s="4">
        <f t="shared" ref="BA18:BA49" si="57">627.5095*(CZ18-DA18-DB18)</f>
        <v>-1.9993334483805407</v>
      </c>
      <c r="BB18" s="4">
        <f t="shared" ref="BB18:BB49" si="58">627.5095*(DC18-DD18-DE18)</f>
        <v>-1.4181782320146574</v>
      </c>
      <c r="BC18" s="4">
        <f t="shared" ref="BC18:BC49" si="59">627.5095*(DF18-DG18-DH18)</f>
        <v>-1.5649387903411818</v>
      </c>
      <c r="BD18" s="4">
        <f t="shared" ref="BD18:BD49" si="60">627.5095*(DI18-DJ18-DK18)</f>
        <v>-1.5892886432338893</v>
      </c>
      <c r="BE18" s="4">
        <f t="shared" ref="BE18:BE49" si="61">627.5095*(DL18-DM18-DN18)</f>
        <v>-1.7075448152706743</v>
      </c>
      <c r="BF18" s="4">
        <f t="shared" ref="BF18:BF49" si="62">627.5095*(DO18-DP18-DQ18)</f>
        <v>-1.7643313195014518</v>
      </c>
      <c r="BG18" s="4">
        <f t="shared" ref="BG18:BG49" si="63">627.5095*(DR18-DS18-DT18)</f>
        <v>-1.7542286336490049</v>
      </c>
      <c r="BH18" s="4">
        <f t="shared" ref="BH18:BH49" si="64">627.5095*(DU18-DV18-DW18)</f>
        <v>-1.7208113343399134</v>
      </c>
      <c r="BI18" s="4">
        <f t="shared" ref="BI18:BI49" si="65">627.5095*(DX18-DY18-DZ18)</f>
        <v>-1.7750918316729749</v>
      </c>
      <c r="BJ18" s="4">
        <f t="shared" ref="BJ18:BJ49" si="66">627.5095*(EA18-EB18-EC18)</f>
        <v>-1.7914975278976104</v>
      </c>
      <c r="BK18" s="4">
        <f t="shared" ref="BK18:BK49" si="67">627.5095*(ED18-EE18-EF18)</f>
        <v>-1.8214468363212939</v>
      </c>
      <c r="BL18" s="4">
        <f t="shared" ref="BL18:BL49" si="68">627.5095*(EG18-EH18-EI18)</f>
        <v>-1.8813209709261294</v>
      </c>
      <c r="BM18" s="4">
        <f t="shared" ref="BM18:BM49" si="69">627.5095*(EJ18-EK18-EL18)</f>
        <v>-1.8808910610165759</v>
      </c>
      <c r="BN18" s="4">
        <f t="shared" ref="BN18:BN49" si="70">627.5095*(EM18-EN18-EO18)</f>
        <v>-1.1841045341791592</v>
      </c>
      <c r="BO18" s="4">
        <f t="shared" ref="BO18:BO49" si="71">627.5095*(EP18-EQ18-ER18)</f>
        <v>-1.6976094768200802</v>
      </c>
      <c r="BP18" s="4">
        <f t="shared" ref="BP18:BP49" si="72">627.5095*(ES18-ET18-EU18)</f>
        <v>-1.6411586638462969</v>
      </c>
      <c r="BQ18" s="4">
        <f t="shared" ref="BQ18:BQ49" si="73">627.5095*(EV18-EW18-EX18)</f>
        <v>-1.623767819746704</v>
      </c>
      <c r="BR18" s="4">
        <f t="shared" ref="BR18:BR49" si="74">627.5095*(EY18-EZ18-FA18)</f>
        <v>-1.6677390839798112</v>
      </c>
      <c r="BS18" s="4">
        <f t="shared" ref="BS18:BS49" si="75">627.5095*(FB18-FC18-FD18)</f>
        <v>-1.5178937687122924</v>
      </c>
      <c r="BT18" s="4">
        <f t="shared" ref="BT18:BT49" si="76">627.5095*(FE18-FF18-FG18)</f>
        <v>-1.5247296155686116</v>
      </c>
      <c r="BU18" s="4">
        <f t="shared" ref="BU18:BU49" si="77">627.5095*(FH18-FI18-FJ18)</f>
        <v>-1.681721318415649</v>
      </c>
      <c r="BV18" s="4">
        <f t="shared" ref="BV18:BV49" si="78">627.5095*(FK18-FL18-FM18)</f>
        <v>-1.7094801424140467</v>
      </c>
      <c r="BW18" s="4">
        <f t="shared" ref="BW18:BW49" si="79">627.5095*(FN18-FO18-FP18)</f>
        <v>-1.593273883905985</v>
      </c>
      <c r="BX18" s="4">
        <f t="shared" ref="BX18:BX49" si="80">627.5095*(FQ18-FR18-FS18)</f>
        <v>-1.6165341839078951</v>
      </c>
      <c r="BY18" s="4">
        <f t="shared" ref="BY18:BY49" si="81">627.5095*(FT18-FU18-FV18)</f>
        <v>-1.5966161576495241</v>
      </c>
      <c r="BZ18" s="4">
        <f t="shared" ref="BZ18:BZ49" si="82">627.5095*(FW18-FX18-FY18)</f>
        <v>-2.1307306583359957</v>
      </c>
      <c r="CA18" s="4">
        <f t="shared" ref="CA18:CA49" si="83">627.5095*(FZ18-GA18-GB18)</f>
        <v>-1.5644236069051594</v>
      </c>
      <c r="CB18" s="4">
        <f t="shared" ref="CB18:CB49" si="84">627.5095*(GC18-GD18-GE18)</f>
        <v>-2.243174887594118</v>
      </c>
      <c r="CC18" s="4">
        <f t="shared" ref="CC18:CC49" si="85">627.5095*(GF18-GG18-GH18)</f>
        <v>-1.72853374176167</v>
      </c>
      <c r="CD18" s="4">
        <f t="shared" ref="CD18:CD49" si="86">627.5095*(GI18-GJ18-GK18)</f>
        <v>-1.6637270662317087</v>
      </c>
      <c r="CE18" s="4">
        <f t="shared" ref="CE18:CE49" si="87">627.5095*(GL18-GM18-GN18)</f>
        <v>-1.6156478311546272</v>
      </c>
      <c r="CF18" s="4">
        <f t="shared" ref="CF18:CF49" si="88">627.5095*(GO18-GP18-GQ18)</f>
        <v>-1.6103839049576547</v>
      </c>
      <c r="CG18" s="4">
        <f t="shared" ref="CG18:CG49" si="89">627.5095*(GR18-GS18-GT18)</f>
        <v>-1.6495091222516456</v>
      </c>
      <c r="CH18" s="4">
        <f t="shared" ref="CH18:CH49" si="90">627.5095*(GU18-GV18-GW18)</f>
        <v>-1.4705496879647302</v>
      </c>
      <c r="CI18" s="4">
        <f t="shared" ref="CI18:CI49" si="91">627.5095*(GX18-GY18-GZ18)</f>
        <v>-1.4545670210193942</v>
      </c>
      <c r="CJ18" s="4">
        <f t="shared" ref="CJ18:CJ49" si="92">627.5095*(HA18-HB18-HC18)</f>
        <v>-1.7621057980728103</v>
      </c>
      <c r="CK18" s="4">
        <f t="shared" ref="CK18:CK49" si="93">627.5095*(HD18-HE18-HF18)</f>
        <v>-1.8678859906659899</v>
      </c>
      <c r="CM18" t="s">
        <v>103</v>
      </c>
      <c r="CN18">
        <v>-344.53153048838601</v>
      </c>
      <c r="CO18">
        <v>-176.72509378730501</v>
      </c>
      <c r="CP18" s="5">
        <v>-167.80526455256199</v>
      </c>
      <c r="CQ18">
        <v>-348.35459976742999</v>
      </c>
      <c r="CR18">
        <v>-178.823991128839</v>
      </c>
      <c r="CS18" s="3">
        <v>-169.52934374117001</v>
      </c>
      <c r="CT18" s="3">
        <v>-349.04463005232202</v>
      </c>
      <c r="CU18">
        <v>-179.17562023535899</v>
      </c>
      <c r="CV18">
        <v>-169.86663699290801</v>
      </c>
      <c r="CW18">
        <v>-348.850078076991</v>
      </c>
      <c r="CX18">
        <v>-179.05318261517701</v>
      </c>
      <c r="CY18">
        <v>-169.79352072556199</v>
      </c>
      <c r="CZ18">
        <v>-348.88491848229398</v>
      </c>
      <c r="DA18">
        <v>-179.091227442486</v>
      </c>
      <c r="DB18">
        <v>-169.79050489928201</v>
      </c>
      <c r="DC18">
        <v>-349.17189207685198</v>
      </c>
      <c r="DD18">
        <v>-179.21910244579101</v>
      </c>
      <c r="DE18">
        <v>-169.95052962028501</v>
      </c>
      <c r="DF18">
        <v>-349.12676123543002</v>
      </c>
      <c r="DG18">
        <v>-179.20995350875</v>
      </c>
      <c r="DH18">
        <v>-169.91431383807699</v>
      </c>
      <c r="DI18">
        <v>-349.099317701426</v>
      </c>
      <c r="DJ18">
        <v>-179.19706792333801</v>
      </c>
      <c r="DK18">
        <v>-169.89971708552599</v>
      </c>
      <c r="DL18">
        <v>-349.09439655266999</v>
      </c>
      <c r="DM18">
        <v>-179.20763429898801</v>
      </c>
      <c r="DN18">
        <v>-169.884041107922</v>
      </c>
      <c r="DO18">
        <v>-349.39479719520102</v>
      </c>
      <c r="DP18">
        <v>-179.38661504368301</v>
      </c>
      <c r="DQ18">
        <v>-170.005370510707</v>
      </c>
      <c r="DR18">
        <v>-349.35547319582599</v>
      </c>
      <c r="DS18">
        <v>-179.369173605089</v>
      </c>
      <c r="DT18">
        <v>-169.98350404958001</v>
      </c>
      <c r="DU18">
        <v>-349.30078487850898</v>
      </c>
      <c r="DV18">
        <v>-179.34568465198501</v>
      </c>
      <c r="DW18">
        <v>-169.952357939221</v>
      </c>
      <c r="DX18">
        <v>-349.09714249607998</v>
      </c>
      <c r="DY18">
        <v>-179.20443951902601</v>
      </c>
      <c r="DZ18">
        <v>-169.889874188276</v>
      </c>
      <c r="EA18">
        <v>-349.08205601198199</v>
      </c>
      <c r="EB18">
        <v>-179.20105053117001</v>
      </c>
      <c r="EC18">
        <v>-169.87815054789399</v>
      </c>
      <c r="ED18">
        <v>-349.06118080872398</v>
      </c>
      <c r="EE18">
        <v>-179.19682675263999</v>
      </c>
      <c r="EF18">
        <v>-169.86145139590701</v>
      </c>
      <c r="EG18">
        <v>-349.03046771842003</v>
      </c>
      <c r="EH18">
        <v>-179.19172089253101</v>
      </c>
      <c r="EI18">
        <v>-169.83574875020901</v>
      </c>
      <c r="EJ18">
        <v>-349.09790129688901</v>
      </c>
      <c r="EK18">
        <v>-179.205556872648</v>
      </c>
      <c r="EL18">
        <v>-169.88934703366601</v>
      </c>
      <c r="EM18">
        <v>-347.08112606466898</v>
      </c>
      <c r="EN18">
        <v>-178.05325210016099</v>
      </c>
      <c r="EO18">
        <v>-169.025986973898</v>
      </c>
      <c r="EP18">
        <v>-349.46925748090399</v>
      </c>
      <c r="EQ18">
        <v>-179.443286766055</v>
      </c>
      <c r="ER18">
        <v>-170.023265402058</v>
      </c>
      <c r="ES18">
        <v>-349.39854621995198</v>
      </c>
      <c r="ET18">
        <v>-179.37675160834999</v>
      </c>
      <c r="EU18">
        <v>-170.01917925890399</v>
      </c>
      <c r="EV18">
        <v>-349.33398711732099</v>
      </c>
      <c r="EW18">
        <v>-179.38555918209801</v>
      </c>
      <c r="EX18">
        <v>-169.94584029659799</v>
      </c>
      <c r="EY18">
        <v>-349.59488792055299</v>
      </c>
      <c r="EZ18">
        <v>-179.54510527700401</v>
      </c>
      <c r="FA18">
        <v>-170.04712493225699</v>
      </c>
      <c r="FB18">
        <v>-349.30556858436302</v>
      </c>
      <c r="FC18">
        <v>-179.310056432274</v>
      </c>
      <c r="FD18">
        <v>-169.993093234497</v>
      </c>
      <c r="FE18">
        <v>-349.17522374265297</v>
      </c>
      <c r="FF18">
        <v>-179.26406767444601</v>
      </c>
      <c r="FG18">
        <v>-169.90872625700001</v>
      </c>
      <c r="FH18">
        <v>-349.19588207919998</v>
      </c>
      <c r="FI18">
        <v>-179.2731774012</v>
      </c>
      <c r="FJ18">
        <v>-169.92002468460001</v>
      </c>
      <c r="FK18">
        <v>-349.14313120729997</v>
      </c>
      <c r="FL18">
        <v>-179.22212103620001</v>
      </c>
      <c r="FM18">
        <v>-169.9182859412</v>
      </c>
      <c r="FN18">
        <v>-349.015442672934</v>
      </c>
      <c r="FO18">
        <v>-179.14369100331399</v>
      </c>
      <c r="FP18">
        <v>-169.86921262617301</v>
      </c>
      <c r="FQ18">
        <v>-348.92515253817697</v>
      </c>
      <c r="FR18">
        <v>-179.10620592998399</v>
      </c>
      <c r="FS18">
        <v>-169.8163704971</v>
      </c>
      <c r="FT18">
        <v>-349.06669125190001</v>
      </c>
      <c r="FU18">
        <v>-179.18639249484599</v>
      </c>
      <c r="FV18">
        <v>-169.877754387355</v>
      </c>
      <c r="FW18">
        <v>-349.2106134942</v>
      </c>
      <c r="FX18">
        <v>-179.27435092979999</v>
      </c>
      <c r="FY18">
        <v>-169.93286702910001</v>
      </c>
      <c r="FZ18">
        <v>-348.880862556983</v>
      </c>
      <c r="GA18">
        <v>-179.068227522065</v>
      </c>
      <c r="GB18">
        <v>-169.81014196731201</v>
      </c>
      <c r="GC18">
        <v>-349.09705194006199</v>
      </c>
      <c r="GD18">
        <v>-179.21158011806099</v>
      </c>
      <c r="GE18">
        <v>-169.881897095423</v>
      </c>
      <c r="GF18">
        <v>-348.88927288964101</v>
      </c>
      <c r="GG18">
        <v>-179.08143511721599</v>
      </c>
      <c r="GH18">
        <v>-169.80508317868299</v>
      </c>
      <c r="GI18">
        <v>-348.653900286615</v>
      </c>
      <c r="GJ18">
        <v>-178.938558336629</v>
      </c>
      <c r="GK18">
        <v>-169.712690632251</v>
      </c>
      <c r="GL18">
        <v>-349.37992839510002</v>
      </c>
      <c r="GM18">
        <v>-179.35361027970001</v>
      </c>
      <c r="GN18">
        <v>-170.02374341679999</v>
      </c>
      <c r="GO18">
        <v>-348.60345194000001</v>
      </c>
      <c r="GP18">
        <v>-178.90632410000001</v>
      </c>
      <c r="GQ18">
        <v>-169.69456152999999</v>
      </c>
      <c r="GR18">
        <v>-348.62745848999998</v>
      </c>
      <c r="GS18">
        <v>-178.92187887</v>
      </c>
      <c r="GT18">
        <v>-169.70295096000001</v>
      </c>
      <c r="GU18">
        <v>-348.83834422000001</v>
      </c>
      <c r="GV18">
        <v>-179.01750944</v>
      </c>
      <c r="GW18">
        <v>-169.81849131000001</v>
      </c>
      <c r="GX18">
        <v>-348.85960161000003</v>
      </c>
      <c r="GY18">
        <v>-179.04069311000001</v>
      </c>
      <c r="GZ18">
        <v>-169.81659049999999</v>
      </c>
      <c r="HA18">
        <v>-349.10642478664403</v>
      </c>
      <c r="HB18">
        <v>-179.189337319587</v>
      </c>
      <c r="HC18">
        <v>-169.91427937284001</v>
      </c>
      <c r="HD18">
        <v>-348.90104407310002</v>
      </c>
      <c r="HE18">
        <v>-179.10570212837999</v>
      </c>
      <c r="HF18">
        <v>-169.792365279043</v>
      </c>
    </row>
    <row r="19" spans="1:229" ht="17" x14ac:dyDescent="0.25">
      <c r="A19" s="5">
        <v>1</v>
      </c>
      <c r="B19" t="s">
        <v>72</v>
      </c>
      <c r="C19" t="s">
        <v>2</v>
      </c>
      <c r="D19" t="s">
        <v>30</v>
      </c>
      <c r="E19" s="3">
        <v>0.95</v>
      </c>
      <c r="F19" s="2">
        <v>-2.026707142520686</v>
      </c>
      <c r="G19" s="3">
        <f t="shared" si="12"/>
        <v>0.88650352371439189</v>
      </c>
      <c r="H19" s="3">
        <f t="shared" si="13"/>
        <v>0.86098668139512169</v>
      </c>
      <c r="I19" s="3">
        <f t="shared" si="14"/>
        <v>0.30127761310670231</v>
      </c>
      <c r="J19" s="3">
        <f t="shared" si="15"/>
        <v>0.20703042072871147</v>
      </c>
      <c r="K19" s="3">
        <f t="shared" si="16"/>
        <v>9.5339040956398335E-2</v>
      </c>
      <c r="L19" s="3">
        <f t="shared" si="17"/>
        <v>0.46215184959878708</v>
      </c>
      <c r="M19" s="3">
        <f t="shared" si="18"/>
        <v>0.30946937185728829</v>
      </c>
      <c r="N19" s="3">
        <f t="shared" si="19"/>
        <v>0.2872309396698336</v>
      </c>
      <c r="O19" s="3">
        <f t="shared" si="20"/>
        <v>0.16746742517607038</v>
      </c>
      <c r="P19" s="3">
        <f t="shared" si="21"/>
        <v>0.1231567937719098</v>
      </c>
      <c r="Q19" s="3">
        <f t="shared" si="22"/>
        <v>0.12800125308455002</v>
      </c>
      <c r="R19" s="3">
        <f t="shared" si="23"/>
        <v>0.16157441694252528</v>
      </c>
      <c r="S19" s="3">
        <f t="shared" si="24"/>
        <v>0.10102124621136443</v>
      </c>
      <c r="T19" s="3">
        <f t="shared" si="25"/>
        <v>8.6536168925966717E-2</v>
      </c>
      <c r="U19" s="3">
        <f t="shared" si="26"/>
        <v>6.203904704656904E-2</v>
      </c>
      <c r="V19" s="3">
        <f t="shared" si="27"/>
        <v>1.3851131073798761E-2</v>
      </c>
      <c r="W19" s="3">
        <f t="shared" si="28"/>
        <v>1.3650919190371535E-2</v>
      </c>
      <c r="X19" s="3">
        <f t="shared" si="29"/>
        <v>0.58140787962299711</v>
      </c>
      <c r="Y19" s="3">
        <f t="shared" si="30"/>
        <v>0.17344407918109983</v>
      </c>
      <c r="Z19" s="3">
        <f t="shared" si="31"/>
        <v>0.22538173402257033</v>
      </c>
      <c r="AA19" s="3">
        <f t="shared" si="32"/>
        <v>0.21619853346340268</v>
      </c>
      <c r="AB19" s="3">
        <f t="shared" si="33"/>
        <v>0.19032705409466955</v>
      </c>
      <c r="AC19" s="3">
        <f t="shared" si="34"/>
        <v>0.39827344322509561</v>
      </c>
      <c r="AD19" s="3">
        <f t="shared" si="35"/>
        <v>0.39046010660054953</v>
      </c>
      <c r="AE19" s="3">
        <f t="shared" si="36"/>
        <v>0.15681467581346609</v>
      </c>
      <c r="AF19" s="3">
        <f t="shared" si="37"/>
        <v>0.16742768124134488</v>
      </c>
      <c r="AG19" s="3">
        <f t="shared" si="38"/>
        <v>0.27187545655777279</v>
      </c>
      <c r="AH19" s="3">
        <f t="shared" si="39"/>
        <v>0.23791278998679299</v>
      </c>
      <c r="AI19" s="3">
        <f t="shared" si="40"/>
        <v>0.25750906828942743</v>
      </c>
      <c r="AJ19" s="3">
        <f t="shared" si="41"/>
        <v>0.22420419799038127</v>
      </c>
      <c r="AK19" s="3">
        <f t="shared" si="42"/>
        <v>0.30096327223158181</v>
      </c>
      <c r="AL19" s="3">
        <f t="shared" si="43"/>
        <v>0.30231525653043523</v>
      </c>
      <c r="AM19" s="3">
        <f t="shared" si="44"/>
        <v>0.15052052023363638</v>
      </c>
      <c r="AN19" s="3">
        <f t="shared" si="45"/>
        <v>0.1951921628779012</v>
      </c>
      <c r="AO19" s="3">
        <f t="shared" si="46"/>
        <v>0.25287590087646228</v>
      </c>
      <c r="AP19" s="3">
        <f t="shared" si="47"/>
        <v>0.24335651901095434</v>
      </c>
      <c r="AQ19" s="3">
        <f t="shared" si="48"/>
        <v>0.20631463323315535</v>
      </c>
      <c r="AR19" s="3">
        <f t="shared" si="49"/>
        <v>0.35623920296488465</v>
      </c>
      <c r="AS19" s="3">
        <f t="shared" si="50"/>
        <v>0.3788734706255299</v>
      </c>
      <c r="AT19" s="3">
        <f t="shared" si="51"/>
        <v>0.12097615558066654</v>
      </c>
      <c r="AU19" s="3">
        <f t="shared" si="52"/>
        <v>2.8914811639143112E-2</v>
      </c>
      <c r="AV19" s="1"/>
      <c r="AW19" s="4">
        <f t="shared" si="53"/>
        <v>-1.1402036188062941</v>
      </c>
      <c r="AX19" s="4">
        <f t="shared" si="54"/>
        <v>-1.1657204611255643</v>
      </c>
      <c r="AY19" s="4">
        <f t="shared" si="55"/>
        <v>-1.7254295294139836</v>
      </c>
      <c r="AZ19" s="4">
        <f t="shared" si="56"/>
        <v>-2.2337375632493974</v>
      </c>
      <c r="BA19" s="4">
        <f t="shared" si="57"/>
        <v>-2.1220461834770843</v>
      </c>
      <c r="BB19" s="4">
        <f t="shared" si="58"/>
        <v>-1.5645552929218989</v>
      </c>
      <c r="BC19" s="4">
        <f t="shared" si="59"/>
        <v>-1.7172377706633977</v>
      </c>
      <c r="BD19" s="4">
        <f t="shared" si="60"/>
        <v>-1.7394762028508524</v>
      </c>
      <c r="BE19" s="4">
        <f t="shared" si="61"/>
        <v>-1.8592397173446156</v>
      </c>
      <c r="BF19" s="4">
        <f t="shared" si="62"/>
        <v>-1.9035503487487762</v>
      </c>
      <c r="BG19" s="4">
        <f t="shared" si="63"/>
        <v>-1.8987058894361359</v>
      </c>
      <c r="BH19" s="4">
        <f t="shared" si="64"/>
        <v>-1.8651327255781607</v>
      </c>
      <c r="BI19" s="4">
        <f t="shared" si="65"/>
        <v>-1.9256858963093215</v>
      </c>
      <c r="BJ19" s="4">
        <f t="shared" si="66"/>
        <v>-1.9401709735947192</v>
      </c>
      <c r="BK19" s="4">
        <f t="shared" si="67"/>
        <v>-1.9646680954741169</v>
      </c>
      <c r="BL19" s="4">
        <f t="shared" si="68"/>
        <v>-2.0128560114468872</v>
      </c>
      <c r="BM19" s="4">
        <f t="shared" si="69"/>
        <v>-2.0130562233303144</v>
      </c>
      <c r="BN19" s="4">
        <f t="shared" si="70"/>
        <v>-1.4452992628976888</v>
      </c>
      <c r="BO19" s="4">
        <f t="shared" si="71"/>
        <v>-1.8532630633395861</v>
      </c>
      <c r="BP19" s="4">
        <f t="shared" si="72"/>
        <v>-1.8013254084981156</v>
      </c>
      <c r="BQ19" s="4">
        <f t="shared" si="73"/>
        <v>-1.8105086090572833</v>
      </c>
      <c r="BR19" s="4">
        <f t="shared" si="74"/>
        <v>-1.8363800884260164</v>
      </c>
      <c r="BS19" s="4">
        <f t="shared" si="75"/>
        <v>-1.6284336992955903</v>
      </c>
      <c r="BT19" s="4">
        <f t="shared" si="76"/>
        <v>-1.6362470359201364</v>
      </c>
      <c r="BU19" s="4">
        <f t="shared" si="77"/>
        <v>-1.8698924667072199</v>
      </c>
      <c r="BV19" s="4">
        <f t="shared" si="78"/>
        <v>-1.8592794612793411</v>
      </c>
      <c r="BW19" s="4">
        <f t="shared" si="79"/>
        <v>-1.7548316859629132</v>
      </c>
      <c r="BX19" s="4">
        <f t="shared" si="80"/>
        <v>-1.788794352533893</v>
      </c>
      <c r="BY19" s="4">
        <f t="shared" si="81"/>
        <v>-1.7691980742312585</v>
      </c>
      <c r="BZ19" s="4">
        <f t="shared" si="82"/>
        <v>-2.2509113405110672</v>
      </c>
      <c r="CA19" s="4">
        <f t="shared" si="83"/>
        <v>-1.7257438702891041</v>
      </c>
      <c r="CB19" s="4">
        <f t="shared" si="84"/>
        <v>-2.3290223990511212</v>
      </c>
      <c r="CC19" s="4">
        <f t="shared" si="85"/>
        <v>-1.8761866222870496</v>
      </c>
      <c r="CD19" s="4">
        <f t="shared" si="86"/>
        <v>-1.8315149796427848</v>
      </c>
      <c r="CE19" s="4">
        <f t="shared" si="87"/>
        <v>-1.7738312416442237</v>
      </c>
      <c r="CF19" s="4">
        <f t="shared" si="88"/>
        <v>-1.7833506235097316</v>
      </c>
      <c r="CG19" s="4">
        <f t="shared" si="89"/>
        <v>-1.8203925092875306</v>
      </c>
      <c r="CH19" s="4">
        <f t="shared" si="90"/>
        <v>-1.6704679395558013</v>
      </c>
      <c r="CI19" s="4">
        <f t="shared" si="91"/>
        <v>-1.6478336718951561</v>
      </c>
      <c r="CJ19" s="4">
        <f t="shared" si="92"/>
        <v>-1.9057309869400194</v>
      </c>
      <c r="CK19" s="4">
        <f t="shared" si="93"/>
        <v>-1.9977923308815428</v>
      </c>
      <c r="CM19" t="s">
        <v>102</v>
      </c>
      <c r="CN19">
        <v>-344.53194483181801</v>
      </c>
      <c r="CO19">
        <v>-176.72503323434299</v>
      </c>
      <c r="CP19">
        <v>-167.80509456742399</v>
      </c>
      <c r="CQ19">
        <v>-348.35490714247197</v>
      </c>
      <c r="CR19">
        <v>-178.82397698120201</v>
      </c>
      <c r="CS19">
        <v>-169.52907246754401</v>
      </c>
      <c r="CT19">
        <v>-349.04496402066098</v>
      </c>
      <c r="CU19">
        <v>-179.175608131735</v>
      </c>
      <c r="CV19">
        <v>-169.86660624206101</v>
      </c>
      <c r="CW19">
        <v>-348.85025907486897</v>
      </c>
      <c r="CX19">
        <v>-179.05318211163799</v>
      </c>
      <c r="CY19">
        <v>-169.79351727598601</v>
      </c>
      <c r="CZ19">
        <v>-348.88510202832498</v>
      </c>
      <c r="DA19">
        <v>-179.09122714651701</v>
      </c>
      <c r="DB19">
        <v>-169.79049318609901</v>
      </c>
      <c r="DC19">
        <v>-349.17212300408403</v>
      </c>
      <c r="DD19">
        <v>-179.21910178506701</v>
      </c>
      <c r="DE19">
        <v>-169.950527941556</v>
      </c>
      <c r="DF19">
        <v>-349.12699257258998</v>
      </c>
      <c r="DG19">
        <v>-179.20995308774201</v>
      </c>
      <c r="DH19">
        <v>-169.91430289238099</v>
      </c>
      <c r="DI19">
        <v>-349.09954700262801</v>
      </c>
      <c r="DJ19">
        <v>-179.19706748458799</v>
      </c>
      <c r="DK19">
        <v>-169.899707486377</v>
      </c>
      <c r="DL19">
        <v>-349.09461843037201</v>
      </c>
      <c r="DM19">
        <v>-179.20763405354</v>
      </c>
      <c r="DN19">
        <v>-169.88402148986799</v>
      </c>
      <c r="DO19">
        <v>-349.39501477896999</v>
      </c>
      <c r="DP19">
        <v>-179.38661439176499</v>
      </c>
      <c r="DQ19">
        <v>-170.005366886758</v>
      </c>
      <c r="DR19">
        <v>-349.35569568815498</v>
      </c>
      <c r="DS19">
        <v>-179.369173072168</v>
      </c>
      <c r="DT19">
        <v>-169.98349683567699</v>
      </c>
      <c r="DU19">
        <v>-349.30100202574602</v>
      </c>
      <c r="DV19">
        <v>-179.34568426784199</v>
      </c>
      <c r="DW19">
        <v>-169.95234547983401</v>
      </c>
      <c r="DX19">
        <v>-349.09737266601798</v>
      </c>
      <c r="DY19">
        <v>-179.204438975225</v>
      </c>
      <c r="DZ19">
        <v>-169.88986491510701</v>
      </c>
      <c r="EA19">
        <v>-349.082280541253</v>
      </c>
      <c r="EB19">
        <v>-179.201050096931</v>
      </c>
      <c r="EC19">
        <v>-169.87813858519701</v>
      </c>
      <c r="ED19">
        <v>-349.061392930419</v>
      </c>
      <c r="EE19">
        <v>-179.19682649072399</v>
      </c>
      <c r="EF19">
        <v>-169.86143554192299</v>
      </c>
      <c r="EG19">
        <v>-349.03065518963501</v>
      </c>
      <c r="EH19">
        <v>-179.19172078277299</v>
      </c>
      <c r="EI19">
        <v>-169.835726716761</v>
      </c>
      <c r="EJ19">
        <v>-349.09809892320698</v>
      </c>
      <c r="EK19">
        <v>-179.20555648572801</v>
      </c>
      <c r="EL19">
        <v>-169.88933442832001</v>
      </c>
      <c r="EM19">
        <v>-347.08151123810899</v>
      </c>
      <c r="EN19">
        <v>-178.053252030549</v>
      </c>
      <c r="EO19">
        <v>-169.02595597667201</v>
      </c>
      <c r="EP19">
        <v>-349.469493624233</v>
      </c>
      <c r="EQ19">
        <v>-179.44328642217499</v>
      </c>
      <c r="ER19">
        <v>-170.02325383949801</v>
      </c>
      <c r="ES19">
        <v>-349.39878862554099</v>
      </c>
      <c r="ET19">
        <v>-179.376751373822</v>
      </c>
      <c r="EU19">
        <v>-170.01916665707699</v>
      </c>
      <c r="EV19">
        <v>-349.334270929242</v>
      </c>
      <c r="EW19">
        <v>-179.38555811309101</v>
      </c>
      <c r="EX19">
        <v>-169.94582758714799</v>
      </c>
      <c r="EY19">
        <v>-349.59514250546499</v>
      </c>
      <c r="EZ19">
        <v>-179.54510419163699</v>
      </c>
      <c r="FA19">
        <v>-170.04711185599999</v>
      </c>
      <c r="FB19">
        <v>-349.30574103305202</v>
      </c>
      <c r="FC19">
        <v>-179.31005600442299</v>
      </c>
      <c r="FD19">
        <v>-169.99308995445199</v>
      </c>
      <c r="FE19">
        <v>-349.175385485719</v>
      </c>
      <c r="FF19">
        <v>-179.26406716360901</v>
      </c>
      <c r="FG19">
        <v>-169.90871079658899</v>
      </c>
      <c r="FH19">
        <v>-349.1961684538</v>
      </c>
      <c r="FI19">
        <v>-179.2731768214</v>
      </c>
      <c r="FJ19">
        <v>-169.92001176919999</v>
      </c>
      <c r="FK19">
        <v>-349.14335568569999</v>
      </c>
      <c r="FL19">
        <v>-179.2221207769</v>
      </c>
      <c r="FM19">
        <v>-169.91827195849999</v>
      </c>
      <c r="FN19">
        <v>-349.01567903412098</v>
      </c>
      <c r="FO19">
        <v>-179.143685198009</v>
      </c>
      <c r="FP19">
        <v>-169.86919733393</v>
      </c>
      <c r="FQ19">
        <v>-348.92539192431502</v>
      </c>
      <c r="FR19">
        <v>-179.10619598226901</v>
      </c>
      <c r="FS19">
        <v>-169.81634531691199</v>
      </c>
      <c r="FT19">
        <v>-349.06694431078301</v>
      </c>
      <c r="FU19">
        <v>-179.18638744256799</v>
      </c>
      <c r="FV19">
        <v>-169.87773747173699</v>
      </c>
      <c r="FW19">
        <v>-349.21078992439999</v>
      </c>
      <c r="FX19">
        <v>-179.27435046240001</v>
      </c>
      <c r="FY19">
        <v>-169.93285240660001</v>
      </c>
      <c r="FZ19">
        <v>-348.88108637898301</v>
      </c>
      <c r="GA19">
        <v>-179.06821693799699</v>
      </c>
      <c r="GB19">
        <v>-169.810119293187</v>
      </c>
      <c r="GC19">
        <v>-349.097154921796</v>
      </c>
      <c r="GD19">
        <v>-179.21156886857599</v>
      </c>
      <c r="GE19">
        <v>-169.88187451992999</v>
      </c>
      <c r="GF19">
        <v>-348.88947892600697</v>
      </c>
      <c r="GG19">
        <v>-179.08142651984801</v>
      </c>
      <c r="GH19">
        <v>-169.80506251258399</v>
      </c>
      <c r="GI19">
        <v>-348.65413412760699</v>
      </c>
      <c r="GJ19">
        <v>-178.93854722040501</v>
      </c>
      <c r="GK19">
        <v>-169.712668202418</v>
      </c>
      <c r="GL19">
        <v>-349.38015343019998</v>
      </c>
      <c r="GM19">
        <v>-179.35360315520001</v>
      </c>
      <c r="GN19">
        <v>-170.0237234951</v>
      </c>
      <c r="GO19">
        <v>-348.60368907999998</v>
      </c>
      <c r="GP19">
        <v>-178.90631094</v>
      </c>
      <c r="GQ19">
        <v>-169.69453619000001</v>
      </c>
      <c r="GR19">
        <v>-348.62769180999999</v>
      </c>
      <c r="GS19">
        <v>-178.92186552000001</v>
      </c>
      <c r="GT19">
        <v>-169.70292531000001</v>
      </c>
      <c r="GU19">
        <v>-348.83857721999999</v>
      </c>
      <c r="GV19">
        <v>-179.01747535000001</v>
      </c>
      <c r="GW19">
        <v>-169.81843981</v>
      </c>
      <c r="GX19">
        <v>-348.85983138</v>
      </c>
      <c r="GY19">
        <v>-179.04066355</v>
      </c>
      <c r="GZ19">
        <v>-169.81654184000001</v>
      </c>
      <c r="HA19">
        <v>-349.106640319147</v>
      </c>
      <c r="HB19">
        <v>-179.18933685201799</v>
      </c>
      <c r="HC19">
        <v>-169.914266491614</v>
      </c>
      <c r="HD19">
        <v>-348.90123059779501</v>
      </c>
      <c r="HE19">
        <v>-179.105699334203</v>
      </c>
      <c r="HF19">
        <v>-169.792347578993</v>
      </c>
    </row>
    <row r="20" spans="1:229" ht="17" x14ac:dyDescent="0.25">
      <c r="A20" s="5">
        <v>1</v>
      </c>
      <c r="B20" t="s">
        <v>72</v>
      </c>
      <c r="C20" t="s">
        <v>2</v>
      </c>
      <c r="D20" t="s">
        <v>30</v>
      </c>
      <c r="E20" s="3">
        <v>1</v>
      </c>
      <c r="F20" s="2">
        <v>-2.0521618270838098</v>
      </c>
      <c r="G20" s="3">
        <f t="shared" si="12"/>
        <v>0.69981990511696068</v>
      </c>
      <c r="H20" s="3">
        <f t="shared" si="13"/>
        <v>0.67533022170759027</v>
      </c>
      <c r="I20" s="3">
        <f t="shared" si="14"/>
        <v>0.23056224175536344</v>
      </c>
      <c r="J20" s="3">
        <f t="shared" si="15"/>
        <v>0.19259545686839985</v>
      </c>
      <c r="K20" s="3">
        <f t="shared" si="16"/>
        <v>8.684213049002043E-2</v>
      </c>
      <c r="L20" s="3">
        <f t="shared" si="17"/>
        <v>0.4512480595879591</v>
      </c>
      <c r="M20" s="3">
        <f t="shared" si="18"/>
        <v>0.29760949264749503</v>
      </c>
      <c r="N20" s="3">
        <f t="shared" si="19"/>
        <v>0.27578151380363369</v>
      </c>
      <c r="O20" s="3">
        <f t="shared" si="20"/>
        <v>0.15879750683712901</v>
      </c>
      <c r="P20" s="3">
        <f t="shared" si="21"/>
        <v>0.11036839190068193</v>
      </c>
      <c r="Q20" s="3">
        <f t="shared" si="22"/>
        <v>0.11205767257438404</v>
      </c>
      <c r="R20" s="3">
        <f t="shared" si="23"/>
        <v>0.14684720149176589</v>
      </c>
      <c r="S20" s="3">
        <f t="shared" si="24"/>
        <v>9.2020293359410976E-2</v>
      </c>
      <c r="T20" s="3">
        <f t="shared" si="25"/>
        <v>7.902437708851795E-2</v>
      </c>
      <c r="U20" s="3">
        <f t="shared" si="26"/>
        <v>5.8708327176139496E-2</v>
      </c>
      <c r="V20" s="3">
        <f t="shared" si="27"/>
        <v>1.9316514352332614E-2</v>
      </c>
      <c r="W20" s="3">
        <f t="shared" si="28"/>
        <v>1.7359553805174954E-2</v>
      </c>
      <c r="X20" s="3">
        <f t="shared" si="29"/>
        <v>0.49111855675776628</v>
      </c>
      <c r="Y20" s="3">
        <f t="shared" si="30"/>
        <v>0.16033526470605453</v>
      </c>
      <c r="Z20" s="3">
        <f t="shared" si="31"/>
        <v>0.21440526520112146</v>
      </c>
      <c r="AA20" s="3">
        <f t="shared" si="32"/>
        <v>0.18340595891418277</v>
      </c>
      <c r="AB20" s="3">
        <f t="shared" si="33"/>
        <v>0.17411309418602294</v>
      </c>
      <c r="AC20" s="3">
        <f t="shared" si="34"/>
        <v>0.41241595634735195</v>
      </c>
      <c r="AD20" s="3">
        <f t="shared" si="35"/>
        <v>0.40120574634584427</v>
      </c>
      <c r="AE20" s="3">
        <f t="shared" si="36"/>
        <v>0.11835839631714795</v>
      </c>
      <c r="AF20" s="3">
        <f t="shared" si="37"/>
        <v>0.15942343377417822</v>
      </c>
      <c r="AG20" s="3">
        <f t="shared" si="38"/>
        <v>0.25002028034242185</v>
      </c>
      <c r="AH20" s="3">
        <f t="shared" si="39"/>
        <v>0.2080708102901736</v>
      </c>
      <c r="AI20" s="3">
        <f t="shared" si="40"/>
        <v>0.20555641865652996</v>
      </c>
      <c r="AJ20" s="3">
        <f t="shared" si="41"/>
        <v>0.1998691786438358</v>
      </c>
      <c r="AK20" s="3">
        <f t="shared" si="42"/>
        <v>0.27961254967762739</v>
      </c>
      <c r="AL20" s="3">
        <f t="shared" si="43"/>
        <v>0.25650171210597295</v>
      </c>
      <c r="AM20" s="3">
        <f t="shared" si="44"/>
        <v>0.13953314591036414</v>
      </c>
      <c r="AN20" s="3">
        <f t="shared" si="45"/>
        <v>0.17015412106488537</v>
      </c>
      <c r="AO20" s="3">
        <f t="shared" si="46"/>
        <v>0.23142274429416188</v>
      </c>
      <c r="AP20" s="3">
        <f t="shared" si="47"/>
        <v>0.21377862040964213</v>
      </c>
      <c r="AQ20" s="3">
        <f t="shared" si="48"/>
        <v>0.17855023708083761</v>
      </c>
      <c r="AR20" s="3">
        <f t="shared" si="49"/>
        <v>0.30301674642688581</v>
      </c>
      <c r="AS20" s="3">
        <f t="shared" si="50"/>
        <v>0.33006868095851782</v>
      </c>
      <c r="AT20" s="3">
        <f t="shared" si="51"/>
        <v>0.1158906160506632</v>
      </c>
      <c r="AU20" s="3">
        <f t="shared" si="52"/>
        <v>3.0010816749835634E-2</v>
      </c>
      <c r="AV20" s="1"/>
      <c r="AW20" s="4">
        <f t="shared" si="53"/>
        <v>-1.3523419219668491</v>
      </c>
      <c r="AX20" s="4">
        <f t="shared" si="54"/>
        <v>-1.3768316053762195</v>
      </c>
      <c r="AY20" s="4">
        <f t="shared" si="55"/>
        <v>-1.8215995853284463</v>
      </c>
      <c r="AZ20" s="4">
        <f t="shared" si="56"/>
        <v>-2.2447572839522096</v>
      </c>
      <c r="BA20" s="4">
        <f t="shared" si="57"/>
        <v>-2.1390039575738302</v>
      </c>
      <c r="BB20" s="4">
        <f t="shared" si="58"/>
        <v>-1.6009137674958507</v>
      </c>
      <c r="BC20" s="4">
        <f t="shared" si="59"/>
        <v>-1.7545523344363148</v>
      </c>
      <c r="BD20" s="4">
        <f t="shared" si="60"/>
        <v>-1.7763803132801761</v>
      </c>
      <c r="BE20" s="4">
        <f t="shared" si="61"/>
        <v>-1.8933643202466808</v>
      </c>
      <c r="BF20" s="4">
        <f t="shared" si="62"/>
        <v>-1.9417934351831279</v>
      </c>
      <c r="BG20" s="4">
        <f t="shared" si="63"/>
        <v>-1.9401041545094257</v>
      </c>
      <c r="BH20" s="4">
        <f t="shared" si="64"/>
        <v>-1.9053146255920439</v>
      </c>
      <c r="BI20" s="4">
        <f t="shared" si="65"/>
        <v>-1.9601415337243988</v>
      </c>
      <c r="BJ20" s="4">
        <f t="shared" si="66"/>
        <v>-1.9731374499952918</v>
      </c>
      <c r="BK20" s="4">
        <f t="shared" si="67"/>
        <v>-1.9934534999076703</v>
      </c>
      <c r="BL20" s="4">
        <f t="shared" si="68"/>
        <v>-2.0328453127314772</v>
      </c>
      <c r="BM20" s="4">
        <f t="shared" si="69"/>
        <v>-2.0348022732786348</v>
      </c>
      <c r="BN20" s="4">
        <f t="shared" si="70"/>
        <v>-1.5610432703260435</v>
      </c>
      <c r="BO20" s="4">
        <f t="shared" si="71"/>
        <v>-1.8918265623777553</v>
      </c>
      <c r="BP20" s="4">
        <f t="shared" si="72"/>
        <v>-1.8377565618826883</v>
      </c>
      <c r="BQ20" s="4">
        <f t="shared" si="73"/>
        <v>-1.868755868169627</v>
      </c>
      <c r="BR20" s="4">
        <f t="shared" si="74"/>
        <v>-1.8780487328977868</v>
      </c>
      <c r="BS20" s="4">
        <f t="shared" si="75"/>
        <v>-1.6397458707364578</v>
      </c>
      <c r="BT20" s="4">
        <f t="shared" si="76"/>
        <v>-1.6509560807379655</v>
      </c>
      <c r="BU20" s="4">
        <f t="shared" si="77"/>
        <v>-1.9338034307666618</v>
      </c>
      <c r="BV20" s="4">
        <f t="shared" si="78"/>
        <v>-1.8927383933096316</v>
      </c>
      <c r="BW20" s="4">
        <f t="shared" si="79"/>
        <v>-1.8021415467413879</v>
      </c>
      <c r="BX20" s="4">
        <f t="shared" si="80"/>
        <v>-1.8440910167936362</v>
      </c>
      <c r="BY20" s="4">
        <f t="shared" si="81"/>
        <v>-1.8466054084272798</v>
      </c>
      <c r="BZ20" s="4">
        <f t="shared" si="82"/>
        <v>-2.2520310057276456</v>
      </c>
      <c r="CA20" s="4">
        <f t="shared" si="83"/>
        <v>-1.7725492774061824</v>
      </c>
      <c r="CB20" s="4">
        <f t="shared" si="84"/>
        <v>-2.3086635391897827</v>
      </c>
      <c r="CC20" s="4">
        <f t="shared" si="85"/>
        <v>-1.9126286811734456</v>
      </c>
      <c r="CD20" s="4">
        <f t="shared" si="86"/>
        <v>-1.8820077060189244</v>
      </c>
      <c r="CE20" s="4">
        <f t="shared" si="87"/>
        <v>-1.8207390827896479</v>
      </c>
      <c r="CF20" s="4">
        <f t="shared" si="88"/>
        <v>-1.8383832066741677</v>
      </c>
      <c r="CG20" s="4">
        <f t="shared" si="89"/>
        <v>-1.8736115900029722</v>
      </c>
      <c r="CH20" s="4">
        <f t="shared" si="90"/>
        <v>-1.749145080656924</v>
      </c>
      <c r="CI20" s="4">
        <f t="shared" si="91"/>
        <v>-1.722093146125292</v>
      </c>
      <c r="CJ20" s="4">
        <f t="shared" si="92"/>
        <v>-1.9362712110331466</v>
      </c>
      <c r="CK20" s="4">
        <f t="shared" si="93"/>
        <v>-2.0221510103339742</v>
      </c>
      <c r="CM20" t="s">
        <v>101</v>
      </c>
      <c r="CN20">
        <v>-344.53212786431698</v>
      </c>
      <c r="CO20">
        <v>-176.72499050077701</v>
      </c>
      <c r="CP20">
        <v>-167.80498226959801</v>
      </c>
      <c r="CQ20">
        <v>-348.35497096596401</v>
      </c>
      <c r="CR20">
        <v>-178.82396288244499</v>
      </c>
      <c r="CS20">
        <v>-169.528813962784</v>
      </c>
      <c r="CT20">
        <v>-349.04507322966202</v>
      </c>
      <c r="CU20">
        <v>-179.17559550155201</v>
      </c>
      <c r="CV20">
        <v>-169.86657482451201</v>
      </c>
      <c r="CW20">
        <v>-348.85027454514699</v>
      </c>
      <c r="CX20">
        <v>-179.05318155637099</v>
      </c>
      <c r="CY20">
        <v>-169.793515740489</v>
      </c>
      <c r="CZ20">
        <v>-348.88512186425601</v>
      </c>
      <c r="DA20">
        <v>-179.091226803365</v>
      </c>
      <c r="DB20">
        <v>-169.79048634124999</v>
      </c>
      <c r="DC20">
        <v>-349.17217983877498</v>
      </c>
      <c r="DD20">
        <v>-179.219101070704</v>
      </c>
      <c r="DE20">
        <v>-169.95052754969501</v>
      </c>
      <c r="DF20">
        <v>-349.12704700249901</v>
      </c>
      <c r="DG20">
        <v>-179.20995264211101</v>
      </c>
      <c r="DH20">
        <v>-169.914298303381</v>
      </c>
      <c r="DI20">
        <v>-349.09960128844602</v>
      </c>
      <c r="DJ20">
        <v>-179.19706700545601</v>
      </c>
      <c r="DK20">
        <v>-169.89970344088599</v>
      </c>
      <c r="DL20">
        <v>-349.094664030871</v>
      </c>
      <c r="DM20">
        <v>-179.207633815977</v>
      </c>
      <c r="DN20">
        <v>-169.88401294691599</v>
      </c>
      <c r="DO20">
        <v>-349.39507372679901</v>
      </c>
      <c r="DP20">
        <v>-179.38661355561601</v>
      </c>
      <c r="DQ20">
        <v>-170.005365726501</v>
      </c>
      <c r="DR20">
        <v>-349.35575793476602</v>
      </c>
      <c r="DS20">
        <v>-179.369172370065</v>
      </c>
      <c r="DT20">
        <v>-169.98349381205901</v>
      </c>
      <c r="DU20">
        <v>-349.30105977024601</v>
      </c>
      <c r="DV20">
        <v>-179.345683755013</v>
      </c>
      <c r="DW20">
        <v>-169.95233970323201</v>
      </c>
      <c r="DX20">
        <v>-349.09742074615502</v>
      </c>
      <c r="DY20">
        <v>-179.20443838775901</v>
      </c>
      <c r="DZ20">
        <v>-169.889858674159</v>
      </c>
      <c r="EA20">
        <v>-349.08232535426902</v>
      </c>
      <c r="EB20">
        <v>-179.20104961375301</v>
      </c>
      <c r="EC20">
        <v>-169.878131345969</v>
      </c>
      <c r="ED20">
        <v>-349.06142961247502</v>
      </c>
      <c r="EE20">
        <v>-179.19682615035501</v>
      </c>
      <c r="EF20">
        <v>-169.861426691888</v>
      </c>
      <c r="EG20">
        <v>-349.03067553880197</v>
      </c>
      <c r="EH20">
        <v>-179.19172063320201</v>
      </c>
      <c r="EI20">
        <v>-169.83571536052099</v>
      </c>
      <c r="EJ20">
        <v>-349.09812691679099</v>
      </c>
      <c r="EK20">
        <v>-179.20555608171901</v>
      </c>
      <c r="EL20">
        <v>-169.889328171378</v>
      </c>
      <c r="EM20">
        <v>-347.08168104270197</v>
      </c>
      <c r="EN20">
        <v>-178.053252038659</v>
      </c>
      <c r="EO20">
        <v>-169.02594132334599</v>
      </c>
      <c r="EP20">
        <v>-349.46954820941198</v>
      </c>
      <c r="EQ20">
        <v>-179.44328613890701</v>
      </c>
      <c r="ER20">
        <v>-170.02324725310001</v>
      </c>
      <c r="ES20">
        <v>-349.39884115099198</v>
      </c>
      <c r="ET20">
        <v>-179.37675117676599</v>
      </c>
      <c r="EU20">
        <v>-170.01916132284799</v>
      </c>
      <c r="EV20">
        <v>-349.33435462788202</v>
      </c>
      <c r="EW20">
        <v>-179.38555703190201</v>
      </c>
      <c r="EX20">
        <v>-169.94581954406499</v>
      </c>
      <c r="EY20">
        <v>-349.595199394026</v>
      </c>
      <c r="EZ20">
        <v>-179.54510302747801</v>
      </c>
      <c r="FA20">
        <v>-170.04710350551099</v>
      </c>
      <c r="FB20">
        <v>-349.30575782473898</v>
      </c>
      <c r="FC20">
        <v>-179.310055498758</v>
      </c>
      <c r="FD20">
        <v>-169.99308922471201</v>
      </c>
      <c r="FE20">
        <v>-349.17540459758601</v>
      </c>
      <c r="FF20">
        <v>-179.26406678744701</v>
      </c>
      <c r="FG20">
        <v>-169.908706844264</v>
      </c>
      <c r="FH20">
        <v>-349.19626227560002</v>
      </c>
      <c r="FI20">
        <v>-179.27317640320001</v>
      </c>
      <c r="FJ20">
        <v>-169.9200041606</v>
      </c>
      <c r="FK20">
        <v>-349.14340230869999</v>
      </c>
      <c r="FL20">
        <v>-179.22212052290001</v>
      </c>
      <c r="FM20">
        <v>-169.91826551529999</v>
      </c>
      <c r="FN20">
        <v>-349.0157388376</v>
      </c>
      <c r="FO20">
        <v>-179.14368039885099</v>
      </c>
      <c r="FP20">
        <v>-169.86918654350799</v>
      </c>
      <c r="FQ20">
        <v>-348.92545279338901</v>
      </c>
      <c r="FR20">
        <v>-179.10618713200799</v>
      </c>
      <c r="FS20">
        <v>-169.81632691540699</v>
      </c>
      <c r="FT20">
        <v>-349.06705268671499</v>
      </c>
      <c r="FU20">
        <v>-179.186383252523</v>
      </c>
      <c r="FV20">
        <v>-169.87772668128</v>
      </c>
      <c r="FW20">
        <v>-349.21078283949998</v>
      </c>
      <c r="FX20">
        <v>-179.2743501098</v>
      </c>
      <c r="FY20">
        <v>-169.93284388999999</v>
      </c>
      <c r="FZ20">
        <v>-348.88113578664502</v>
      </c>
      <c r="GA20">
        <v>-179.06820826312</v>
      </c>
      <c r="GB20">
        <v>-169.81010278656501</v>
      </c>
      <c r="GC20">
        <v>-349.09709589438501</v>
      </c>
      <c r="GD20">
        <v>-179.21155963317099</v>
      </c>
      <c r="GE20">
        <v>-169.881857171831</v>
      </c>
      <c r="GF20">
        <v>-348.889514950001</v>
      </c>
      <c r="GG20">
        <v>-179.08141947953499</v>
      </c>
      <c r="GH20">
        <v>-169.80504750277601</v>
      </c>
      <c r="GI20">
        <v>-348.65418853862701</v>
      </c>
      <c r="GJ20">
        <v>-178.93853813506001</v>
      </c>
      <c r="GK20">
        <v>-169.712651233505</v>
      </c>
      <c r="GL20">
        <v>-349.38020883069998</v>
      </c>
      <c r="GM20">
        <v>-179.3535973717</v>
      </c>
      <c r="GN20">
        <v>-170.02370992670001</v>
      </c>
      <c r="GO20">
        <v>-348.60374651000001</v>
      </c>
      <c r="GP20">
        <v>-178.90630016</v>
      </c>
      <c r="GQ20">
        <v>-169.69451670000001</v>
      </c>
      <c r="GR20">
        <v>-348.62774594000001</v>
      </c>
      <c r="GS20">
        <v>-178.92185465</v>
      </c>
      <c r="GT20">
        <v>-169.70290550000001</v>
      </c>
      <c r="GU20">
        <v>-348.83863394999997</v>
      </c>
      <c r="GV20">
        <v>-179.01744762000001</v>
      </c>
      <c r="GW20">
        <v>-169.81839889</v>
      </c>
      <c r="GX20">
        <v>-348.85988805</v>
      </c>
      <c r="GY20">
        <v>-179.04063951000001</v>
      </c>
      <c r="GZ20">
        <v>-169.81650421000001</v>
      </c>
      <c r="HA20">
        <v>-349.10668369680002</v>
      </c>
      <c r="HB20">
        <v>-179.18933640191401</v>
      </c>
      <c r="HC20">
        <v>-169.91426165042799</v>
      </c>
      <c r="HD20">
        <v>-348.90125573440901</v>
      </c>
      <c r="HE20">
        <v>-179.105696986575</v>
      </c>
      <c r="HF20">
        <v>-169.79233624521001</v>
      </c>
    </row>
    <row r="21" spans="1:229" ht="17" x14ac:dyDescent="0.25">
      <c r="A21" s="5">
        <v>1</v>
      </c>
      <c r="B21" t="s">
        <v>72</v>
      </c>
      <c r="C21" t="s">
        <v>2</v>
      </c>
      <c r="D21" t="s">
        <v>30</v>
      </c>
      <c r="E21" s="3">
        <v>1.05</v>
      </c>
      <c r="F21" s="2">
        <v>-2.0064930372798084</v>
      </c>
      <c r="G21" s="3">
        <f t="shared" si="12"/>
        <v>0.5653025954867672</v>
      </c>
      <c r="H21" s="3">
        <f t="shared" si="13"/>
        <v>0.52992817376103241</v>
      </c>
      <c r="I21" s="3">
        <f t="shared" si="14"/>
        <v>0.17969442593007567</v>
      </c>
      <c r="J21" s="3">
        <f t="shared" si="15"/>
        <v>0.18145121259289887</v>
      </c>
      <c r="K21" s="3">
        <f t="shared" si="16"/>
        <v>8.0162813981621728E-2</v>
      </c>
      <c r="L21" s="3">
        <f t="shared" si="17"/>
        <v>0.43688504037968645</v>
      </c>
      <c r="M21" s="3">
        <f t="shared" si="18"/>
        <v>0.28575540704282609</v>
      </c>
      <c r="N21" s="3">
        <f t="shared" si="19"/>
        <v>0.26390419844744084</v>
      </c>
      <c r="O21" s="3">
        <f t="shared" si="20"/>
        <v>0.15244246143092188</v>
      </c>
      <c r="P21" s="3">
        <f t="shared" si="21"/>
        <v>9.2971049260917926E-2</v>
      </c>
      <c r="Q21" s="3">
        <f t="shared" si="22"/>
        <v>9.3138491401720591E-2</v>
      </c>
      <c r="R21" s="3">
        <f t="shared" si="23"/>
        <v>0.1297832891618167</v>
      </c>
      <c r="S21" s="3">
        <f t="shared" si="24"/>
        <v>8.5635293163029536E-2</v>
      </c>
      <c r="T21" s="3">
        <f t="shared" si="25"/>
        <v>7.4055373398388413E-2</v>
      </c>
      <c r="U21" s="3">
        <f t="shared" si="26"/>
        <v>5.7598422224762968E-2</v>
      </c>
      <c r="V21" s="3">
        <f t="shared" si="27"/>
        <v>2.5965603071855359E-2</v>
      </c>
      <c r="W21" s="3">
        <f t="shared" si="28"/>
        <v>2.2695528719187452E-2</v>
      </c>
      <c r="X21" s="3">
        <f t="shared" si="29"/>
        <v>0.42295602060868065</v>
      </c>
      <c r="Y21" s="3">
        <f t="shared" si="30"/>
        <v>0.15490866914141499</v>
      </c>
      <c r="Z21" s="3">
        <f t="shared" si="31"/>
        <v>0.20498529209779703</v>
      </c>
      <c r="AA21" s="3">
        <f t="shared" si="32"/>
        <v>0.1607321781868396</v>
      </c>
      <c r="AB21" s="3">
        <f t="shared" si="33"/>
        <v>0.16606347882982853</v>
      </c>
      <c r="AC21" s="3">
        <f t="shared" si="34"/>
        <v>0.41640260320690237</v>
      </c>
      <c r="AD21" s="3">
        <f t="shared" si="35"/>
        <v>0.41564408101245021</v>
      </c>
      <c r="AE21" s="3">
        <f t="shared" si="36"/>
        <v>8.9938650392694663E-2</v>
      </c>
      <c r="AF21" s="3">
        <f t="shared" si="37"/>
        <v>0.15338569670170932</v>
      </c>
      <c r="AG21" s="3">
        <f t="shared" si="38"/>
        <v>0.22997180799789652</v>
      </c>
      <c r="AH21" s="3">
        <f t="shared" si="39"/>
        <v>0.18353490204461531</v>
      </c>
      <c r="AI21" s="3">
        <f t="shared" si="40"/>
        <v>0.18878783051553438</v>
      </c>
      <c r="AJ21" s="3">
        <f t="shared" si="41"/>
        <v>0.1677847723084116</v>
      </c>
      <c r="AK21" s="3">
        <f t="shared" si="42"/>
        <v>0.25988576878789882</v>
      </c>
      <c r="AL21" s="3">
        <f t="shared" si="43"/>
        <v>0.21473298619337244</v>
      </c>
      <c r="AM21" s="3">
        <f t="shared" si="44"/>
        <v>0.13020674576514479</v>
      </c>
      <c r="AN21" s="3">
        <f t="shared" si="45"/>
        <v>0.14999891498474871</v>
      </c>
      <c r="AO21" s="3">
        <f t="shared" si="46"/>
        <v>0.21074935213114188</v>
      </c>
      <c r="AP21" s="3">
        <f t="shared" si="47"/>
        <v>0.18980283400082754</v>
      </c>
      <c r="AQ21" s="3">
        <f t="shared" si="48"/>
        <v>0.15636285275677575</v>
      </c>
      <c r="AR21" s="3">
        <f t="shared" si="49"/>
        <v>0.25773073738267493</v>
      </c>
      <c r="AS21" s="3">
        <f t="shared" si="50"/>
        <v>0.28756881412864965</v>
      </c>
      <c r="AT21" s="3">
        <f t="shared" si="51"/>
        <v>0.11113844702382369</v>
      </c>
      <c r="AU21" s="3">
        <f t="shared" si="52"/>
        <v>2.9109913876263827E-2</v>
      </c>
      <c r="AV21" s="1"/>
      <c r="AW21" s="4">
        <f t="shared" si="53"/>
        <v>-1.4411904417930412</v>
      </c>
      <c r="AX21" s="4">
        <f t="shared" si="54"/>
        <v>-1.476564863518776</v>
      </c>
      <c r="AY21" s="4">
        <f t="shared" si="55"/>
        <v>-1.8267986113497328</v>
      </c>
      <c r="AZ21" s="4">
        <f t="shared" si="56"/>
        <v>-2.1879442498727073</v>
      </c>
      <c r="BA21" s="4">
        <f t="shared" si="57"/>
        <v>-2.0866558512614302</v>
      </c>
      <c r="BB21" s="4">
        <f t="shared" si="58"/>
        <v>-1.569607996900122</v>
      </c>
      <c r="BC21" s="4">
        <f t="shared" si="59"/>
        <v>-1.7207376302369823</v>
      </c>
      <c r="BD21" s="4">
        <f t="shared" si="60"/>
        <v>-1.7425888388323676</v>
      </c>
      <c r="BE21" s="4">
        <f t="shared" si="61"/>
        <v>-1.8540505758488866</v>
      </c>
      <c r="BF21" s="4">
        <f t="shared" si="62"/>
        <v>-1.9135219880188905</v>
      </c>
      <c r="BG21" s="4">
        <f t="shared" si="63"/>
        <v>-1.9133545458780878</v>
      </c>
      <c r="BH21" s="4">
        <f t="shared" si="64"/>
        <v>-1.8767097481179917</v>
      </c>
      <c r="BI21" s="4">
        <f t="shared" si="65"/>
        <v>-1.9208577441167789</v>
      </c>
      <c r="BJ21" s="4">
        <f t="shared" si="66"/>
        <v>-1.93243766388142</v>
      </c>
      <c r="BK21" s="4">
        <f t="shared" si="67"/>
        <v>-1.9488946150550455</v>
      </c>
      <c r="BL21" s="4">
        <f t="shared" si="68"/>
        <v>-1.9805274342079531</v>
      </c>
      <c r="BM21" s="4">
        <f t="shared" si="69"/>
        <v>-1.983797508560621</v>
      </c>
      <c r="BN21" s="4">
        <f t="shared" si="70"/>
        <v>-1.5835370166711278</v>
      </c>
      <c r="BO21" s="4">
        <f t="shared" si="71"/>
        <v>-1.8515843681383934</v>
      </c>
      <c r="BP21" s="4">
        <f t="shared" si="72"/>
        <v>-1.8015077451820114</v>
      </c>
      <c r="BQ21" s="4">
        <f t="shared" si="73"/>
        <v>-1.8457608590929688</v>
      </c>
      <c r="BR21" s="4">
        <f t="shared" si="74"/>
        <v>-1.8404295584499799</v>
      </c>
      <c r="BS21" s="4">
        <f t="shared" si="75"/>
        <v>-1.5900904340729061</v>
      </c>
      <c r="BT21" s="4">
        <f t="shared" si="76"/>
        <v>-1.5908489562673582</v>
      </c>
      <c r="BU21" s="4">
        <f t="shared" si="77"/>
        <v>-1.9165543868871138</v>
      </c>
      <c r="BV21" s="4">
        <f t="shared" si="78"/>
        <v>-1.8531073405780991</v>
      </c>
      <c r="BW21" s="4">
        <f t="shared" si="79"/>
        <v>-1.7765212292819119</v>
      </c>
      <c r="BX21" s="4">
        <f t="shared" si="80"/>
        <v>-1.8229581352351931</v>
      </c>
      <c r="BY21" s="4">
        <f t="shared" si="81"/>
        <v>-1.8177052067642741</v>
      </c>
      <c r="BZ21" s="4">
        <f t="shared" si="82"/>
        <v>-2.17427780958822</v>
      </c>
      <c r="CA21" s="4">
        <f t="shared" si="83"/>
        <v>-1.7466072684919096</v>
      </c>
      <c r="CB21" s="4">
        <f t="shared" si="84"/>
        <v>-2.2212260234731809</v>
      </c>
      <c r="CC21" s="4">
        <f t="shared" si="85"/>
        <v>-1.8762862915146636</v>
      </c>
      <c r="CD21" s="4">
        <f t="shared" si="86"/>
        <v>-1.8564941222950597</v>
      </c>
      <c r="CE21" s="4">
        <f t="shared" si="87"/>
        <v>-1.7957436851486666</v>
      </c>
      <c r="CF21" s="4">
        <f t="shared" si="88"/>
        <v>-1.8166902032789809</v>
      </c>
      <c r="CG21" s="4">
        <f t="shared" si="89"/>
        <v>-1.8501301845230327</v>
      </c>
      <c r="CH21" s="4">
        <f t="shared" si="90"/>
        <v>-1.7487622998971335</v>
      </c>
      <c r="CI21" s="4">
        <f t="shared" si="91"/>
        <v>-1.7189242231511588</v>
      </c>
      <c r="CJ21" s="4">
        <f t="shared" si="92"/>
        <v>-1.8953545902559847</v>
      </c>
      <c r="CK21" s="4">
        <f t="shared" si="93"/>
        <v>-1.9773831234035446</v>
      </c>
      <c r="CM21" t="s">
        <v>100</v>
      </c>
      <c r="CN21">
        <v>-344.53215910354402</v>
      </c>
      <c r="CO21">
        <v>-176.724960663676</v>
      </c>
      <c r="CP21">
        <v>-167.80490175680299</v>
      </c>
      <c r="CQ21">
        <v>-348.35486576169302</v>
      </c>
      <c r="CR21">
        <v>-178.82394856147701</v>
      </c>
      <c r="CS21">
        <v>-169.528564144424</v>
      </c>
      <c r="CT21">
        <v>-349.04504580942699</v>
      </c>
      <c r="CU21">
        <v>-179.175583179379</v>
      </c>
      <c r="CV21">
        <v>-169.86655144127499</v>
      </c>
      <c r="CW21">
        <v>-348.85018326062698</v>
      </c>
      <c r="CX21">
        <v>-179.05318093155401</v>
      </c>
      <c r="CY21">
        <v>-169.79351561811501</v>
      </c>
      <c r="CZ21">
        <v>-348.885037759873</v>
      </c>
      <c r="DA21">
        <v>-179.091226373577</v>
      </c>
      <c r="DB21">
        <v>-169.79048608866901</v>
      </c>
      <c r="DC21">
        <v>-349.17212886778401</v>
      </c>
      <c r="DD21">
        <v>-179.21910030150201</v>
      </c>
      <c r="DE21">
        <v>-169.950527236825</v>
      </c>
      <c r="DF21">
        <v>-349.12699250098899</v>
      </c>
      <c r="DG21">
        <v>-179.20995214468499</v>
      </c>
      <c r="DH21">
        <v>-169.91429818645599</v>
      </c>
      <c r="DI21">
        <v>-349.09954675441998</v>
      </c>
      <c r="DJ21">
        <v>-179.19706646282799</v>
      </c>
      <c r="DK21">
        <v>-169.89970329962799</v>
      </c>
      <c r="DL21">
        <v>-349.09460107182002</v>
      </c>
      <c r="DM21">
        <v>-179.20763353164301</v>
      </c>
      <c r="DN21">
        <v>-169.884012922636</v>
      </c>
      <c r="DO21">
        <v>-349.39502672836602</v>
      </c>
      <c r="DP21">
        <v>-179.38661259585399</v>
      </c>
      <c r="DQ21">
        <v>-170.00536474124701</v>
      </c>
      <c r="DR21">
        <v>-349.35571370125899</v>
      </c>
      <c r="DS21">
        <v>-179.36917155889</v>
      </c>
      <c r="DT21">
        <v>-169.98349301793999</v>
      </c>
      <c r="DU21">
        <v>-349.30101301357001</v>
      </c>
      <c r="DV21">
        <v>-179.345683139454</v>
      </c>
      <c r="DW21">
        <v>-169.952339146887</v>
      </c>
      <c r="DX21">
        <v>-349.097357161128</v>
      </c>
      <c r="DY21">
        <v>-179.20443776612001</v>
      </c>
      <c r="DZ21">
        <v>-169.88985831347199</v>
      </c>
      <c r="EA21">
        <v>-349.08225969379203</v>
      </c>
      <c r="EB21">
        <v>-179.20104909599601</v>
      </c>
      <c r="EC21">
        <v>-169.87813106248399</v>
      </c>
      <c r="ED21">
        <v>-349.06135806565197</v>
      </c>
      <c r="EE21">
        <v>-179.196825756187</v>
      </c>
      <c r="EF21">
        <v>-169.86142654833299</v>
      </c>
      <c r="EG21">
        <v>-349.03059186577599</v>
      </c>
      <c r="EH21">
        <v>-179.191720390434</v>
      </c>
      <c r="EI21">
        <v>-169.835715304106</v>
      </c>
      <c r="EJ21">
        <v>-349.09804475624998</v>
      </c>
      <c r="EK21">
        <v>-179.20555567330601</v>
      </c>
      <c r="EL21">
        <v>-169.88932770051301</v>
      </c>
      <c r="EM21">
        <v>-347.08171675115102</v>
      </c>
      <c r="EN21">
        <v>-178.05325199450701</v>
      </c>
      <c r="EO21">
        <v>-169.02594122988199</v>
      </c>
      <c r="EP21">
        <v>-349.469483570644</v>
      </c>
      <c r="EQ21">
        <v>-179.443285867345</v>
      </c>
      <c r="ER21">
        <v>-170.02324701590999</v>
      </c>
      <c r="ES21">
        <v>-349.39878285550998</v>
      </c>
      <c r="ET21">
        <v>-179.376750909093</v>
      </c>
      <c r="EU21">
        <v>-170.01916106120299</v>
      </c>
      <c r="EV21">
        <v>-349.33431621022299</v>
      </c>
      <c r="EW21">
        <v>-179.38555588675499</v>
      </c>
      <c r="EX21">
        <v>-169.94581891643099</v>
      </c>
      <c r="EY21">
        <v>-349.59513754464001</v>
      </c>
      <c r="EZ21">
        <v>-179.545101850733</v>
      </c>
      <c r="FA21">
        <v>-170.04710278283801</v>
      </c>
      <c r="FB21">
        <v>-349.30567760313897</v>
      </c>
      <c r="FC21">
        <v>-179.310054881284</v>
      </c>
      <c r="FD21">
        <v>-169.99308875155799</v>
      </c>
      <c r="FE21">
        <v>-349.17530767964797</v>
      </c>
      <c r="FF21">
        <v>-179.26406613922899</v>
      </c>
      <c r="FG21">
        <v>-169.90870636133999</v>
      </c>
      <c r="FH21">
        <v>-349.19623289240002</v>
      </c>
      <c r="FI21">
        <v>-179.27317569569999</v>
      </c>
      <c r="FJ21">
        <v>-169.92000297300001</v>
      </c>
      <c r="FK21">
        <v>-349.14333753559998</v>
      </c>
      <c r="FL21">
        <v>-179.2221200884</v>
      </c>
      <c r="FM21">
        <v>-169.91826433279999</v>
      </c>
      <c r="FN21">
        <v>-349.01568804108098</v>
      </c>
      <c r="FO21">
        <v>-179.14367627708901</v>
      </c>
      <c r="FP21">
        <v>-169.869180697324</v>
      </c>
      <c r="FQ21">
        <v>-348.925401172465</v>
      </c>
      <c r="FR21">
        <v>-179.106179564901</v>
      </c>
      <c r="FS21">
        <v>-169.81631653897901</v>
      </c>
      <c r="FT21">
        <v>-349.06699805605098</v>
      </c>
      <c r="FU21">
        <v>-179.186379597729</v>
      </c>
      <c r="FV21">
        <v>-169.877721760811</v>
      </c>
      <c r="FW21">
        <v>-349.21065753419998</v>
      </c>
      <c r="FX21">
        <v>-179.2743495444</v>
      </c>
      <c r="FY21">
        <v>-169.93284305770001</v>
      </c>
      <c r="FZ21">
        <v>-348.88107660148</v>
      </c>
      <c r="GA21">
        <v>-179.068200921196</v>
      </c>
      <c r="GB21">
        <v>-169.81009228454499</v>
      </c>
      <c r="GC21">
        <v>-349.09693782548402</v>
      </c>
      <c r="GD21">
        <v>-179.211551802917</v>
      </c>
      <c r="GE21">
        <v>-169.881846273729</v>
      </c>
      <c r="GF21">
        <v>-348.88944247319199</v>
      </c>
      <c r="GG21">
        <v>-179.081413516933</v>
      </c>
      <c r="GH21">
        <v>-169.805038903851</v>
      </c>
      <c r="GI21">
        <v>-348.65412942966998</v>
      </c>
      <c r="GJ21">
        <v>-178.93853047816401</v>
      </c>
      <c r="GK21">
        <v>-169.71264043992599</v>
      </c>
      <c r="GL21">
        <v>-349.38015569200002</v>
      </c>
      <c r="GM21">
        <v>-179.35359218420001</v>
      </c>
      <c r="GN21">
        <v>-170.0237018082</v>
      </c>
      <c r="GO21">
        <v>-348.60368962000001</v>
      </c>
      <c r="GP21">
        <v>-178.90629079999999</v>
      </c>
      <c r="GQ21">
        <v>-169.69450373999999</v>
      </c>
      <c r="GR21">
        <v>-348.62768574</v>
      </c>
      <c r="GS21">
        <v>-178.92184505</v>
      </c>
      <c r="GT21">
        <v>-169.70289231999999</v>
      </c>
      <c r="GU21">
        <v>-348.83857774000001</v>
      </c>
      <c r="GV21">
        <v>-179.01742412999999</v>
      </c>
      <c r="GW21">
        <v>-169.81836677999999</v>
      </c>
      <c r="GX21">
        <v>-348.85983464999998</v>
      </c>
      <c r="GY21">
        <v>-179.04061913999999</v>
      </c>
      <c r="GZ21">
        <v>-169.81647623000001</v>
      </c>
      <c r="HA21">
        <v>-349.10661779337102</v>
      </c>
      <c r="HB21">
        <v>-179.189335947769</v>
      </c>
      <c r="HC21">
        <v>-169.91426140592699</v>
      </c>
      <c r="HD21">
        <v>-348.90117940005098</v>
      </c>
      <c r="HE21">
        <v>-179.10569490081201</v>
      </c>
      <c r="HF21">
        <v>-169.79233333878099</v>
      </c>
    </row>
    <row r="22" spans="1:229" ht="17" x14ac:dyDescent="0.25">
      <c r="A22" s="5">
        <v>1</v>
      </c>
      <c r="B22" t="s">
        <v>72</v>
      </c>
      <c r="C22" t="s">
        <v>2</v>
      </c>
      <c r="D22" t="s">
        <v>30</v>
      </c>
      <c r="E22" s="3">
        <v>1.1000000000000001</v>
      </c>
      <c r="F22" s="2">
        <v>-1.9176029417327758</v>
      </c>
      <c r="G22" s="3">
        <f t="shared" si="12"/>
        <v>0.46761386482456269</v>
      </c>
      <c r="H22" s="3">
        <f t="shared" si="13"/>
        <v>0.41746074976132208</v>
      </c>
      <c r="I22" s="3">
        <f t="shared" si="14"/>
        <v>0.14459720826722333</v>
      </c>
      <c r="J22" s="3">
        <f t="shared" si="15"/>
        <v>0.17150368178159425</v>
      </c>
      <c r="K22" s="3">
        <f t="shared" si="16"/>
        <v>7.4241613758652791E-2</v>
      </c>
      <c r="L22" s="3">
        <f t="shared" si="17"/>
        <v>0.42202372399482324</v>
      </c>
      <c r="M22" s="3">
        <f t="shared" si="18"/>
        <v>0.27562988100645747</v>
      </c>
      <c r="N22" s="3">
        <f t="shared" si="19"/>
        <v>0.25344085264881211</v>
      </c>
      <c r="O22" s="3">
        <f t="shared" si="20"/>
        <v>0.14882239667826513</v>
      </c>
      <c r="P22" s="3">
        <f t="shared" si="21"/>
        <v>7.4349237890592557E-2</v>
      </c>
      <c r="Q22" s="3">
        <f t="shared" si="22"/>
        <v>7.3992905331387915E-2</v>
      </c>
      <c r="R22" s="3">
        <f t="shared" si="23"/>
        <v>0.11234427983008244</v>
      </c>
      <c r="S22" s="3">
        <f t="shared" si="24"/>
        <v>8.2182087564203643E-2</v>
      </c>
      <c r="T22" s="3">
        <f t="shared" si="25"/>
        <v>7.182088788520713E-2</v>
      </c>
      <c r="U22" s="3">
        <f t="shared" si="26"/>
        <v>5.8531078158285732E-2</v>
      </c>
      <c r="V22" s="3">
        <f t="shared" si="27"/>
        <v>3.3058470207348645E-2</v>
      </c>
      <c r="W22" s="3">
        <f t="shared" si="28"/>
        <v>2.836563225510158E-2</v>
      </c>
      <c r="X22" s="3">
        <f t="shared" si="29"/>
        <v>0.37248301049241461</v>
      </c>
      <c r="Y22" s="3">
        <f t="shared" si="30"/>
        <v>0.15539843015074517</v>
      </c>
      <c r="Z22" s="3">
        <f t="shared" si="31"/>
        <v>0.19527049044188582</v>
      </c>
      <c r="AA22" s="3">
        <f t="shared" si="32"/>
        <v>0.14424944501725068</v>
      </c>
      <c r="AB22" s="3">
        <f t="shared" si="33"/>
        <v>0.16262358646117181</v>
      </c>
      <c r="AC22" s="3">
        <f t="shared" si="34"/>
        <v>0.41437760420288061</v>
      </c>
      <c r="AD22" s="3">
        <f t="shared" si="35"/>
        <v>0.43032570166873785</v>
      </c>
      <c r="AE22" s="3">
        <f t="shared" si="36"/>
        <v>7.0706501939539201E-2</v>
      </c>
      <c r="AF22" s="3">
        <f t="shared" si="37"/>
        <v>0.14703129818959382</v>
      </c>
      <c r="AG22" s="3">
        <f t="shared" si="38"/>
        <v>0.21235343447032373</v>
      </c>
      <c r="AH22" s="3">
        <f t="shared" si="39"/>
        <v>0.1636877666310812</v>
      </c>
      <c r="AI22" s="3">
        <f t="shared" si="40"/>
        <v>0.20036599436369373</v>
      </c>
      <c r="AJ22" s="3">
        <f t="shared" si="41"/>
        <v>0.13451872303720647</v>
      </c>
      <c r="AK22" s="3">
        <f t="shared" si="42"/>
        <v>0.24233779873100936</v>
      </c>
      <c r="AL22" s="3">
        <f t="shared" si="43"/>
        <v>0.17718532534910203</v>
      </c>
      <c r="AM22" s="3">
        <f t="shared" si="44"/>
        <v>0.12205365338294505</v>
      </c>
      <c r="AN22" s="3">
        <f t="shared" si="45"/>
        <v>0.13443627135460257</v>
      </c>
      <c r="AO22" s="3">
        <f t="shared" si="46"/>
        <v>0.19150070016005061</v>
      </c>
      <c r="AP22" s="3">
        <f t="shared" si="47"/>
        <v>0.1712189028367781</v>
      </c>
      <c r="AQ22" s="3">
        <f t="shared" si="48"/>
        <v>0.13970537576998376</v>
      </c>
      <c r="AR22" s="3">
        <f t="shared" si="49"/>
        <v>0.22035289669470481</v>
      </c>
      <c r="AS22" s="3">
        <f t="shared" si="50"/>
        <v>0.25161541997640069</v>
      </c>
      <c r="AT22" s="3">
        <f t="shared" si="51"/>
        <v>0.10774147883661422</v>
      </c>
      <c r="AU22" s="3">
        <f t="shared" si="52"/>
        <v>2.6946935546099171E-2</v>
      </c>
      <c r="AV22" s="1"/>
      <c r="AW22" s="4">
        <f t="shared" si="53"/>
        <v>-1.4499890769082131</v>
      </c>
      <c r="AX22" s="4">
        <f t="shared" si="54"/>
        <v>-1.5001421919714537</v>
      </c>
      <c r="AY22" s="4">
        <f t="shared" si="55"/>
        <v>-1.7730057334655525</v>
      </c>
      <c r="AZ22" s="4">
        <f t="shared" si="56"/>
        <v>-2.08910662351437</v>
      </c>
      <c r="BA22" s="4">
        <f t="shared" si="57"/>
        <v>-1.9918445554914286</v>
      </c>
      <c r="BB22" s="4">
        <f t="shared" si="58"/>
        <v>-1.4955792177379525</v>
      </c>
      <c r="BC22" s="4">
        <f t="shared" si="59"/>
        <v>-1.6419730607263183</v>
      </c>
      <c r="BD22" s="4">
        <f t="shared" si="60"/>
        <v>-1.6641620890839637</v>
      </c>
      <c r="BE22" s="4">
        <f t="shared" si="61"/>
        <v>-1.7687805450545107</v>
      </c>
      <c r="BF22" s="4">
        <f t="shared" si="62"/>
        <v>-1.8432537038421832</v>
      </c>
      <c r="BG22" s="4">
        <f t="shared" si="63"/>
        <v>-1.8436100364013879</v>
      </c>
      <c r="BH22" s="4">
        <f t="shared" si="64"/>
        <v>-1.8052586619026934</v>
      </c>
      <c r="BI22" s="4">
        <f t="shared" si="65"/>
        <v>-1.8354208541685721</v>
      </c>
      <c r="BJ22" s="4">
        <f t="shared" si="66"/>
        <v>-1.8457820538475687</v>
      </c>
      <c r="BK22" s="4">
        <f t="shared" si="67"/>
        <v>-1.8590718635744901</v>
      </c>
      <c r="BL22" s="4">
        <f t="shared" si="68"/>
        <v>-1.8845444715254271</v>
      </c>
      <c r="BM22" s="4">
        <f t="shared" si="69"/>
        <v>-1.8892373094776742</v>
      </c>
      <c r="BN22" s="4">
        <f t="shared" si="70"/>
        <v>-1.5451199312403612</v>
      </c>
      <c r="BO22" s="4">
        <f t="shared" si="71"/>
        <v>-1.7622045115820306</v>
      </c>
      <c r="BP22" s="4">
        <f t="shared" si="72"/>
        <v>-1.72233245129089</v>
      </c>
      <c r="BQ22" s="4">
        <f t="shared" si="73"/>
        <v>-1.7733534967155251</v>
      </c>
      <c r="BR22" s="4">
        <f t="shared" si="74"/>
        <v>-1.754979355271604</v>
      </c>
      <c r="BS22" s="4">
        <f t="shared" si="75"/>
        <v>-1.5032253375298952</v>
      </c>
      <c r="BT22" s="4">
        <f t="shared" si="76"/>
        <v>-1.4872772400640379</v>
      </c>
      <c r="BU22" s="4">
        <f t="shared" si="77"/>
        <v>-1.8468964397932366</v>
      </c>
      <c r="BV22" s="4">
        <f t="shared" si="78"/>
        <v>-1.770571643543182</v>
      </c>
      <c r="BW22" s="4">
        <f t="shared" si="79"/>
        <v>-1.7052495072624521</v>
      </c>
      <c r="BX22" s="4">
        <f t="shared" si="80"/>
        <v>-1.7539151751016946</v>
      </c>
      <c r="BY22" s="4">
        <f t="shared" si="81"/>
        <v>-1.7172369473690821</v>
      </c>
      <c r="BZ22" s="4">
        <f t="shared" si="82"/>
        <v>-2.0521216647699823</v>
      </c>
      <c r="CA22" s="4">
        <f t="shared" si="83"/>
        <v>-1.6752651430017664</v>
      </c>
      <c r="CB22" s="4">
        <f t="shared" si="84"/>
        <v>-2.0947882670818778</v>
      </c>
      <c r="CC22" s="4">
        <f t="shared" si="85"/>
        <v>-1.7955492883498307</v>
      </c>
      <c r="CD22" s="4">
        <f t="shared" si="86"/>
        <v>-1.7831666703781732</v>
      </c>
      <c r="CE22" s="4">
        <f t="shared" si="87"/>
        <v>-1.7261022415727252</v>
      </c>
      <c r="CF22" s="4">
        <f t="shared" si="88"/>
        <v>-1.7463840388959977</v>
      </c>
      <c r="CG22" s="4">
        <f t="shared" si="89"/>
        <v>-1.777897565962792</v>
      </c>
      <c r="CH22" s="4">
        <f t="shared" si="90"/>
        <v>-1.697250045038071</v>
      </c>
      <c r="CI22" s="4">
        <f t="shared" si="91"/>
        <v>-1.6659875217563751</v>
      </c>
      <c r="CJ22" s="4">
        <f t="shared" si="92"/>
        <v>-1.8098614628961616</v>
      </c>
      <c r="CK22" s="4">
        <f t="shared" si="93"/>
        <v>-1.8906560061866766</v>
      </c>
      <c r="CM22" t="s">
        <v>99</v>
      </c>
      <c r="CN22">
        <v>-344.53211579794402</v>
      </c>
      <c r="CO22">
        <v>-176.72493997706499</v>
      </c>
      <c r="CP22">
        <v>-167.80486511629701</v>
      </c>
      <c r="CQ22">
        <v>-348.35464681451299</v>
      </c>
      <c r="CR22">
        <v>-178.823934164045</v>
      </c>
      <c r="CS22">
        <v>-169.52832202181301</v>
      </c>
      <c r="CT22">
        <v>-349.04492789231603</v>
      </c>
      <c r="CU22">
        <v>-179.175572279817</v>
      </c>
      <c r="CV22">
        <v>-169.86653014813001</v>
      </c>
      <c r="CW22">
        <v>-348.85002541688101</v>
      </c>
      <c r="CX22">
        <v>-179.053180517801</v>
      </c>
      <c r="CY22">
        <v>-169.793515695899</v>
      </c>
      <c r="CZ22">
        <v>-348.88488347046098</v>
      </c>
      <c r="DA22">
        <v>-179.091226070479</v>
      </c>
      <c r="DB22">
        <v>-169.79048319376599</v>
      </c>
      <c r="DC22">
        <v>-349.17201352946398</v>
      </c>
      <c r="DD22">
        <v>-179.21909979209599</v>
      </c>
      <c r="DE22">
        <v>-169.95053038027501</v>
      </c>
      <c r="DF22">
        <v>-349.12686661509798</v>
      </c>
      <c r="DG22">
        <v>-179.20995181698601</v>
      </c>
      <c r="DH22">
        <v>-169.91429814758999</v>
      </c>
      <c r="DI22">
        <v>-349.09942129518203</v>
      </c>
      <c r="DJ22">
        <v>-179.197066100526</v>
      </c>
      <c r="DK22">
        <v>-169.89970318366801</v>
      </c>
      <c r="DL22">
        <v>-349.09446174928598</v>
      </c>
      <c r="DM22">
        <v>-179.20763333170001</v>
      </c>
      <c r="DN22">
        <v>-169.88400968648301</v>
      </c>
      <c r="DO22">
        <v>-349.39491415958798</v>
      </c>
      <c r="DP22">
        <v>-179.38661186404701</v>
      </c>
      <c r="DQ22">
        <v>-170.00536488391</v>
      </c>
      <c r="DR22">
        <v>-349.35560096677</v>
      </c>
      <c r="DS22">
        <v>-179.36917093947099</v>
      </c>
      <c r="DT22">
        <v>-169.98349204781599</v>
      </c>
      <c r="DU22">
        <v>-349.30089601834601</v>
      </c>
      <c r="DV22">
        <v>-179.345682664012</v>
      </c>
      <c r="DW22">
        <v>-169.95233649165399</v>
      </c>
      <c r="DX22">
        <v>-349.097220378656</v>
      </c>
      <c r="DY22">
        <v>-179.20443723929901</v>
      </c>
      <c r="DZ22">
        <v>-169.88985821016601</v>
      </c>
      <c r="EA22">
        <v>-349.082119989695</v>
      </c>
      <c r="EB22">
        <v>-179.20104870095599</v>
      </c>
      <c r="EC22">
        <v>-169.878129847926</v>
      </c>
      <c r="ED22">
        <v>-349.061211806632</v>
      </c>
      <c r="EE22">
        <v>-179.19682545644099</v>
      </c>
      <c r="EF22">
        <v>-169.861423730719</v>
      </c>
      <c r="EG22">
        <v>-349.030433330412</v>
      </c>
      <c r="EH22">
        <v>-179.19172022123601</v>
      </c>
      <c r="EI22">
        <v>-169.835709896521</v>
      </c>
      <c r="EJ22">
        <v>-349.09789047738599</v>
      </c>
      <c r="EK22">
        <v>-179.20555533621001</v>
      </c>
      <c r="EL22">
        <v>-169.88932445000799</v>
      </c>
      <c r="EM22">
        <v>-347.08165303344998</v>
      </c>
      <c r="EN22">
        <v>-178.05325187334699</v>
      </c>
      <c r="EO22">
        <v>-169.02593885486101</v>
      </c>
      <c r="EP22">
        <v>-349.46934139140899</v>
      </c>
      <c r="EQ22">
        <v>-179.44328564374999</v>
      </c>
      <c r="ER22">
        <v>-170.023247496132</v>
      </c>
      <c r="ES22">
        <v>-349.398656784894</v>
      </c>
      <c r="ET22">
        <v>-179.37675071632299</v>
      </c>
      <c r="EU22">
        <v>-170.01916135721399</v>
      </c>
      <c r="EV22">
        <v>-349.33419786146101</v>
      </c>
      <c r="EW22">
        <v>-179.38555491089201</v>
      </c>
      <c r="EX22">
        <v>-169.94581693200399</v>
      </c>
      <c r="EY22">
        <v>-349.59499918071299</v>
      </c>
      <c r="EZ22">
        <v>-179.54510092794999</v>
      </c>
      <c r="FA22">
        <v>-170.04710151525501</v>
      </c>
      <c r="FB22">
        <v>-349.30553976206897</v>
      </c>
      <c r="FC22">
        <v>-179.310054458704</v>
      </c>
      <c r="FD22">
        <v>-169.993089761405</v>
      </c>
      <c r="FE22">
        <v>-349.17514003392398</v>
      </c>
      <c r="FF22">
        <v>-179.264065508632</v>
      </c>
      <c r="FG22">
        <v>-169.90870439824201</v>
      </c>
      <c r="FH22">
        <v>-349.19612012969998</v>
      </c>
      <c r="FI22">
        <v>-179.27317473330001</v>
      </c>
      <c r="FJ22">
        <v>-169.92000217969999</v>
      </c>
      <c r="FK22">
        <v>-349.14320443949998</v>
      </c>
      <c r="FL22">
        <v>-179.2221195301</v>
      </c>
      <c r="FM22">
        <v>-169.91826332400001</v>
      </c>
      <c r="FN22">
        <v>-349.01556678968899</v>
      </c>
      <c r="FO22">
        <v>-179.14367280079699</v>
      </c>
      <c r="FP22">
        <v>-169.86917650093801</v>
      </c>
      <c r="FQ22">
        <v>-348.92527585189902</v>
      </c>
      <c r="FR22">
        <v>-179.10617322515401</v>
      </c>
      <c r="FS22">
        <v>-169.81630758511599</v>
      </c>
      <c r="FT22">
        <v>-349.06682988638198</v>
      </c>
      <c r="FU22">
        <v>-179.186376498226</v>
      </c>
      <c r="FV22">
        <v>-169.877716797001</v>
      </c>
      <c r="FW22">
        <v>-349.21046091630001</v>
      </c>
      <c r="FX22">
        <v>-179.2743488827</v>
      </c>
      <c r="FY22">
        <v>-169.93284176969999</v>
      </c>
      <c r="FZ22">
        <v>-348.88094875848998</v>
      </c>
      <c r="GA22">
        <v>-179.068194667033</v>
      </c>
      <c r="GB22">
        <v>-169.81008438662701</v>
      </c>
      <c r="GC22">
        <v>-349.096720760511</v>
      </c>
      <c r="GD22">
        <v>-179.21154512554</v>
      </c>
      <c r="GE22">
        <v>-169.88183737751501</v>
      </c>
      <c r="GF22">
        <v>-348.88930093932299</v>
      </c>
      <c r="GG22">
        <v>-179.08140841403599</v>
      </c>
      <c r="GH22">
        <v>-169.805031135478</v>
      </c>
      <c r="GI22">
        <v>-348.65399778661202</v>
      </c>
      <c r="GJ22">
        <v>-178.93852397328001</v>
      </c>
      <c r="GK22">
        <v>-169.71263215648</v>
      </c>
      <c r="GL22">
        <v>-349.3800338954</v>
      </c>
      <c r="GM22">
        <v>-179.35358740250001</v>
      </c>
      <c r="GN22">
        <v>-170.023695774</v>
      </c>
      <c r="GO22">
        <v>-348.60355987000003</v>
      </c>
      <c r="GP22">
        <v>-178.90628247999999</v>
      </c>
      <c r="GQ22">
        <v>-169.69449435000001</v>
      </c>
      <c r="GR22">
        <v>-348.62755224</v>
      </c>
      <c r="GS22">
        <v>-178.92183631</v>
      </c>
      <c r="GT22">
        <v>-169.70288267000001</v>
      </c>
      <c r="GU22">
        <v>-348.83845077000001</v>
      </c>
      <c r="GV22">
        <v>-179.01740436</v>
      </c>
      <c r="GW22">
        <v>-169.81834167</v>
      </c>
      <c r="GX22">
        <v>-348.85971016000002</v>
      </c>
      <c r="GY22">
        <v>-179.04060199</v>
      </c>
      <c r="GZ22">
        <v>-169.81645325</v>
      </c>
      <c r="HA22">
        <v>-349.106478073917</v>
      </c>
      <c r="HB22">
        <v>-179.18933563055401</v>
      </c>
      <c r="HC22">
        <v>-169.914258245653</v>
      </c>
      <c r="HD22">
        <v>-348.901033753344</v>
      </c>
      <c r="HE22">
        <v>-179.10569314150499</v>
      </c>
      <c r="HF22">
        <v>-169.792327659834</v>
      </c>
    </row>
    <row r="23" spans="1:229" ht="17" x14ac:dyDescent="0.25">
      <c r="A23" s="5">
        <v>1</v>
      </c>
      <c r="B23" t="s">
        <v>72</v>
      </c>
      <c r="C23" t="s">
        <v>2</v>
      </c>
      <c r="D23" t="s">
        <v>30</v>
      </c>
      <c r="E23" s="3">
        <v>1.25</v>
      </c>
      <c r="F23" s="2">
        <v>-1.5519507265547714</v>
      </c>
      <c r="G23" s="3">
        <f t="shared" si="12"/>
        <v>0.29428291545140484</v>
      </c>
      <c r="H23" s="3">
        <f t="shared" si="13"/>
        <v>0.2084310095481865</v>
      </c>
      <c r="I23" s="3">
        <f t="shared" si="14"/>
        <v>9.7036913056447682E-2</v>
      </c>
      <c r="J23" s="3">
        <f t="shared" si="15"/>
        <v>0.14309750499532425</v>
      </c>
      <c r="K23" s="3">
        <f t="shared" si="16"/>
        <v>6.0901758100597281E-2</v>
      </c>
      <c r="L23" s="3">
        <f t="shared" si="17"/>
        <v>0.3810316503951876</v>
      </c>
      <c r="M23" s="3">
        <f t="shared" si="18"/>
        <v>0.25419361953291708</v>
      </c>
      <c r="N23" s="3">
        <f t="shared" si="19"/>
        <v>0.2311489769487014</v>
      </c>
      <c r="O23" s="3">
        <f t="shared" si="20"/>
        <v>0.14711791223178472</v>
      </c>
      <c r="P23" s="3">
        <f t="shared" si="21"/>
        <v>1.1294601694800122E-2</v>
      </c>
      <c r="Q23" s="3">
        <f t="shared" si="22"/>
        <v>1.2317727083207552E-2</v>
      </c>
      <c r="R23" s="3">
        <f t="shared" si="23"/>
        <v>5.320366200010973E-2</v>
      </c>
      <c r="S23" s="3">
        <f t="shared" si="24"/>
        <v>8.1417762957452844E-2</v>
      </c>
      <c r="T23" s="3">
        <f t="shared" si="25"/>
        <v>7.1886514289406733E-2</v>
      </c>
      <c r="U23" s="3">
        <f t="shared" si="26"/>
        <v>6.2590408444036294E-2</v>
      </c>
      <c r="V23" s="3">
        <f t="shared" si="27"/>
        <v>4.5134762724374333E-2</v>
      </c>
      <c r="W23" s="3">
        <f t="shared" si="28"/>
        <v>3.453279768361206E-2</v>
      </c>
      <c r="X23" s="3">
        <f t="shared" si="29"/>
        <v>0.28016704093664679</v>
      </c>
      <c r="Y23" s="3">
        <f t="shared" si="30"/>
        <v>0.16039208002660055</v>
      </c>
      <c r="Z23" s="3">
        <f t="shared" si="31"/>
        <v>0.16997798796795016</v>
      </c>
      <c r="AA23" s="3">
        <f t="shared" si="32"/>
        <v>0.10530805930170839</v>
      </c>
      <c r="AB23" s="3">
        <f t="shared" si="33"/>
        <v>0.15044049596845355</v>
      </c>
      <c r="AC23" s="3">
        <f t="shared" si="34"/>
        <v>0.38763677525285245</v>
      </c>
      <c r="AD23" s="3">
        <f t="shared" si="35"/>
        <v>0.39531495199809896</v>
      </c>
      <c r="AE23" s="3">
        <f t="shared" si="36"/>
        <v>4.4739423542742518E-2</v>
      </c>
      <c r="AF23" s="3">
        <f t="shared" si="37"/>
        <v>0.12144700060609237</v>
      </c>
      <c r="AG23" s="3">
        <f t="shared" si="38"/>
        <v>0.17378865106187757</v>
      </c>
      <c r="AH23" s="3">
        <f t="shared" si="39"/>
        <v>0.11826650508731484</v>
      </c>
      <c r="AI23" s="3">
        <f t="shared" si="40"/>
        <v>0.13016028941059821</v>
      </c>
      <c r="AJ23" s="3">
        <f t="shared" si="41"/>
        <v>3.8047026268993589E-2</v>
      </c>
      <c r="AK23" s="3">
        <f t="shared" si="42"/>
        <v>0.19910487238311747</v>
      </c>
      <c r="AL23" s="3">
        <f t="shared" si="43"/>
        <v>9.1408694668495993E-2</v>
      </c>
      <c r="AM23" s="3">
        <f t="shared" si="44"/>
        <v>9.4615454286611111E-2</v>
      </c>
      <c r="AN23" s="3">
        <f t="shared" si="45"/>
        <v>0.10399899729845519</v>
      </c>
      <c r="AO23" s="3">
        <f t="shared" si="46"/>
        <v>0.14208076798464697</v>
      </c>
      <c r="AP23" s="3">
        <f t="shared" si="47"/>
        <v>0.13566806014572164</v>
      </c>
      <c r="AQ23" s="3">
        <f t="shared" si="48"/>
        <v>0.11042962804524947</v>
      </c>
      <c r="AR23" s="3">
        <f t="shared" si="49"/>
        <v>0.14368135646831259</v>
      </c>
      <c r="AS23" s="3">
        <f t="shared" si="50"/>
        <v>0.17374533659947367</v>
      </c>
      <c r="AT23" s="3">
        <f t="shared" si="51"/>
        <v>0.10373002790875452</v>
      </c>
      <c r="AU23" s="3">
        <f t="shared" si="52"/>
        <v>1.3867679934531418E-2</v>
      </c>
      <c r="AV23" s="1"/>
      <c r="AW23" s="4">
        <f t="shared" si="53"/>
        <v>-1.2576678111033666</v>
      </c>
      <c r="AX23" s="4">
        <f t="shared" si="54"/>
        <v>-1.3435197170065849</v>
      </c>
      <c r="AY23" s="4">
        <f t="shared" si="55"/>
        <v>-1.4549138134983237</v>
      </c>
      <c r="AZ23" s="4">
        <f t="shared" si="56"/>
        <v>-1.6950482315500957</v>
      </c>
      <c r="BA23" s="4">
        <f t="shared" si="57"/>
        <v>-1.6128524846553687</v>
      </c>
      <c r="BB23" s="4">
        <f t="shared" si="58"/>
        <v>-1.1709190761595838</v>
      </c>
      <c r="BC23" s="4">
        <f t="shared" si="59"/>
        <v>-1.2977571070218543</v>
      </c>
      <c r="BD23" s="4">
        <f t="shared" si="60"/>
        <v>-1.32080174960607</v>
      </c>
      <c r="BE23" s="4">
        <f t="shared" si="61"/>
        <v>-1.4048328143229867</v>
      </c>
      <c r="BF23" s="4">
        <f t="shared" si="62"/>
        <v>-1.5406561248599713</v>
      </c>
      <c r="BG23" s="4">
        <f t="shared" si="63"/>
        <v>-1.5396329994715638</v>
      </c>
      <c r="BH23" s="4">
        <f t="shared" si="64"/>
        <v>-1.4987470645546617</v>
      </c>
      <c r="BI23" s="4">
        <f t="shared" si="65"/>
        <v>-1.4705329635973186</v>
      </c>
      <c r="BJ23" s="4">
        <f t="shared" si="66"/>
        <v>-1.4800642122653647</v>
      </c>
      <c r="BK23" s="4">
        <f t="shared" si="67"/>
        <v>-1.4893603181107351</v>
      </c>
      <c r="BL23" s="4">
        <f t="shared" si="68"/>
        <v>-1.5068159638303971</v>
      </c>
      <c r="BM23" s="4">
        <f t="shared" si="69"/>
        <v>-1.5174179288711593</v>
      </c>
      <c r="BN23" s="4">
        <f t="shared" si="70"/>
        <v>-1.2717836856181246</v>
      </c>
      <c r="BO23" s="4">
        <f t="shared" si="71"/>
        <v>-1.3915586465281709</v>
      </c>
      <c r="BP23" s="4">
        <f t="shared" si="72"/>
        <v>-1.3819727385868212</v>
      </c>
      <c r="BQ23" s="4">
        <f t="shared" si="73"/>
        <v>-1.446642667253063</v>
      </c>
      <c r="BR23" s="4">
        <f t="shared" si="74"/>
        <v>-1.4015102305863179</v>
      </c>
      <c r="BS23" s="4">
        <f t="shared" si="75"/>
        <v>-1.1643139513019189</v>
      </c>
      <c r="BT23" s="4">
        <f t="shared" si="76"/>
        <v>-1.1566357745566724</v>
      </c>
      <c r="BU23" s="4">
        <f t="shared" si="77"/>
        <v>-1.5072113030120289</v>
      </c>
      <c r="BV23" s="4">
        <f t="shared" si="78"/>
        <v>-1.430503725948679</v>
      </c>
      <c r="BW23" s="4">
        <f t="shared" si="79"/>
        <v>-1.3781620754928938</v>
      </c>
      <c r="BX23" s="4">
        <f t="shared" si="80"/>
        <v>-1.4336842214674566</v>
      </c>
      <c r="BY23" s="4">
        <f t="shared" si="81"/>
        <v>-1.4217904371441732</v>
      </c>
      <c r="BZ23" s="4">
        <f t="shared" si="82"/>
        <v>-1.589997752823765</v>
      </c>
      <c r="CA23" s="4">
        <f t="shared" si="83"/>
        <v>-1.3528458541716539</v>
      </c>
      <c r="CB23" s="4">
        <f t="shared" si="84"/>
        <v>-1.6433594212232674</v>
      </c>
      <c r="CC23" s="4">
        <f t="shared" si="85"/>
        <v>-1.4573352722681603</v>
      </c>
      <c r="CD23" s="4">
        <f t="shared" si="86"/>
        <v>-1.4479517292563162</v>
      </c>
      <c r="CE23" s="4">
        <f t="shared" si="87"/>
        <v>-1.4098699585701244</v>
      </c>
      <c r="CF23" s="4">
        <f t="shared" si="88"/>
        <v>-1.4162826664090498</v>
      </c>
      <c r="CG23" s="4">
        <f t="shared" si="89"/>
        <v>-1.4415210985095219</v>
      </c>
      <c r="CH23" s="4">
        <f t="shared" si="90"/>
        <v>-1.4082693700864588</v>
      </c>
      <c r="CI23" s="4">
        <f t="shared" si="91"/>
        <v>-1.3782053899552977</v>
      </c>
      <c r="CJ23" s="4">
        <f t="shared" si="92"/>
        <v>-1.4482206986460169</v>
      </c>
      <c r="CK23" s="4">
        <f t="shared" si="93"/>
        <v>-1.53808304662024</v>
      </c>
      <c r="CM23" t="s">
        <v>98</v>
      </c>
      <c r="CN23">
        <v>-344.53159483319303</v>
      </c>
      <c r="CO23">
        <v>-176.72490532532501</v>
      </c>
      <c r="CP23">
        <v>-167.80468528671901</v>
      </c>
      <c r="CQ23">
        <v>-348.35372226407702</v>
      </c>
      <c r="CR23">
        <v>-178.82389037158899</v>
      </c>
      <c r="CS23">
        <v>-169.52769085762401</v>
      </c>
      <c r="CT23">
        <v>-349.04432690563101</v>
      </c>
      <c r="CU23">
        <v>-179.175551856184</v>
      </c>
      <c r="CV23">
        <v>-169.86645649679801</v>
      </c>
      <c r="CW23">
        <v>-348.84939081487801</v>
      </c>
      <c r="CX23">
        <v>-179.053179272026</v>
      </c>
      <c r="CY23">
        <v>-169.79351031166499</v>
      </c>
      <c r="CZ23">
        <v>-348.88427382336101</v>
      </c>
      <c r="DA23">
        <v>-179.09122505536899</v>
      </c>
      <c r="DB23">
        <v>-169.79047852406001</v>
      </c>
      <c r="DC23">
        <v>-349.171484219013</v>
      </c>
      <c r="DD23">
        <v>-179.219098465922</v>
      </c>
      <c r="DE23">
        <v>-169.95051977484499</v>
      </c>
      <c r="DF23">
        <v>-349.12630783760898</v>
      </c>
      <c r="DG23">
        <v>-179.20995085868401</v>
      </c>
      <c r="DH23">
        <v>-169.91428887141899</v>
      </c>
      <c r="DI23">
        <v>-349.09886444840902</v>
      </c>
      <c r="DJ23">
        <v>-179.19706505917901</v>
      </c>
      <c r="DK23">
        <v>-169.89969455775</v>
      </c>
      <c r="DL23">
        <v>-349.09387302592103</v>
      </c>
      <c r="DM23">
        <v>-179.20763261945601</v>
      </c>
      <c r="DN23">
        <v>-169.88400166296501</v>
      </c>
      <c r="DO23">
        <v>-349.39442156291801</v>
      </c>
      <c r="DP23">
        <v>-179.38660994714201</v>
      </c>
      <c r="DQ23">
        <v>-170.005356424062</v>
      </c>
      <c r="DR23">
        <v>-349.35510714869298</v>
      </c>
      <c r="DS23">
        <v>-179.36916925624701</v>
      </c>
      <c r="DT23">
        <v>-169.98348433118599</v>
      </c>
      <c r="DU23">
        <v>-349.30039948163602</v>
      </c>
      <c r="DV23">
        <v>-179.34568127783001</v>
      </c>
      <c r="DW23">
        <v>-169.952329798428</v>
      </c>
      <c r="DX23">
        <v>-349.09662993541701</v>
      </c>
      <c r="DY23">
        <v>-179.20443571284599</v>
      </c>
      <c r="DZ23">
        <v>-169.889850779223</v>
      </c>
      <c r="EA23">
        <v>-349.08152900048498</v>
      </c>
      <c r="EB23">
        <v>-179.20104734460699</v>
      </c>
      <c r="EC23">
        <v>-169.87812302351901</v>
      </c>
      <c r="ED23">
        <v>-349.06061563755799</v>
      </c>
      <c r="EE23">
        <v>-179.19682437634299</v>
      </c>
      <c r="EF23">
        <v>-169.86141781456899</v>
      </c>
      <c r="EG23">
        <v>-349.02982599449598</v>
      </c>
      <c r="EH23">
        <v>-179.19171947487601</v>
      </c>
      <c r="EI23">
        <v>-169.835705255633</v>
      </c>
      <c r="EJ23">
        <v>-349.09729181505298</v>
      </c>
      <c r="EK23">
        <v>-179.205554334082</v>
      </c>
      <c r="EL23">
        <v>-169.88931932167799</v>
      </c>
      <c r="EM23">
        <v>-347.081196840041</v>
      </c>
      <c r="EN23">
        <v>-178.05325124597101</v>
      </c>
      <c r="EO23">
        <v>-169.02591887784399</v>
      </c>
      <c r="EP23">
        <v>-349.46873909150702</v>
      </c>
      <c r="EQ23">
        <v>-179.443284833235</v>
      </c>
      <c r="ER23">
        <v>-170.02323666850401</v>
      </c>
      <c r="ES23">
        <v>-349.39810268223198</v>
      </c>
      <c r="ET23">
        <v>-179.37675009006301</v>
      </c>
      <c r="EU23">
        <v>-170.019150278517</v>
      </c>
      <c r="EV23">
        <v>-349.333668354395</v>
      </c>
      <c r="EW23">
        <v>-179.385552134189</v>
      </c>
      <c r="EX23">
        <v>-169.945810848467</v>
      </c>
      <c r="EY23">
        <v>-349.59442610786601</v>
      </c>
      <c r="EZ23">
        <v>-179.54509825681899</v>
      </c>
      <c r="FA23">
        <v>-170.04709440242101</v>
      </c>
      <c r="FB23">
        <v>-349.30499172969297</v>
      </c>
      <c r="FC23">
        <v>-179.31005310483701</v>
      </c>
      <c r="FD23">
        <v>-169.99308317254599</v>
      </c>
      <c r="FE23">
        <v>-349.17459868235397</v>
      </c>
      <c r="FF23">
        <v>-179.26406411872199</v>
      </c>
      <c r="FG23">
        <v>-169.90869134727501</v>
      </c>
      <c r="FH23">
        <v>-349.19556578020001</v>
      </c>
      <c r="FI23">
        <v>-179.27317311749999</v>
      </c>
      <c r="FJ23">
        <v>-169.91999076869999</v>
      </c>
      <c r="FK23">
        <v>-349.1426502013</v>
      </c>
      <c r="FL23">
        <v>-179.22211866820001</v>
      </c>
      <c r="FM23">
        <v>-169.91825188039999</v>
      </c>
      <c r="FN23">
        <v>-349.01502105723301</v>
      </c>
      <c r="FO23">
        <v>-179.14366454791499</v>
      </c>
      <c r="FP23">
        <v>-169.86916026834399</v>
      </c>
      <c r="FQ23">
        <v>-348.92472404810002</v>
      </c>
      <c r="FR23">
        <v>-179.106158133946</v>
      </c>
      <c r="FS23">
        <v>-169.816281193012</v>
      </c>
      <c r="FT23">
        <v>-349.06633743174501</v>
      </c>
      <c r="FU23">
        <v>-179.186369053314</v>
      </c>
      <c r="FV23">
        <v>-169.87770261124001</v>
      </c>
      <c r="FW23">
        <v>-349.20971389670001</v>
      </c>
      <c r="FX23">
        <v>-179.2743478415</v>
      </c>
      <c r="FY23">
        <v>-169.93283223259999</v>
      </c>
      <c r="FZ23">
        <v>-348.88039391151301</v>
      </c>
      <c r="GA23">
        <v>-179.06817996816</v>
      </c>
      <c r="GB23">
        <v>-169.81005804634401</v>
      </c>
      <c r="GC23">
        <v>-349.095959568708</v>
      </c>
      <c r="GD23">
        <v>-179.21152940493701</v>
      </c>
      <c r="GE23">
        <v>-169.88181130394301</v>
      </c>
      <c r="GF23">
        <v>-348.88872878445602</v>
      </c>
      <c r="GG23">
        <v>-179.081396398046</v>
      </c>
      <c r="GH23">
        <v>-169.80500997492101</v>
      </c>
      <c r="GI23">
        <v>-348.65342092528499</v>
      </c>
      <c r="GJ23">
        <v>-178.93850881837099</v>
      </c>
      <c r="GK23">
        <v>-169.712604649052</v>
      </c>
      <c r="GL23">
        <v>-349.37950640989999</v>
      </c>
      <c r="GM23">
        <v>-179.3535824743</v>
      </c>
      <c r="GN23">
        <v>-170.02367716489999</v>
      </c>
      <c r="GO23">
        <v>-348.60299422000003</v>
      </c>
      <c r="GP23">
        <v>-178.90627352000001</v>
      </c>
      <c r="GQ23">
        <v>-169.69446371000001</v>
      </c>
      <c r="GR23">
        <v>-348.62697608000002</v>
      </c>
      <c r="GS23">
        <v>-178.92182667</v>
      </c>
      <c r="GT23">
        <v>-169.7028522</v>
      </c>
      <c r="GU23">
        <v>-348.83786846999999</v>
      </c>
      <c r="GV23">
        <v>-179.01735807</v>
      </c>
      <c r="GW23">
        <v>-169.81826617999999</v>
      </c>
      <c r="GX23">
        <v>-348.85914515000002</v>
      </c>
      <c r="GY23">
        <v>-179.04056172</v>
      </c>
      <c r="GZ23">
        <v>-169.81638712</v>
      </c>
      <c r="HA23">
        <v>-349.10589437781198</v>
      </c>
      <c r="HB23">
        <v>-179.189334697829</v>
      </c>
      <c r="HC23">
        <v>-169.91425179349099</v>
      </c>
      <c r="HD23">
        <v>-348.90045928900702</v>
      </c>
      <c r="HE23">
        <v>-179.10568872446501</v>
      </c>
      <c r="HF23">
        <v>-169.79231947328901</v>
      </c>
    </row>
    <row r="24" spans="1:229" ht="17" x14ac:dyDescent="0.25">
      <c r="A24" s="5">
        <v>1</v>
      </c>
      <c r="B24" t="s">
        <v>72</v>
      </c>
      <c r="C24" t="s">
        <v>2</v>
      </c>
      <c r="D24" t="s">
        <v>30</v>
      </c>
      <c r="E24" s="3">
        <v>1.5</v>
      </c>
      <c r="F24" s="2">
        <v>-0.96675467542867721</v>
      </c>
      <c r="G24" s="3">
        <f t="shared" si="12"/>
        <v>0.16198694386750334</v>
      </c>
      <c r="H24" s="3">
        <f t="shared" si="13"/>
        <v>7.0343691276379627E-2</v>
      </c>
      <c r="I24" s="3">
        <f t="shared" si="14"/>
        <v>8.0163805833384005E-2</v>
      </c>
      <c r="J24" s="3">
        <f t="shared" si="15"/>
        <v>8.1717426544706595E-2</v>
      </c>
      <c r="K24" s="3">
        <f t="shared" si="16"/>
        <v>2.8159717914512994E-2</v>
      </c>
      <c r="L24" s="3">
        <f t="shared" si="17"/>
        <v>0.30791185398712673</v>
      </c>
      <c r="M24" s="3">
        <f t="shared" si="18"/>
        <v>0.21730733174478356</v>
      </c>
      <c r="N24" s="3">
        <f t="shared" si="19"/>
        <v>0.19713459996233029</v>
      </c>
      <c r="O24" s="3">
        <f t="shared" si="20"/>
        <v>0.14106521550677509</v>
      </c>
      <c r="P24" s="3">
        <f t="shared" si="21"/>
        <v>2.277048369027479E-2</v>
      </c>
      <c r="Q24" s="3">
        <f t="shared" si="22"/>
        <v>1.9532069090015813E-2</v>
      </c>
      <c r="R24" s="3">
        <f t="shared" si="23"/>
        <v>1.4489079485163092E-2</v>
      </c>
      <c r="S24" s="3">
        <f t="shared" si="24"/>
        <v>7.6015138475231669E-2</v>
      </c>
      <c r="T24" s="3">
        <f t="shared" si="25"/>
        <v>6.7791974743678485E-2</v>
      </c>
      <c r="U24" s="3">
        <f t="shared" si="26"/>
        <v>6.1559049007796962E-2</v>
      </c>
      <c r="V24" s="3">
        <f t="shared" si="27"/>
        <v>4.9798182485950693E-2</v>
      </c>
      <c r="W24" s="3">
        <f t="shared" si="28"/>
        <v>3.6834173801135406E-2</v>
      </c>
      <c r="X24" s="3">
        <f t="shared" si="29"/>
        <v>0.21143469181474694</v>
      </c>
      <c r="Y24" s="3">
        <f t="shared" si="30"/>
        <v>0.16803250842002027</v>
      </c>
      <c r="Z24" s="3">
        <f t="shared" si="31"/>
        <v>0.11524996723610659</v>
      </c>
      <c r="AA24" s="3">
        <f t="shared" si="32"/>
        <v>4.9308024792979133E-2</v>
      </c>
      <c r="AB24" s="3">
        <f t="shared" si="33"/>
        <v>0.11295342366218974</v>
      </c>
      <c r="AC24" s="3">
        <f t="shared" si="34"/>
        <v>0.30636975317915605</v>
      </c>
      <c r="AD24" s="3">
        <f t="shared" si="35"/>
        <v>0.24164148998544277</v>
      </c>
      <c r="AE24" s="3">
        <f t="shared" si="36"/>
        <v>3.4809443497565318E-2</v>
      </c>
      <c r="AF24" s="3">
        <f t="shared" si="37"/>
        <v>6.756456092143126E-2</v>
      </c>
      <c r="AG24" s="3">
        <f t="shared" si="38"/>
        <v>0.12907928954686343</v>
      </c>
      <c r="AH24" s="3">
        <f t="shared" si="39"/>
        <v>7.3165257618258206E-2</v>
      </c>
      <c r="AI24" s="3">
        <f t="shared" si="40"/>
        <v>7.2214695541706786E-2</v>
      </c>
      <c r="AJ24" s="3">
        <f t="shared" si="41"/>
        <v>5.4885166715198164E-2</v>
      </c>
      <c r="AK24" s="3">
        <f t="shared" si="42"/>
        <v>0.14262667691114828</v>
      </c>
      <c r="AL24" s="3">
        <f t="shared" si="43"/>
        <v>1.3841309056603857E-2</v>
      </c>
      <c r="AM24" s="3">
        <f t="shared" si="44"/>
        <v>5.8229321094665054E-2</v>
      </c>
      <c r="AN24" s="3">
        <f t="shared" si="45"/>
        <v>7.8632415966392366E-2</v>
      </c>
      <c r="AO24" s="3">
        <f t="shared" si="46"/>
        <v>7.9900456396713837E-2</v>
      </c>
      <c r="AP24" s="3">
        <f t="shared" si="47"/>
        <v>0.10441229525501305</v>
      </c>
      <c r="AQ24" s="3">
        <f t="shared" si="48"/>
        <v>8.6045092190728423E-2</v>
      </c>
      <c r="AR24" s="3">
        <f t="shared" si="49"/>
        <v>8.5266980399851922E-2</v>
      </c>
      <c r="AS24" s="3">
        <f t="shared" si="50"/>
        <v>0.10638895016075456</v>
      </c>
      <c r="AT24" s="3">
        <f t="shared" si="51"/>
        <v>9.9253368956725985E-2</v>
      </c>
      <c r="AU24" s="3">
        <f t="shared" si="52"/>
        <v>5.8151254651096496E-3</v>
      </c>
      <c r="AV24" s="1"/>
      <c r="AW24" s="4">
        <f t="shared" si="53"/>
        <v>-0.80476773156117387</v>
      </c>
      <c r="AX24" s="4">
        <f t="shared" si="54"/>
        <v>-0.89641098415229759</v>
      </c>
      <c r="AY24" s="4">
        <f t="shared" si="55"/>
        <v>-0.88659086959529321</v>
      </c>
      <c r="AZ24" s="4">
        <f t="shared" si="56"/>
        <v>-1.0484721019733838</v>
      </c>
      <c r="BA24" s="4">
        <f t="shared" si="57"/>
        <v>-0.99491439334319021</v>
      </c>
      <c r="BB24" s="4">
        <f t="shared" si="58"/>
        <v>-0.65884282144155049</v>
      </c>
      <c r="BC24" s="4">
        <f t="shared" si="59"/>
        <v>-0.74944734368389365</v>
      </c>
      <c r="BD24" s="4">
        <f t="shared" si="60"/>
        <v>-0.76962007546634692</v>
      </c>
      <c r="BE24" s="4">
        <f t="shared" si="61"/>
        <v>-0.82568945992190212</v>
      </c>
      <c r="BF24" s="4">
        <f t="shared" si="62"/>
        <v>-0.989525159118952</v>
      </c>
      <c r="BG24" s="4">
        <f t="shared" si="63"/>
        <v>-0.98628674451869303</v>
      </c>
      <c r="BH24" s="4">
        <f t="shared" si="64"/>
        <v>-0.95226559594351412</v>
      </c>
      <c r="BI24" s="4">
        <f t="shared" si="65"/>
        <v>-0.89073953695344554</v>
      </c>
      <c r="BJ24" s="4">
        <f t="shared" si="66"/>
        <v>-0.89896270068499873</v>
      </c>
      <c r="BK24" s="4">
        <f t="shared" si="67"/>
        <v>-0.90519562642088025</v>
      </c>
      <c r="BL24" s="4">
        <f t="shared" si="68"/>
        <v>-0.91695649294272652</v>
      </c>
      <c r="BM24" s="4">
        <f t="shared" si="69"/>
        <v>-0.92992050162754181</v>
      </c>
      <c r="BN24" s="4">
        <f t="shared" si="70"/>
        <v>-0.75531998361393027</v>
      </c>
      <c r="BO24" s="4">
        <f t="shared" si="71"/>
        <v>-0.79872216700865695</v>
      </c>
      <c r="BP24" s="4">
        <f t="shared" si="72"/>
        <v>-0.85150470819257063</v>
      </c>
      <c r="BQ24" s="4">
        <f t="shared" si="73"/>
        <v>-0.91744665063569808</v>
      </c>
      <c r="BR24" s="4">
        <f t="shared" si="74"/>
        <v>-0.85380125176648747</v>
      </c>
      <c r="BS24" s="4">
        <f t="shared" si="75"/>
        <v>-0.66038492224952117</v>
      </c>
      <c r="BT24" s="4">
        <f t="shared" si="76"/>
        <v>-0.72511318544323444</v>
      </c>
      <c r="BU24" s="4">
        <f t="shared" si="77"/>
        <v>-0.93194523193111189</v>
      </c>
      <c r="BV24" s="4">
        <f t="shared" si="78"/>
        <v>-0.89919011450724595</v>
      </c>
      <c r="BW24" s="4">
        <f t="shared" si="79"/>
        <v>-0.83767538588181378</v>
      </c>
      <c r="BX24" s="4">
        <f t="shared" si="80"/>
        <v>-0.89358941781041901</v>
      </c>
      <c r="BY24" s="4">
        <f t="shared" si="81"/>
        <v>-0.89453997988697043</v>
      </c>
      <c r="BZ24" s="4">
        <f t="shared" si="82"/>
        <v>-0.91186950871347905</v>
      </c>
      <c r="CA24" s="4">
        <f t="shared" si="83"/>
        <v>-0.82412799851752894</v>
      </c>
      <c r="CB24" s="4">
        <f t="shared" si="84"/>
        <v>-0.98059598448528107</v>
      </c>
      <c r="CC24" s="4">
        <f t="shared" si="85"/>
        <v>-0.90852535433401216</v>
      </c>
      <c r="CD24" s="4">
        <f t="shared" si="86"/>
        <v>-0.88812225946228485</v>
      </c>
      <c r="CE24" s="4">
        <f t="shared" si="87"/>
        <v>-0.88685421903196338</v>
      </c>
      <c r="CF24" s="4">
        <f t="shared" si="88"/>
        <v>-0.86234238017366416</v>
      </c>
      <c r="CG24" s="4">
        <f t="shared" si="89"/>
        <v>-0.88070958323794879</v>
      </c>
      <c r="CH24" s="4">
        <f t="shared" si="90"/>
        <v>-0.88148769502882529</v>
      </c>
      <c r="CI24" s="4">
        <f t="shared" si="91"/>
        <v>-0.86036572526792265</v>
      </c>
      <c r="CJ24" s="4">
        <f t="shared" si="92"/>
        <v>-0.86750130647195123</v>
      </c>
      <c r="CK24" s="4">
        <f t="shared" si="93"/>
        <v>-0.96093954996356756</v>
      </c>
      <c r="CM24" t="s">
        <v>97</v>
      </c>
      <c r="CN24">
        <v>-344.53077788434899</v>
      </c>
      <c r="CO24">
        <v>-176.72486991204201</v>
      </c>
      <c r="CP24">
        <v>-167.80462549334601</v>
      </c>
      <c r="CQ24">
        <v>-348.352303139208</v>
      </c>
      <c r="CR24">
        <v>-178.8238284663</v>
      </c>
      <c r="CS24">
        <v>-169.52704615113399</v>
      </c>
      <c r="CT24">
        <v>-349.04329478841697</v>
      </c>
      <c r="CU24">
        <v>-179.175541437845</v>
      </c>
      <c r="CV24">
        <v>-169.86634047814599</v>
      </c>
      <c r="CW24">
        <v>-348.84835484964998</v>
      </c>
      <c r="CX24">
        <v>-179.053178172375</v>
      </c>
      <c r="CY24">
        <v>-169.79350583069501</v>
      </c>
      <c r="CZ24">
        <v>-348.88327406281502</v>
      </c>
      <c r="DA24">
        <v>-179.09122424749799</v>
      </c>
      <c r="DB24">
        <v>-169.790464318375</v>
      </c>
      <c r="DC24">
        <v>-349.17066417615302</v>
      </c>
      <c r="DD24">
        <v>-179.21909742829999</v>
      </c>
      <c r="DE24">
        <v>-169.950516815029</v>
      </c>
      <c r="DF24">
        <v>-349.12542083069599</v>
      </c>
      <c r="DG24">
        <v>-179.20995023631201</v>
      </c>
      <c r="DH24">
        <v>-169.91427627406901</v>
      </c>
      <c r="DI24">
        <v>-349.09797397948103</v>
      </c>
      <c r="DJ24">
        <v>-179.19706432692101</v>
      </c>
      <c r="DK24">
        <v>-169.89968318495201</v>
      </c>
      <c r="DL24">
        <v>-349.09292795734899</v>
      </c>
      <c r="DM24">
        <v>-179.20763230601901</v>
      </c>
      <c r="DN24">
        <v>-169.88397983147399</v>
      </c>
      <c r="DO24">
        <v>-349.39353490404898</v>
      </c>
      <c r="DP24">
        <v>-179.38660819766099</v>
      </c>
      <c r="DQ24">
        <v>-170.00534979773701</v>
      </c>
      <c r="DR24">
        <v>-349.35421365986201</v>
      </c>
      <c r="DS24">
        <v>-179.36916774508299</v>
      </c>
      <c r="DT24">
        <v>-169.98347416687</v>
      </c>
      <c r="DU24">
        <v>-349.29951198823898</v>
      </c>
      <c r="DV24">
        <v>-179.345680079543</v>
      </c>
      <c r="DW24">
        <v>-169.95231437693599</v>
      </c>
      <c r="DX24">
        <v>-349.09569448621397</v>
      </c>
      <c r="DY24">
        <v>-179.20443426415099</v>
      </c>
      <c r="DZ24">
        <v>-169.889840738315</v>
      </c>
      <c r="EA24">
        <v>-349.080588774636</v>
      </c>
      <c r="EB24">
        <v>-179.20104617116101</v>
      </c>
      <c r="EC24">
        <v>-169.878110015282</v>
      </c>
      <c r="ED24">
        <v>-349.05966650806698</v>
      </c>
      <c r="EE24">
        <v>-179.19682357720001</v>
      </c>
      <c r="EF24">
        <v>-169.86140040987499</v>
      </c>
      <c r="EG24">
        <v>-349.028861110972</v>
      </c>
      <c r="EH24">
        <v>-179.19171907056401</v>
      </c>
      <c r="EI24">
        <v>-169.83568077728299</v>
      </c>
      <c r="EJ24">
        <v>-349.09634037159202</v>
      </c>
      <c r="EK24">
        <v>-179.20555345916699</v>
      </c>
      <c r="EL24">
        <v>-169.889304989838</v>
      </c>
      <c r="EM24">
        <v>-347.08034317766402</v>
      </c>
      <c r="EN24">
        <v>-178.05325117124201</v>
      </c>
      <c r="EO24">
        <v>-169.02588832746</v>
      </c>
      <c r="EP24">
        <v>-349.46778192524999</v>
      </c>
      <c r="EQ24">
        <v>-179.44328415666499</v>
      </c>
      <c r="ER24">
        <v>-170.023224923844</v>
      </c>
      <c r="ES24">
        <v>-349.39724304629902</v>
      </c>
      <c r="ET24">
        <v>-179.37674937205699</v>
      </c>
      <c r="EU24">
        <v>-170.01913671517099</v>
      </c>
      <c r="EV24">
        <v>-349.33280718707999</v>
      </c>
      <c r="EW24">
        <v>-179.38554997503701</v>
      </c>
      <c r="EX24">
        <v>-169.945795167802</v>
      </c>
      <c r="EY24">
        <v>-349.59353559709302</v>
      </c>
      <c r="EZ24">
        <v>-179.545096205748</v>
      </c>
      <c r="FA24">
        <v>-170.04707877249899</v>
      </c>
      <c r="FB24">
        <v>-349.30418360922801</v>
      </c>
      <c r="FC24">
        <v>-179.31005188063301</v>
      </c>
      <c r="FD24">
        <v>-169.993079338277</v>
      </c>
      <c r="FE24">
        <v>-349.17389463363799</v>
      </c>
      <c r="FF24">
        <v>-179.26406291564999</v>
      </c>
      <c r="FG24">
        <v>-169.90867617662099</v>
      </c>
      <c r="FH24">
        <v>-349.19463595960002</v>
      </c>
      <c r="FI24">
        <v>-179.27317269209999</v>
      </c>
      <c r="FJ24">
        <v>-169.91997811830001</v>
      </c>
      <c r="FK24">
        <v>-349.14178730909998</v>
      </c>
      <c r="FL24">
        <v>-179.22211703880001</v>
      </c>
      <c r="FM24">
        <v>-169.91823731970001</v>
      </c>
      <c r="FN24">
        <v>-349.01412821250102</v>
      </c>
      <c r="FO24">
        <v>-179.14365643687199</v>
      </c>
      <c r="FP24">
        <v>-169.86913685498499</v>
      </c>
      <c r="FQ24">
        <v>-348.92381122576802</v>
      </c>
      <c r="FR24">
        <v>-179.10614298152601</v>
      </c>
      <c r="FS24">
        <v>-169.81624421891999</v>
      </c>
      <c r="FT24">
        <v>-349.06546605168103</v>
      </c>
      <c r="FU24">
        <v>-179.18636171404299</v>
      </c>
      <c r="FV24">
        <v>-169.87767879749899</v>
      </c>
      <c r="FW24">
        <v>-349.20861781169998</v>
      </c>
      <c r="FX24">
        <v>-179.27434822270001</v>
      </c>
      <c r="FY24">
        <v>-169.9328164325</v>
      </c>
      <c r="FZ24">
        <v>-348.87950149029598</v>
      </c>
      <c r="GA24">
        <v>-179.06816525114601</v>
      </c>
      <c r="GB24">
        <v>-169.81002290764101</v>
      </c>
      <c r="GC24">
        <v>-349.09485231593101</v>
      </c>
      <c r="GD24">
        <v>-179.21151359156099</v>
      </c>
      <c r="GE24">
        <v>-169.88177604526399</v>
      </c>
      <c r="GF24">
        <v>-348.88781071694098</v>
      </c>
      <c r="GG24">
        <v>-179.08138426534401</v>
      </c>
      <c r="GH24">
        <v>-169.80497862434601</v>
      </c>
      <c r="GI24">
        <v>-348.65247836553198</v>
      </c>
      <c r="GJ24">
        <v>-178.93849322328001</v>
      </c>
      <c r="GK24">
        <v>-169.71256982940099</v>
      </c>
      <c r="GL24">
        <v>-349.37864021960002</v>
      </c>
      <c r="GM24">
        <v>-179.3535776697</v>
      </c>
      <c r="GN24">
        <v>-170.0236492578</v>
      </c>
      <c r="GO24">
        <v>-348.60206291999998</v>
      </c>
      <c r="GP24">
        <v>-178.90626248999999</v>
      </c>
      <c r="GQ24">
        <v>-169.69442620000001</v>
      </c>
      <c r="GR24">
        <v>-348.62603390999999</v>
      </c>
      <c r="GS24">
        <v>-178.92181550000001</v>
      </c>
      <c r="GT24">
        <v>-169.70281491</v>
      </c>
      <c r="GU24">
        <v>-348.83689580999999</v>
      </c>
      <c r="GV24">
        <v>-179.01730972999999</v>
      </c>
      <c r="GW24">
        <v>-169.81818134</v>
      </c>
      <c r="GX24">
        <v>-348.85819965000002</v>
      </c>
      <c r="GY24">
        <v>-179.04051955</v>
      </c>
      <c r="GZ24">
        <v>-169.81630902000001</v>
      </c>
      <c r="HA24">
        <v>-349.10495328440902</v>
      </c>
      <c r="HB24">
        <v>-179.18933400888201</v>
      </c>
      <c r="HC24">
        <v>-169.914236824255</v>
      </c>
      <c r="HD24">
        <v>-348.89951202889199</v>
      </c>
      <c r="HE24">
        <v>-179.10568448089899</v>
      </c>
      <c r="HF24">
        <v>-169.79229619340799</v>
      </c>
    </row>
    <row r="25" spans="1:229" ht="17" x14ac:dyDescent="0.25">
      <c r="A25" s="5">
        <v>1</v>
      </c>
      <c r="B25" t="s">
        <v>72</v>
      </c>
      <c r="C25" t="s">
        <v>2</v>
      </c>
      <c r="D25" t="s">
        <v>30</v>
      </c>
      <c r="E25" s="3">
        <v>2</v>
      </c>
      <c r="F25" s="2">
        <v>-0.34328780009437487</v>
      </c>
      <c r="G25" s="3">
        <f t="shared" si="12"/>
        <v>5.9139976811690143E-2</v>
      </c>
      <c r="H25" s="3">
        <f t="shared" si="13"/>
        <v>6.6964959673362912E-3</v>
      </c>
      <c r="I25" s="3">
        <f t="shared" si="14"/>
        <v>3.5116517311379103E-2</v>
      </c>
      <c r="J25" s="3">
        <f t="shared" si="15"/>
        <v>1.8275643873492453E-2</v>
      </c>
      <c r="K25" s="3">
        <f t="shared" si="16"/>
        <v>2.6730868165899813E-2</v>
      </c>
      <c r="L25" s="3">
        <f t="shared" si="17"/>
        <v>0.18174534503393219</v>
      </c>
      <c r="M25" s="3">
        <f t="shared" si="18"/>
        <v>0.13642665849381991</v>
      </c>
      <c r="N25" s="3">
        <f t="shared" si="19"/>
        <v>0.12623567078579775</v>
      </c>
      <c r="O25" s="3">
        <f t="shared" si="20"/>
        <v>9.7324164547410247E-2</v>
      </c>
      <c r="P25" s="3">
        <f t="shared" si="21"/>
        <v>3.2881314032900733E-2</v>
      </c>
      <c r="Q25" s="3">
        <f t="shared" si="22"/>
        <v>3.0919906979476275E-2</v>
      </c>
      <c r="R25" s="3">
        <f t="shared" si="23"/>
        <v>4.0290407815850082E-2</v>
      </c>
      <c r="S25" s="3">
        <f t="shared" si="24"/>
        <v>3.6738143031872561E-2</v>
      </c>
      <c r="T25" s="3">
        <f t="shared" si="25"/>
        <v>3.3391680674614566E-2</v>
      </c>
      <c r="U25" s="3">
        <f t="shared" si="26"/>
        <v>3.1870933387458444E-2</v>
      </c>
      <c r="V25" s="3">
        <f t="shared" si="27"/>
        <v>2.8109706689854463E-2</v>
      </c>
      <c r="W25" s="3">
        <f t="shared" si="28"/>
        <v>2.9240422958815404E-2</v>
      </c>
      <c r="X25" s="3">
        <f t="shared" si="29"/>
        <v>0.16961964136647481</v>
      </c>
      <c r="Y25" s="3">
        <f t="shared" si="30"/>
        <v>0.14457069957885452</v>
      </c>
      <c r="Z25" s="3">
        <f t="shared" si="31"/>
        <v>5.2650940590221185E-2</v>
      </c>
      <c r="AA25" s="3">
        <f t="shared" si="32"/>
        <v>3.968078803020525E-3</v>
      </c>
      <c r="AB25" s="3">
        <f t="shared" si="33"/>
        <v>6.3049578098815784E-2</v>
      </c>
      <c r="AC25" s="3">
        <f t="shared" si="34"/>
        <v>0.1424273548972578</v>
      </c>
      <c r="AD25" s="3">
        <f t="shared" si="35"/>
        <v>6.9559004596380869E-2</v>
      </c>
      <c r="AE25" s="3">
        <f t="shared" si="36"/>
        <v>1.8690689933803017E-2</v>
      </c>
      <c r="AF25" s="3">
        <f t="shared" si="37"/>
        <v>8.8888660401547637E-3</v>
      </c>
      <c r="AG25" s="3">
        <f t="shared" si="38"/>
        <v>6.6434130258008373E-2</v>
      </c>
      <c r="AH25" s="3">
        <f t="shared" si="39"/>
        <v>2.6437145996180633E-2</v>
      </c>
      <c r="AI25" s="3">
        <f t="shared" si="40"/>
        <v>1.3231581935193693E-2</v>
      </c>
      <c r="AJ25" s="3">
        <f t="shared" si="41"/>
        <v>4.6962314697901464E-2</v>
      </c>
      <c r="AK25" s="3">
        <f t="shared" si="42"/>
        <v>7.3246481355379534E-2</v>
      </c>
      <c r="AL25" s="3">
        <f t="shared" si="43"/>
        <v>2.6249292248750222E-2</v>
      </c>
      <c r="AM25" s="3">
        <f t="shared" si="44"/>
        <v>2.0818926071429378E-2</v>
      </c>
      <c r="AN25" s="3">
        <f t="shared" si="45"/>
        <v>4.6062745343912914E-2</v>
      </c>
      <c r="AO25" s="3">
        <f t="shared" si="46"/>
        <v>2.0783936116520685E-2</v>
      </c>
      <c r="AP25" s="3">
        <f t="shared" si="47"/>
        <v>5.9226799637450867E-2</v>
      </c>
      <c r="AQ25" s="3">
        <f t="shared" si="48"/>
        <v>4.8828967231581366E-2</v>
      </c>
      <c r="AR25" s="3">
        <f t="shared" si="49"/>
        <v>5.2757176660987559E-2</v>
      </c>
      <c r="AS25" s="3">
        <f t="shared" si="50"/>
        <v>5.9703706843405646E-2</v>
      </c>
      <c r="AT25" s="3">
        <f t="shared" si="51"/>
        <v>6.9983210407880247E-2</v>
      </c>
      <c r="AU25" s="3">
        <f t="shared" si="52"/>
        <v>1.6245121652856742E-2</v>
      </c>
      <c r="AV25" s="1"/>
      <c r="AW25" s="4">
        <f t="shared" si="53"/>
        <v>-0.28414782328268473</v>
      </c>
      <c r="AX25" s="4">
        <f t="shared" si="54"/>
        <v>-0.33659130412703858</v>
      </c>
      <c r="AY25" s="4">
        <f t="shared" si="55"/>
        <v>-0.30817128278299577</v>
      </c>
      <c r="AZ25" s="4">
        <f t="shared" si="56"/>
        <v>-0.32501215622088242</v>
      </c>
      <c r="BA25" s="4">
        <f t="shared" si="57"/>
        <v>-0.31655693192847506</v>
      </c>
      <c r="BB25" s="4">
        <f t="shared" si="58"/>
        <v>-0.16154245506044268</v>
      </c>
      <c r="BC25" s="4">
        <f t="shared" si="59"/>
        <v>-0.20686114160055497</v>
      </c>
      <c r="BD25" s="4">
        <f t="shared" si="60"/>
        <v>-0.21705212930857712</v>
      </c>
      <c r="BE25" s="4">
        <f t="shared" si="61"/>
        <v>-0.24596363554696463</v>
      </c>
      <c r="BF25" s="4">
        <f t="shared" si="62"/>
        <v>-0.31040648606147414</v>
      </c>
      <c r="BG25" s="4">
        <f t="shared" si="63"/>
        <v>-0.3123678931148986</v>
      </c>
      <c r="BH25" s="4">
        <f t="shared" si="64"/>
        <v>-0.30299739227852479</v>
      </c>
      <c r="BI25" s="4">
        <f t="shared" si="65"/>
        <v>-0.30654965706250231</v>
      </c>
      <c r="BJ25" s="4">
        <f t="shared" si="66"/>
        <v>-0.30989611941976031</v>
      </c>
      <c r="BK25" s="4">
        <f t="shared" si="67"/>
        <v>-0.31141686670691643</v>
      </c>
      <c r="BL25" s="4">
        <f t="shared" si="68"/>
        <v>-0.31517809340452041</v>
      </c>
      <c r="BM25" s="4">
        <f t="shared" si="69"/>
        <v>-0.31404737713555947</v>
      </c>
      <c r="BN25" s="4">
        <f t="shared" si="70"/>
        <v>-0.17366815872790006</v>
      </c>
      <c r="BO25" s="4">
        <f t="shared" si="71"/>
        <v>-0.19871710051552036</v>
      </c>
      <c r="BP25" s="4">
        <f t="shared" si="72"/>
        <v>-0.29063685950415369</v>
      </c>
      <c r="BQ25" s="4">
        <f t="shared" si="73"/>
        <v>-0.3472558788973954</v>
      </c>
      <c r="BR25" s="4">
        <f t="shared" si="74"/>
        <v>-0.28023822199555909</v>
      </c>
      <c r="BS25" s="4">
        <f t="shared" si="75"/>
        <v>-0.20086044519711707</v>
      </c>
      <c r="BT25" s="4">
        <f t="shared" si="76"/>
        <v>-0.273728795497994</v>
      </c>
      <c r="BU25" s="4">
        <f t="shared" si="77"/>
        <v>-0.32459711016057186</v>
      </c>
      <c r="BV25" s="4">
        <f t="shared" si="78"/>
        <v>-0.33439893405422011</v>
      </c>
      <c r="BW25" s="4">
        <f t="shared" si="79"/>
        <v>-0.2768536698363665</v>
      </c>
      <c r="BX25" s="4">
        <f t="shared" si="80"/>
        <v>-0.31685065409819424</v>
      </c>
      <c r="BY25" s="4">
        <f t="shared" si="81"/>
        <v>-0.33005621815918118</v>
      </c>
      <c r="BZ25" s="4">
        <f t="shared" si="82"/>
        <v>-0.29632548539647341</v>
      </c>
      <c r="CA25" s="4">
        <f t="shared" si="83"/>
        <v>-0.27004131873899534</v>
      </c>
      <c r="CB25" s="4">
        <f t="shared" si="84"/>
        <v>-0.31703850784562465</v>
      </c>
      <c r="CC25" s="4">
        <f t="shared" si="85"/>
        <v>-0.3224688740229455</v>
      </c>
      <c r="CD25" s="4">
        <f t="shared" si="86"/>
        <v>-0.29722505475046196</v>
      </c>
      <c r="CE25" s="4">
        <f t="shared" si="87"/>
        <v>-0.32250386397785419</v>
      </c>
      <c r="CF25" s="4">
        <f t="shared" si="88"/>
        <v>-0.28406100045692401</v>
      </c>
      <c r="CG25" s="4">
        <f t="shared" si="89"/>
        <v>-0.29445883286279351</v>
      </c>
      <c r="CH25" s="4">
        <f t="shared" si="90"/>
        <v>-0.29053062343338731</v>
      </c>
      <c r="CI25" s="4">
        <f t="shared" si="91"/>
        <v>-0.28358409325096923</v>
      </c>
      <c r="CJ25" s="4">
        <f t="shared" si="92"/>
        <v>-0.27330458968649463</v>
      </c>
      <c r="CK25" s="4">
        <f t="shared" si="93"/>
        <v>-0.32704267844151813</v>
      </c>
      <c r="CM25" t="s">
        <v>96</v>
      </c>
      <c r="CN25">
        <v>-344.52998067412398</v>
      </c>
      <c r="CO25">
        <v>-176.72483698516501</v>
      </c>
      <c r="CP25">
        <v>-167.80469087059799</v>
      </c>
      <c r="CQ25">
        <v>-348.351065916751</v>
      </c>
      <c r="CR25">
        <v>-178.82378505698</v>
      </c>
      <c r="CS25">
        <v>-169.52674446740701</v>
      </c>
      <c r="CT25">
        <v>-349.04219085091199</v>
      </c>
      <c r="CU25">
        <v>-179.17553119376501</v>
      </c>
      <c r="CV25">
        <v>-169.866168554968</v>
      </c>
      <c r="CW25">
        <v>-348.847194559721</v>
      </c>
      <c r="CX25">
        <v>-179.053177240021</v>
      </c>
      <c r="CY25">
        <v>-169.79349937988201</v>
      </c>
      <c r="CZ25">
        <v>-348.88224668714997</v>
      </c>
      <c r="DA25">
        <v>-179.09122352039</v>
      </c>
      <c r="DB25">
        <v>-169.79051870119901</v>
      </c>
      <c r="DC25">
        <v>-349.16986358394098</v>
      </c>
      <c r="DD25">
        <v>-179.219096300362</v>
      </c>
      <c r="DE25">
        <v>-169.950509849301</v>
      </c>
      <c r="DF25">
        <v>-349.12460973460702</v>
      </c>
      <c r="DG25">
        <v>-179.209949435082</v>
      </c>
      <c r="DH25">
        <v>-169.914330645326</v>
      </c>
      <c r="DI25">
        <v>-349.09713757037701</v>
      </c>
      <c r="DJ25">
        <v>-179.197063485944</v>
      </c>
      <c r="DK25">
        <v>-169.899728189862</v>
      </c>
      <c r="DL25">
        <v>-349.09211425422302</v>
      </c>
      <c r="DM25">
        <v>-179.20763171642</v>
      </c>
      <c r="DN25">
        <v>-169.88409056981601</v>
      </c>
      <c r="DO25">
        <v>-349.39245752542399</v>
      </c>
      <c r="DP25">
        <v>-179.38660684960399</v>
      </c>
      <c r="DQ25">
        <v>-170.00535601161801</v>
      </c>
      <c r="DR25">
        <v>-349.35316817916998</v>
      </c>
      <c r="DS25">
        <v>-179.36916653514601</v>
      </c>
      <c r="DT25">
        <v>-169.98350385412101</v>
      </c>
      <c r="DU25">
        <v>-349.29853980178899</v>
      </c>
      <c r="DV25">
        <v>-179.3456790379</v>
      </c>
      <c r="DW25">
        <v>-169.95237790682901</v>
      </c>
      <c r="DX25">
        <v>-349.094800888316</v>
      </c>
      <c r="DY25">
        <v>-179.204433404832</v>
      </c>
      <c r="DZ25">
        <v>-169.88987896552999</v>
      </c>
      <c r="EA25">
        <v>-349.07970535326501</v>
      </c>
      <c r="EB25">
        <v>-179.20104544168899</v>
      </c>
      <c r="EC25">
        <v>-169.87816606069501</v>
      </c>
      <c r="ED25">
        <v>-349.05880128445898</v>
      </c>
      <c r="EE25">
        <v>-179.196822967298</v>
      </c>
      <c r="EF25">
        <v>-169.861482042815</v>
      </c>
      <c r="EG25">
        <v>-349.028022448223</v>
      </c>
      <c r="EH25">
        <v>-179.19171854335599</v>
      </c>
      <c r="EI25">
        <v>-169.83580163662501</v>
      </c>
      <c r="EJ25">
        <v>-349.095416112924</v>
      </c>
      <c r="EK25">
        <v>-179.20555264557399</v>
      </c>
      <c r="EL25">
        <v>-169.88936300101901</v>
      </c>
      <c r="EM25">
        <v>-347.079580078417</v>
      </c>
      <c r="EN25">
        <v>-178.053250625657</v>
      </c>
      <c r="EO25">
        <v>-169.02605269494401</v>
      </c>
      <c r="EP25">
        <v>-349.46687771441799</v>
      </c>
      <c r="EQ25">
        <v>-179.44328347683</v>
      </c>
      <c r="ER25">
        <v>-170.02327756174401</v>
      </c>
      <c r="ES25">
        <v>-349.39640724754702</v>
      </c>
      <c r="ET25">
        <v>-179.37674828237601</v>
      </c>
      <c r="EU25">
        <v>-170.01919580587301</v>
      </c>
      <c r="EV25">
        <v>-349.33196001284199</v>
      </c>
      <c r="EW25">
        <v>-179.38554837016201</v>
      </c>
      <c r="EX25">
        <v>-169.94585825523501</v>
      </c>
      <c r="EY25">
        <v>-349.59268453528199</v>
      </c>
      <c r="EZ25">
        <v>-179.545094612713</v>
      </c>
      <c r="FA25">
        <v>-170.04714333455399</v>
      </c>
      <c r="FB25">
        <v>-349.30344405073799</v>
      </c>
      <c r="FC25">
        <v>-179.31005060001999</v>
      </c>
      <c r="FD25">
        <v>-169.993073359237</v>
      </c>
      <c r="FE25">
        <v>-349.17324261648901</v>
      </c>
      <c r="FF25">
        <v>-179.264060966518</v>
      </c>
      <c r="FG25">
        <v>-169.908745435387</v>
      </c>
      <c r="FH25">
        <v>-349.19371362200002</v>
      </c>
      <c r="FI25">
        <v>-179.27317074359999</v>
      </c>
      <c r="FJ25">
        <v>-169.9200256</v>
      </c>
      <c r="FK25">
        <v>-349.14093999260001</v>
      </c>
      <c r="FL25">
        <v>-179.22211504949999</v>
      </c>
      <c r="FM25">
        <v>-169.91829204449999</v>
      </c>
      <c r="FN25">
        <v>-349.01325217008201</v>
      </c>
      <c r="FO25">
        <v>-179.14364788048599</v>
      </c>
      <c r="FP25">
        <v>-169.86916309520799</v>
      </c>
      <c r="FQ25">
        <v>-348.92291294076603</v>
      </c>
      <c r="FR25">
        <v>-179.106127426976</v>
      </c>
      <c r="FS25">
        <v>-169.81628058015301</v>
      </c>
      <c r="FT25">
        <v>-349.06460135090401</v>
      </c>
      <c r="FU25">
        <v>-179.186354123738</v>
      </c>
      <c r="FV25">
        <v>-169.87772124912399</v>
      </c>
      <c r="FW25">
        <v>-349.20769238600002</v>
      </c>
      <c r="FX25">
        <v>-179.2743455815</v>
      </c>
      <c r="FY25">
        <v>-169.9328745798</v>
      </c>
      <c r="FZ25">
        <v>-348.87862606949398</v>
      </c>
      <c r="GA25">
        <v>-179.068150002349</v>
      </c>
      <c r="GB25">
        <v>-169.810045728929</v>
      </c>
      <c r="GC25">
        <v>-349.093793766511</v>
      </c>
      <c r="GD25">
        <v>-179.21149740183799</v>
      </c>
      <c r="GE25">
        <v>-169.881791131672</v>
      </c>
      <c r="GF25">
        <v>-348.88689571840598</v>
      </c>
      <c r="GG25">
        <v>-179.081371829441</v>
      </c>
      <c r="GH25">
        <v>-169.80501000212499</v>
      </c>
      <c r="GI25">
        <v>-348.65153422735898</v>
      </c>
      <c r="GJ25">
        <v>-178.938477637782</v>
      </c>
      <c r="GK25">
        <v>-169.712582931322</v>
      </c>
      <c r="GL25">
        <v>-349.37776154390002</v>
      </c>
      <c r="GM25">
        <v>-179.35356752249999</v>
      </c>
      <c r="GN25">
        <v>-170.0236800788</v>
      </c>
      <c r="GO25">
        <v>-348.60112692000001</v>
      </c>
      <c r="GP25">
        <v>-178.90624288000001</v>
      </c>
      <c r="GQ25">
        <v>-169.69443136000001</v>
      </c>
      <c r="GR25">
        <v>-348.62508728</v>
      </c>
      <c r="GS25">
        <v>-178.92179594000001</v>
      </c>
      <c r="GT25">
        <v>-169.70282209000001</v>
      </c>
      <c r="GU25">
        <v>-348.83585821000003</v>
      </c>
      <c r="GV25">
        <v>-179.01726214999999</v>
      </c>
      <c r="GW25">
        <v>-169.81813306999999</v>
      </c>
      <c r="GX25">
        <v>-348.85721838000001</v>
      </c>
      <c r="GY25">
        <v>-179.0404782</v>
      </c>
      <c r="GZ25">
        <v>-169.81628825999999</v>
      </c>
      <c r="HA25">
        <v>-349.10406888777402</v>
      </c>
      <c r="HB25">
        <v>-179.18933326356299</v>
      </c>
      <c r="HC25">
        <v>-169.914300085642</v>
      </c>
      <c r="HD25">
        <v>-348.89856521435598</v>
      </c>
      <c r="HE25">
        <v>-179.10568008739199</v>
      </c>
      <c r="HF25">
        <v>-169.792363951303</v>
      </c>
    </row>
    <row r="26" spans="1:229" ht="17" x14ac:dyDescent="0.25">
      <c r="A26" s="5">
        <v>2</v>
      </c>
      <c r="B26" t="s">
        <v>72</v>
      </c>
      <c r="C26" t="s">
        <v>2</v>
      </c>
      <c r="D26" t="s">
        <v>21</v>
      </c>
      <c r="E26" s="3">
        <v>0.9</v>
      </c>
      <c r="F26" s="2">
        <v>-2.4478720973998467</v>
      </c>
      <c r="G26" s="3">
        <f t="shared" si="12"/>
        <v>1.3344281732133954</v>
      </c>
      <c r="H26" s="3">
        <f t="shared" si="13"/>
        <v>1.3634034099438679</v>
      </c>
      <c r="I26" s="3">
        <f t="shared" si="14"/>
        <v>0.22082554430707191</v>
      </c>
      <c r="J26" s="3">
        <f t="shared" si="15"/>
        <v>2.0309093753694274E-2</v>
      </c>
      <c r="K26" s="3">
        <f t="shared" si="16"/>
        <v>8.3038294072728558E-2</v>
      </c>
      <c r="L26" s="3">
        <f t="shared" si="17"/>
        <v>0.46031882273096869</v>
      </c>
      <c r="M26" s="3">
        <f t="shared" si="18"/>
        <v>0.32327823413075141</v>
      </c>
      <c r="N26" s="3">
        <f t="shared" si="19"/>
        <v>0.34637597401728781</v>
      </c>
      <c r="O26" s="3">
        <f t="shared" si="20"/>
        <v>0.17965108426358833</v>
      </c>
      <c r="P26" s="3">
        <f t="shared" si="21"/>
        <v>0.37238070688472513</v>
      </c>
      <c r="Q26" s="3">
        <f t="shared" si="22"/>
        <v>0.38211033771888925</v>
      </c>
      <c r="R26" s="3">
        <f t="shared" si="23"/>
        <v>0.37011686347951622</v>
      </c>
      <c r="S26" s="3">
        <f t="shared" si="24"/>
        <v>3.6185508117390075E-2</v>
      </c>
      <c r="T26" s="3">
        <f t="shared" si="25"/>
        <v>4.3463847096850916E-2</v>
      </c>
      <c r="U26" s="3">
        <f t="shared" si="26"/>
        <v>3.6872885747863737E-2</v>
      </c>
      <c r="V26" s="3">
        <f t="shared" si="27"/>
        <v>1.4364589991611609E-2</v>
      </c>
      <c r="W26" s="3">
        <f t="shared" si="28"/>
        <v>5.9662703901759429E-3</v>
      </c>
      <c r="X26" s="3">
        <f t="shared" si="29"/>
        <v>0.22361902208411077</v>
      </c>
      <c r="Y26" s="3">
        <f t="shared" si="30"/>
        <v>2.0261635844437187E-2</v>
      </c>
      <c r="Z26" s="3">
        <f t="shared" si="31"/>
        <v>0.14370174524868018</v>
      </c>
      <c r="AA26" s="3">
        <f t="shared" si="32"/>
        <v>0.1195969190799846</v>
      </c>
      <c r="AB26" s="3">
        <f t="shared" si="33"/>
        <v>3.1804492374649218E-2</v>
      </c>
      <c r="AC26" s="3">
        <f t="shared" si="34"/>
        <v>0.63423153133135513</v>
      </c>
      <c r="AD26" s="3">
        <f t="shared" si="35"/>
        <v>8.8407577414884919E-2</v>
      </c>
      <c r="AE26" s="3">
        <f t="shared" si="36"/>
        <v>0.22426821329211855</v>
      </c>
      <c r="AF26" s="3">
        <f t="shared" si="37"/>
        <v>7.9086862364618593E-2</v>
      </c>
      <c r="AG26" s="3">
        <f t="shared" si="38"/>
        <v>0.39905377067142656</v>
      </c>
      <c r="AH26" s="3">
        <f t="shared" si="39"/>
        <v>0.32609950678545241</v>
      </c>
      <c r="AI26" s="3">
        <f t="shared" si="40"/>
        <v>0.18948999710066428</v>
      </c>
      <c r="AJ26" s="3">
        <f t="shared" si="41"/>
        <v>0.30693025013427588</v>
      </c>
      <c r="AK26" s="3">
        <f t="shared" si="42"/>
        <v>0.30731435727927137</v>
      </c>
      <c r="AL26" s="3">
        <f t="shared" si="43"/>
        <v>0.46825419760957798</v>
      </c>
      <c r="AM26" s="3">
        <f t="shared" si="44"/>
        <v>0.20585463285446703</v>
      </c>
      <c r="AN26" s="3">
        <f t="shared" si="45"/>
        <v>0.28235397466905754</v>
      </c>
      <c r="AO26" s="3">
        <f t="shared" si="46"/>
        <v>0.18831235817432779</v>
      </c>
      <c r="AP26" s="3">
        <f t="shared" si="47"/>
        <v>0.30852278434897684</v>
      </c>
      <c r="AQ26" s="3">
        <f t="shared" si="48"/>
        <v>0.29026225790406013</v>
      </c>
      <c r="AR26" s="3">
        <f t="shared" si="49"/>
        <v>0.49999475805784321</v>
      </c>
      <c r="AS26" s="3">
        <f t="shared" si="50"/>
        <v>0.52094102516204299</v>
      </c>
      <c r="AT26" s="3">
        <f t="shared" si="51"/>
        <v>0.13674136216115818</v>
      </c>
      <c r="AU26" s="3">
        <f t="shared" si="52"/>
        <v>0.2009726441033024</v>
      </c>
      <c r="AV26" s="1"/>
      <c r="AW26" s="4">
        <f t="shared" si="53"/>
        <v>-1.1134439241864513</v>
      </c>
      <c r="AX26" s="4">
        <f t="shared" si="54"/>
        <v>-1.0844686874559788</v>
      </c>
      <c r="AY26" s="4">
        <f t="shared" si="55"/>
        <v>-2.2270465530927748</v>
      </c>
      <c r="AZ26" s="4">
        <f t="shared" si="56"/>
        <v>-2.468181191153541</v>
      </c>
      <c r="BA26" s="4">
        <f t="shared" si="57"/>
        <v>-2.3648338033271181</v>
      </c>
      <c r="BB26" s="4">
        <f t="shared" si="58"/>
        <v>-1.987553274668878</v>
      </c>
      <c r="BC26" s="4">
        <f t="shared" si="59"/>
        <v>-2.1245938632690953</v>
      </c>
      <c r="BD26" s="4">
        <f t="shared" si="60"/>
        <v>-2.1014961233825589</v>
      </c>
      <c r="BE26" s="4">
        <f t="shared" si="61"/>
        <v>-2.2682210131362583</v>
      </c>
      <c r="BF26" s="4">
        <f t="shared" si="62"/>
        <v>-2.0754913905151215</v>
      </c>
      <c r="BG26" s="4">
        <f t="shared" si="63"/>
        <v>-2.0657617596809574</v>
      </c>
      <c r="BH26" s="4">
        <f t="shared" si="64"/>
        <v>-2.0777552339203305</v>
      </c>
      <c r="BI26" s="4">
        <f t="shared" si="65"/>
        <v>-2.4116865892824566</v>
      </c>
      <c r="BJ26" s="4">
        <f t="shared" si="66"/>
        <v>-2.4044082503029958</v>
      </c>
      <c r="BK26" s="4">
        <f t="shared" si="67"/>
        <v>-2.4109992116519829</v>
      </c>
      <c r="BL26" s="4">
        <f t="shared" si="68"/>
        <v>-2.4335075074082351</v>
      </c>
      <c r="BM26" s="4">
        <f t="shared" si="69"/>
        <v>-2.4538383677900226</v>
      </c>
      <c r="BN26" s="4">
        <f t="shared" si="70"/>
        <v>-2.2242530753157359</v>
      </c>
      <c r="BO26" s="4">
        <f t="shared" si="71"/>
        <v>-2.4681337332442839</v>
      </c>
      <c r="BP26" s="4">
        <f t="shared" si="72"/>
        <v>-2.3041703521511665</v>
      </c>
      <c r="BQ26" s="4">
        <f t="shared" si="73"/>
        <v>-2.3282751783198621</v>
      </c>
      <c r="BR26" s="4">
        <f t="shared" si="74"/>
        <v>-2.4796765897744959</v>
      </c>
      <c r="BS26" s="4">
        <f t="shared" si="75"/>
        <v>-1.8136405660684916</v>
      </c>
      <c r="BT26" s="4">
        <f t="shared" si="76"/>
        <v>-2.5362796748147316</v>
      </c>
      <c r="BU26" s="4">
        <f t="shared" si="77"/>
        <v>-2.2236038841077281</v>
      </c>
      <c r="BV26" s="4">
        <f t="shared" si="78"/>
        <v>-2.3687852350352281</v>
      </c>
      <c r="BW26" s="4">
        <f t="shared" si="79"/>
        <v>-2.0488183267284201</v>
      </c>
      <c r="BX26" s="4">
        <f t="shared" si="80"/>
        <v>-2.1217725906143943</v>
      </c>
      <c r="BY26" s="4">
        <f t="shared" si="81"/>
        <v>-2.2583821002991824</v>
      </c>
      <c r="BZ26" s="4">
        <f t="shared" si="82"/>
        <v>-2.7548023475341226</v>
      </c>
      <c r="CA26" s="4">
        <f t="shared" si="83"/>
        <v>-2.1405577401205753</v>
      </c>
      <c r="CB26" s="4">
        <f t="shared" si="84"/>
        <v>-2.9161262950094247</v>
      </c>
      <c r="CC26" s="4">
        <f t="shared" si="85"/>
        <v>-2.2420174645453796</v>
      </c>
      <c r="CD26" s="4">
        <f t="shared" si="86"/>
        <v>-2.1655181227307891</v>
      </c>
      <c r="CE26" s="4">
        <f t="shared" si="87"/>
        <v>-2.2595597392255189</v>
      </c>
      <c r="CF26" s="4">
        <f t="shared" si="88"/>
        <v>-2.1393493130508698</v>
      </c>
      <c r="CG26" s="4">
        <f t="shared" si="89"/>
        <v>-2.1576098394957866</v>
      </c>
      <c r="CH26" s="4">
        <f t="shared" si="90"/>
        <v>-1.9478773393420035</v>
      </c>
      <c r="CI26" s="4">
        <f t="shared" si="91"/>
        <v>-1.9269310722378037</v>
      </c>
      <c r="CJ26" s="4">
        <f t="shared" si="92"/>
        <v>-2.3111307352386885</v>
      </c>
      <c r="CK26" s="4">
        <f t="shared" si="93"/>
        <v>-2.2468994532965443</v>
      </c>
      <c r="CM26" t="s">
        <v>95</v>
      </c>
      <c r="CN26">
        <v>-291.02268242423497</v>
      </c>
      <c r="CO26">
        <v>-176.72501122851099</v>
      </c>
      <c r="CP26">
        <v>-114.295896809959</v>
      </c>
      <c r="CQ26">
        <v>-294.29558266646598</v>
      </c>
      <c r="CR26">
        <v>-178.82397282688601</v>
      </c>
      <c r="CS26">
        <v>-115.469881628792</v>
      </c>
      <c r="CT26">
        <v>-294.87626178003302</v>
      </c>
      <c r="CU26">
        <v>-179.17561990261001</v>
      </c>
      <c r="CV26">
        <v>-115.697092852981</v>
      </c>
      <c r="CW26">
        <v>-294.700220442817</v>
      </c>
      <c r="CX26">
        <v>-179.05317336672999</v>
      </c>
      <c r="CY26">
        <v>-115.643113779155</v>
      </c>
      <c r="CZ26">
        <v>-294.74354412299999</v>
      </c>
      <c r="DA26">
        <v>-179.09121212075399</v>
      </c>
      <c r="DB26">
        <v>-115.648563399853</v>
      </c>
      <c r="DC26">
        <v>-294.97153013815898</v>
      </c>
      <c r="DD26">
        <v>-179.219073881958</v>
      </c>
      <c r="DE26">
        <v>-115.749288888576</v>
      </c>
      <c r="DF26">
        <v>-294.94383702592597</v>
      </c>
      <c r="DG26">
        <v>-179.20991955584401</v>
      </c>
      <c r="DH26">
        <v>-115.730531714387</v>
      </c>
      <c r="DI26">
        <v>-294.92389303311501</v>
      </c>
      <c r="DJ26">
        <v>-179.197037138441</v>
      </c>
      <c r="DK26">
        <v>-115.72350694756901</v>
      </c>
      <c r="DL26">
        <v>-294.92657928940201</v>
      </c>
      <c r="DM26">
        <v>-179.207594404605</v>
      </c>
      <c r="DN26">
        <v>-115.71537024467899</v>
      </c>
      <c r="DO26">
        <v>-295.18824568436003</v>
      </c>
      <c r="DP26">
        <v>-179.38660424314099</v>
      </c>
      <c r="DQ26">
        <v>-115.79833393529201</v>
      </c>
      <c r="DR26">
        <v>-295.15778736735899</v>
      </c>
      <c r="DS26">
        <v>-179.36916041150201</v>
      </c>
      <c r="DT26">
        <v>-115.785334955083</v>
      </c>
      <c r="DU26">
        <v>-295.11577204110398</v>
      </c>
      <c r="DV26">
        <v>-179.345667913629</v>
      </c>
      <c r="DW26">
        <v>-115.766793013884</v>
      </c>
      <c r="DX26">
        <v>-294.92235239485598</v>
      </c>
      <c r="DY26">
        <v>-179.20442679372101</v>
      </c>
      <c r="DZ26">
        <v>-115.714082334078</v>
      </c>
      <c r="EA26">
        <v>-294.91253293027597</v>
      </c>
      <c r="EB26">
        <v>-179.20103388240699</v>
      </c>
      <c r="EC26">
        <v>-115.707667379583</v>
      </c>
      <c r="ED26">
        <v>-294.89919074433402</v>
      </c>
      <c r="EE26">
        <v>-179.19680412835399</v>
      </c>
      <c r="EF26">
        <v>-115.698544444329</v>
      </c>
      <c r="EG26">
        <v>-294.88010737308502</v>
      </c>
      <c r="EH26">
        <v>-179.191687891453</v>
      </c>
      <c r="EI26">
        <v>-115.68454144073</v>
      </c>
      <c r="EJ26">
        <v>-294.93170757228501</v>
      </c>
      <c r="EK26">
        <v>-179.20554929663999</v>
      </c>
      <c r="EL26">
        <v>-115.722247835456</v>
      </c>
      <c r="EM26">
        <v>-293.163824804223</v>
      </c>
      <c r="EN26">
        <v>-178.05319209562501</v>
      </c>
      <c r="EO26">
        <v>-115.107088135846</v>
      </c>
      <c r="EP26">
        <v>-295.263771672632</v>
      </c>
      <c r="EQ26">
        <v>-179.443281909935</v>
      </c>
      <c r="ER26">
        <v>-115.81655654139399</v>
      </c>
      <c r="ES26">
        <v>-295.18207800510999</v>
      </c>
      <c r="ET26">
        <v>-179.37671206018101</v>
      </c>
      <c r="EU26">
        <v>-115.801694015895</v>
      </c>
      <c r="EV26">
        <v>-295.14322797664101</v>
      </c>
      <c r="EW26">
        <v>-179.38556306666999</v>
      </c>
      <c r="EX26">
        <v>-115.75395456745299</v>
      </c>
      <c r="EY26">
        <v>-295.37936031561401</v>
      </c>
      <c r="EZ26">
        <v>-179.54510974156199</v>
      </c>
      <c r="FA26">
        <v>-115.83029895803701</v>
      </c>
      <c r="FB26">
        <v>-295.10006071796198</v>
      </c>
      <c r="FC26">
        <v>-179.31003664534899</v>
      </c>
      <c r="FD26">
        <v>-115.78713385251901</v>
      </c>
      <c r="FE26">
        <v>-294.99610109064298</v>
      </c>
      <c r="FF26">
        <v>-179.264036094266</v>
      </c>
      <c r="FG26">
        <v>-115.72802317760799</v>
      </c>
      <c r="FH26">
        <v>-295.015916796</v>
      </c>
      <c r="FI26">
        <v>-179.27316767310001</v>
      </c>
      <c r="FJ26">
        <v>-115.7392055847</v>
      </c>
      <c r="FK26">
        <v>-294.95121539399997</v>
      </c>
      <c r="FL26">
        <v>-179.22207954999999</v>
      </c>
      <c r="FM26">
        <v>-115.7253609446</v>
      </c>
      <c r="FN26">
        <v>-294.84753373910598</v>
      </c>
      <c r="FO26">
        <v>-179.143672257388</v>
      </c>
      <c r="FP26">
        <v>-115.70059648202199</v>
      </c>
      <c r="FQ26">
        <v>-294.78288457398799</v>
      </c>
      <c r="FR26">
        <v>-179.10620725795499</v>
      </c>
      <c r="FS26">
        <v>-115.673296056322</v>
      </c>
      <c r="FT26">
        <v>-294.89651733760502</v>
      </c>
      <c r="FU26">
        <v>-179.186382405286</v>
      </c>
      <c r="FV26">
        <v>-115.706535971506</v>
      </c>
      <c r="FW26">
        <v>-295.02706193469999</v>
      </c>
      <c r="FX26">
        <v>-179.2743557387</v>
      </c>
      <c r="FY26">
        <v>-115.7483161392</v>
      </c>
      <c r="FZ26">
        <v>-294.73625658432502</v>
      </c>
      <c r="GA26">
        <v>-179.06822254843701</v>
      </c>
      <c r="GB26">
        <v>-115.664622840137</v>
      </c>
      <c r="GC26">
        <v>-294.940918298177</v>
      </c>
      <c r="GD26">
        <v>-179.21158612494401</v>
      </c>
      <c r="GE26">
        <v>-115.724685030369</v>
      </c>
      <c r="GF26">
        <v>-294.74826221623402</v>
      </c>
      <c r="GG26">
        <v>-179.08143585650399</v>
      </c>
      <c r="GH26">
        <v>-115.663253477623</v>
      </c>
      <c r="GI26">
        <v>-294.54031979115098</v>
      </c>
      <c r="GJ26">
        <v>-178.93856003631299</v>
      </c>
      <c r="GK26">
        <v>-115.598308782187</v>
      </c>
      <c r="GL26">
        <v>-295.16249506460002</v>
      </c>
      <c r="GM26">
        <v>-179.3535961012</v>
      </c>
      <c r="GN26">
        <v>-115.80529812589999</v>
      </c>
      <c r="GO26">
        <v>-294.49512693999998</v>
      </c>
      <c r="GP26">
        <v>-178.90632915</v>
      </c>
      <c r="GQ26">
        <v>-115.58538852</v>
      </c>
      <c r="GR26">
        <v>-294.51712830999998</v>
      </c>
      <c r="GS26">
        <v>-178.92188003000001</v>
      </c>
      <c r="GT26">
        <v>-115.59180990999999</v>
      </c>
      <c r="GU26">
        <v>-294.70920983000002</v>
      </c>
      <c r="GV26">
        <v>-179.01757031</v>
      </c>
      <c r="GW26">
        <v>-115.68853538</v>
      </c>
      <c r="GX26">
        <v>-294.73009710000002</v>
      </c>
      <c r="GY26">
        <v>-179.04074204</v>
      </c>
      <c r="GZ26">
        <v>-115.6862843</v>
      </c>
      <c r="HA26">
        <v>-294.92746601289701</v>
      </c>
      <c r="HB26">
        <v>-179.18931876445899</v>
      </c>
      <c r="HC26">
        <v>-115.734464227328</v>
      </c>
      <c r="HD26">
        <v>-294.76276115625802</v>
      </c>
      <c r="HE26">
        <v>-179.10568830837201</v>
      </c>
      <c r="HF26">
        <v>-115.65349218583501</v>
      </c>
    </row>
    <row r="27" spans="1:229" ht="17" x14ac:dyDescent="0.25">
      <c r="A27" s="5">
        <v>2</v>
      </c>
      <c r="B27" t="s">
        <v>72</v>
      </c>
      <c r="C27" t="s">
        <v>2</v>
      </c>
      <c r="D27" t="s">
        <v>21</v>
      </c>
      <c r="E27" s="3">
        <v>0.95</v>
      </c>
      <c r="F27" s="2">
        <v>-2.7524966404299667</v>
      </c>
      <c r="G27" s="3">
        <f t="shared" si="12"/>
        <v>0.96355350917680149</v>
      </c>
      <c r="H27" s="3">
        <f t="shared" si="13"/>
        <v>0.99742875861880953</v>
      </c>
      <c r="I27" s="3">
        <f t="shared" si="14"/>
        <v>0.11720506290114896</v>
      </c>
      <c r="J27" s="3">
        <f t="shared" si="15"/>
        <v>6.7262155336545337E-2</v>
      </c>
      <c r="K27" s="3">
        <f t="shared" si="16"/>
        <v>4.0088567409656495E-2</v>
      </c>
      <c r="L27" s="3">
        <f t="shared" si="17"/>
        <v>0.36547835256756178</v>
      </c>
      <c r="M27" s="3">
        <f t="shared" si="18"/>
        <v>0.22698282545448212</v>
      </c>
      <c r="N27" s="3">
        <f t="shared" si="19"/>
        <v>0.24721562929315599</v>
      </c>
      <c r="O27" s="3">
        <f t="shared" si="20"/>
        <v>9.8624540457672882E-2</v>
      </c>
      <c r="P27" s="3">
        <f t="shared" si="21"/>
        <v>0.29506085605183685</v>
      </c>
      <c r="Q27" s="3">
        <f t="shared" si="22"/>
        <v>0.2992529458448332</v>
      </c>
      <c r="R27" s="3">
        <f t="shared" si="23"/>
        <v>0.30098591875963576</v>
      </c>
      <c r="S27" s="3">
        <f t="shared" si="24"/>
        <v>2.1129687509461093E-2</v>
      </c>
      <c r="T27" s="3">
        <f t="shared" si="25"/>
        <v>2.9125200838915788E-2</v>
      </c>
      <c r="U27" s="3">
        <f t="shared" si="26"/>
        <v>2.9104983712875399E-2</v>
      </c>
      <c r="V27" s="3">
        <f t="shared" si="27"/>
        <v>2.2748313106731199E-2</v>
      </c>
      <c r="W27" s="3">
        <f t="shared" si="28"/>
        <v>1.0446257324954189E-2</v>
      </c>
      <c r="X27" s="3">
        <f t="shared" si="29"/>
        <v>6.6080317732587268E-2</v>
      </c>
      <c r="Y27" s="3">
        <f t="shared" si="30"/>
        <v>5.2230164628908504E-2</v>
      </c>
      <c r="Z27" s="3">
        <f t="shared" si="31"/>
        <v>0.11090197407326752</v>
      </c>
      <c r="AA27" s="3">
        <f t="shared" si="32"/>
        <v>0.10367930395579705</v>
      </c>
      <c r="AB27" s="3">
        <f t="shared" si="33"/>
        <v>3.0776822767227596E-2</v>
      </c>
      <c r="AC27" s="3">
        <f t="shared" si="34"/>
        <v>0.59181971394877175</v>
      </c>
      <c r="AD27" s="3">
        <f t="shared" si="35"/>
        <v>8.2275523423862573E-2</v>
      </c>
      <c r="AE27" s="3">
        <f t="shared" si="36"/>
        <v>0.13727141921531505</v>
      </c>
      <c r="AF27" s="3">
        <f t="shared" si="37"/>
        <v>8.3510923334274789E-2</v>
      </c>
      <c r="AG27" s="3">
        <f t="shared" si="38"/>
        <v>0.30729729883293722</v>
      </c>
      <c r="AH27" s="3">
        <f t="shared" si="39"/>
        <v>0.25932749891590845</v>
      </c>
      <c r="AI27" s="3">
        <f t="shared" si="40"/>
        <v>0.19762720878154427</v>
      </c>
      <c r="AJ27" s="3">
        <f t="shared" si="41"/>
        <v>0.29101410568459807</v>
      </c>
      <c r="AK27" s="3">
        <f t="shared" si="42"/>
        <v>0.25262328277924384</v>
      </c>
      <c r="AL27" s="3">
        <f t="shared" si="43"/>
        <v>0.3871417488420783</v>
      </c>
      <c r="AM27" s="3">
        <f t="shared" si="44"/>
        <v>0.18836333121145676</v>
      </c>
      <c r="AN27" s="3">
        <f t="shared" si="45"/>
        <v>0.21054600473823637</v>
      </c>
      <c r="AO27" s="3">
        <f t="shared" si="46"/>
        <v>0.17064745725051678</v>
      </c>
      <c r="AP27" s="3">
        <f t="shared" si="47"/>
        <v>0.23519208042204776</v>
      </c>
      <c r="AQ27" s="3">
        <f t="shared" si="48"/>
        <v>0.21803597067258362</v>
      </c>
      <c r="AR27" s="3">
        <f t="shared" si="49"/>
        <v>0.36815506836986689</v>
      </c>
      <c r="AS27" s="3">
        <f t="shared" si="50"/>
        <v>0.40063496007527899</v>
      </c>
      <c r="AT27" s="3">
        <f t="shared" si="51"/>
        <v>7.9557292842503902E-2</v>
      </c>
      <c r="AU27" s="3">
        <f t="shared" si="52"/>
        <v>0.17189390198893362</v>
      </c>
      <c r="AV27" s="1"/>
      <c r="AW27" s="4">
        <f t="shared" si="53"/>
        <v>-1.7889431312531652</v>
      </c>
      <c r="AX27" s="4">
        <f t="shared" si="54"/>
        <v>-1.7550678818111571</v>
      </c>
      <c r="AY27" s="4">
        <f t="shared" si="55"/>
        <v>-2.6352915775288177</v>
      </c>
      <c r="AZ27" s="4">
        <f t="shared" si="56"/>
        <v>-2.819758795766512</v>
      </c>
      <c r="BA27" s="4">
        <f t="shared" si="57"/>
        <v>-2.7124080730203102</v>
      </c>
      <c r="BB27" s="4">
        <f t="shared" si="58"/>
        <v>-2.3870182878624049</v>
      </c>
      <c r="BC27" s="4">
        <f t="shared" si="59"/>
        <v>-2.5255138149754846</v>
      </c>
      <c r="BD27" s="4">
        <f t="shared" si="60"/>
        <v>-2.5052810111368107</v>
      </c>
      <c r="BE27" s="4">
        <f t="shared" si="61"/>
        <v>-2.6538720999722938</v>
      </c>
      <c r="BF27" s="4">
        <f t="shared" si="62"/>
        <v>-2.4574357843781298</v>
      </c>
      <c r="BG27" s="4">
        <f t="shared" si="63"/>
        <v>-2.4532436945851335</v>
      </c>
      <c r="BH27" s="4">
        <f t="shared" si="64"/>
        <v>-2.4515107216703309</v>
      </c>
      <c r="BI27" s="4">
        <f t="shared" si="65"/>
        <v>-2.7313669529205056</v>
      </c>
      <c r="BJ27" s="4">
        <f t="shared" si="66"/>
        <v>-2.7233714395910509</v>
      </c>
      <c r="BK27" s="4">
        <f t="shared" si="67"/>
        <v>-2.7233916567170913</v>
      </c>
      <c r="BL27" s="4">
        <f t="shared" si="68"/>
        <v>-2.7297483273232355</v>
      </c>
      <c r="BM27" s="4">
        <f t="shared" si="69"/>
        <v>-2.7420503831050125</v>
      </c>
      <c r="BN27" s="4">
        <f t="shared" si="70"/>
        <v>-2.6864163226973794</v>
      </c>
      <c r="BO27" s="4">
        <f t="shared" si="71"/>
        <v>-2.8047268050588752</v>
      </c>
      <c r="BP27" s="4">
        <f t="shared" si="72"/>
        <v>-2.6415946663566992</v>
      </c>
      <c r="BQ27" s="4">
        <f t="shared" si="73"/>
        <v>-2.6488173364741696</v>
      </c>
      <c r="BR27" s="4">
        <f t="shared" si="74"/>
        <v>-2.7832734631971943</v>
      </c>
      <c r="BS27" s="4">
        <f t="shared" si="75"/>
        <v>-2.1606769264811949</v>
      </c>
      <c r="BT27" s="4">
        <f t="shared" si="76"/>
        <v>-2.6702211170061041</v>
      </c>
      <c r="BU27" s="4">
        <f t="shared" si="77"/>
        <v>-2.6152252212146516</v>
      </c>
      <c r="BV27" s="4">
        <f t="shared" si="78"/>
        <v>-2.6689857170956919</v>
      </c>
      <c r="BW27" s="4">
        <f t="shared" si="79"/>
        <v>-2.4451993415970295</v>
      </c>
      <c r="BX27" s="4">
        <f t="shared" si="80"/>
        <v>-2.4931691415140582</v>
      </c>
      <c r="BY27" s="4">
        <f t="shared" si="81"/>
        <v>-2.5548694316484224</v>
      </c>
      <c r="BZ27" s="4">
        <f t="shared" si="82"/>
        <v>-3.0435107461145647</v>
      </c>
      <c r="CA27" s="4">
        <f t="shared" si="83"/>
        <v>-2.4998733576507228</v>
      </c>
      <c r="CB27" s="4">
        <f t="shared" si="84"/>
        <v>-3.139638389272045</v>
      </c>
      <c r="CC27" s="4">
        <f t="shared" si="85"/>
        <v>-2.5641333092185099</v>
      </c>
      <c r="CD27" s="4">
        <f t="shared" si="86"/>
        <v>-2.5419506356917303</v>
      </c>
      <c r="CE27" s="4">
        <f t="shared" si="87"/>
        <v>-2.5818491831794499</v>
      </c>
      <c r="CF27" s="4">
        <f t="shared" si="88"/>
        <v>-2.5173045600079189</v>
      </c>
      <c r="CG27" s="4">
        <f t="shared" si="89"/>
        <v>-2.534460669757383</v>
      </c>
      <c r="CH27" s="4">
        <f t="shared" si="90"/>
        <v>-2.3843415720600998</v>
      </c>
      <c r="CI27" s="4">
        <f t="shared" si="91"/>
        <v>-2.3518616803546877</v>
      </c>
      <c r="CJ27" s="4">
        <f t="shared" si="92"/>
        <v>-2.6729393475874628</v>
      </c>
      <c r="CK27" s="4">
        <f t="shared" si="93"/>
        <v>-2.5806027384410331</v>
      </c>
      <c r="CM27" t="s">
        <v>94</v>
      </c>
      <c r="CN27">
        <v>-291.02323856458401</v>
      </c>
      <c r="CO27">
        <v>-176.72492105123001</v>
      </c>
      <c r="CP27">
        <v>-114.29546665112601</v>
      </c>
      <c r="CQ27">
        <v>-294.29619233260701</v>
      </c>
      <c r="CR27">
        <v>-178.82393010537101</v>
      </c>
      <c r="CS27">
        <v>-115.46946534865199</v>
      </c>
      <c r="CT27">
        <v>-294.87685571285198</v>
      </c>
      <c r="CU27">
        <v>-179.17560169924701</v>
      </c>
      <c r="CV27">
        <v>-115.697054409332</v>
      </c>
      <c r="CW27">
        <v>-294.700777501863</v>
      </c>
      <c r="CX27">
        <v>-179.05317099735601</v>
      </c>
      <c r="CY27">
        <v>-115.643112933022</v>
      </c>
      <c r="CZ27">
        <v>-294.74408655748198</v>
      </c>
      <c r="DA27">
        <v>-179.091210211873</v>
      </c>
      <c r="DB27">
        <v>-115.648553848383</v>
      </c>
      <c r="DC27">
        <v>-294.97217195693997</v>
      </c>
      <c r="DD27">
        <v>-179.21907176183299</v>
      </c>
      <c r="DE27">
        <v>-115.749296239489</v>
      </c>
      <c r="DF27">
        <v>-294.94447265354398</v>
      </c>
      <c r="DG27">
        <v>-179.20991795789701</v>
      </c>
      <c r="DH27">
        <v>-115.730530033367</v>
      </c>
      <c r="DI27">
        <v>-294.92453350293601</v>
      </c>
      <c r="DJ27">
        <v>-179.19703540621299</v>
      </c>
      <c r="DK27">
        <v>-115.723505677467</v>
      </c>
      <c r="DL27">
        <v>-294.92718228301402</v>
      </c>
      <c r="DM27">
        <v>-179.20759325031</v>
      </c>
      <c r="DN27">
        <v>-115.715359818485</v>
      </c>
      <c r="DO27">
        <v>-295.18885046016902</v>
      </c>
      <c r="DP27">
        <v>-179.38660069890699</v>
      </c>
      <c r="DQ27">
        <v>-115.79833358822501</v>
      </c>
      <c r="DR27">
        <v>-295.158397971993</v>
      </c>
      <c r="DS27">
        <v>-179.36915727048901</v>
      </c>
      <c r="DT27">
        <v>-115.785331208987</v>
      </c>
      <c r="DU27">
        <v>-295.11635627638998</v>
      </c>
      <c r="DV27">
        <v>-179.34566532757501</v>
      </c>
      <c r="DW27">
        <v>-115.76678421796601</v>
      </c>
      <c r="DX27">
        <v>-294.92285340376299</v>
      </c>
      <c r="DY27">
        <v>-179.20442426058</v>
      </c>
      <c r="DZ27">
        <v>-115.71407643306</v>
      </c>
      <c r="EA27">
        <v>-294.91303065893999</v>
      </c>
      <c r="EB27">
        <v>-179.20103166947601</v>
      </c>
      <c r="EC27">
        <v>-115.707659021002</v>
      </c>
      <c r="ED27">
        <v>-294.89967468716702</v>
      </c>
      <c r="EE27">
        <v>-179.196802324408</v>
      </c>
      <c r="EF27">
        <v>-115.69853236207901</v>
      </c>
      <c r="EG27">
        <v>-294.88056006425501</v>
      </c>
      <c r="EH27">
        <v>-179.19168669287799</v>
      </c>
      <c r="EI27">
        <v>-115.684523240698</v>
      </c>
      <c r="EJ27">
        <v>-294.932155630642</v>
      </c>
      <c r="EK27">
        <v>-179.20554776853501</v>
      </c>
      <c r="EL27">
        <v>-115.722238126855</v>
      </c>
      <c r="EM27">
        <v>-293.16455100853</v>
      </c>
      <c r="EN27">
        <v>-178.053191538774</v>
      </c>
      <c r="EO27">
        <v>-115.10707839301899</v>
      </c>
      <c r="EP27">
        <v>-295.26430286891298</v>
      </c>
      <c r="EQ27">
        <v>-179.44328055502399</v>
      </c>
      <c r="ER27">
        <v>-115.816552697405</v>
      </c>
      <c r="ES27">
        <v>-295.18260911753998</v>
      </c>
      <c r="ET27">
        <v>-179.37671109483301</v>
      </c>
      <c r="EU27">
        <v>-115.801688373823</v>
      </c>
      <c r="EV27">
        <v>-295.14372456186697</v>
      </c>
      <c r="EW27">
        <v>-179.385560230767</v>
      </c>
      <c r="EX27">
        <v>-115.753943172159</v>
      </c>
      <c r="EY27">
        <v>-295.37983079361697</v>
      </c>
      <c r="EZ27">
        <v>-179.54510713334801</v>
      </c>
      <c r="FA27">
        <v>-115.83028823186</v>
      </c>
      <c r="FB27">
        <v>-295.10061263485801</v>
      </c>
      <c r="FC27">
        <v>-179.31003475647401</v>
      </c>
      <c r="FD27">
        <v>-115.78713462067</v>
      </c>
      <c r="FE27">
        <v>-294.99630409617498</v>
      </c>
      <c r="FF27">
        <v>-179.26403398020699</v>
      </c>
      <c r="FG27">
        <v>-115.728014847933</v>
      </c>
      <c r="FH27">
        <v>-295.01653369040002</v>
      </c>
      <c r="FI27">
        <v>-179.2731657134</v>
      </c>
      <c r="FJ27">
        <v>-115.7392003505</v>
      </c>
      <c r="FK27">
        <v>-294.95168457770001</v>
      </c>
      <c r="FL27">
        <v>-179.22207834240001</v>
      </c>
      <c r="FM27">
        <v>-115.72535293599999</v>
      </c>
      <c r="FN27">
        <v>-294.84813840310602</v>
      </c>
      <c r="FO27">
        <v>-179.143661370698</v>
      </c>
      <c r="FP27">
        <v>-115.700580359383</v>
      </c>
      <c r="FQ27">
        <v>-294.78342448911297</v>
      </c>
      <c r="FR27">
        <v>-179.106186314512</v>
      </c>
      <c r="FS27">
        <v>-115.673265056837</v>
      </c>
      <c r="FT27">
        <v>-294.89696199488498</v>
      </c>
      <c r="FU27">
        <v>-179.186372666804</v>
      </c>
      <c r="FV27">
        <v>-115.70651788465</v>
      </c>
      <c r="FW27">
        <v>-295.0275127031</v>
      </c>
      <c r="FX27">
        <v>-179.2743537456</v>
      </c>
      <c r="FY27">
        <v>-115.74830881459999</v>
      </c>
      <c r="FZ27">
        <v>-294.73678326205601</v>
      </c>
      <c r="GA27">
        <v>-179.068203442601</v>
      </c>
      <c r="GB27">
        <v>-115.664596017843</v>
      </c>
      <c r="GC27">
        <v>-294.94122491596301</v>
      </c>
      <c r="GD27">
        <v>-179.211565696729</v>
      </c>
      <c r="GE27">
        <v>-115.72465588719</v>
      </c>
      <c r="GF27">
        <v>-294.74873297072998</v>
      </c>
      <c r="GG27">
        <v>-179.08141921363</v>
      </c>
      <c r="GH27">
        <v>-115.663227550741</v>
      </c>
      <c r="GI27">
        <v>-294.540872499925</v>
      </c>
      <c r="GJ27">
        <v>-178.93854008276799</v>
      </c>
      <c r="GK27">
        <v>-115.598281561137</v>
      </c>
      <c r="GL27">
        <v>-295.16297039490001</v>
      </c>
      <c r="GM27">
        <v>-179.35358274199999</v>
      </c>
      <c r="GN27">
        <v>-115.8052732145</v>
      </c>
      <c r="GO27">
        <v>-294.49567432999999</v>
      </c>
      <c r="GP27">
        <v>-178.90630544999999</v>
      </c>
      <c r="GQ27">
        <v>-115.5853573</v>
      </c>
      <c r="GR27">
        <v>-294.51767324000002</v>
      </c>
      <c r="GS27">
        <v>-178.92185622</v>
      </c>
      <c r="GT27">
        <v>-115.5917781</v>
      </c>
      <c r="GU27">
        <v>-294.70977538</v>
      </c>
      <c r="GV27">
        <v>-179.01751003999999</v>
      </c>
      <c r="GW27">
        <v>-115.68846565</v>
      </c>
      <c r="GX27">
        <v>-294.73065780000002</v>
      </c>
      <c r="GY27">
        <v>-179.04068960999999</v>
      </c>
      <c r="GZ27">
        <v>-115.68622026</v>
      </c>
      <c r="HA27">
        <v>-294.928034435364</v>
      </c>
      <c r="HB27">
        <v>-179.18931708293101</v>
      </c>
      <c r="HC27">
        <v>-115.73445775262201</v>
      </c>
      <c r="HD27">
        <v>-294.76326763514197</v>
      </c>
      <c r="HE27">
        <v>-179.10568225003499</v>
      </c>
      <c r="HF27">
        <v>-115.65347293304301</v>
      </c>
    </row>
    <row r="28" spans="1:229" ht="17" x14ac:dyDescent="0.25">
      <c r="A28" s="5">
        <v>2</v>
      </c>
      <c r="B28" t="s">
        <v>72</v>
      </c>
      <c r="C28" t="s">
        <v>2</v>
      </c>
      <c r="D28" t="s">
        <v>21</v>
      </c>
      <c r="E28" s="3">
        <v>1</v>
      </c>
      <c r="F28" s="2">
        <v>-2.7642523672028996</v>
      </c>
      <c r="G28" s="3">
        <f t="shared" si="12"/>
        <v>0.70619792580409158</v>
      </c>
      <c r="H28" s="3">
        <f t="shared" si="13"/>
        <v>0.72607993239219049</v>
      </c>
      <c r="I28" s="3">
        <f t="shared" si="14"/>
        <v>5.8192436909957124E-2</v>
      </c>
      <c r="J28" s="3">
        <f t="shared" si="15"/>
        <v>0.11175331852491377</v>
      </c>
      <c r="K28" s="3">
        <f t="shared" si="16"/>
        <v>4.170345133571729E-3</v>
      </c>
      <c r="L28" s="3">
        <f t="shared" si="17"/>
        <v>0.30532981013424765</v>
      </c>
      <c r="M28" s="3">
        <f t="shared" si="18"/>
        <v>0.16899912303772791</v>
      </c>
      <c r="N28" s="3">
        <f t="shared" si="19"/>
        <v>0.18337035501323529</v>
      </c>
      <c r="O28" s="3">
        <f t="shared" si="20"/>
        <v>5.3611921898997217E-2</v>
      </c>
      <c r="P28" s="3">
        <f t="shared" si="21"/>
        <v>0.19596773562602188</v>
      </c>
      <c r="Q28" s="3">
        <f t="shared" si="22"/>
        <v>0.19829540680373769</v>
      </c>
      <c r="R28" s="3">
        <f t="shared" si="23"/>
        <v>0.21378906061925695</v>
      </c>
      <c r="S28" s="3">
        <f t="shared" si="24"/>
        <v>1.419276658849844E-2</v>
      </c>
      <c r="T28" s="3">
        <f t="shared" si="25"/>
        <v>2.1427812418252312E-2</v>
      </c>
      <c r="U28" s="3">
        <f t="shared" si="26"/>
        <v>2.4669256694151986E-2</v>
      </c>
      <c r="V28" s="3">
        <f t="shared" si="27"/>
        <v>2.7161111354843115E-2</v>
      </c>
      <c r="W28" s="3">
        <f t="shared" si="28"/>
        <v>1.777936114208023E-2</v>
      </c>
      <c r="X28" s="3">
        <f t="shared" si="29"/>
        <v>1.9539762745370393E-2</v>
      </c>
      <c r="Y28" s="3">
        <f t="shared" si="30"/>
        <v>6.653290126251532E-2</v>
      </c>
      <c r="Z28" s="3">
        <f t="shared" si="31"/>
        <v>9.6347097233036472E-2</v>
      </c>
      <c r="AA28" s="3">
        <f t="shared" si="32"/>
        <v>0.10475483785368445</v>
      </c>
      <c r="AB28" s="3">
        <f t="shared" si="33"/>
        <v>1.1522522512705358E-2</v>
      </c>
      <c r="AC28" s="3">
        <f t="shared" si="34"/>
        <v>0.54250436629643373</v>
      </c>
      <c r="AD28" s="3">
        <f t="shared" si="35"/>
        <v>0.20622979628201143</v>
      </c>
      <c r="AE28" s="3">
        <f t="shared" si="36"/>
        <v>8.1040256721895965E-2</v>
      </c>
      <c r="AF28" s="3">
        <f t="shared" si="37"/>
        <v>8.9465387522168704E-2</v>
      </c>
      <c r="AG28" s="3">
        <f t="shared" si="38"/>
        <v>0.24122165435210396</v>
      </c>
      <c r="AH28" s="3">
        <f t="shared" si="39"/>
        <v>0.2075212949555838</v>
      </c>
      <c r="AI28" s="3">
        <f t="shared" si="40"/>
        <v>0.14681844495008001</v>
      </c>
      <c r="AJ28" s="3">
        <f t="shared" si="41"/>
        <v>0.24336652978154616</v>
      </c>
      <c r="AK28" s="3">
        <f t="shared" si="42"/>
        <v>0.21379616780615285</v>
      </c>
      <c r="AL28" s="3">
        <f t="shared" si="43"/>
        <v>0.316389626410289</v>
      </c>
      <c r="AM28" s="3">
        <f t="shared" si="44"/>
        <v>0.16993576443658354</v>
      </c>
      <c r="AN28" s="3">
        <f t="shared" si="45"/>
        <v>0.15948760511144711</v>
      </c>
      <c r="AO28" s="3">
        <f t="shared" si="46"/>
        <v>0.14860596160375117</v>
      </c>
      <c r="AP28" s="3">
        <f t="shared" si="47"/>
        <v>0.18312381597058147</v>
      </c>
      <c r="AQ28" s="3">
        <f t="shared" si="48"/>
        <v>0.16758040564025034</v>
      </c>
      <c r="AR28" s="3">
        <f t="shared" si="49"/>
        <v>0.27137675202252121</v>
      </c>
      <c r="AS28" s="3">
        <f t="shared" si="50"/>
        <v>0.30873866767625868</v>
      </c>
      <c r="AT28" s="3">
        <f t="shared" si="51"/>
        <v>4.4420095600997023E-2</v>
      </c>
      <c r="AU28" s="3">
        <f t="shared" si="52"/>
        <v>0.13275128148656057</v>
      </c>
      <c r="AV28" s="1"/>
      <c r="AW28" s="4">
        <f t="shared" si="53"/>
        <v>-2.058054441398808</v>
      </c>
      <c r="AX28" s="4">
        <f t="shared" si="54"/>
        <v>-2.0381724348107091</v>
      </c>
      <c r="AY28" s="4">
        <f t="shared" si="55"/>
        <v>-2.7060599302929425</v>
      </c>
      <c r="AZ28" s="4">
        <f t="shared" si="56"/>
        <v>-2.8760056857278133</v>
      </c>
      <c r="BA28" s="4">
        <f t="shared" si="57"/>
        <v>-2.7684227123364713</v>
      </c>
      <c r="BB28" s="4">
        <f t="shared" si="58"/>
        <v>-2.4589225570686519</v>
      </c>
      <c r="BC28" s="4">
        <f t="shared" si="59"/>
        <v>-2.5952532441651717</v>
      </c>
      <c r="BD28" s="4">
        <f t="shared" si="60"/>
        <v>-2.5808820121896643</v>
      </c>
      <c r="BE28" s="4">
        <f t="shared" si="61"/>
        <v>-2.7106404453039024</v>
      </c>
      <c r="BF28" s="4">
        <f t="shared" si="62"/>
        <v>-2.5682846315768777</v>
      </c>
      <c r="BG28" s="4">
        <f t="shared" si="63"/>
        <v>-2.5659569603991619</v>
      </c>
      <c r="BH28" s="4">
        <f t="shared" si="64"/>
        <v>-2.5504633065836426</v>
      </c>
      <c r="BI28" s="4">
        <f t="shared" si="65"/>
        <v>-2.7500596006144011</v>
      </c>
      <c r="BJ28" s="4">
        <f t="shared" si="66"/>
        <v>-2.7428245547846473</v>
      </c>
      <c r="BK28" s="4">
        <f t="shared" si="67"/>
        <v>-2.7395831105087476</v>
      </c>
      <c r="BL28" s="4">
        <f t="shared" si="68"/>
        <v>-2.7370912558480565</v>
      </c>
      <c r="BM28" s="4">
        <f t="shared" si="69"/>
        <v>-2.7464730060608193</v>
      </c>
      <c r="BN28" s="4">
        <f t="shared" si="70"/>
        <v>-2.78379212994827</v>
      </c>
      <c r="BO28" s="4">
        <f t="shared" si="71"/>
        <v>-2.8307852684654149</v>
      </c>
      <c r="BP28" s="4">
        <f t="shared" si="72"/>
        <v>-2.6679052699698631</v>
      </c>
      <c r="BQ28" s="4">
        <f t="shared" si="73"/>
        <v>-2.6594975293492151</v>
      </c>
      <c r="BR28" s="4">
        <f t="shared" si="74"/>
        <v>-2.7757748897156049</v>
      </c>
      <c r="BS28" s="4">
        <f t="shared" si="75"/>
        <v>-2.2217480009064658</v>
      </c>
      <c r="BT28" s="4">
        <f t="shared" si="76"/>
        <v>-2.5580225709208881</v>
      </c>
      <c r="BU28" s="4">
        <f t="shared" si="77"/>
        <v>-2.6832121104810036</v>
      </c>
      <c r="BV28" s="4">
        <f t="shared" si="78"/>
        <v>-2.6747869796807309</v>
      </c>
      <c r="BW28" s="4">
        <f t="shared" si="79"/>
        <v>-2.5230307128507956</v>
      </c>
      <c r="BX28" s="4">
        <f t="shared" si="80"/>
        <v>-2.5567310722473158</v>
      </c>
      <c r="BY28" s="4">
        <f t="shared" si="81"/>
        <v>-2.6174339222528196</v>
      </c>
      <c r="BZ28" s="4">
        <f t="shared" si="82"/>
        <v>-3.0076188969844457</v>
      </c>
      <c r="CA28" s="4">
        <f t="shared" si="83"/>
        <v>-2.5504561993967467</v>
      </c>
      <c r="CB28" s="4">
        <f t="shared" si="84"/>
        <v>-3.0806419936131886</v>
      </c>
      <c r="CC28" s="4">
        <f t="shared" si="85"/>
        <v>-2.594316602766316</v>
      </c>
      <c r="CD28" s="4">
        <f t="shared" si="86"/>
        <v>-2.6047647620914525</v>
      </c>
      <c r="CE28" s="4">
        <f t="shared" si="87"/>
        <v>-2.6156464055991484</v>
      </c>
      <c r="CF28" s="4">
        <f t="shared" si="88"/>
        <v>-2.5811285512323181</v>
      </c>
      <c r="CG28" s="4">
        <f t="shared" si="89"/>
        <v>-2.5966719615626492</v>
      </c>
      <c r="CH28" s="4">
        <f t="shared" si="90"/>
        <v>-2.4928756151803784</v>
      </c>
      <c r="CI28" s="4">
        <f t="shared" si="91"/>
        <v>-2.4555136995266409</v>
      </c>
      <c r="CJ28" s="4">
        <f t="shared" si="92"/>
        <v>-2.7198322716019026</v>
      </c>
      <c r="CK28" s="4">
        <f t="shared" si="93"/>
        <v>-2.631501085716339</v>
      </c>
      <c r="CM28" t="s">
        <v>93</v>
      </c>
      <c r="CN28">
        <v>-291.0233047072</v>
      </c>
      <c r="CO28">
        <v>-176.724856077883</v>
      </c>
      <c r="CP28">
        <v>-114.295168910936</v>
      </c>
      <c r="CQ28">
        <v>-294.29623632205403</v>
      </c>
      <c r="CR28">
        <v>-178.823895096358</v>
      </c>
      <c r="CS28">
        <v>-115.469093191308</v>
      </c>
      <c r="CT28">
        <v>-294.87692509737502</v>
      </c>
      <c r="CU28">
        <v>-179.17558799933801</v>
      </c>
      <c r="CV28">
        <v>-115.69702471722</v>
      </c>
      <c r="CW28">
        <v>-294.70086756478298</v>
      </c>
      <c r="CX28">
        <v>-179.05317023381099</v>
      </c>
      <c r="CY28">
        <v>-115.64311412436599</v>
      </c>
      <c r="CZ28">
        <v>-294.74419059340801</v>
      </c>
      <c r="DA28">
        <v>-179.09120954158499</v>
      </c>
      <c r="DB28">
        <v>-115.64856928959099</v>
      </c>
      <c r="DC28">
        <v>-294.97227977970601</v>
      </c>
      <c r="DD28">
        <v>-179.21907113405899</v>
      </c>
      <c r="DE28">
        <v>-115.749290103287</v>
      </c>
      <c r="DF28">
        <v>-294.94459182272499</v>
      </c>
      <c r="DG28">
        <v>-179.20991748911399</v>
      </c>
      <c r="DH28">
        <v>-115.730538534481</v>
      </c>
      <c r="DI28">
        <v>-294.924660743679</v>
      </c>
      <c r="DJ28">
        <v>-179.19703489314099</v>
      </c>
      <c r="DK28">
        <v>-115.723512953423</v>
      </c>
      <c r="DL28">
        <v>-294.92729480401601</v>
      </c>
      <c r="DM28">
        <v>-179.207592844038</v>
      </c>
      <c r="DN28">
        <v>-115.71538227964599</v>
      </c>
      <c r="DO28">
        <v>-295.189024620738</v>
      </c>
      <c r="DP28">
        <v>-179.38659892410001</v>
      </c>
      <c r="DQ28">
        <v>-115.798332874726</v>
      </c>
      <c r="DR28">
        <v>-295.15858126419801</v>
      </c>
      <c r="DS28">
        <v>-179.36915570753101</v>
      </c>
      <c r="DT28">
        <v>-115.785336444135</v>
      </c>
      <c r="DU28">
        <v>-295.11652664519403</v>
      </c>
      <c r="DV28">
        <v>-179.34566404095901</v>
      </c>
      <c r="DW28">
        <v>-115.76679818241099</v>
      </c>
      <c r="DX28">
        <v>-294.92289054824698</v>
      </c>
      <c r="DY28">
        <v>-179.20442311112799</v>
      </c>
      <c r="DZ28">
        <v>-115.71408493836699</v>
      </c>
      <c r="EA28">
        <v>-294.91307371375802</v>
      </c>
      <c r="EB28">
        <v>-179.20103067136199</v>
      </c>
      <c r="EC28">
        <v>-115.707672073423</v>
      </c>
      <c r="ED28">
        <v>-294.89971935603199</v>
      </c>
      <c r="EE28">
        <v>-179.196801514897</v>
      </c>
      <c r="EF28">
        <v>-115.698552037732</v>
      </c>
      <c r="EG28">
        <v>-294.88060156611499</v>
      </c>
      <c r="EH28">
        <v>-179.191686124509</v>
      </c>
      <c r="EI28">
        <v>-115.684553609226</v>
      </c>
      <c r="EJ28">
        <v>-294.93217625570799</v>
      </c>
      <c r="EK28">
        <v>-179.20554685970299</v>
      </c>
      <c r="EL28">
        <v>-115.722252612855</v>
      </c>
      <c r="EM28">
        <v>-293.164732214906</v>
      </c>
      <c r="EN28">
        <v>-178.05319103438899</v>
      </c>
      <c r="EO28">
        <v>-115.10710492555999</v>
      </c>
      <c r="EP28">
        <v>-295.26435218210702</v>
      </c>
      <c r="EQ28">
        <v>-179.443279776189</v>
      </c>
      <c r="ER28">
        <v>-115.816561262631</v>
      </c>
      <c r="ES28">
        <v>-295.18266124542998</v>
      </c>
      <c r="ET28">
        <v>-179.376710351063</v>
      </c>
      <c r="EU28">
        <v>-115.801699316869</v>
      </c>
      <c r="EV28">
        <v>-295.14375568032199</v>
      </c>
      <c r="EW28">
        <v>-179.385558684644</v>
      </c>
      <c r="EX28">
        <v>-115.753958816767</v>
      </c>
      <c r="EY28">
        <v>-295.37983261567598</v>
      </c>
      <c r="EZ28">
        <v>-179.545105513317</v>
      </c>
      <c r="FA28">
        <v>-115.830303623687</v>
      </c>
      <c r="FB28">
        <v>-295.10070931958097</v>
      </c>
      <c r="FC28">
        <v>-179.310034278953</v>
      </c>
      <c r="FD28">
        <v>-115.787134459966</v>
      </c>
      <c r="FE28">
        <v>-294.99613863400702</v>
      </c>
      <c r="FF28">
        <v>-179.26403263510699</v>
      </c>
      <c r="FG28">
        <v>-115.728029530622</v>
      </c>
      <c r="FH28">
        <v>-295.0166488154</v>
      </c>
      <c r="FI28">
        <v>-179.27316333479999</v>
      </c>
      <c r="FJ28">
        <v>-115.7392095101</v>
      </c>
      <c r="FK28">
        <v>-294.95170343950002</v>
      </c>
      <c r="FL28">
        <v>-179.2220771943</v>
      </c>
      <c r="FM28">
        <v>-115.72536370100001</v>
      </c>
      <c r="FN28">
        <v>-294.84825383357702</v>
      </c>
      <c r="FO28">
        <v>-179.14365303919399</v>
      </c>
      <c r="FP28">
        <v>-115.700580089178</v>
      </c>
      <c r="FQ28">
        <v>-294.783509232911</v>
      </c>
      <c r="FR28">
        <v>-179.10617194908701</v>
      </c>
      <c r="FS28">
        <v>-115.67326287368</v>
      </c>
      <c r="FT28">
        <v>-294.89705989080602</v>
      </c>
      <c r="FU28">
        <v>-179.186365259919</v>
      </c>
      <c r="FV28">
        <v>-115.70652348459799</v>
      </c>
      <c r="FW28">
        <v>-295.02746704250001</v>
      </c>
      <c r="FX28">
        <v>-179.2743516772</v>
      </c>
      <c r="FY28">
        <v>-115.7483224197</v>
      </c>
      <c r="FZ28">
        <v>-294.73684189110401</v>
      </c>
      <c r="GA28">
        <v>-179.068188276602</v>
      </c>
      <c r="GB28">
        <v>-115.664589204004</v>
      </c>
      <c r="GC28">
        <v>-294.94110709844398</v>
      </c>
      <c r="GD28">
        <v>-179.21154953757701</v>
      </c>
      <c r="GE28">
        <v>-115.72464824556</v>
      </c>
      <c r="GF28">
        <v>-294.74877028598797</v>
      </c>
      <c r="GG28">
        <v>-179.08140843991299</v>
      </c>
      <c r="GH28">
        <v>-115.663227539578</v>
      </c>
      <c r="GI28">
        <v>-294.54094776854902</v>
      </c>
      <c r="GJ28">
        <v>-178.93852414669601</v>
      </c>
      <c r="GK28">
        <v>-115.59827266515499</v>
      </c>
      <c r="GL28">
        <v>-295.16301430380003</v>
      </c>
      <c r="GM28">
        <v>-179.35357119189999</v>
      </c>
      <c r="GN28">
        <v>-115.8052748142</v>
      </c>
      <c r="GO28">
        <v>-294.49574431999997</v>
      </c>
      <c r="GP28">
        <v>-178.90628534000001</v>
      </c>
      <c r="GQ28">
        <v>-115.58534569</v>
      </c>
      <c r="GR28">
        <v>-294.51774082999998</v>
      </c>
      <c r="GS28">
        <v>-178.92183573</v>
      </c>
      <c r="GT28">
        <v>-115.59176703999999</v>
      </c>
      <c r="GU28">
        <v>-294.70985106000001</v>
      </c>
      <c r="GV28">
        <v>-179.01746134999999</v>
      </c>
      <c r="GW28">
        <v>-115.68841706000001</v>
      </c>
      <c r="GX28">
        <v>-294.73074402999998</v>
      </c>
      <c r="GY28">
        <v>-179.04064725000001</v>
      </c>
      <c r="GZ28">
        <v>-115.68618367000001</v>
      </c>
      <c r="HA28">
        <v>-294.928121786014</v>
      </c>
      <c r="HB28">
        <v>-179.18931630216699</v>
      </c>
      <c r="HC28">
        <v>-115.734471155408</v>
      </c>
      <c r="HD28">
        <v>-294.76336134805501</v>
      </c>
      <c r="HE28">
        <v>-179.105677906555</v>
      </c>
      <c r="HF28">
        <v>-115.65348987775999</v>
      </c>
    </row>
    <row r="29" spans="1:229" ht="17" x14ac:dyDescent="0.25">
      <c r="A29" s="5">
        <v>2</v>
      </c>
      <c r="B29" t="s">
        <v>72</v>
      </c>
      <c r="C29" t="s">
        <v>2</v>
      </c>
      <c r="D29" t="s">
        <v>21</v>
      </c>
      <c r="E29" s="3">
        <v>1.05</v>
      </c>
      <c r="F29" s="2">
        <v>-2.6187912917480771</v>
      </c>
      <c r="G29" s="3">
        <f t="shared" si="12"/>
        <v>0.5261518945529593</v>
      </c>
      <c r="H29" s="3">
        <f t="shared" si="13"/>
        <v>0.53056420813823069</v>
      </c>
      <c r="I29" s="3">
        <f t="shared" si="14"/>
        <v>2.7265725741626667E-2</v>
      </c>
      <c r="J29" s="3">
        <f t="shared" si="15"/>
        <v>0.14373156685933397</v>
      </c>
      <c r="K29" s="3">
        <f t="shared" si="16"/>
        <v>3.8946969544798815E-2</v>
      </c>
      <c r="L29" s="3">
        <f t="shared" si="17"/>
        <v>0.26693176690960074</v>
      </c>
      <c r="M29" s="3">
        <f t="shared" si="18"/>
        <v>0.13590534606714888</v>
      </c>
      <c r="N29" s="3">
        <f t="shared" si="19"/>
        <v>0.14363847069884983</v>
      </c>
      <c r="O29" s="3">
        <f t="shared" si="20"/>
        <v>3.1984008547984999E-2</v>
      </c>
      <c r="P29" s="3">
        <f t="shared" si="21"/>
        <v>0.10703646089729046</v>
      </c>
      <c r="Q29" s="3">
        <f t="shared" si="22"/>
        <v>0.10920238710340202</v>
      </c>
      <c r="R29" s="3">
        <f t="shared" si="23"/>
        <v>0.13596325953063948</v>
      </c>
      <c r="S29" s="3">
        <f t="shared" si="24"/>
        <v>1.2043329175840167E-2</v>
      </c>
      <c r="T29" s="3">
        <f t="shared" si="25"/>
        <v>1.8262971804686501E-2</v>
      </c>
      <c r="U29" s="3">
        <f t="shared" si="26"/>
        <v>2.3493169348194787E-2</v>
      </c>
      <c r="V29" s="3">
        <f t="shared" si="27"/>
        <v>3.139917910700607E-2</v>
      </c>
      <c r="W29" s="3">
        <f t="shared" si="28"/>
        <v>2.4228467400196685E-2</v>
      </c>
      <c r="X29" s="3">
        <f t="shared" si="29"/>
        <v>5.9635011462352061E-2</v>
      </c>
      <c r="Y29" s="3">
        <f t="shared" si="30"/>
        <v>6.2718661543154752E-2</v>
      </c>
      <c r="Z29" s="3">
        <f t="shared" si="31"/>
        <v>8.7028614802123982E-2</v>
      </c>
      <c r="AA29" s="3">
        <f t="shared" si="32"/>
        <v>0.11488422461644987</v>
      </c>
      <c r="AB29" s="3">
        <f t="shared" si="33"/>
        <v>1.7504515492327677E-2</v>
      </c>
      <c r="AC29" s="3">
        <f t="shared" si="34"/>
        <v>0.49274722387276437</v>
      </c>
      <c r="AD29" s="3">
        <f t="shared" si="35"/>
        <v>0.3006752845437819</v>
      </c>
      <c r="AE29" s="3">
        <f t="shared" si="36"/>
        <v>4.7754285508221805E-2</v>
      </c>
      <c r="AF29" s="3">
        <f t="shared" si="37"/>
        <v>9.3302941093489355E-2</v>
      </c>
      <c r="AG29" s="3">
        <f t="shared" si="38"/>
        <v>0.19374986768309466</v>
      </c>
      <c r="AH29" s="3">
        <f t="shared" si="39"/>
        <v>0.16723663562096824</v>
      </c>
      <c r="AI29" s="3">
        <f t="shared" si="40"/>
        <v>0.14815752489508371</v>
      </c>
      <c r="AJ29" s="3">
        <f t="shared" si="41"/>
        <v>0.18127582604556558</v>
      </c>
      <c r="AK29" s="3">
        <f t="shared" si="42"/>
        <v>0.18542947700737766</v>
      </c>
      <c r="AL29" s="3">
        <f t="shared" si="43"/>
        <v>0.25329736297059835</v>
      </c>
      <c r="AM29" s="3">
        <f t="shared" si="44"/>
        <v>0.15123048977065778</v>
      </c>
      <c r="AN29" s="3">
        <f t="shared" si="45"/>
        <v>0.12514521665917488</v>
      </c>
      <c r="AO29" s="3">
        <f t="shared" si="46"/>
        <v>0.1254589124194756</v>
      </c>
      <c r="AP29" s="3">
        <f t="shared" si="47"/>
        <v>0.14807303700455465</v>
      </c>
      <c r="AQ29" s="3">
        <f t="shared" si="48"/>
        <v>0.13424900274839313</v>
      </c>
      <c r="AR29" s="3">
        <f t="shared" si="49"/>
        <v>0.20244673518852041</v>
      </c>
      <c r="AS29" s="3">
        <f t="shared" si="50"/>
        <v>0.2401224055468778</v>
      </c>
      <c r="AT29" s="3">
        <f t="shared" si="51"/>
        <v>2.5173264561709985E-2</v>
      </c>
      <c r="AU29" s="3">
        <f t="shared" si="52"/>
        <v>9.5594314608460795E-2</v>
      </c>
      <c r="AV29" s="1"/>
      <c r="AW29" s="4">
        <f t="shared" si="53"/>
        <v>-2.0926393971951178</v>
      </c>
      <c r="AX29" s="4">
        <f t="shared" si="54"/>
        <v>-2.0882270836098464</v>
      </c>
      <c r="AY29" s="4">
        <f t="shared" si="55"/>
        <v>-2.5915255660064505</v>
      </c>
      <c r="AZ29" s="4">
        <f t="shared" si="56"/>
        <v>-2.7625228586074111</v>
      </c>
      <c r="BA29" s="4">
        <f t="shared" si="57"/>
        <v>-2.6577382612928759</v>
      </c>
      <c r="BB29" s="4">
        <f t="shared" si="58"/>
        <v>-2.3518595248384764</v>
      </c>
      <c r="BC29" s="4">
        <f t="shared" si="59"/>
        <v>-2.4828859456809282</v>
      </c>
      <c r="BD29" s="4">
        <f t="shared" si="60"/>
        <v>-2.4751528210492273</v>
      </c>
      <c r="BE29" s="4">
        <f t="shared" si="61"/>
        <v>-2.5868072832000921</v>
      </c>
      <c r="BF29" s="4">
        <f t="shared" si="62"/>
        <v>-2.5117548308507867</v>
      </c>
      <c r="BG29" s="4">
        <f t="shared" si="63"/>
        <v>-2.5095889046446751</v>
      </c>
      <c r="BH29" s="4">
        <f t="shared" si="64"/>
        <v>-2.4828280322174376</v>
      </c>
      <c r="BI29" s="4">
        <f t="shared" si="65"/>
        <v>-2.606747962572237</v>
      </c>
      <c r="BJ29" s="4">
        <f t="shared" si="66"/>
        <v>-2.6005283199433906</v>
      </c>
      <c r="BK29" s="4">
        <f t="shared" si="67"/>
        <v>-2.5952981223998823</v>
      </c>
      <c r="BL29" s="4">
        <f t="shared" si="68"/>
        <v>-2.5873921126410711</v>
      </c>
      <c r="BM29" s="4">
        <f t="shared" si="69"/>
        <v>-2.5945628243478804</v>
      </c>
      <c r="BN29" s="4">
        <f t="shared" si="70"/>
        <v>-2.6784263032104292</v>
      </c>
      <c r="BO29" s="4">
        <f t="shared" si="71"/>
        <v>-2.6815099532912319</v>
      </c>
      <c r="BP29" s="4">
        <f t="shared" si="72"/>
        <v>-2.5317626769459531</v>
      </c>
      <c r="BQ29" s="4">
        <f t="shared" si="73"/>
        <v>-2.5039070671316273</v>
      </c>
      <c r="BR29" s="4">
        <f t="shared" si="74"/>
        <v>-2.6012867762557494</v>
      </c>
      <c r="BS29" s="4">
        <f t="shared" si="75"/>
        <v>-2.1260440678753127</v>
      </c>
      <c r="BT29" s="4">
        <f t="shared" si="76"/>
        <v>-2.3181160072042952</v>
      </c>
      <c r="BU29" s="4">
        <f t="shared" si="77"/>
        <v>-2.5710370062398553</v>
      </c>
      <c r="BV29" s="4">
        <f t="shared" si="78"/>
        <v>-2.5254883506545878</v>
      </c>
      <c r="BW29" s="4">
        <f t="shared" si="79"/>
        <v>-2.4250414240649825</v>
      </c>
      <c r="BX29" s="4">
        <f t="shared" si="80"/>
        <v>-2.4515546561271089</v>
      </c>
      <c r="BY29" s="4">
        <f t="shared" si="81"/>
        <v>-2.4706337668529934</v>
      </c>
      <c r="BZ29" s="4">
        <f t="shared" si="82"/>
        <v>-2.8000671177936427</v>
      </c>
      <c r="CA29" s="4">
        <f t="shared" si="83"/>
        <v>-2.4333618147406995</v>
      </c>
      <c r="CB29" s="4">
        <f t="shared" si="84"/>
        <v>-2.8720886547186755</v>
      </c>
      <c r="CC29" s="4">
        <f t="shared" si="85"/>
        <v>-2.4675608019774193</v>
      </c>
      <c r="CD29" s="4">
        <f t="shared" si="86"/>
        <v>-2.4936460750889022</v>
      </c>
      <c r="CE29" s="4">
        <f t="shared" si="87"/>
        <v>-2.4933323793286015</v>
      </c>
      <c r="CF29" s="4">
        <f t="shared" si="88"/>
        <v>-2.4707182547435225</v>
      </c>
      <c r="CG29" s="4">
        <f t="shared" si="89"/>
        <v>-2.484542288999684</v>
      </c>
      <c r="CH29" s="4">
        <f t="shared" si="90"/>
        <v>-2.4163445565595567</v>
      </c>
      <c r="CI29" s="4">
        <f t="shared" si="91"/>
        <v>-2.3786688862011993</v>
      </c>
      <c r="CJ29" s="4">
        <f t="shared" si="92"/>
        <v>-2.5936180271863671</v>
      </c>
      <c r="CK29" s="4">
        <f t="shared" si="93"/>
        <v>-2.5231969771396163</v>
      </c>
      <c r="CM29" t="s">
        <v>92</v>
      </c>
      <c r="CN29">
        <v>-291.02309582499601</v>
      </c>
      <c r="CO29">
        <v>-176.72480826849801</v>
      </c>
      <c r="CP29">
        <v>-114.294952723484</v>
      </c>
      <c r="CQ29">
        <v>-294.295877466744</v>
      </c>
      <c r="CR29">
        <v>-178.82386698284299</v>
      </c>
      <c r="CS29">
        <v>-115.468682682356</v>
      </c>
      <c r="CT29">
        <v>-294.87669399275597</v>
      </c>
      <c r="CU29">
        <v>-179.17557599797601</v>
      </c>
      <c r="CV29">
        <v>-115.69698813608299</v>
      </c>
      <c r="CW29">
        <v>-294.70068231759802</v>
      </c>
      <c r="CX29">
        <v>-179.053168581742</v>
      </c>
      <c r="CY29">
        <v>-115.64311137563899</v>
      </c>
      <c r="CZ29">
        <v>-294.74399338047402</v>
      </c>
      <c r="DA29">
        <v>-179.09120823444701</v>
      </c>
      <c r="DB29">
        <v>-115.64854977068801</v>
      </c>
      <c r="DC29">
        <v>-294.97210915005098</v>
      </c>
      <c r="DD29">
        <v>-179.21906956526499</v>
      </c>
      <c r="DE29">
        <v>-115.749291658221</v>
      </c>
      <c r="DF29">
        <v>-294.94439623964399</v>
      </c>
      <c r="DG29">
        <v>-179.209916325845</v>
      </c>
      <c r="DH29">
        <v>-115.73052318335</v>
      </c>
      <c r="DI29">
        <v>-294.92447768641398</v>
      </c>
      <c r="DJ29">
        <v>-179.19703363627301</v>
      </c>
      <c r="DK29">
        <v>-115.72349964321</v>
      </c>
      <c r="DL29">
        <v>-294.92706518947801</v>
      </c>
      <c r="DM29">
        <v>-179.20759203079299</v>
      </c>
      <c r="DN29">
        <v>-115.71535081905</v>
      </c>
      <c r="DO29">
        <v>-295.188928402947</v>
      </c>
      <c r="DP29">
        <v>-179.38659671648099</v>
      </c>
      <c r="DQ29">
        <v>-115.79832895052201</v>
      </c>
      <c r="DR29">
        <v>-295.15847895924702</v>
      </c>
      <c r="DS29">
        <v>-179.369153729858</v>
      </c>
      <c r="DT29">
        <v>-115.785325945068</v>
      </c>
      <c r="DU29">
        <v>-295.11639702787602</v>
      </c>
      <c r="DV29">
        <v>-179.34566238320801</v>
      </c>
      <c r="DW29">
        <v>-115.76677800650999</v>
      </c>
      <c r="DX29">
        <v>-294.92264654925401</v>
      </c>
      <c r="DY29">
        <v>-179.204421658717</v>
      </c>
      <c r="DZ29">
        <v>-115.714070773408</v>
      </c>
      <c r="EA29">
        <v>-294.91282651766699</v>
      </c>
      <c r="EB29">
        <v>-179.20102937802599</v>
      </c>
      <c r="EC29">
        <v>-115.707652934143</v>
      </c>
      <c r="ED29">
        <v>-294.89946188748502</v>
      </c>
      <c r="EE29">
        <v>-179.196800442192</v>
      </c>
      <c r="EF29">
        <v>-115.698525574645</v>
      </c>
      <c r="EG29">
        <v>-294.880323960059</v>
      </c>
      <c r="EH29">
        <v>-179.19168533783099</v>
      </c>
      <c r="EI29">
        <v>-115.684515350608</v>
      </c>
      <c r="EJ29">
        <v>-294.93191452375902</v>
      </c>
      <c r="EK29">
        <v>-179.20554599283699</v>
      </c>
      <c r="EL29">
        <v>-115.722233832046</v>
      </c>
      <c r="EM29">
        <v>-293.16452536458399</v>
      </c>
      <c r="EN29">
        <v>-178.053190640216</v>
      </c>
      <c r="EO29">
        <v>-115.10706638053701</v>
      </c>
      <c r="EP29">
        <v>-295.26409992035599</v>
      </c>
      <c r="EQ29">
        <v>-179.44327905097501</v>
      </c>
      <c r="ER29">
        <v>-115.816547611441</v>
      </c>
      <c r="ES29">
        <v>-295.18242525030797</v>
      </c>
      <c r="ET29">
        <v>-179.37670939127599</v>
      </c>
      <c r="EU29">
        <v>-115.80168123855699</v>
      </c>
      <c r="EV29">
        <v>-295.14348019195899</v>
      </c>
      <c r="EW29">
        <v>-179.38555627734101</v>
      </c>
      <c r="EX29">
        <v>-115.75393368488101</v>
      </c>
      <c r="EY29">
        <v>-295.37952704734101</v>
      </c>
      <c r="EZ29">
        <v>-179.545103214574</v>
      </c>
      <c r="FA29">
        <v>-115.830278418592</v>
      </c>
      <c r="FB29">
        <v>-295.10055355395002</v>
      </c>
      <c r="FC29">
        <v>-179.31003276726901</v>
      </c>
      <c r="FD29">
        <v>-115.787132719938</v>
      </c>
      <c r="FE29">
        <v>-294.99573485622</v>
      </c>
      <c r="FF29">
        <v>-179.26403108870599</v>
      </c>
      <c r="FG29">
        <v>-115.728009614665</v>
      </c>
      <c r="FH29">
        <v>-295.01645515220002</v>
      </c>
      <c r="FI29">
        <v>-179.2731616216</v>
      </c>
      <c r="FJ29">
        <v>-115.73919632250001</v>
      </c>
      <c r="FK29">
        <v>-294.9514468484</v>
      </c>
      <c r="FL29">
        <v>-179.222076257</v>
      </c>
      <c r="FM29">
        <v>-115.7253459697</v>
      </c>
      <c r="FN29">
        <v>-294.84806598993998</v>
      </c>
      <c r="FO29">
        <v>-179.14364583645499</v>
      </c>
      <c r="FP29">
        <v>-115.70055560414499</v>
      </c>
      <c r="FQ29">
        <v>-294.783292230771</v>
      </c>
      <c r="FR29">
        <v>-179.10615913676301</v>
      </c>
      <c r="FS29">
        <v>-115.67322629314501</v>
      </c>
      <c r="FT29">
        <v>-294.89679281893501</v>
      </c>
      <c r="FU29">
        <v>-179.186358666117</v>
      </c>
      <c r="FV29">
        <v>-115.70649694745801</v>
      </c>
      <c r="FW29">
        <v>-295.02711678959997</v>
      </c>
      <c r="FX29">
        <v>-179.27435029430001</v>
      </c>
      <c r="FY29">
        <v>-115.7483043045</v>
      </c>
      <c r="FZ29">
        <v>-294.73661037146098</v>
      </c>
      <c r="GA29">
        <v>-179.068175778957</v>
      </c>
      <c r="GB29">
        <v>-115.664556783778</v>
      </c>
      <c r="GC29">
        <v>-294.94072984880501</v>
      </c>
      <c r="GD29">
        <v>-179.211536201396</v>
      </c>
      <c r="GE29">
        <v>-115.72461668298899</v>
      </c>
      <c r="GF29">
        <v>-294.74852648456698</v>
      </c>
      <c r="GG29">
        <v>-179.08139758756101</v>
      </c>
      <c r="GH29">
        <v>-115.663196588727</v>
      </c>
      <c r="GI29">
        <v>-294.54072825756998</v>
      </c>
      <c r="GJ29">
        <v>-178.938511335143</v>
      </c>
      <c r="GK29">
        <v>-115.598243044621</v>
      </c>
      <c r="GL29">
        <v>-295.16278256689998</v>
      </c>
      <c r="GM29">
        <v>-179.35356456759999</v>
      </c>
      <c r="GN29">
        <v>-115.80524462140001</v>
      </c>
      <c r="GO29">
        <v>-294.49552812000002</v>
      </c>
      <c r="GP29">
        <v>-178.90627354</v>
      </c>
      <c r="GQ29">
        <v>-115.58531723999999</v>
      </c>
      <c r="GR29">
        <v>-294.51752099999999</v>
      </c>
      <c r="GS29">
        <v>-178.92182385000001</v>
      </c>
      <c r="GT29">
        <v>-115.59173778</v>
      </c>
      <c r="GU29">
        <v>-294.70963202000002</v>
      </c>
      <c r="GV29">
        <v>-179.01742221000001</v>
      </c>
      <c r="GW29">
        <v>-115.68835912</v>
      </c>
      <c r="GX29">
        <v>-294.73053048000003</v>
      </c>
      <c r="GY29">
        <v>-179.04061318999999</v>
      </c>
      <c r="GZ29">
        <v>-115.68612664</v>
      </c>
      <c r="HA29">
        <v>-294.92790157403499</v>
      </c>
      <c r="HB29">
        <v>-179.18931532958601</v>
      </c>
      <c r="HC29">
        <v>-115.734453051203</v>
      </c>
      <c r="HD29">
        <v>-294.76315393197501</v>
      </c>
      <c r="HE29">
        <v>-179.10567389415399</v>
      </c>
      <c r="HF29">
        <v>-115.653459067657</v>
      </c>
    </row>
    <row r="30" spans="1:229" ht="17" x14ac:dyDescent="0.25">
      <c r="A30" s="5">
        <v>2</v>
      </c>
      <c r="B30" t="s">
        <v>72</v>
      </c>
      <c r="C30" t="s">
        <v>2</v>
      </c>
      <c r="D30" t="s">
        <v>21</v>
      </c>
      <c r="E30" s="3">
        <v>1.1000000000000001</v>
      </c>
      <c r="F30" s="2">
        <v>-2.3971323346213254</v>
      </c>
      <c r="G30" s="3">
        <f t="shared" si="12"/>
        <v>0.3965906857277206</v>
      </c>
      <c r="H30" s="3">
        <f t="shared" si="13"/>
        <v>0.38867320383471116</v>
      </c>
      <c r="I30" s="3">
        <f t="shared" si="14"/>
        <v>1.2060670960267306E-2</v>
      </c>
      <c r="J30" s="3">
        <f t="shared" si="15"/>
        <v>0.16514619459104374</v>
      </c>
      <c r="K30" s="3">
        <f t="shared" si="16"/>
        <v>6.7935638205784965E-2</v>
      </c>
      <c r="L30" s="3">
        <f t="shared" si="17"/>
        <v>0.2459786767994685</v>
      </c>
      <c r="M30" s="3">
        <f t="shared" si="18"/>
        <v>0.12114315550721466</v>
      </c>
      <c r="N30" s="3">
        <f t="shared" si="19"/>
        <v>0.12256620271725671</v>
      </c>
      <c r="O30" s="3">
        <f t="shared" si="20"/>
        <v>2.5886856363091404E-2</v>
      </c>
      <c r="P30" s="3">
        <f t="shared" si="21"/>
        <v>2.2033930432289406E-2</v>
      </c>
      <c r="Q30" s="3">
        <f t="shared" si="22"/>
        <v>2.4635909241689014E-2</v>
      </c>
      <c r="R30" s="3">
        <f t="shared" si="23"/>
        <v>5.9266694559132471E-2</v>
      </c>
      <c r="S30" s="3">
        <f t="shared" si="24"/>
        <v>1.0998199471167869E-2</v>
      </c>
      <c r="T30" s="3">
        <f t="shared" si="25"/>
        <v>1.5058551767006989E-2</v>
      </c>
      <c r="U30" s="3">
        <f t="shared" si="26"/>
        <v>1.9850405092950218E-2</v>
      </c>
      <c r="V30" s="3">
        <f t="shared" si="27"/>
        <v>2.8005340327899031E-2</v>
      </c>
      <c r="W30" s="3">
        <f t="shared" si="28"/>
        <v>2.1275903370127747E-2</v>
      </c>
      <c r="X30" s="3">
        <f t="shared" si="29"/>
        <v>7.6141495207175947E-2</v>
      </c>
      <c r="Y30" s="3">
        <f t="shared" si="30"/>
        <v>5.4991882388135238E-2</v>
      </c>
      <c r="Z30" s="3">
        <f t="shared" si="31"/>
        <v>8.0478727629867741E-2</v>
      </c>
      <c r="AA30" s="3">
        <f t="shared" si="32"/>
        <v>0.11745616004954718</v>
      </c>
      <c r="AB30" s="3">
        <f t="shared" si="33"/>
        <v>3.7054972994874369E-2</v>
      </c>
      <c r="AC30" s="3">
        <f t="shared" si="34"/>
        <v>0.44524803149393088</v>
      </c>
      <c r="AD30" s="3">
        <f t="shared" si="35"/>
        <v>0.3483876404779167</v>
      </c>
      <c r="AE30" s="3">
        <f t="shared" si="36"/>
        <v>3.0324005526870756E-2</v>
      </c>
      <c r="AF30" s="3">
        <f t="shared" si="37"/>
        <v>9.2134632535625816E-2</v>
      </c>
      <c r="AG30" s="3">
        <f t="shared" si="38"/>
        <v>0.16144927478167048</v>
      </c>
      <c r="AH30" s="3">
        <f t="shared" si="39"/>
        <v>0.13276578040515163</v>
      </c>
      <c r="AI30" s="3">
        <f t="shared" si="40"/>
        <v>0.10087970719414985</v>
      </c>
      <c r="AJ30" s="3">
        <f t="shared" si="41"/>
        <v>0.119399384680412</v>
      </c>
      <c r="AK30" s="3">
        <f t="shared" si="42"/>
        <v>0.16463854348033813</v>
      </c>
      <c r="AL30" s="3">
        <f t="shared" si="43"/>
        <v>0.20115939900116508</v>
      </c>
      <c r="AM30" s="3">
        <f t="shared" si="44"/>
        <v>0.12929911482170064</v>
      </c>
      <c r="AN30" s="3">
        <f t="shared" si="45"/>
        <v>0.10173065840777307</v>
      </c>
      <c r="AO30" s="3">
        <f t="shared" si="46"/>
        <v>0.10318965561607918</v>
      </c>
      <c r="AP30" s="3">
        <f t="shared" si="47"/>
        <v>0.12524046496445917</v>
      </c>
      <c r="AQ30" s="3">
        <f t="shared" si="48"/>
        <v>0.11343073616931942</v>
      </c>
      <c r="AR30" s="3">
        <f t="shared" si="49"/>
        <v>0.15344701698245</v>
      </c>
      <c r="AS30" s="3">
        <f t="shared" si="50"/>
        <v>0.18846204709035419</v>
      </c>
      <c r="AT30" s="3">
        <f t="shared" si="51"/>
        <v>1.6933907220017197E-2</v>
      </c>
      <c r="AU30" s="3">
        <f t="shared" si="52"/>
        <v>5.8120081613376673E-2</v>
      </c>
      <c r="AV30" s="1"/>
      <c r="AW30" s="4">
        <f t="shared" si="53"/>
        <v>-2.0005416488936048</v>
      </c>
      <c r="AX30" s="4">
        <f t="shared" si="54"/>
        <v>-2.0084591307866142</v>
      </c>
      <c r="AY30" s="4">
        <f t="shared" si="55"/>
        <v>-2.3850716636610581</v>
      </c>
      <c r="AZ30" s="4">
        <f t="shared" si="56"/>
        <v>-2.5622785292123691</v>
      </c>
      <c r="BA30" s="4">
        <f t="shared" si="57"/>
        <v>-2.4650679728271103</v>
      </c>
      <c r="BB30" s="4">
        <f t="shared" si="58"/>
        <v>-2.1511536578218569</v>
      </c>
      <c r="BC30" s="4">
        <f t="shared" si="59"/>
        <v>-2.2759891791141107</v>
      </c>
      <c r="BD30" s="4">
        <f t="shared" si="60"/>
        <v>-2.2745661319040686</v>
      </c>
      <c r="BE30" s="4">
        <f t="shared" si="61"/>
        <v>-2.371245478258234</v>
      </c>
      <c r="BF30" s="4">
        <f t="shared" si="62"/>
        <v>-2.3750984041890359</v>
      </c>
      <c r="BG30" s="4">
        <f t="shared" si="63"/>
        <v>-2.3724964253796363</v>
      </c>
      <c r="BH30" s="4">
        <f t="shared" si="64"/>
        <v>-2.3378656400621929</v>
      </c>
      <c r="BI30" s="4">
        <f t="shared" si="65"/>
        <v>-2.3861341351501575</v>
      </c>
      <c r="BJ30" s="4">
        <f t="shared" si="66"/>
        <v>-2.3820737828543184</v>
      </c>
      <c r="BK30" s="4">
        <f t="shared" si="67"/>
        <v>-2.3772819295283751</v>
      </c>
      <c r="BL30" s="4">
        <f t="shared" si="68"/>
        <v>-2.3691269942934263</v>
      </c>
      <c r="BM30" s="4">
        <f t="shared" si="69"/>
        <v>-2.3758564312511976</v>
      </c>
      <c r="BN30" s="4">
        <f t="shared" si="70"/>
        <v>-2.4732738298285013</v>
      </c>
      <c r="BO30" s="4">
        <f t="shared" si="71"/>
        <v>-2.4521242170094606</v>
      </c>
      <c r="BP30" s="4">
        <f t="shared" si="72"/>
        <v>-2.3166536069914576</v>
      </c>
      <c r="BQ30" s="4">
        <f t="shared" si="73"/>
        <v>-2.2796761745717782</v>
      </c>
      <c r="BR30" s="4">
        <f t="shared" si="74"/>
        <v>-2.360077361626451</v>
      </c>
      <c r="BS30" s="4">
        <f t="shared" si="75"/>
        <v>-1.9518843031273945</v>
      </c>
      <c r="BT30" s="4">
        <f t="shared" si="76"/>
        <v>-2.0487446941434087</v>
      </c>
      <c r="BU30" s="4">
        <f t="shared" si="77"/>
        <v>-2.3668083290944546</v>
      </c>
      <c r="BV30" s="4">
        <f t="shared" si="78"/>
        <v>-2.3049977020856995</v>
      </c>
      <c r="BW30" s="4">
        <f t="shared" si="79"/>
        <v>-2.2356830598396549</v>
      </c>
      <c r="BX30" s="4">
        <f t="shared" si="80"/>
        <v>-2.2643665542161737</v>
      </c>
      <c r="BY30" s="4">
        <f t="shared" si="81"/>
        <v>-2.2962526274271755</v>
      </c>
      <c r="BZ30" s="4">
        <f t="shared" si="82"/>
        <v>-2.5165317193017374</v>
      </c>
      <c r="CA30" s="4">
        <f t="shared" si="83"/>
        <v>-2.2324937911409872</v>
      </c>
      <c r="CB30" s="4">
        <f t="shared" si="84"/>
        <v>-2.5982917336224904</v>
      </c>
      <c r="CC30" s="4">
        <f t="shared" si="85"/>
        <v>-2.2678332197996247</v>
      </c>
      <c r="CD30" s="4">
        <f t="shared" si="86"/>
        <v>-2.2954016762135523</v>
      </c>
      <c r="CE30" s="4">
        <f t="shared" si="87"/>
        <v>-2.2939426790052462</v>
      </c>
      <c r="CF30" s="4">
        <f t="shared" si="88"/>
        <v>-2.2718918696568662</v>
      </c>
      <c r="CG30" s="4">
        <f t="shared" si="89"/>
        <v>-2.2837015984520059</v>
      </c>
      <c r="CH30" s="4">
        <f t="shared" si="90"/>
        <v>-2.2436853176388754</v>
      </c>
      <c r="CI30" s="4">
        <f t="shared" si="91"/>
        <v>-2.2086702875309712</v>
      </c>
      <c r="CJ30" s="4">
        <f t="shared" si="92"/>
        <v>-2.3801984274013082</v>
      </c>
      <c r="CK30" s="4">
        <f t="shared" si="93"/>
        <v>-2.3390122530079487</v>
      </c>
      <c r="CM30" t="s">
        <v>91</v>
      </c>
      <c r="CN30">
        <v>-291.02277961925398</v>
      </c>
      <c r="CO30">
        <v>-176.72477226196801</v>
      </c>
      <c r="CP30">
        <v>-114.29481929137</v>
      </c>
      <c r="CQ30">
        <v>-294.29537275393898</v>
      </c>
      <c r="CR30">
        <v>-178.82384505095601</v>
      </c>
      <c r="CS30">
        <v>-115.468327019757</v>
      </c>
      <c r="CT30">
        <v>-294.87632452002998</v>
      </c>
      <c r="CU30">
        <v>-179.175565188522</v>
      </c>
      <c r="CV30">
        <v>-115.696958478033</v>
      </c>
      <c r="CW30">
        <v>-294.70036140118702</v>
      </c>
      <c r="CX30">
        <v>-179.053166568085</v>
      </c>
      <c r="CY30">
        <v>-115.64311158252301</v>
      </c>
      <c r="CZ30">
        <v>-294.74368091224801</v>
      </c>
      <c r="DA30">
        <v>-179.091206604147</v>
      </c>
      <c r="DB30">
        <v>-115.648545972398</v>
      </c>
      <c r="DC30">
        <v>-294.97178376775298</v>
      </c>
      <c r="DD30">
        <v>-179.21906777390899</v>
      </c>
      <c r="DE30">
        <v>-115.74928791242399</v>
      </c>
      <c r="DF30">
        <v>-294.94405743522498</v>
      </c>
      <c r="DG30">
        <v>-179.209914918934</v>
      </c>
      <c r="DH30">
        <v>-115.730515496813</v>
      </c>
      <c r="DI30">
        <v>-294.924149994608</v>
      </c>
      <c r="DJ30">
        <v>-179.19703213131001</v>
      </c>
      <c r="DK30">
        <v>-115.72349311159</v>
      </c>
      <c r="DL30">
        <v>-294.92670908565498</v>
      </c>
      <c r="DM30">
        <v>-179.20759097640601</v>
      </c>
      <c r="DN30">
        <v>-115.71533928920201</v>
      </c>
      <c r="DO30">
        <v>-295.18870550883702</v>
      </c>
      <c r="DP30">
        <v>-179.38659444611201</v>
      </c>
      <c r="DQ30">
        <v>-115.79832610264999</v>
      </c>
      <c r="DR30">
        <v>-295.15825425284902</v>
      </c>
      <c r="DS30">
        <v>-179.36915165723201</v>
      </c>
      <c r="DT30">
        <v>-115.785321782059</v>
      </c>
      <c r="DU30">
        <v>-295.11615813292201</v>
      </c>
      <c r="DV30">
        <v>-179.34566059077699</v>
      </c>
      <c r="DW30">
        <v>-115.766771916254</v>
      </c>
      <c r="DX30">
        <v>-294.92229032024301</v>
      </c>
      <c r="DY30">
        <v>-179.204419901786</v>
      </c>
      <c r="DZ30">
        <v>-115.714067871826</v>
      </c>
      <c r="EA30">
        <v>-294.91247265792703</v>
      </c>
      <c r="EB30">
        <v>-179.20102774780301</v>
      </c>
      <c r="EC30">
        <v>-115.707648834076</v>
      </c>
      <c r="ED30">
        <v>-294.89910717449999</v>
      </c>
      <c r="EE30">
        <v>-179.19679903924001</v>
      </c>
      <c r="EF30">
        <v>-115.698519695516</v>
      </c>
      <c r="EG30">
        <v>-294.87996617422999</v>
      </c>
      <c r="EH30">
        <v>-179.19168421206399</v>
      </c>
      <c r="EI30">
        <v>-115.68450651813799</v>
      </c>
      <c r="EJ30">
        <v>-294.93156076858298</v>
      </c>
      <c r="EK30">
        <v>-179.20554507697901</v>
      </c>
      <c r="EL30">
        <v>-115.722229523536</v>
      </c>
      <c r="EM30">
        <v>-293.16417500473398</v>
      </c>
      <c r="EN30">
        <v>-178.05319012246099</v>
      </c>
      <c r="EO30">
        <v>-115.107043469705</v>
      </c>
      <c r="EP30">
        <v>-295.26372603602198</v>
      </c>
      <c r="EQ30">
        <v>-179.44327811085</v>
      </c>
      <c r="ER30">
        <v>-115.81654021665599</v>
      </c>
      <c r="ES30">
        <v>-295.18207646462503</v>
      </c>
      <c r="ET30">
        <v>-179.376708400377</v>
      </c>
      <c r="EU30">
        <v>-115.80167624188201</v>
      </c>
      <c r="EV30">
        <v>-295.14311897982299</v>
      </c>
      <c r="EW30">
        <v>-179.38555405179699</v>
      </c>
      <c r="EX30">
        <v>-115.75393203294701</v>
      </c>
      <c r="EY30">
        <v>-295.37913842836599</v>
      </c>
      <c r="EZ30">
        <v>-179.54510078729001</v>
      </c>
      <c r="FA30">
        <v>-115.830276618555</v>
      </c>
      <c r="FB30">
        <v>-295.10027388800802</v>
      </c>
      <c r="FC30">
        <v>-179.31003096843901</v>
      </c>
      <c r="FD30">
        <v>-115.78713239406601</v>
      </c>
      <c r="FE30">
        <v>-294.995298751782</v>
      </c>
      <c r="FF30">
        <v>-179.264029594655</v>
      </c>
      <c r="FG30">
        <v>-115.728004274772</v>
      </c>
      <c r="FH30">
        <v>-295.01612305869997</v>
      </c>
      <c r="FI30">
        <v>-179.2731621181</v>
      </c>
      <c r="FJ30">
        <v>-115.7391891916</v>
      </c>
      <c r="FK30">
        <v>-294.95108903699997</v>
      </c>
      <c r="FL30">
        <v>-179.2220754416</v>
      </c>
      <c r="FM30">
        <v>-115.7253403479</v>
      </c>
      <c r="FN30">
        <v>-294.84774596561101</v>
      </c>
      <c r="FO30">
        <v>-179.14363962924</v>
      </c>
      <c r="FP30">
        <v>-115.70054354878</v>
      </c>
      <c r="FQ30">
        <v>-294.78296603142599</v>
      </c>
      <c r="FR30">
        <v>-179.106148546681</v>
      </c>
      <c r="FS30">
        <v>-115.67320898709799</v>
      </c>
      <c r="FT30">
        <v>-294.89649921063801</v>
      </c>
      <c r="FU30">
        <v>-179.18635290184901</v>
      </c>
      <c r="FV30">
        <v>-115.706486997452</v>
      </c>
      <c r="FW30">
        <v>-295.02665694519999</v>
      </c>
      <c r="FX30">
        <v>-179.2743502374</v>
      </c>
      <c r="FY30">
        <v>-115.7482963594</v>
      </c>
      <c r="FZ30">
        <v>-294.73626213570702</v>
      </c>
      <c r="GA30">
        <v>-179.06816538542299</v>
      </c>
      <c r="GB30">
        <v>-115.664539045116</v>
      </c>
      <c r="GC30">
        <v>-294.94026587565799</v>
      </c>
      <c r="GD30">
        <v>-179.21152508022001</v>
      </c>
      <c r="GE30">
        <v>-115.72460015416701</v>
      </c>
      <c r="GF30">
        <v>-294.74818602380702</v>
      </c>
      <c r="GG30">
        <v>-179.08138904934501</v>
      </c>
      <c r="GH30">
        <v>-115.66318295233199</v>
      </c>
      <c r="GI30">
        <v>-294.54038436386497</v>
      </c>
      <c r="GJ30">
        <v>-178.93850049478999</v>
      </c>
      <c r="GK30">
        <v>-115.598225913815</v>
      </c>
      <c r="GL30">
        <v>-295.16244869590003</v>
      </c>
      <c r="GM30">
        <v>-179.3535593929</v>
      </c>
      <c r="GN30">
        <v>-115.8052336728</v>
      </c>
      <c r="GO30">
        <v>-294.49518164</v>
      </c>
      <c r="GP30">
        <v>-178.90626279</v>
      </c>
      <c r="GQ30">
        <v>-115.58529836</v>
      </c>
      <c r="GR30">
        <v>-294.51717206000001</v>
      </c>
      <c r="GS30">
        <v>-178.92181395</v>
      </c>
      <c r="GT30">
        <v>-115.5917188</v>
      </c>
      <c r="GU30">
        <v>-294.70928356000002</v>
      </c>
      <c r="GV30">
        <v>-179.01739074</v>
      </c>
      <c r="GW30">
        <v>-115.68831728000001</v>
      </c>
      <c r="GX30">
        <v>-294.73019425000001</v>
      </c>
      <c r="GY30">
        <v>-179.0405858</v>
      </c>
      <c r="GZ30">
        <v>-115.68608871000001</v>
      </c>
      <c r="HA30">
        <v>-294.92755330470999</v>
      </c>
      <c r="HB30">
        <v>-179.18931423778599</v>
      </c>
      <c r="HC30">
        <v>-115.734445979445</v>
      </c>
      <c r="HD30">
        <v>-294.76284860185899</v>
      </c>
      <c r="HE30">
        <v>-179.105670194742</v>
      </c>
      <c r="HF30">
        <v>-115.653450953982</v>
      </c>
    </row>
    <row r="31" spans="1:229" ht="17" x14ac:dyDescent="0.25">
      <c r="A31" s="5">
        <v>2</v>
      </c>
      <c r="B31" t="s">
        <v>72</v>
      </c>
      <c r="C31" t="s">
        <v>2</v>
      </c>
      <c r="D31" t="s">
        <v>21</v>
      </c>
      <c r="E31" s="3">
        <v>1.25</v>
      </c>
      <c r="F31" s="2">
        <v>-1.6581114523975458</v>
      </c>
      <c r="G31" s="3">
        <f t="shared" si="12"/>
        <v>0.18005924392004635</v>
      </c>
      <c r="H31" s="3">
        <f t="shared" si="13"/>
        <v>0.16099427223336638</v>
      </c>
      <c r="I31" s="3">
        <f t="shared" si="14"/>
        <v>1.201141100751979E-2</v>
      </c>
      <c r="J31" s="3">
        <f t="shared" si="15"/>
        <v>0.16475850645054213</v>
      </c>
      <c r="K31" s="3">
        <f t="shared" si="16"/>
        <v>9.7692624810403528E-2</v>
      </c>
      <c r="L31" s="3">
        <f t="shared" si="17"/>
        <v>0.20981610080555524</v>
      </c>
      <c r="M31" s="3">
        <f t="shared" si="18"/>
        <v>0.1101206482213315</v>
      </c>
      <c r="N31" s="3">
        <f t="shared" si="19"/>
        <v>9.976925841994877E-2</v>
      </c>
      <c r="O31" s="3">
        <f t="shared" si="20"/>
        <v>3.6279289258186243E-2</v>
      </c>
      <c r="P31" s="3">
        <f t="shared" si="21"/>
        <v>0.10929121487192628</v>
      </c>
      <c r="Q31" s="3">
        <f t="shared" si="22"/>
        <v>0.10504853087704391</v>
      </c>
      <c r="R31" s="3">
        <f t="shared" si="23"/>
        <v>6.4320863243601645E-2</v>
      </c>
      <c r="S31" s="3">
        <f t="shared" si="24"/>
        <v>1.4886925607952906E-2</v>
      </c>
      <c r="T31" s="3">
        <f t="shared" si="25"/>
        <v>1.2746262295460387E-2</v>
      </c>
      <c r="U31" s="3">
        <f t="shared" si="26"/>
        <v>1.3633113319959866E-2</v>
      </c>
      <c r="V31" s="3">
        <f t="shared" si="27"/>
        <v>1.6103005763866474E-2</v>
      </c>
      <c r="W31" s="3">
        <f t="shared" si="28"/>
        <v>1.1507960175385579E-2</v>
      </c>
      <c r="X31" s="3">
        <f t="shared" si="29"/>
        <v>6.8482586581431137E-2</v>
      </c>
      <c r="Y31" s="3">
        <f t="shared" si="30"/>
        <v>1.3144017876981273E-2</v>
      </c>
      <c r="Z31" s="3">
        <f t="shared" si="31"/>
        <v>5.1524606193613653E-2</v>
      </c>
      <c r="AA31" s="3">
        <f t="shared" si="32"/>
        <v>9.9930778761079919E-2</v>
      </c>
      <c r="AB31" s="3">
        <f t="shared" si="33"/>
        <v>5.8572370570890708E-2</v>
      </c>
      <c r="AC31" s="3">
        <f t="shared" si="34"/>
        <v>0.31661420231288884</v>
      </c>
      <c r="AD31" s="3">
        <f t="shared" si="35"/>
        <v>0.29953680297423446</v>
      </c>
      <c r="AE31" s="3">
        <f t="shared" si="36"/>
        <v>2.6267161803275263E-2</v>
      </c>
      <c r="AF31" s="3">
        <f t="shared" si="37"/>
        <v>6.2654492431003073E-2</v>
      </c>
      <c r="AG31" s="3">
        <f t="shared" si="38"/>
        <v>0.10741101201614622</v>
      </c>
      <c r="AH31" s="3">
        <f t="shared" si="39"/>
        <v>6.695268777010388E-2</v>
      </c>
      <c r="AI31" s="3">
        <f t="shared" si="40"/>
        <v>4.9386984399130363E-2</v>
      </c>
      <c r="AJ31" s="3">
        <f t="shared" si="41"/>
        <v>2.0622211842046712E-2</v>
      </c>
      <c r="AK31" s="3">
        <f t="shared" si="42"/>
        <v>0.11934563088675931</v>
      </c>
      <c r="AL31" s="3">
        <f t="shared" si="43"/>
        <v>9.2488424360622989E-2</v>
      </c>
      <c r="AM31" s="3">
        <f t="shared" si="44"/>
        <v>7.4081754833087876E-2</v>
      </c>
      <c r="AN31" s="3">
        <f t="shared" si="45"/>
        <v>6.7602694112963713E-2</v>
      </c>
      <c r="AO31" s="3">
        <f t="shared" si="46"/>
        <v>4.7016516434605471E-2</v>
      </c>
      <c r="AP31" s="3">
        <f t="shared" si="47"/>
        <v>9.6892916797707507E-2</v>
      </c>
      <c r="AQ31" s="3">
        <f t="shared" si="48"/>
        <v>8.9274951452698037E-2</v>
      </c>
      <c r="AR31" s="3">
        <f t="shared" si="49"/>
        <v>7.7703676260535648E-2</v>
      </c>
      <c r="AS31" s="3">
        <f t="shared" si="50"/>
        <v>9.9120575497464669E-2</v>
      </c>
      <c r="AT31" s="3">
        <f t="shared" si="51"/>
        <v>1.9052063230883487E-2</v>
      </c>
      <c r="AU31" s="3">
        <f t="shared" si="52"/>
        <v>1.2361048530148855E-2</v>
      </c>
      <c r="AV31" s="1"/>
      <c r="AW31" s="4">
        <f t="shared" si="53"/>
        <v>-1.4780522084774994</v>
      </c>
      <c r="AX31" s="4">
        <f t="shared" si="54"/>
        <v>-1.4971171801641794</v>
      </c>
      <c r="AY31" s="4">
        <f t="shared" si="55"/>
        <v>-1.646100041390026</v>
      </c>
      <c r="AZ31" s="4">
        <f t="shared" si="56"/>
        <v>-1.8228699588480879</v>
      </c>
      <c r="BA31" s="4">
        <f t="shared" si="57"/>
        <v>-1.7558040772079493</v>
      </c>
      <c r="BB31" s="4">
        <f t="shared" si="58"/>
        <v>-1.4482953515919905</v>
      </c>
      <c r="BC31" s="4">
        <f t="shared" si="59"/>
        <v>-1.5479908041762143</v>
      </c>
      <c r="BD31" s="4">
        <f t="shared" si="60"/>
        <v>-1.558342193977597</v>
      </c>
      <c r="BE31" s="4">
        <f t="shared" si="61"/>
        <v>-1.6218321631393595</v>
      </c>
      <c r="BF31" s="4">
        <f t="shared" si="62"/>
        <v>-1.767402667269472</v>
      </c>
      <c r="BG31" s="4">
        <f t="shared" si="63"/>
        <v>-1.7631599832745897</v>
      </c>
      <c r="BH31" s="4">
        <f t="shared" si="64"/>
        <v>-1.7224323156411474</v>
      </c>
      <c r="BI31" s="4">
        <f t="shared" si="65"/>
        <v>-1.6432245267895929</v>
      </c>
      <c r="BJ31" s="4">
        <f t="shared" si="66"/>
        <v>-1.6453651901020854</v>
      </c>
      <c r="BK31" s="4">
        <f t="shared" si="67"/>
        <v>-1.6444783390775859</v>
      </c>
      <c r="BL31" s="4">
        <f t="shared" si="68"/>
        <v>-1.6420084466336793</v>
      </c>
      <c r="BM31" s="4">
        <f t="shared" si="69"/>
        <v>-1.6466034922221602</v>
      </c>
      <c r="BN31" s="4">
        <f t="shared" si="70"/>
        <v>-1.7265940389789769</v>
      </c>
      <c r="BO31" s="4">
        <f t="shared" si="71"/>
        <v>-1.671255470274527</v>
      </c>
      <c r="BP31" s="4">
        <f t="shared" si="72"/>
        <v>-1.6065868462039321</v>
      </c>
      <c r="BQ31" s="4">
        <f t="shared" si="73"/>
        <v>-1.5581806736364658</v>
      </c>
      <c r="BR31" s="4">
        <f t="shared" si="74"/>
        <v>-1.5995390818266551</v>
      </c>
      <c r="BS31" s="4">
        <f t="shared" si="75"/>
        <v>-1.3414972500846569</v>
      </c>
      <c r="BT31" s="4">
        <f t="shared" si="76"/>
        <v>-1.3585746494233113</v>
      </c>
      <c r="BU31" s="4">
        <f t="shared" si="77"/>
        <v>-1.6318442905942705</v>
      </c>
      <c r="BV31" s="4">
        <f t="shared" si="78"/>
        <v>-1.5954569599665427</v>
      </c>
      <c r="BW31" s="4">
        <f t="shared" si="79"/>
        <v>-1.5507004403813995</v>
      </c>
      <c r="BX31" s="4">
        <f t="shared" si="80"/>
        <v>-1.5911587646274419</v>
      </c>
      <c r="BY31" s="4">
        <f t="shared" si="81"/>
        <v>-1.6087244679984154</v>
      </c>
      <c r="BZ31" s="4">
        <f t="shared" si="82"/>
        <v>-1.637489240555499</v>
      </c>
      <c r="CA31" s="4">
        <f t="shared" si="83"/>
        <v>-1.5387658215107864</v>
      </c>
      <c r="CB31" s="4">
        <f t="shared" si="84"/>
        <v>-1.7505998767581687</v>
      </c>
      <c r="CC31" s="4">
        <f t="shared" si="85"/>
        <v>-1.5840296975644579</v>
      </c>
      <c r="CD31" s="4">
        <f t="shared" si="86"/>
        <v>-1.590508758284582</v>
      </c>
      <c r="CE31" s="4">
        <f t="shared" si="87"/>
        <v>-1.6110949359629403</v>
      </c>
      <c r="CF31" s="4">
        <f t="shared" si="88"/>
        <v>-1.5612185355998383</v>
      </c>
      <c r="CG31" s="4">
        <f t="shared" si="89"/>
        <v>-1.5688365009448477</v>
      </c>
      <c r="CH31" s="4">
        <f t="shared" si="90"/>
        <v>-1.5804077761370101</v>
      </c>
      <c r="CI31" s="4">
        <f t="shared" si="91"/>
        <v>-1.5589908769000811</v>
      </c>
      <c r="CJ31" s="4">
        <f t="shared" si="92"/>
        <v>-1.6390593891666623</v>
      </c>
      <c r="CK31" s="4">
        <f t="shared" si="93"/>
        <v>-1.6704725009276946</v>
      </c>
      <c r="CM31" t="s">
        <v>90</v>
      </c>
      <c r="CN31">
        <v>-291.02168733671198</v>
      </c>
      <c r="CO31">
        <v>-176.724707991553</v>
      </c>
      <c r="CP31">
        <v>-114.29462391913199</v>
      </c>
      <c r="CQ31">
        <v>-294.29358821140801</v>
      </c>
      <c r="CR31">
        <v>-178.823802494598</v>
      </c>
      <c r="CS31">
        <v>-115.467399908818</v>
      </c>
      <c r="CT31">
        <v>-294.87504087760402</v>
      </c>
      <c r="CU31">
        <v>-179.17554340324099</v>
      </c>
      <c r="CV31">
        <v>-115.69687424707899</v>
      </c>
      <c r="CW31">
        <v>-294.69917296760798</v>
      </c>
      <c r="CX31">
        <v>-179.05316492328299</v>
      </c>
      <c r="CY31">
        <v>-115.643103116258</v>
      </c>
      <c r="CZ31">
        <v>-294.742522667559</v>
      </c>
      <c r="DA31">
        <v>-179.09120514080701</v>
      </c>
      <c r="DB31">
        <v>-115.64851947496599</v>
      </c>
      <c r="DC31">
        <v>-294.97066692309602</v>
      </c>
      <c r="DD31">
        <v>-179.21906666792299</v>
      </c>
      <c r="DE31">
        <v>-115.749292249714</v>
      </c>
      <c r="DF31">
        <v>-294.94288248636701</v>
      </c>
      <c r="DG31">
        <v>-179.20991397406499</v>
      </c>
      <c r="DH31">
        <v>-115.730501632033</v>
      </c>
      <c r="DI31">
        <v>-294.922995333377</v>
      </c>
      <c r="DJ31">
        <v>-179.19703115595499</v>
      </c>
      <c r="DK31">
        <v>-115.723480801164</v>
      </c>
      <c r="DL31">
        <v>-294.92548255518898</v>
      </c>
      <c r="DM31">
        <v>-179.20759010552601</v>
      </c>
      <c r="DN31">
        <v>-115.71530789570301</v>
      </c>
      <c r="DO31">
        <v>-295.18773091398702</v>
      </c>
      <c r="DP31">
        <v>-179.38659204355</v>
      </c>
      <c r="DQ31">
        <v>-115.79832233512199</v>
      </c>
      <c r="DR31">
        <v>-295.15726968952799</v>
      </c>
      <c r="DS31">
        <v>-179.369149469061</v>
      </c>
      <c r="DT31">
        <v>-115.78531044629899</v>
      </c>
      <c r="DU31">
        <v>-295.11515289700998</v>
      </c>
      <c r="DV31">
        <v>-179.34565867817099</v>
      </c>
      <c r="DW31">
        <v>-115.766749348338</v>
      </c>
      <c r="DX31">
        <v>-294.92108646283202</v>
      </c>
      <c r="DY31">
        <v>-179.204418142592</v>
      </c>
      <c r="DZ31">
        <v>-115.71404967538</v>
      </c>
      <c r="EA31">
        <v>-294.91127335867202</v>
      </c>
      <c r="EB31">
        <v>-179.20102602095901</v>
      </c>
      <c r="EC31">
        <v>-115.707625281489</v>
      </c>
      <c r="ED31">
        <v>-294.897906503765</v>
      </c>
      <c r="EE31">
        <v>-179.196797640781</v>
      </c>
      <c r="EF31">
        <v>-115.698488220047</v>
      </c>
      <c r="EG31">
        <v>-294.87876197882201</v>
      </c>
      <c r="EH31">
        <v>-179.19168310625099</v>
      </c>
      <c r="EI31">
        <v>-115.684462165658</v>
      </c>
      <c r="EJ31">
        <v>-294.93037498514099</v>
      </c>
      <c r="EK31">
        <v>-179.20554360806301</v>
      </c>
      <c r="EL31">
        <v>-115.72220734749401</v>
      </c>
      <c r="EM31">
        <v>-293.16294017574</v>
      </c>
      <c r="EN31">
        <v>-178.053189056566</v>
      </c>
      <c r="EO31">
        <v>-115.106999616545</v>
      </c>
      <c r="EP31">
        <v>-295.262462593941</v>
      </c>
      <c r="EQ31">
        <v>-179.44327669798699</v>
      </c>
      <c r="ER31">
        <v>-115.816522580944</v>
      </c>
      <c r="ES31">
        <v>-295.18092502558</v>
      </c>
      <c r="ET31">
        <v>-179.37670723599001</v>
      </c>
      <c r="EU31">
        <v>-115.801657530588</v>
      </c>
      <c r="EV31">
        <v>-295.14193904814999</v>
      </c>
      <c r="EW31">
        <v>-179.38555112556301</v>
      </c>
      <c r="EX31">
        <v>-115.75390480372801</v>
      </c>
      <c r="EY31">
        <v>-295.37789637294401</v>
      </c>
      <c r="EZ31">
        <v>-179.54509807174301</v>
      </c>
      <c r="FA31">
        <v>-115.83024927352599</v>
      </c>
      <c r="FB31">
        <v>-295.09929454749698</v>
      </c>
      <c r="FC31">
        <v>-179.31002998187901</v>
      </c>
      <c r="FD31">
        <v>-115.78712675376001</v>
      </c>
      <c r="FE31">
        <v>-294.99417550804498</v>
      </c>
      <c r="FF31">
        <v>-179.26402790723699</v>
      </c>
      <c r="FG31">
        <v>-115.72798257438301</v>
      </c>
      <c r="FH31">
        <v>-295.01493632440003</v>
      </c>
      <c r="FI31">
        <v>-179.27316558890001</v>
      </c>
      <c r="FJ31">
        <v>-115.7391702262</v>
      </c>
      <c r="FK31">
        <v>-294.9499351659</v>
      </c>
      <c r="FL31">
        <v>-179.2220737152</v>
      </c>
      <c r="FM31">
        <v>-115.7253189283</v>
      </c>
      <c r="FN31">
        <v>-294.84661272001301</v>
      </c>
      <c r="FO31">
        <v>-179.14362779238601</v>
      </c>
      <c r="FP31">
        <v>-115.700513729278</v>
      </c>
      <c r="FQ31">
        <v>-294.78181978915302</v>
      </c>
      <c r="FR31">
        <v>-179.106126381471</v>
      </c>
      <c r="FS31">
        <v>-115.673157734892</v>
      </c>
      <c r="FT31">
        <v>-294.89535898767002</v>
      </c>
      <c r="FU31">
        <v>-179.18634227638901</v>
      </c>
      <c r="FV31">
        <v>-115.706453045762</v>
      </c>
      <c r="FW31">
        <v>-295.02523461070001</v>
      </c>
      <c r="FX31">
        <v>-179.2743533668</v>
      </c>
      <c r="FY31">
        <v>-115.7482717388</v>
      </c>
      <c r="FZ31">
        <v>-294.73509176363399</v>
      </c>
      <c r="GA31">
        <v>-179.06814424359899</v>
      </c>
      <c r="GB31">
        <v>-115.664495340711</v>
      </c>
      <c r="GC31">
        <v>-294.93884525270101</v>
      </c>
      <c r="GD31">
        <v>-179.21150260370499</v>
      </c>
      <c r="GE31">
        <v>-115.724552890631</v>
      </c>
      <c r="GF31">
        <v>-294.74703545633798</v>
      </c>
      <c r="GG31">
        <v>-179.08137165471001</v>
      </c>
      <c r="GH31">
        <v>-115.66313948972901</v>
      </c>
      <c r="GI31">
        <v>-294.539194447368</v>
      </c>
      <c r="GJ31">
        <v>-178.93847848580299</v>
      </c>
      <c r="GK31">
        <v>-115.598181324626</v>
      </c>
      <c r="GL31">
        <v>-295.16130972560001</v>
      </c>
      <c r="GM31">
        <v>-179.35354975120001</v>
      </c>
      <c r="GN31">
        <v>-115.80519253129999</v>
      </c>
      <c r="GO31">
        <v>-294.49397807999998</v>
      </c>
      <c r="GP31">
        <v>-178.9062413</v>
      </c>
      <c r="GQ31">
        <v>-115.58524882</v>
      </c>
      <c r="GR31">
        <v>-294.51596175999998</v>
      </c>
      <c r="GS31">
        <v>-178.92179369999999</v>
      </c>
      <c r="GT31">
        <v>-115.59166796</v>
      </c>
      <c r="GU31">
        <v>-294.70806370000003</v>
      </c>
      <c r="GV31">
        <v>-179.01732480000001</v>
      </c>
      <c r="GW31">
        <v>-115.68822036</v>
      </c>
      <c r="GX31">
        <v>-294.72900921000002</v>
      </c>
      <c r="GY31">
        <v>-179.04052841000001</v>
      </c>
      <c r="GZ31">
        <v>-115.68599639</v>
      </c>
      <c r="HA31">
        <v>-294.92635303642999</v>
      </c>
      <c r="HB31">
        <v>-179.189313078629</v>
      </c>
      <c r="HC31">
        <v>-115.73442795051</v>
      </c>
      <c r="HD31">
        <v>-294.76173616229198</v>
      </c>
      <c r="HE31">
        <v>-179.10566373856</v>
      </c>
      <c r="HF31">
        <v>-115.653410356463</v>
      </c>
    </row>
    <row r="32" spans="1:229" ht="17" x14ac:dyDescent="0.25">
      <c r="A32" s="5">
        <v>2</v>
      </c>
      <c r="B32" t="s">
        <v>72</v>
      </c>
      <c r="C32" t="s">
        <v>2</v>
      </c>
      <c r="D32" t="s">
        <v>21</v>
      </c>
      <c r="E32" s="3">
        <v>1.5</v>
      </c>
      <c r="F32" s="2">
        <v>-0.81657762118452992</v>
      </c>
      <c r="G32" s="3">
        <f t="shared" si="12"/>
        <v>5.227820506544878E-2</v>
      </c>
      <c r="H32" s="3">
        <f t="shared" si="13"/>
        <v>4.3322712006788389E-2</v>
      </c>
      <c r="I32" s="3">
        <f t="shared" si="14"/>
        <v>2.5113713509563484E-2</v>
      </c>
      <c r="J32" s="3">
        <f t="shared" si="15"/>
        <v>8.2413334375682656E-2</v>
      </c>
      <c r="K32" s="3">
        <f t="shared" si="16"/>
        <v>6.0228328374886564E-2</v>
      </c>
      <c r="L32" s="3">
        <f t="shared" si="17"/>
        <v>0.13866976094359829</v>
      </c>
      <c r="M32" s="3">
        <f t="shared" si="18"/>
        <v>8.1369044725567496E-2</v>
      </c>
      <c r="N32" s="3">
        <f t="shared" si="19"/>
        <v>7.1018994012513992E-2</v>
      </c>
      <c r="O32" s="3">
        <f t="shared" si="20"/>
        <v>3.7088634805648613E-2</v>
      </c>
      <c r="P32" s="3">
        <f t="shared" si="21"/>
        <v>9.4867721890545487E-2</v>
      </c>
      <c r="Q32" s="3">
        <f t="shared" si="22"/>
        <v>9.2494364245370164E-2</v>
      </c>
      <c r="R32" s="3">
        <f t="shared" si="23"/>
        <v>6.9528090712117963E-2</v>
      </c>
      <c r="S32" s="3">
        <f t="shared" si="24"/>
        <v>1.5533591840535932E-2</v>
      </c>
      <c r="T32" s="3">
        <f t="shared" si="25"/>
        <v>8.5590565516584505E-3</v>
      </c>
      <c r="U32" s="3">
        <f t="shared" si="26"/>
        <v>3.9397244585931412E-3</v>
      </c>
      <c r="V32" s="3">
        <f t="shared" si="27"/>
        <v>3.2203836019510934E-3</v>
      </c>
      <c r="W32" s="3">
        <f t="shared" si="28"/>
        <v>3.2219347917413765E-3</v>
      </c>
      <c r="X32" s="3">
        <f t="shared" si="29"/>
        <v>3.7266883549651353E-2</v>
      </c>
      <c r="Y32" s="3">
        <f t="shared" si="30"/>
        <v>1.9507448866253219E-2</v>
      </c>
      <c r="Z32" s="3">
        <f t="shared" si="31"/>
        <v>8.9380842168917951E-3</v>
      </c>
      <c r="AA32" s="3">
        <f t="shared" si="32"/>
        <v>3.0950882156607906E-2</v>
      </c>
      <c r="AB32" s="3">
        <f t="shared" si="33"/>
        <v>1.8474757733160097E-2</v>
      </c>
      <c r="AC32" s="3">
        <f t="shared" si="34"/>
        <v>0.15055054892708553</v>
      </c>
      <c r="AD32" s="3">
        <f t="shared" si="35"/>
        <v>0.12270244728154722</v>
      </c>
      <c r="AE32" s="3">
        <f t="shared" si="36"/>
        <v>4.0305573528811811E-2</v>
      </c>
      <c r="AF32" s="3">
        <f t="shared" si="37"/>
        <v>1.0238895112150814E-2</v>
      </c>
      <c r="AG32" s="3">
        <f t="shared" si="38"/>
        <v>5.9393932466952792E-2</v>
      </c>
      <c r="AH32" s="3">
        <f t="shared" si="39"/>
        <v>1.9000773851139074E-2</v>
      </c>
      <c r="AI32" s="3">
        <f t="shared" si="40"/>
        <v>2.119040199233202E-2</v>
      </c>
      <c r="AJ32" s="3">
        <f t="shared" si="41"/>
        <v>6.9293437639738165E-2</v>
      </c>
      <c r="AK32" s="3">
        <f t="shared" si="42"/>
        <v>6.2078092428615617E-2</v>
      </c>
      <c r="AL32" s="3">
        <f t="shared" si="43"/>
        <v>2.1359336342934854E-2</v>
      </c>
      <c r="AM32" s="3">
        <f t="shared" si="44"/>
        <v>1.8012098742705374E-2</v>
      </c>
      <c r="AN32" s="3">
        <f t="shared" si="45"/>
        <v>4.2057870612248416E-2</v>
      </c>
      <c r="AO32" s="3">
        <f t="shared" si="46"/>
        <v>1.241237809190654E-2</v>
      </c>
      <c r="AP32" s="3">
        <f t="shared" si="47"/>
        <v>7.4597838199465416E-2</v>
      </c>
      <c r="AQ32" s="3">
        <f t="shared" si="48"/>
        <v>6.9703264086854233E-2</v>
      </c>
      <c r="AR32" s="3">
        <f t="shared" si="49"/>
        <v>3.7110420662096466E-2</v>
      </c>
      <c r="AS32" s="3">
        <f t="shared" si="50"/>
        <v>4.319726281634706E-2</v>
      </c>
      <c r="AT32" s="3">
        <f t="shared" si="51"/>
        <v>2.3231427212158873E-2</v>
      </c>
      <c r="AU32" s="3">
        <f t="shared" si="52"/>
        <v>3.3900411156209009E-2</v>
      </c>
      <c r="AV32" s="1"/>
      <c r="AW32" s="4">
        <f t="shared" si="53"/>
        <v>-0.76429941611908114</v>
      </c>
      <c r="AX32" s="4">
        <f t="shared" si="54"/>
        <v>-0.77325490917774153</v>
      </c>
      <c r="AY32" s="4">
        <f t="shared" si="55"/>
        <v>-0.79146390767496644</v>
      </c>
      <c r="AZ32" s="4">
        <f t="shared" si="56"/>
        <v>-0.89899095556021258</v>
      </c>
      <c r="BA32" s="4">
        <f t="shared" si="57"/>
        <v>-0.87680594955941649</v>
      </c>
      <c r="BB32" s="4">
        <f t="shared" si="58"/>
        <v>-0.67790786024093164</v>
      </c>
      <c r="BC32" s="4">
        <f t="shared" si="59"/>
        <v>-0.73520857645896243</v>
      </c>
      <c r="BD32" s="4">
        <f t="shared" si="60"/>
        <v>-0.74555862717201593</v>
      </c>
      <c r="BE32" s="4">
        <f t="shared" si="61"/>
        <v>-0.77948898637888131</v>
      </c>
      <c r="BF32" s="4">
        <f t="shared" si="62"/>
        <v>-0.91144534307507541</v>
      </c>
      <c r="BG32" s="4">
        <f t="shared" si="63"/>
        <v>-0.90907198542990009</v>
      </c>
      <c r="BH32" s="4">
        <f t="shared" si="64"/>
        <v>-0.88610571189664789</v>
      </c>
      <c r="BI32" s="4">
        <f t="shared" si="65"/>
        <v>-0.80104402934399399</v>
      </c>
      <c r="BJ32" s="4">
        <f t="shared" si="66"/>
        <v>-0.80801856463287147</v>
      </c>
      <c r="BK32" s="4">
        <f t="shared" si="67"/>
        <v>-0.81263789672593678</v>
      </c>
      <c r="BL32" s="4">
        <f t="shared" si="68"/>
        <v>-0.81979800478648102</v>
      </c>
      <c r="BM32" s="4">
        <f t="shared" si="69"/>
        <v>-0.8197995559762713</v>
      </c>
      <c r="BN32" s="4">
        <f t="shared" si="70"/>
        <v>-0.85384450473418128</v>
      </c>
      <c r="BO32" s="4">
        <f t="shared" si="71"/>
        <v>-0.7970701723182767</v>
      </c>
      <c r="BP32" s="4">
        <f t="shared" si="72"/>
        <v>-0.80763953696763813</v>
      </c>
      <c r="BQ32" s="4">
        <f t="shared" si="73"/>
        <v>-0.78562673902792202</v>
      </c>
      <c r="BR32" s="4">
        <f t="shared" si="74"/>
        <v>-0.79810286345136983</v>
      </c>
      <c r="BS32" s="4">
        <f t="shared" si="75"/>
        <v>-0.6660270722574444</v>
      </c>
      <c r="BT32" s="4">
        <f t="shared" si="76"/>
        <v>-0.6938751739029827</v>
      </c>
      <c r="BU32" s="4">
        <f t="shared" si="77"/>
        <v>-0.77627204765571811</v>
      </c>
      <c r="BV32" s="4">
        <f t="shared" si="78"/>
        <v>-0.80633872607237911</v>
      </c>
      <c r="BW32" s="4">
        <f t="shared" si="79"/>
        <v>-0.75718368871757713</v>
      </c>
      <c r="BX32" s="4">
        <f t="shared" si="80"/>
        <v>-0.79757684733339085</v>
      </c>
      <c r="BY32" s="4">
        <f t="shared" si="81"/>
        <v>-0.83776802317686194</v>
      </c>
      <c r="BZ32" s="4">
        <f t="shared" si="82"/>
        <v>-0.74728418354479176</v>
      </c>
      <c r="CA32" s="4">
        <f t="shared" si="83"/>
        <v>-0.75449952875591431</v>
      </c>
      <c r="CB32" s="4">
        <f t="shared" si="84"/>
        <v>-0.83793695752746478</v>
      </c>
      <c r="CC32" s="4">
        <f t="shared" si="85"/>
        <v>-0.79856552244182455</v>
      </c>
      <c r="CD32" s="4">
        <f t="shared" si="86"/>
        <v>-0.77451975057228151</v>
      </c>
      <c r="CE32" s="4">
        <f t="shared" si="87"/>
        <v>-0.82898999927643646</v>
      </c>
      <c r="CF32" s="4">
        <f t="shared" si="88"/>
        <v>-0.74197978298506451</v>
      </c>
      <c r="CG32" s="4">
        <f t="shared" si="89"/>
        <v>-0.74687435709767569</v>
      </c>
      <c r="CH32" s="4">
        <f t="shared" si="90"/>
        <v>-0.77946720052243346</v>
      </c>
      <c r="CI32" s="4">
        <f t="shared" si="91"/>
        <v>-0.77338035836818286</v>
      </c>
      <c r="CJ32" s="4">
        <f t="shared" si="92"/>
        <v>-0.79334619397237105</v>
      </c>
      <c r="CK32" s="4">
        <f t="shared" si="93"/>
        <v>-0.85047803234073893</v>
      </c>
      <c r="CM32" t="s">
        <v>89</v>
      </c>
      <c r="CN32">
        <v>-291.02045715538998</v>
      </c>
      <c r="CO32">
        <v>-176.72467150948401</v>
      </c>
      <c r="CP32">
        <v>-114.29456765730799</v>
      </c>
      <c r="CQ32">
        <v>-294.29172669918501</v>
      </c>
      <c r="CR32">
        <v>-178.82376208012801</v>
      </c>
      <c r="CS32">
        <v>-115.466732358973</v>
      </c>
      <c r="CT32">
        <v>-294.87356852632598</v>
      </c>
      <c r="CU32">
        <v>-179.175527484827</v>
      </c>
      <c r="CV32">
        <v>-115.69677976353</v>
      </c>
      <c r="CW32">
        <v>-294.69770425074398</v>
      </c>
      <c r="CX32">
        <v>-179.05316369882399</v>
      </c>
      <c r="CY32">
        <v>-115.6431079187</v>
      </c>
      <c r="CZ32">
        <v>-294.74117235165301</v>
      </c>
      <c r="DA32">
        <v>-179.09120401229401</v>
      </c>
      <c r="DB32">
        <v>-115.648571060195</v>
      </c>
      <c r="DC32">
        <v>-294.96943124314703</v>
      </c>
      <c r="DD32">
        <v>-179.21906571443901</v>
      </c>
      <c r="DE32">
        <v>-115.749285213812</v>
      </c>
      <c r="DF32">
        <v>-294.94162661497597</v>
      </c>
      <c r="DG32">
        <v>-179.209913266131</v>
      </c>
      <c r="DH32">
        <v>-115.73054171944899</v>
      </c>
      <c r="DI32">
        <v>-294.921733280593</v>
      </c>
      <c r="DJ32">
        <v>-179.19703035564601</v>
      </c>
      <c r="DK32">
        <v>-115.723514801696</v>
      </c>
      <c r="DL32">
        <v>-294.92422427460099</v>
      </c>
      <c r="DM32">
        <v>-179.20758953805401</v>
      </c>
      <c r="DN32">
        <v>-115.715392541829</v>
      </c>
      <c r="DO32">
        <v>-295.18636864540503</v>
      </c>
      <c r="DP32">
        <v>-179.386589628737</v>
      </c>
      <c r="DQ32">
        <v>-115.79832653611901</v>
      </c>
      <c r="DR32">
        <v>-295.15592971384802</v>
      </c>
      <c r="DS32">
        <v>-179.36914729157101</v>
      </c>
      <c r="DT32">
        <v>-115.78533372391399</v>
      </c>
      <c r="DU32">
        <v>-295.11386938185001</v>
      </c>
      <c r="DV32">
        <v>-179.345656806965</v>
      </c>
      <c r="DW32">
        <v>-115.766800475607</v>
      </c>
      <c r="DX32">
        <v>-294.91977650379999</v>
      </c>
      <c r="DY32">
        <v>-179.20441684071699</v>
      </c>
      <c r="DZ32">
        <v>-115.71408311821899</v>
      </c>
      <c r="EA32">
        <v>-294.90998568728901</v>
      </c>
      <c r="EB32">
        <v>-179.20102498445499</v>
      </c>
      <c r="EC32">
        <v>-115.707673043341</v>
      </c>
      <c r="ED32">
        <v>-294.89664863412497</v>
      </c>
      <c r="EE32">
        <v>-179.19679663771899</v>
      </c>
      <c r="EF32">
        <v>-115.69855697553901</v>
      </c>
      <c r="EG32">
        <v>-294.877553025277</v>
      </c>
      <c r="EH32">
        <v>-179.19168225746299</v>
      </c>
      <c r="EI32">
        <v>-115.68456433658901</v>
      </c>
      <c r="EJ32">
        <v>-294.92910371232699</v>
      </c>
      <c r="EK32">
        <v>-179.20554246854601</v>
      </c>
      <c r="EL32">
        <v>-115.722254810084</v>
      </c>
      <c r="EM32">
        <v>-293.16166679358702</v>
      </c>
      <c r="EN32">
        <v>-178.053188333496</v>
      </c>
      <c r="EO32">
        <v>-115.107117772317</v>
      </c>
      <c r="EP32">
        <v>-295.26110922222801</v>
      </c>
      <c r="EQ32">
        <v>-179.44327578365201</v>
      </c>
      <c r="ER32">
        <v>-115.816563226456</v>
      </c>
      <c r="ES32">
        <v>-295.179694534063</v>
      </c>
      <c r="ET32">
        <v>-179.37670612174099</v>
      </c>
      <c r="EU32">
        <v>-115.801701356848</v>
      </c>
      <c r="EV32">
        <v>-295.140759468829</v>
      </c>
      <c r="EW32">
        <v>-179.38554877046599</v>
      </c>
      <c r="EX32">
        <v>-115.753958722514</v>
      </c>
      <c r="EY32">
        <v>-295.37667132399099</v>
      </c>
      <c r="EZ32">
        <v>-179.54509572824799</v>
      </c>
      <c r="FA32">
        <v>-115.83030373792499</v>
      </c>
      <c r="FB32">
        <v>-295.09821899089798</v>
      </c>
      <c r="FC32">
        <v>-179.31002884458499</v>
      </c>
      <c r="FD32">
        <v>-115.787128764657</v>
      </c>
      <c r="FE32">
        <v>-294.99316410869699</v>
      </c>
      <c r="FF32">
        <v>-179.26402647611701</v>
      </c>
      <c r="FG32">
        <v>-115.72803187215101</v>
      </c>
      <c r="FH32">
        <v>-295.0136067011</v>
      </c>
      <c r="FI32">
        <v>-179.27316038009999</v>
      </c>
      <c r="FJ32">
        <v>-115.73920925279999</v>
      </c>
      <c r="FK32">
        <v>-294.94871725979999</v>
      </c>
      <c r="FL32">
        <v>-179.2220727776</v>
      </c>
      <c r="FM32">
        <v>-115.72535949970001</v>
      </c>
      <c r="FN32">
        <v>-294.84536425150202</v>
      </c>
      <c r="FO32">
        <v>-179.14361746866399</v>
      </c>
      <c r="FP32">
        <v>-115.70054013387301</v>
      </c>
      <c r="FQ32">
        <v>-294.78056932619</v>
      </c>
      <c r="FR32">
        <v>-179.106107739066</v>
      </c>
      <c r="FS32">
        <v>-115.673190567566</v>
      </c>
      <c r="FT32">
        <v>-294.89415928332397</v>
      </c>
      <c r="FU32">
        <v>-179.18633294417</v>
      </c>
      <c r="FV32">
        <v>-115.70649127088301</v>
      </c>
      <c r="FW32">
        <v>-295.02386024309999</v>
      </c>
      <c r="FX32">
        <v>-179.2743497713</v>
      </c>
      <c r="FY32">
        <v>-115.74831959869999</v>
      </c>
      <c r="FZ32">
        <v>-294.73384402301002</v>
      </c>
      <c r="GA32">
        <v>-179.06812559441599</v>
      </c>
      <c r="GB32">
        <v>-115.66451605711001</v>
      </c>
      <c r="GC32">
        <v>-294.93738770046298</v>
      </c>
      <c r="GD32">
        <v>-179.211482635972</v>
      </c>
      <c r="GE32">
        <v>-115.724569727006</v>
      </c>
      <c r="GF32">
        <v>-294.74579803114102</v>
      </c>
      <c r="GG32">
        <v>-179.081356610645</v>
      </c>
      <c r="GH32">
        <v>-115.66316882538401</v>
      </c>
      <c r="GI32">
        <v>-294.53788817443899</v>
      </c>
      <c r="GJ32">
        <v>-178.93845889325601</v>
      </c>
      <c r="GK32">
        <v>-115.598195005446</v>
      </c>
      <c r="GL32">
        <v>-295.16008391140002</v>
      </c>
      <c r="GM32">
        <v>-179.35353931879999</v>
      </c>
      <c r="GN32">
        <v>-115.805223513</v>
      </c>
      <c r="GO32">
        <v>-294.49266399999999</v>
      </c>
      <c r="GP32">
        <v>-178.90622451999999</v>
      </c>
      <c r="GQ32">
        <v>-115.58525706</v>
      </c>
      <c r="GR32">
        <v>-294.51464281</v>
      </c>
      <c r="GS32">
        <v>-178.92177444999999</v>
      </c>
      <c r="GT32">
        <v>-115.59167814</v>
      </c>
      <c r="GU32">
        <v>-294.70668107</v>
      </c>
      <c r="GV32">
        <v>-179.01726564000001</v>
      </c>
      <c r="GW32">
        <v>-115.68817326999999</v>
      </c>
      <c r="GX32">
        <v>-294.72768296999999</v>
      </c>
      <c r="GY32">
        <v>-179.04047689999999</v>
      </c>
      <c r="GZ32">
        <v>-115.68597361</v>
      </c>
      <c r="HA32">
        <v>-294.92505165774702</v>
      </c>
      <c r="HB32">
        <v>-179.18931216976901</v>
      </c>
      <c r="HC32">
        <v>-115.734475210395</v>
      </c>
      <c r="HD32">
        <v>-294.76048856023999</v>
      </c>
      <c r="HE32">
        <v>-179.105658096936</v>
      </c>
      <c r="HF32">
        <v>-115.65347514034499</v>
      </c>
    </row>
    <row r="33" spans="1:214" ht="17" x14ac:dyDescent="0.25">
      <c r="A33" s="5">
        <v>2</v>
      </c>
      <c r="B33" t="s">
        <v>72</v>
      </c>
      <c r="C33" t="s">
        <v>2</v>
      </c>
      <c r="D33" t="s">
        <v>21</v>
      </c>
      <c r="E33" s="3">
        <v>2</v>
      </c>
      <c r="F33" s="2">
        <v>-0.23239807615815075</v>
      </c>
      <c r="G33" s="3">
        <f t="shared" si="12"/>
        <v>4.8988423869992526E-3</v>
      </c>
      <c r="H33" s="3">
        <f t="shared" si="13"/>
        <v>5.21192007017654E-3</v>
      </c>
      <c r="I33" s="3">
        <f t="shared" si="14"/>
        <v>1.4767077517615385E-2</v>
      </c>
      <c r="J33" s="3">
        <f t="shared" si="15"/>
        <v>9.8516351727906404E-4</v>
      </c>
      <c r="K33" s="3">
        <f t="shared" si="16"/>
        <v>3.5609106216129005E-3</v>
      </c>
      <c r="L33" s="3">
        <f t="shared" si="17"/>
        <v>2.9008130132446186E-2</v>
      </c>
      <c r="M33" s="3">
        <f t="shared" si="18"/>
        <v>1.4776076612090933E-2</v>
      </c>
      <c r="N33" s="3">
        <f t="shared" si="19"/>
        <v>1.3587746809029716E-2</v>
      </c>
      <c r="O33" s="3">
        <f t="shared" si="20"/>
        <v>3.5829574850395618E-3</v>
      </c>
      <c r="P33" s="3">
        <f t="shared" si="21"/>
        <v>5.0866660893109927E-3</v>
      </c>
      <c r="Q33" s="3">
        <f t="shared" si="22"/>
        <v>7.3734054571097662E-3</v>
      </c>
      <c r="R33" s="3">
        <f t="shared" si="23"/>
        <v>6.6577270979135128E-3</v>
      </c>
      <c r="S33" s="3">
        <f t="shared" si="24"/>
        <v>9.871486842874061E-3</v>
      </c>
      <c r="T33" s="3">
        <f t="shared" si="25"/>
        <v>5.86448349969107E-3</v>
      </c>
      <c r="U33" s="3">
        <f t="shared" si="26"/>
        <v>2.1980779084035396E-3</v>
      </c>
      <c r="V33" s="3">
        <f t="shared" si="27"/>
        <v>3.886076010309214E-3</v>
      </c>
      <c r="W33" s="3">
        <f t="shared" si="28"/>
        <v>6.7187507693308723E-4</v>
      </c>
      <c r="X33" s="3">
        <f t="shared" si="29"/>
        <v>9.8281203181766197E-3</v>
      </c>
      <c r="Y33" s="3">
        <f t="shared" si="30"/>
        <v>1.1932396831373343E-2</v>
      </c>
      <c r="Z33" s="3">
        <f t="shared" si="31"/>
        <v>1.3260994900792245E-3</v>
      </c>
      <c r="AA33" s="3">
        <f t="shared" si="32"/>
        <v>7.764025037922645E-3</v>
      </c>
      <c r="AB33" s="3">
        <f t="shared" si="33"/>
        <v>7.085902503974284E-3</v>
      </c>
      <c r="AC33" s="3">
        <f t="shared" si="34"/>
        <v>1.6331592353706209E-2</v>
      </c>
      <c r="AD33" s="3">
        <f t="shared" si="35"/>
        <v>5.9819019133933254E-2</v>
      </c>
      <c r="AE33" s="3">
        <f t="shared" si="36"/>
        <v>3.5125843888446251E-2</v>
      </c>
      <c r="AF33" s="3">
        <f t="shared" si="37"/>
        <v>8.0465100404084056E-4</v>
      </c>
      <c r="AG33" s="3">
        <f t="shared" si="38"/>
        <v>8.4029370074459597E-3</v>
      </c>
      <c r="AH33" s="3">
        <f t="shared" si="39"/>
        <v>1.6260772751560959E-3</v>
      </c>
      <c r="AI33" s="3">
        <f t="shared" si="40"/>
        <v>3.875104575129712E-3</v>
      </c>
      <c r="AJ33" s="3">
        <f t="shared" si="41"/>
        <v>2.5316929108994218E-2</v>
      </c>
      <c r="AK33" s="3">
        <f t="shared" si="42"/>
        <v>7.2308095177355258E-3</v>
      </c>
      <c r="AL33" s="3">
        <f t="shared" si="43"/>
        <v>6.1675211425510357E-4</v>
      </c>
      <c r="AM33" s="3">
        <f t="shared" si="44"/>
        <v>1.4998581769083974E-3</v>
      </c>
      <c r="AN33" s="3">
        <f t="shared" si="45"/>
        <v>1.0612677213470062E-2</v>
      </c>
      <c r="AO33" s="3">
        <f t="shared" si="46"/>
        <v>5.1162297247361405E-2</v>
      </c>
      <c r="AP33" s="3">
        <f t="shared" si="47"/>
        <v>2.6938915665036312E-2</v>
      </c>
      <c r="AQ33" s="3">
        <f t="shared" si="48"/>
        <v>2.5803123487528529E-2</v>
      </c>
      <c r="AR33" s="3">
        <f t="shared" si="49"/>
        <v>1.2468546583772971E-2</v>
      </c>
      <c r="AS33" s="3">
        <f t="shared" si="50"/>
        <v>1.3554138050631798E-2</v>
      </c>
      <c r="AT33" s="3">
        <f t="shared" si="51"/>
        <v>3.010328091568315E-3</v>
      </c>
      <c r="AU33" s="3">
        <f t="shared" si="52"/>
        <v>7.173657271974776E-3</v>
      </c>
      <c r="AV33" s="1"/>
      <c r="AW33" s="4">
        <f t="shared" si="53"/>
        <v>-0.2274992337711515</v>
      </c>
      <c r="AX33" s="4">
        <f t="shared" si="54"/>
        <v>-0.22718615608797421</v>
      </c>
      <c r="AY33" s="4">
        <f t="shared" si="55"/>
        <v>-0.21763099864053537</v>
      </c>
      <c r="AZ33" s="4">
        <f t="shared" si="56"/>
        <v>-0.23141291264087169</v>
      </c>
      <c r="BA33" s="4">
        <f t="shared" si="57"/>
        <v>-0.23595898677976365</v>
      </c>
      <c r="BB33" s="4">
        <f t="shared" si="58"/>
        <v>-0.20338994602570457</v>
      </c>
      <c r="BC33" s="4">
        <f t="shared" si="59"/>
        <v>-0.21762199954605982</v>
      </c>
      <c r="BD33" s="4">
        <f t="shared" si="60"/>
        <v>-0.21881032934912104</v>
      </c>
      <c r="BE33" s="4">
        <f t="shared" si="61"/>
        <v>-0.22881511867311119</v>
      </c>
      <c r="BF33" s="4">
        <f t="shared" si="62"/>
        <v>-0.23748474224746174</v>
      </c>
      <c r="BG33" s="4">
        <f t="shared" si="63"/>
        <v>-0.23977148161526052</v>
      </c>
      <c r="BH33" s="4">
        <f t="shared" si="64"/>
        <v>-0.23905580325606426</v>
      </c>
      <c r="BI33" s="4">
        <f t="shared" si="65"/>
        <v>-0.22252658931527669</v>
      </c>
      <c r="BJ33" s="4">
        <f t="shared" si="66"/>
        <v>-0.22653359265845968</v>
      </c>
      <c r="BK33" s="4">
        <f t="shared" si="67"/>
        <v>-0.23019999824974721</v>
      </c>
      <c r="BL33" s="4">
        <f t="shared" si="68"/>
        <v>-0.23628415216845997</v>
      </c>
      <c r="BM33" s="4">
        <f t="shared" si="69"/>
        <v>-0.23306995123508384</v>
      </c>
      <c r="BN33" s="4">
        <f t="shared" si="70"/>
        <v>-0.24222619647632737</v>
      </c>
      <c r="BO33" s="4">
        <f t="shared" si="71"/>
        <v>-0.22046567932677741</v>
      </c>
      <c r="BP33" s="4">
        <f t="shared" si="72"/>
        <v>-0.23107197666807153</v>
      </c>
      <c r="BQ33" s="4">
        <f t="shared" si="73"/>
        <v>-0.22463405112022811</v>
      </c>
      <c r="BR33" s="4">
        <f t="shared" si="74"/>
        <v>-0.22531217365417647</v>
      </c>
      <c r="BS33" s="4">
        <f t="shared" si="75"/>
        <v>-0.21606648380444454</v>
      </c>
      <c r="BT33" s="4">
        <f t="shared" si="76"/>
        <v>-0.1725790570242175</v>
      </c>
      <c r="BU33" s="4">
        <f t="shared" si="77"/>
        <v>-0.1972722322697045</v>
      </c>
      <c r="BV33" s="4">
        <f t="shared" si="78"/>
        <v>-0.23159342515410991</v>
      </c>
      <c r="BW33" s="4">
        <f t="shared" si="79"/>
        <v>-0.22399513915070479</v>
      </c>
      <c r="BX33" s="4">
        <f t="shared" si="80"/>
        <v>-0.23077199888299466</v>
      </c>
      <c r="BY33" s="4">
        <f t="shared" si="81"/>
        <v>-0.22852297158302104</v>
      </c>
      <c r="BZ33" s="4">
        <f t="shared" si="82"/>
        <v>-0.20708114704915653</v>
      </c>
      <c r="CA33" s="4">
        <f t="shared" si="83"/>
        <v>-0.22516726664041523</v>
      </c>
      <c r="CB33" s="4">
        <f t="shared" si="84"/>
        <v>-0.23301482827240586</v>
      </c>
      <c r="CC33" s="4">
        <f t="shared" si="85"/>
        <v>-0.23389793433505915</v>
      </c>
      <c r="CD33" s="4">
        <f t="shared" si="86"/>
        <v>-0.22178539894468069</v>
      </c>
      <c r="CE33" s="4">
        <f t="shared" si="87"/>
        <v>-0.28356037340551216</v>
      </c>
      <c r="CF33" s="4">
        <f t="shared" si="88"/>
        <v>-0.20545916049311444</v>
      </c>
      <c r="CG33" s="4">
        <f t="shared" si="89"/>
        <v>-0.20659495267062222</v>
      </c>
      <c r="CH33" s="4">
        <f t="shared" si="90"/>
        <v>-0.21992952957437778</v>
      </c>
      <c r="CI33" s="4">
        <f t="shared" si="91"/>
        <v>-0.21884393810751895</v>
      </c>
      <c r="CJ33" s="4">
        <f t="shared" si="92"/>
        <v>-0.22938774806658244</v>
      </c>
      <c r="CK33" s="4">
        <f t="shared" si="93"/>
        <v>-0.23957173343012553</v>
      </c>
      <c r="CM33" t="s">
        <v>88</v>
      </c>
      <c r="CN33">
        <v>-291.01960323173603</v>
      </c>
      <c r="CO33">
        <v>-176.72466550374801</v>
      </c>
      <c r="CP33">
        <v>-114.294575184897</v>
      </c>
      <c r="CQ33">
        <v>-294.29063285751801</v>
      </c>
      <c r="CR33">
        <v>-178.82373974727801</v>
      </c>
      <c r="CS33">
        <v>-115.46653106607</v>
      </c>
      <c r="CT33">
        <v>-294.87246975357698</v>
      </c>
      <c r="CU33">
        <v>-179.17551840264201</v>
      </c>
      <c r="CV33">
        <v>-115.69660453387699</v>
      </c>
      <c r="CW33">
        <v>-294.69664481915902</v>
      </c>
      <c r="CX33">
        <v>-179.05316218877999</v>
      </c>
      <c r="CY33">
        <v>-115.643113850444</v>
      </c>
      <c r="CZ33">
        <v>-294.74014491966801</v>
      </c>
      <c r="DA33">
        <v>-179.091202696274</v>
      </c>
      <c r="DB33">
        <v>-115.648566198829</v>
      </c>
      <c r="DC33">
        <v>-294.96867408614798</v>
      </c>
      <c r="DD33">
        <v>-179.219064322523</v>
      </c>
      <c r="DE33">
        <v>-115.749285641128</v>
      </c>
      <c r="DF33">
        <v>-294.940790579419</v>
      </c>
      <c r="DG33">
        <v>-179.209912301548</v>
      </c>
      <c r="DH33">
        <v>-115.730531475154</v>
      </c>
      <c r="DI33">
        <v>-294.92088494216102</v>
      </c>
      <c r="DJ33">
        <v>-179.19702923804601</v>
      </c>
      <c r="DK33">
        <v>-115.723507007674</v>
      </c>
      <c r="DL33">
        <v>-294.92332562443698</v>
      </c>
      <c r="DM33">
        <v>-179.20758889602999</v>
      </c>
      <c r="DN33">
        <v>-115.71537208832</v>
      </c>
      <c r="DO33">
        <v>-295.18528751912601</v>
      </c>
      <c r="DP33">
        <v>-179.38658670652899</v>
      </c>
      <c r="DQ33">
        <v>-115.798322356586</v>
      </c>
      <c r="DR33">
        <v>-295.15485301645401</v>
      </c>
      <c r="DS33">
        <v>-179.369144647985</v>
      </c>
      <c r="DT33">
        <v>-115.785326268307</v>
      </c>
      <c r="DU33">
        <v>-295.11282372009998</v>
      </c>
      <c r="DV33">
        <v>-179.34565453404099</v>
      </c>
      <c r="DW33">
        <v>-115.76678822640299</v>
      </c>
      <c r="DX33">
        <v>-294.91884662602098</v>
      </c>
      <c r="DY33">
        <v>-179.204415169112</v>
      </c>
      <c r="DZ33">
        <v>-115.71407683823099</v>
      </c>
      <c r="EA33">
        <v>-294.90904869674802</v>
      </c>
      <c r="EB33">
        <v>-179.20102353110201</v>
      </c>
      <c r="EC33">
        <v>-115.70766416140199</v>
      </c>
      <c r="ED33">
        <v>-294.89570641873598</v>
      </c>
      <c r="EE33">
        <v>-179.19679539931599</v>
      </c>
      <c r="EF33">
        <v>-115.698544172387</v>
      </c>
      <c r="EG33">
        <v>-294.87660287540803</v>
      </c>
      <c r="EH33">
        <v>-179.191681289179</v>
      </c>
      <c r="EI33">
        <v>-115.68454504348</v>
      </c>
      <c r="EJ33">
        <v>-294.92816031490901</v>
      </c>
      <c r="EK33">
        <v>-179.205541350402</v>
      </c>
      <c r="EL33">
        <v>-115.722247543913</v>
      </c>
      <c r="EM33">
        <v>-293.16065997642698</v>
      </c>
      <c r="EN33">
        <v>-178.053187853644</v>
      </c>
      <c r="EO33">
        <v>-115.107086110784</v>
      </c>
      <c r="EP33">
        <v>-295.26018146983699</v>
      </c>
      <c r="EQ33">
        <v>-179.44327500410799</v>
      </c>
      <c r="ER33">
        <v>-115.81655513132</v>
      </c>
      <c r="ES33">
        <v>-295.17876298939899</v>
      </c>
      <c r="ET33">
        <v>-179.37670450852099</v>
      </c>
      <c r="EU33">
        <v>-115.80169024425901</v>
      </c>
      <c r="EV33">
        <v>-295.139852705956</v>
      </c>
      <c r="EW33">
        <v>-179.38554634105299</v>
      </c>
      <c r="EX33">
        <v>-115.753948387771</v>
      </c>
      <c r="EY33">
        <v>-295.37574510314801</v>
      </c>
      <c r="EZ33">
        <v>-179.545093108609</v>
      </c>
      <c r="FA33">
        <v>-115.83029293675</v>
      </c>
      <c r="FB33">
        <v>-295.09750508333298</v>
      </c>
      <c r="FC33">
        <v>-179.31002691083299</v>
      </c>
      <c r="FD33">
        <v>-115.787133848655</v>
      </c>
      <c r="FE33">
        <v>-294.99232071311201</v>
      </c>
      <c r="FF33">
        <v>-179.264024443274</v>
      </c>
      <c r="FG33">
        <v>-115.728021247616</v>
      </c>
      <c r="FH33">
        <v>-295.01267578059998</v>
      </c>
      <c r="FI33">
        <v>-179.27315953230001</v>
      </c>
      <c r="FJ33">
        <v>-115.73920187500001</v>
      </c>
      <c r="FK33">
        <v>-294.94778774690002</v>
      </c>
      <c r="FL33">
        <v>-179.22207077100001</v>
      </c>
      <c r="FM33">
        <v>-115.72534790829999</v>
      </c>
      <c r="FN33">
        <v>-294.84448281834102</v>
      </c>
      <c r="FO33">
        <v>-179.143608079042</v>
      </c>
      <c r="FP33">
        <v>-115.700517780338</v>
      </c>
      <c r="FQ33">
        <v>-294.7796151723</v>
      </c>
      <c r="FR33">
        <v>-179.10609033360001</v>
      </c>
      <c r="FS33">
        <v>-115.673157080126</v>
      </c>
      <c r="FT33">
        <v>-294.89315981429701</v>
      </c>
      <c r="FU33">
        <v>-179.18632436763201</v>
      </c>
      <c r="FV33">
        <v>-115.706471272144</v>
      </c>
      <c r="FW33">
        <v>-295.0229844708</v>
      </c>
      <c r="FX33">
        <v>-179.2743490508</v>
      </c>
      <c r="FY33">
        <v>-115.74830541519999</v>
      </c>
      <c r="FZ33">
        <v>-294.73295055833</v>
      </c>
      <c r="GA33">
        <v>-179.06810894472801</v>
      </c>
      <c r="GB33">
        <v>-115.664482786737</v>
      </c>
      <c r="GC33">
        <v>-294.93637531286998</v>
      </c>
      <c r="GD33">
        <v>-179.211464726293</v>
      </c>
      <c r="GE33">
        <v>-115.724539253827</v>
      </c>
      <c r="GF33">
        <v>-294.74485826679302</v>
      </c>
      <c r="GG33">
        <v>-179.08134252402201</v>
      </c>
      <c r="GH33">
        <v>-115.663143002702</v>
      </c>
      <c r="GI33">
        <v>-294.53696016677401</v>
      </c>
      <c r="GJ33">
        <v>-178.93844161156801</v>
      </c>
      <c r="GK33">
        <v>-115.59816511769</v>
      </c>
      <c r="GL33">
        <v>-295.15917954460002</v>
      </c>
      <c r="GM33">
        <v>-179.35352960629999</v>
      </c>
      <c r="GN33">
        <v>-115.8051980561</v>
      </c>
      <c r="GO33">
        <v>-294.49176081000002</v>
      </c>
      <c r="GP33">
        <v>-178.90620548000001</v>
      </c>
      <c r="GQ33">
        <v>-115.58522791</v>
      </c>
      <c r="GR33">
        <v>-294.51373339999998</v>
      </c>
      <c r="GS33">
        <v>-178.92175570000001</v>
      </c>
      <c r="GT33">
        <v>-115.59164847</v>
      </c>
      <c r="GU33">
        <v>-294.70566328000001</v>
      </c>
      <c r="GV33">
        <v>-179.01721398999999</v>
      </c>
      <c r="GW33">
        <v>-115.68809881</v>
      </c>
      <c r="GX33">
        <v>-294.72668623999999</v>
      </c>
      <c r="GY33">
        <v>-179.04043204000001</v>
      </c>
      <c r="GZ33">
        <v>-115.68590545000001</v>
      </c>
      <c r="HA33">
        <v>-294.92414257344899</v>
      </c>
      <c r="HB33">
        <v>-179.189311193588</v>
      </c>
      <c r="HC33">
        <v>-115.73446582723101</v>
      </c>
      <c r="HD33">
        <v>-294.75949368024902</v>
      </c>
      <c r="HE33">
        <v>-179.10565282460999</v>
      </c>
      <c r="HF33">
        <v>-115.653459073796</v>
      </c>
    </row>
    <row r="34" spans="1:214" ht="17" x14ac:dyDescent="0.25">
      <c r="A34" s="5">
        <v>3</v>
      </c>
      <c r="B34" t="s">
        <v>72</v>
      </c>
      <c r="C34" t="s">
        <v>2</v>
      </c>
      <c r="D34" t="s">
        <v>12</v>
      </c>
      <c r="E34" s="3">
        <v>0.9</v>
      </c>
      <c r="F34" s="2">
        <v>-1.1994391013663752</v>
      </c>
      <c r="G34" s="3">
        <f t="shared" si="12"/>
        <v>1.3980318401918699</v>
      </c>
      <c r="H34" s="3">
        <f t="shared" si="13"/>
        <v>0.97976649300721852</v>
      </c>
      <c r="I34" s="3">
        <f t="shared" si="14"/>
        <v>0.29257499493768702</v>
      </c>
      <c r="J34" s="3">
        <f t="shared" si="15"/>
        <v>0.42953304057108666</v>
      </c>
      <c r="K34" s="3">
        <f t="shared" si="16"/>
        <v>0.19195789181695244</v>
      </c>
      <c r="L34" s="3">
        <f t="shared" si="17"/>
        <v>0.23887513341136357</v>
      </c>
      <c r="M34" s="3">
        <f t="shared" si="18"/>
        <v>0.17706477183039837</v>
      </c>
      <c r="N34" s="3">
        <f t="shared" si="19"/>
        <v>0.14763821208318162</v>
      </c>
      <c r="O34" s="3">
        <f t="shared" si="20"/>
        <v>7.1490679105360888E-2</v>
      </c>
      <c r="P34" s="3">
        <f t="shared" si="21"/>
        <v>3.4729232845343017E-3</v>
      </c>
      <c r="Q34" s="3">
        <f t="shared" si="22"/>
        <v>6.1516043484102889E-2</v>
      </c>
      <c r="R34" s="3">
        <f t="shared" si="23"/>
        <v>0.11820696356051563</v>
      </c>
      <c r="S34" s="3">
        <f t="shared" si="24"/>
        <v>0.21257671755937979</v>
      </c>
      <c r="T34" s="3">
        <f t="shared" si="25"/>
        <v>0.21777318996990225</v>
      </c>
      <c r="U34" s="3">
        <f t="shared" si="26"/>
        <v>0.14651727957454774</v>
      </c>
      <c r="V34" s="3">
        <f t="shared" si="27"/>
        <v>0.12824108295597281</v>
      </c>
      <c r="W34" s="3">
        <f t="shared" si="28"/>
        <v>0.20923975945209738</v>
      </c>
      <c r="X34" s="3">
        <f t="shared" si="29"/>
        <v>0.74964000562825772</v>
      </c>
      <c r="Y34" s="3">
        <f t="shared" si="30"/>
        <v>7.2882588528186965E-3</v>
      </c>
      <c r="Z34" s="3">
        <f t="shared" si="31"/>
        <v>6.6122604545571173E-2</v>
      </c>
      <c r="AA34" s="3">
        <f t="shared" si="32"/>
        <v>0.14771741720907472</v>
      </c>
      <c r="AB34" s="3">
        <f t="shared" si="33"/>
        <v>0.14433843606396723</v>
      </c>
      <c r="AC34" s="3">
        <f t="shared" si="34"/>
        <v>0.26859607544226471</v>
      </c>
      <c r="AD34" s="3">
        <f t="shared" si="35"/>
        <v>0.20790878483089648</v>
      </c>
      <c r="AE34" s="3">
        <f t="shared" si="36"/>
        <v>5.4566906642945945E-2</v>
      </c>
      <c r="AF34" s="3">
        <f t="shared" si="37"/>
        <v>2.1917841770714208E-2</v>
      </c>
      <c r="AG34" s="3">
        <f t="shared" si="38"/>
        <v>0.23183517271812826</v>
      </c>
      <c r="AH34" s="3">
        <f t="shared" si="39"/>
        <v>0.21188719292694314</v>
      </c>
      <c r="AI34" s="3">
        <f t="shared" si="40"/>
        <v>0.12402961544316349</v>
      </c>
      <c r="AJ34" s="3">
        <f t="shared" si="41"/>
        <v>0.67507854959724312</v>
      </c>
      <c r="AK34" s="3">
        <f t="shared" si="42"/>
        <v>0.2565127933154745</v>
      </c>
      <c r="AL34" s="3">
        <f t="shared" si="43"/>
        <v>0.36966283233570829</v>
      </c>
      <c r="AM34" s="3">
        <f t="shared" si="44"/>
        <v>4.3647236085385677E-2</v>
      </c>
      <c r="AN34" s="3">
        <f t="shared" si="45"/>
        <v>0.15858114380842925</v>
      </c>
      <c r="AO34" s="3">
        <f t="shared" si="46"/>
        <v>6.8474211451202471E-2</v>
      </c>
      <c r="AP34" s="3">
        <f t="shared" si="47"/>
        <v>0.21186465027357693</v>
      </c>
      <c r="AQ34" s="3">
        <f t="shared" si="48"/>
        <v>0.1721119234365831</v>
      </c>
      <c r="AR34" s="3">
        <f t="shared" si="49"/>
        <v>0.37177917125147342</v>
      </c>
      <c r="AS34" s="3">
        <f t="shared" si="50"/>
        <v>0.36946993627875535</v>
      </c>
      <c r="AT34" s="3">
        <f t="shared" si="51"/>
        <v>0.10647370523150568</v>
      </c>
      <c r="AU34" s="3">
        <f t="shared" si="52"/>
        <v>1.4037278141209253E-2</v>
      </c>
      <c r="AV34" s="1"/>
      <c r="AW34" s="4">
        <f t="shared" si="53"/>
        <v>0.19859273882549469</v>
      </c>
      <c r="AX34" s="4">
        <f t="shared" si="54"/>
        <v>-0.21967260835915664</v>
      </c>
      <c r="AY34" s="4">
        <f t="shared" si="55"/>
        <v>-0.9068641064286882</v>
      </c>
      <c r="AZ34" s="4">
        <f t="shared" si="56"/>
        <v>-1.6289721419374619</v>
      </c>
      <c r="BA34" s="4">
        <f t="shared" si="57"/>
        <v>-1.3913969931833277</v>
      </c>
      <c r="BB34" s="4">
        <f t="shared" si="58"/>
        <v>-0.96056396795501164</v>
      </c>
      <c r="BC34" s="4">
        <f t="shared" si="59"/>
        <v>-1.0223743295359768</v>
      </c>
      <c r="BD34" s="4">
        <f t="shared" si="60"/>
        <v>-1.0518008892831936</v>
      </c>
      <c r="BE34" s="4">
        <f t="shared" si="61"/>
        <v>-1.1279484222610143</v>
      </c>
      <c r="BF34" s="4">
        <f t="shared" si="62"/>
        <v>-1.1959661780818409</v>
      </c>
      <c r="BG34" s="4">
        <f t="shared" si="63"/>
        <v>-1.1379230578822723</v>
      </c>
      <c r="BH34" s="4">
        <f t="shared" si="64"/>
        <v>-1.0812321378058596</v>
      </c>
      <c r="BI34" s="4">
        <f t="shared" si="65"/>
        <v>-1.412015818925755</v>
      </c>
      <c r="BJ34" s="4">
        <f t="shared" si="66"/>
        <v>-0.98166591139647297</v>
      </c>
      <c r="BK34" s="4">
        <f t="shared" si="67"/>
        <v>-1.345956380940923</v>
      </c>
      <c r="BL34" s="4">
        <f t="shared" si="68"/>
        <v>-1.327680184322348</v>
      </c>
      <c r="BM34" s="4">
        <f t="shared" si="69"/>
        <v>-1.4086788608184726</v>
      </c>
      <c r="BN34" s="4">
        <f t="shared" si="70"/>
        <v>-0.44979909573811744</v>
      </c>
      <c r="BO34" s="4">
        <f t="shared" si="71"/>
        <v>-1.1921508425135565</v>
      </c>
      <c r="BP34" s="4">
        <f t="shared" si="72"/>
        <v>-1.133316496820804</v>
      </c>
      <c r="BQ34" s="4">
        <f t="shared" si="73"/>
        <v>-1.3471565185754499</v>
      </c>
      <c r="BR34" s="4">
        <f t="shared" si="74"/>
        <v>-1.3437775374303425</v>
      </c>
      <c r="BS34" s="4">
        <f t="shared" si="75"/>
        <v>-0.9308430259241105</v>
      </c>
      <c r="BT34" s="4">
        <f t="shared" si="76"/>
        <v>-1.4073478861972717</v>
      </c>
      <c r="BU34" s="4">
        <f t="shared" si="77"/>
        <v>-1.1448721947234293</v>
      </c>
      <c r="BV34" s="4">
        <f t="shared" si="78"/>
        <v>-1.2213569431370894</v>
      </c>
      <c r="BW34" s="4">
        <f t="shared" si="79"/>
        <v>-0.96760392864824696</v>
      </c>
      <c r="BX34" s="4">
        <f t="shared" si="80"/>
        <v>-0.98755190843943208</v>
      </c>
      <c r="BY34" s="4">
        <f t="shared" si="81"/>
        <v>-1.0754094859232117</v>
      </c>
      <c r="BZ34" s="4">
        <f t="shared" si="82"/>
        <v>-1.8745176509636183</v>
      </c>
      <c r="CA34" s="4">
        <f t="shared" si="83"/>
        <v>-0.94292630805090072</v>
      </c>
      <c r="CB34" s="4">
        <f t="shared" si="84"/>
        <v>-1.5691019337020835</v>
      </c>
      <c r="CC34" s="4">
        <f t="shared" si="85"/>
        <v>-1.1557918652809895</v>
      </c>
      <c r="CD34" s="4">
        <f t="shared" si="86"/>
        <v>-1.040857957557946</v>
      </c>
      <c r="CE34" s="4">
        <f t="shared" si="87"/>
        <v>-1.1309648899151727</v>
      </c>
      <c r="CF34" s="4">
        <f t="shared" si="88"/>
        <v>-0.98757445109279829</v>
      </c>
      <c r="CG34" s="4">
        <f t="shared" si="89"/>
        <v>-1.0273271779297921</v>
      </c>
      <c r="CH34" s="4">
        <f t="shared" si="90"/>
        <v>-0.8276599301149018</v>
      </c>
      <c r="CI34" s="4">
        <f t="shared" si="91"/>
        <v>-0.82996916508761986</v>
      </c>
      <c r="CJ34" s="4">
        <f t="shared" si="92"/>
        <v>-1.3059128065978809</v>
      </c>
      <c r="CK34" s="4">
        <f t="shared" si="93"/>
        <v>-1.2134763795075845</v>
      </c>
      <c r="CM34" t="s">
        <v>87</v>
      </c>
      <c r="CN34">
        <v>-252.237864112886</v>
      </c>
      <c r="CO34">
        <v>-176.72482623947101</v>
      </c>
      <c r="CP34">
        <v>-75.513354351076003</v>
      </c>
      <c r="CQ34">
        <v>-255.08648522982801</v>
      </c>
      <c r="CR34">
        <v>-178.823950844141</v>
      </c>
      <c r="CS34">
        <v>-76.262184315116997</v>
      </c>
      <c r="CT34">
        <v>-255.59638953348801</v>
      </c>
      <c r="CU34">
        <v>-179.17557657343099</v>
      </c>
      <c r="CV34">
        <v>-76.419367780173005</v>
      </c>
      <c r="CW34">
        <v>-255.44401217912699</v>
      </c>
      <c r="CX34">
        <v>-179.05317717681001</v>
      </c>
      <c r="CY34">
        <v>-76.388239070077006</v>
      </c>
      <c r="CZ34">
        <v>-255.48062109786301</v>
      </c>
      <c r="DA34">
        <v>-179.091241294003</v>
      </c>
      <c r="DB34">
        <v>-76.387162471702993</v>
      </c>
      <c r="DC34">
        <v>-255.678429312059</v>
      </c>
      <c r="DD34">
        <v>-179.21908155598399</v>
      </c>
      <c r="DE34">
        <v>-76.457817000017997</v>
      </c>
      <c r="DF34">
        <v>-255.653841887075</v>
      </c>
      <c r="DG34">
        <v>-179.20995399836599</v>
      </c>
      <c r="DH34">
        <v>-76.442258631575001</v>
      </c>
      <c r="DI34">
        <v>-255.63562438458999</v>
      </c>
      <c r="DJ34">
        <v>-179.19706821109</v>
      </c>
      <c r="DK34">
        <v>-76.436880022159997</v>
      </c>
      <c r="DL34">
        <v>-255.63805493312901</v>
      </c>
      <c r="DM34">
        <v>-179.207654383754</v>
      </c>
      <c r="DN34">
        <v>-76.428603049222005</v>
      </c>
      <c r="DO34">
        <v>-255.86279587752699</v>
      </c>
      <c r="DP34">
        <v>-179.386610625239</v>
      </c>
      <c r="DQ34">
        <v>-76.474279358946006</v>
      </c>
      <c r="DR34">
        <v>-255.83652464232</v>
      </c>
      <c r="DS34">
        <v>-179.36917682697299</v>
      </c>
      <c r="DT34">
        <v>-76.465534419600999</v>
      </c>
      <c r="DU34">
        <v>-255.80032642369301</v>
      </c>
      <c r="DV34">
        <v>-179.345699090583</v>
      </c>
      <c r="DW34">
        <v>-76.452904280092</v>
      </c>
      <c r="DX34">
        <v>-255.636188539372</v>
      </c>
      <c r="DY34">
        <v>-179.20444621754899</v>
      </c>
      <c r="DZ34">
        <v>-76.429492131477005</v>
      </c>
      <c r="EA34">
        <v>-255.62779619490101</v>
      </c>
      <c r="EB34">
        <v>-179.20106208682199</v>
      </c>
      <c r="EC34">
        <v>-76.425169723935994</v>
      </c>
      <c r="ED34">
        <v>-255.616334504077</v>
      </c>
      <c r="EE34">
        <v>-179.19684532114999</v>
      </c>
      <c r="EF34">
        <v>-76.417344264991996</v>
      </c>
      <c r="EG34">
        <v>-255.59979115767501</v>
      </c>
      <c r="EH34">
        <v>-179.191750254933</v>
      </c>
      <c r="EI34">
        <v>-76.405925109779005</v>
      </c>
      <c r="EJ34">
        <v>-255.64219945915301</v>
      </c>
      <c r="EK34">
        <v>-179.20558831223701</v>
      </c>
      <c r="EL34">
        <v>-76.434366274351007</v>
      </c>
      <c r="EM34">
        <v>-254.121105013956</v>
      </c>
      <c r="EN34">
        <v>-178.05324733391001</v>
      </c>
      <c r="EO34">
        <v>-76.067140879589999</v>
      </c>
      <c r="EP34">
        <v>-255.928844915518</v>
      </c>
      <c r="EQ34">
        <v>-179.44330058753101</v>
      </c>
      <c r="ER34">
        <v>-76.483644514768997</v>
      </c>
      <c r="ES34">
        <v>-255.86145213214201</v>
      </c>
      <c r="ET34">
        <v>-179.37675093723001</v>
      </c>
      <c r="EU34">
        <v>-76.482895140188006</v>
      </c>
      <c r="EV34">
        <v>-255.83047655343699</v>
      </c>
      <c r="EW34">
        <v>-179.385590031221</v>
      </c>
      <c r="EX34">
        <v>-76.442739691740002</v>
      </c>
      <c r="EY34">
        <v>-256.03297493860299</v>
      </c>
      <c r="EZ34">
        <v>-179.54513788839199</v>
      </c>
      <c r="FA34">
        <v>-76.485695604483993</v>
      </c>
      <c r="FB34">
        <v>-255.787142727819</v>
      </c>
      <c r="FC34">
        <v>-179.31004280010299</v>
      </c>
      <c r="FD34">
        <v>-76.475616534992994</v>
      </c>
      <c r="FE34">
        <v>-255.70304496016101</v>
      </c>
      <c r="FF34">
        <v>-179.264081020026</v>
      </c>
      <c r="FG34">
        <v>-76.436721188613006</v>
      </c>
      <c r="FH34">
        <v>-255.7151205314</v>
      </c>
      <c r="FI34">
        <v>-179.27318502719999</v>
      </c>
      <c r="FJ34">
        <v>-76.440111034300003</v>
      </c>
      <c r="FK34">
        <v>-255.6638634</v>
      </c>
      <c r="FL34">
        <v>-179.22211927309999</v>
      </c>
      <c r="FM34">
        <v>-76.439797770799998</v>
      </c>
      <c r="FN34">
        <v>-255.57109216760301</v>
      </c>
      <c r="FO34">
        <v>-179.14367760650899</v>
      </c>
      <c r="FP34">
        <v>-76.425872586145999</v>
      </c>
      <c r="FQ34">
        <v>-255.51324329388899</v>
      </c>
      <c r="FR34">
        <v>-179.106190885469</v>
      </c>
      <c r="FS34">
        <v>-76.405478644344001</v>
      </c>
      <c r="FT34">
        <v>-255.61559553991299</v>
      </c>
      <c r="FU34">
        <v>-179.18639390963</v>
      </c>
      <c r="FV34">
        <v>-76.427487856251005</v>
      </c>
      <c r="FW34">
        <v>-255.72576770000001</v>
      </c>
      <c r="FX34">
        <v>-179.27437389280001</v>
      </c>
      <c r="FY34">
        <v>-76.448406573300005</v>
      </c>
      <c r="FZ34">
        <v>-255.47354713022099</v>
      </c>
      <c r="GA34">
        <v>-179.068206214132</v>
      </c>
      <c r="GB34">
        <v>-76.403838267430999</v>
      </c>
      <c r="GC34">
        <v>-255.64624907429399</v>
      </c>
      <c r="GD34">
        <v>-179.211559823806</v>
      </c>
      <c r="GE34">
        <v>-76.432188727493994</v>
      </c>
      <c r="GF34">
        <v>-255.48368153703399</v>
      </c>
      <c r="GG34">
        <v>-179.08142919007099</v>
      </c>
      <c r="GH34">
        <v>-76.400410475461001</v>
      </c>
      <c r="GI34">
        <v>-255.303256264125</v>
      </c>
      <c r="GJ34">
        <v>-178.93853144610901</v>
      </c>
      <c r="GK34">
        <v>-76.363066105347002</v>
      </c>
      <c r="GL34">
        <v>-255.84272473039999</v>
      </c>
      <c r="GM34">
        <v>-179.3536147966</v>
      </c>
      <c r="GN34">
        <v>-76.4873076266</v>
      </c>
      <c r="GO34">
        <v>-255.26450543999999</v>
      </c>
      <c r="GP34">
        <v>-178.90630751</v>
      </c>
      <c r="GQ34">
        <v>-76.35662413</v>
      </c>
      <c r="GR34">
        <v>-255.28326150000001</v>
      </c>
      <c r="GS34">
        <v>-178.9218592</v>
      </c>
      <c r="GT34">
        <v>-76.359765150000001</v>
      </c>
      <c r="GU34">
        <v>-255.44121106</v>
      </c>
      <c r="GV34">
        <v>-179.01743102</v>
      </c>
      <c r="GW34">
        <v>-76.422461080000005</v>
      </c>
      <c r="GX34">
        <v>-255.46040203000001</v>
      </c>
      <c r="GY34">
        <v>-179.04063115</v>
      </c>
      <c r="GZ34">
        <v>-76.418448240000004</v>
      </c>
      <c r="HA34">
        <v>-255.63707084487001</v>
      </c>
      <c r="HB34">
        <v>-179.189362660098</v>
      </c>
      <c r="HC34">
        <v>-76.445627080332002</v>
      </c>
      <c r="HD34">
        <v>-255.49692272406801</v>
      </c>
      <c r="HE34">
        <v>-179.10571572433801</v>
      </c>
      <c r="HF34">
        <v>-76.389273202107006</v>
      </c>
    </row>
    <row r="35" spans="1:214" ht="17" x14ac:dyDescent="0.25">
      <c r="A35" s="5">
        <v>3</v>
      </c>
      <c r="B35" t="s">
        <v>72</v>
      </c>
      <c r="C35" t="s">
        <v>2</v>
      </c>
      <c r="D35" t="s">
        <v>12</v>
      </c>
      <c r="E35" s="3">
        <v>0.95</v>
      </c>
      <c r="F35" s="2">
        <v>-1.5460057140900867</v>
      </c>
      <c r="G35" s="3">
        <f t="shared" si="12"/>
        <v>0.84262012164819444</v>
      </c>
      <c r="H35" s="3">
        <f t="shared" si="13"/>
        <v>0.60870282175863266</v>
      </c>
      <c r="I35" s="3">
        <f t="shared" si="14"/>
        <v>0.16193877924689759</v>
      </c>
      <c r="J35" s="3">
        <f t="shared" si="15"/>
        <v>0.33973899298342825</v>
      </c>
      <c r="K35" s="3">
        <f t="shared" si="16"/>
        <v>0.13532696510672149</v>
      </c>
      <c r="L35" s="3">
        <f t="shared" si="17"/>
        <v>0.25607343842378594</v>
      </c>
      <c r="M35" s="3">
        <f t="shared" si="18"/>
        <v>0.16559069314073027</v>
      </c>
      <c r="N35" s="3">
        <f t="shared" si="19"/>
        <v>0.14586344732675993</v>
      </c>
      <c r="O35" s="3">
        <f t="shared" si="20"/>
        <v>5.2069592313897406E-2</v>
      </c>
      <c r="P35" s="3">
        <f t="shared" si="21"/>
        <v>7.3544135823364387E-2</v>
      </c>
      <c r="Q35" s="3">
        <f t="shared" si="22"/>
        <v>0.11205710342955211</v>
      </c>
      <c r="R35" s="3">
        <f t="shared" si="23"/>
        <v>0.15628411105265094</v>
      </c>
      <c r="S35" s="3">
        <f t="shared" si="24"/>
        <v>0.16122615280038222</v>
      </c>
      <c r="T35" s="3">
        <f t="shared" si="25"/>
        <v>0.13165399701507807</v>
      </c>
      <c r="U35" s="3">
        <f t="shared" si="26"/>
        <v>0.1053345580852576</v>
      </c>
      <c r="V35" s="3">
        <f t="shared" si="27"/>
        <v>8.4557230334348032E-2</v>
      </c>
      <c r="W35" s="3">
        <f t="shared" si="28"/>
        <v>0.14027051760669473</v>
      </c>
      <c r="X35" s="3">
        <f t="shared" si="29"/>
        <v>0.54112688970726208</v>
      </c>
      <c r="Y35" s="3">
        <f t="shared" si="30"/>
        <v>9.1424486870184118E-3</v>
      </c>
      <c r="Z35" s="3">
        <f t="shared" si="31"/>
        <v>6.5875279468184944E-2</v>
      </c>
      <c r="AA35" s="3">
        <f t="shared" si="32"/>
        <v>0.17013031054602634</v>
      </c>
      <c r="AB35" s="3">
        <f t="shared" si="33"/>
        <v>0.15658340576718488</v>
      </c>
      <c r="AC35" s="3">
        <f t="shared" si="34"/>
        <v>0.35258531944287075</v>
      </c>
      <c r="AD35" s="3">
        <f t="shared" si="35"/>
        <v>7.9263654323866284E-2</v>
      </c>
      <c r="AE35" s="3">
        <f t="shared" si="36"/>
        <v>1.915982709994779E-2</v>
      </c>
      <c r="AF35" s="3">
        <f t="shared" si="37"/>
        <v>7.4229185876444337E-3</v>
      </c>
      <c r="AG35" s="3">
        <f t="shared" si="38"/>
        <v>0.20645993129863438</v>
      </c>
      <c r="AH35" s="3">
        <f t="shared" si="39"/>
        <v>0.17711099949125098</v>
      </c>
      <c r="AI35" s="3">
        <f t="shared" si="40"/>
        <v>0.12801889001377642</v>
      </c>
      <c r="AJ35" s="3">
        <f t="shared" si="41"/>
        <v>0.60401358226935287</v>
      </c>
      <c r="AK35" s="3">
        <f t="shared" si="42"/>
        <v>0.23080951374302949</v>
      </c>
      <c r="AL35" s="3">
        <f t="shared" si="43"/>
        <v>0.2935036129617139</v>
      </c>
      <c r="AM35" s="3">
        <f t="shared" si="44"/>
        <v>6.7000181874244724E-2</v>
      </c>
      <c r="AN35" s="3">
        <f t="shared" si="45"/>
        <v>0.12506294126907447</v>
      </c>
      <c r="AO35" s="3">
        <f t="shared" si="46"/>
        <v>7.3182308191047873E-2</v>
      </c>
      <c r="AP35" s="3">
        <f t="shared" si="47"/>
        <v>0.16920594542408129</v>
      </c>
      <c r="AQ35" s="3">
        <f t="shared" si="48"/>
        <v>0.12950969446013638</v>
      </c>
      <c r="AR35" s="3">
        <f t="shared" si="49"/>
        <v>0.28752286165176955</v>
      </c>
      <c r="AS35" s="3">
        <f t="shared" si="50"/>
        <v>0.29786421821134224</v>
      </c>
      <c r="AT35" s="3">
        <f t="shared" si="51"/>
        <v>7.3226925703309131E-2</v>
      </c>
      <c r="AU35" s="3">
        <f t="shared" si="52"/>
        <v>2.7135539355738203E-2</v>
      </c>
      <c r="AV35" s="1"/>
      <c r="AW35" s="4">
        <f t="shared" si="53"/>
        <v>-0.70338559244189225</v>
      </c>
      <c r="AX35" s="4">
        <f t="shared" si="54"/>
        <v>-0.93730289233145403</v>
      </c>
      <c r="AY35" s="4">
        <f t="shared" si="55"/>
        <v>-1.3840669348431891</v>
      </c>
      <c r="AZ35" s="4">
        <f t="shared" si="56"/>
        <v>-1.8857447070735149</v>
      </c>
      <c r="BA35" s="4">
        <f t="shared" si="57"/>
        <v>-1.6813326791968082</v>
      </c>
      <c r="BB35" s="4">
        <f t="shared" si="58"/>
        <v>-1.2899322756663008</v>
      </c>
      <c r="BC35" s="4">
        <f t="shared" si="59"/>
        <v>-1.3804150209493564</v>
      </c>
      <c r="BD35" s="4">
        <f t="shared" si="60"/>
        <v>-1.4001422667633268</v>
      </c>
      <c r="BE35" s="4">
        <f t="shared" si="61"/>
        <v>-1.4939361217761893</v>
      </c>
      <c r="BF35" s="4">
        <f t="shared" si="62"/>
        <v>-1.4724615782667223</v>
      </c>
      <c r="BG35" s="4">
        <f t="shared" si="63"/>
        <v>-1.4339486106605346</v>
      </c>
      <c r="BH35" s="4">
        <f t="shared" si="64"/>
        <v>-1.3897216030374357</v>
      </c>
      <c r="BI35" s="4">
        <f t="shared" si="65"/>
        <v>-1.7072318668904689</v>
      </c>
      <c r="BJ35" s="4">
        <f t="shared" si="66"/>
        <v>-1.6776597111051648</v>
      </c>
      <c r="BK35" s="4">
        <f t="shared" si="67"/>
        <v>-1.6513402721753443</v>
      </c>
      <c r="BL35" s="4">
        <f t="shared" si="68"/>
        <v>-1.6305629444244347</v>
      </c>
      <c r="BM35" s="4">
        <f t="shared" si="69"/>
        <v>-1.6862762316967814</v>
      </c>
      <c r="BN35" s="4">
        <f t="shared" si="70"/>
        <v>-1.0048788243828246</v>
      </c>
      <c r="BO35" s="4">
        <f t="shared" si="71"/>
        <v>-1.5368632654030683</v>
      </c>
      <c r="BP35" s="4">
        <f t="shared" si="72"/>
        <v>-1.4801304346219017</v>
      </c>
      <c r="BQ35" s="4">
        <f t="shared" si="73"/>
        <v>-1.716136024636113</v>
      </c>
      <c r="BR35" s="4">
        <f t="shared" si="74"/>
        <v>-1.7025891198572716</v>
      </c>
      <c r="BS35" s="4">
        <f t="shared" si="75"/>
        <v>-1.1934203946472159</v>
      </c>
      <c r="BT35" s="4">
        <f t="shared" si="76"/>
        <v>-1.625269368413953</v>
      </c>
      <c r="BU35" s="4">
        <f t="shared" si="77"/>
        <v>-1.5268458869901389</v>
      </c>
      <c r="BV35" s="4">
        <f t="shared" si="78"/>
        <v>-1.5534286326777311</v>
      </c>
      <c r="BW35" s="4">
        <f t="shared" si="79"/>
        <v>-1.3395457827914523</v>
      </c>
      <c r="BX35" s="4">
        <f t="shared" si="80"/>
        <v>-1.3688947145988357</v>
      </c>
      <c r="BY35" s="4">
        <f t="shared" si="81"/>
        <v>-1.4179868240763103</v>
      </c>
      <c r="BZ35" s="4">
        <f t="shared" si="82"/>
        <v>-2.1500192963594396</v>
      </c>
      <c r="CA35" s="4">
        <f t="shared" si="83"/>
        <v>-1.3151962003470572</v>
      </c>
      <c r="CB35" s="4">
        <f t="shared" si="84"/>
        <v>-1.8395093270518006</v>
      </c>
      <c r="CC35" s="4">
        <f t="shared" si="85"/>
        <v>-1.479005532215842</v>
      </c>
      <c r="CD35" s="4">
        <f t="shared" si="86"/>
        <v>-1.4209427728210122</v>
      </c>
      <c r="CE35" s="4">
        <f t="shared" si="87"/>
        <v>-1.4728234058990388</v>
      </c>
      <c r="CF35" s="4">
        <f t="shared" si="88"/>
        <v>-1.3767997686660054</v>
      </c>
      <c r="CG35" s="4">
        <f t="shared" si="89"/>
        <v>-1.4164960196299503</v>
      </c>
      <c r="CH35" s="4">
        <f t="shared" si="90"/>
        <v>-1.2584828524383171</v>
      </c>
      <c r="CI35" s="4">
        <f t="shared" si="91"/>
        <v>-1.2481414958787445</v>
      </c>
      <c r="CJ35" s="4">
        <f t="shared" si="92"/>
        <v>-1.6192326397933958</v>
      </c>
      <c r="CK35" s="4">
        <f t="shared" si="93"/>
        <v>-1.5188701747343485</v>
      </c>
      <c r="CM35" t="s">
        <v>86</v>
      </c>
      <c r="CN35">
        <v>-252.238933844787</v>
      </c>
      <c r="CO35">
        <v>-176.72479605023</v>
      </c>
      <c r="CP35">
        <v>-75.513016878312001</v>
      </c>
      <c r="CQ35">
        <v>-255.08710301831999</v>
      </c>
      <c r="CR35">
        <v>-178.82393180456501</v>
      </c>
      <c r="CS35">
        <v>-76.261677526580002</v>
      </c>
      <c r="CT35">
        <v>-255.597113838333</v>
      </c>
      <c r="CU35">
        <v>-179.17556700166301</v>
      </c>
      <c r="CV35">
        <v>-76.419341185703999</v>
      </c>
      <c r="CW35">
        <v>-255.44442193551001</v>
      </c>
      <c r="CX35">
        <v>-179.053175683125</v>
      </c>
      <c r="CY35">
        <v>-76.388241127032998</v>
      </c>
      <c r="CZ35">
        <v>-255.48108396586699</v>
      </c>
      <c r="DA35">
        <v>-179.09124020841901</v>
      </c>
      <c r="DB35">
        <v>-76.387164383384004</v>
      </c>
      <c r="DC35">
        <v>-255.67895462003901</v>
      </c>
      <c r="DD35">
        <v>-179.21907975144501</v>
      </c>
      <c r="DE35">
        <v>-76.457819230750005</v>
      </c>
      <c r="DF35">
        <v>-255.65441319143</v>
      </c>
      <c r="DG35">
        <v>-179.20995270089699</v>
      </c>
      <c r="DH35">
        <v>-76.442260659262004</v>
      </c>
      <c r="DI35">
        <v>-255.636180179512</v>
      </c>
      <c r="DJ35">
        <v>-179.19706683270701</v>
      </c>
      <c r="DK35">
        <v>-76.436882078167997</v>
      </c>
      <c r="DL35">
        <v>-255.63863911109399</v>
      </c>
      <c r="DM35">
        <v>-179.20765348283399</v>
      </c>
      <c r="DN35">
        <v>-76.428604889607001</v>
      </c>
      <c r="DO35">
        <v>-255.86323518574301</v>
      </c>
      <c r="DP35">
        <v>-179.386608627892</v>
      </c>
      <c r="DQ35">
        <v>-76.474280041059998</v>
      </c>
      <c r="DR35">
        <v>-255.83699549050701</v>
      </c>
      <c r="DS35">
        <v>-179.36917509439601</v>
      </c>
      <c r="DT35">
        <v>-76.465535253637995</v>
      </c>
      <c r="DU35">
        <v>-255.80081770364299</v>
      </c>
      <c r="DV35">
        <v>-179.34569771724301</v>
      </c>
      <c r="DW35">
        <v>-76.452905324146997</v>
      </c>
      <c r="DX35">
        <v>-255.63665939036801</v>
      </c>
      <c r="DY35">
        <v>-179.20444479242499</v>
      </c>
      <c r="DZ35">
        <v>-76.429493950898006</v>
      </c>
      <c r="EA35">
        <v>-255.62827743423799</v>
      </c>
      <c r="EB35">
        <v>-179.201060874646</v>
      </c>
      <c r="EC35">
        <v>-76.424543038774999</v>
      </c>
      <c r="ED35">
        <v>-255.616821982602</v>
      </c>
      <c r="EE35">
        <v>-179.196844382108</v>
      </c>
      <c r="EF35">
        <v>-76.417346022371007</v>
      </c>
      <c r="EG35">
        <v>-255.60027497943</v>
      </c>
      <c r="EH35">
        <v>-179.191749668537</v>
      </c>
      <c r="EI35">
        <v>-76.405926843548002</v>
      </c>
      <c r="EJ35">
        <v>-255.64264223745101</v>
      </c>
      <c r="EK35">
        <v>-179.205587394498</v>
      </c>
      <c r="EL35">
        <v>-76.434367590836999</v>
      </c>
      <c r="EM35">
        <v>-254.12199074584399</v>
      </c>
      <c r="EN35">
        <v>-178.05324690492699</v>
      </c>
      <c r="EO35">
        <v>-76.067142464643993</v>
      </c>
      <c r="EP35">
        <v>-255.92939508831299</v>
      </c>
      <c r="EQ35">
        <v>-179.44329981531101</v>
      </c>
      <c r="ER35">
        <v>-76.483646125594007</v>
      </c>
      <c r="ES35">
        <v>-255.86200568263001</v>
      </c>
      <c r="ET35">
        <v>-179.376750364944</v>
      </c>
      <c r="EU35">
        <v>-76.482896579794996</v>
      </c>
      <c r="EV35">
        <v>-255.83106492026101</v>
      </c>
      <c r="EW35">
        <v>-179.385588409028</v>
      </c>
      <c r="EX35">
        <v>-76.442741674510003</v>
      </c>
      <c r="EY35">
        <v>-256.03354686657298</v>
      </c>
      <c r="EZ35">
        <v>-179.54513624680101</v>
      </c>
      <c r="FA35">
        <v>-76.485697371415</v>
      </c>
      <c r="FB35">
        <v>-255.78756203733101</v>
      </c>
      <c r="FC35">
        <v>-179.31004136732301</v>
      </c>
      <c r="FD35">
        <v>-76.475618833629994</v>
      </c>
      <c r="FE35">
        <v>-255.70339122183699</v>
      </c>
      <c r="FF35">
        <v>-179.26407949392399</v>
      </c>
      <c r="FG35">
        <v>-76.436721696418005</v>
      </c>
      <c r="FH35">
        <v>-255.7157260267</v>
      </c>
      <c r="FI35">
        <v>-179.2731830047</v>
      </c>
      <c r="FJ35">
        <v>-76.440109838300003</v>
      </c>
      <c r="FK35">
        <v>-255.6643901864</v>
      </c>
      <c r="FL35">
        <v>-179.22211825010001</v>
      </c>
      <c r="FM35">
        <v>-76.439796390300003</v>
      </c>
      <c r="FN35">
        <v>-255.57167215357001</v>
      </c>
      <c r="FO35">
        <v>-179.14367027681399</v>
      </c>
      <c r="FP35">
        <v>-76.425867174759006</v>
      </c>
      <c r="FQ35">
        <v>-255.51382670679601</v>
      </c>
      <c r="FR35">
        <v>-179.10617794034701</v>
      </c>
      <c r="FS35">
        <v>-76.405467293954004</v>
      </c>
      <c r="FT35">
        <v>-255.61613062761401</v>
      </c>
      <c r="FU35">
        <v>-179.186387501425</v>
      </c>
      <c r="FV35">
        <v>-76.427483420441007</v>
      </c>
      <c r="FW35">
        <v>-255.7262043723</v>
      </c>
      <c r="FX35">
        <v>-179.27437310299999</v>
      </c>
      <c r="FY35">
        <v>-76.448404995600001</v>
      </c>
      <c r="FZ35">
        <v>-255.47411653197801</v>
      </c>
      <c r="GA35">
        <v>-179.06819340926199</v>
      </c>
      <c r="GB35">
        <v>-76.403827224246996</v>
      </c>
      <c r="GC35">
        <v>-255.64665457790599</v>
      </c>
      <c r="GD35">
        <v>-179.21154623384601</v>
      </c>
      <c r="GE35">
        <v>-76.432176899473006</v>
      </c>
      <c r="GF35">
        <v>-255.484185409643</v>
      </c>
      <c r="GG35">
        <v>-179.08141884181501</v>
      </c>
      <c r="GH35">
        <v>-76.400409622582998</v>
      </c>
      <c r="GI35">
        <v>-255.30383718747399</v>
      </c>
      <c r="GJ35">
        <v>-178.938518253864</v>
      </c>
      <c r="GK35">
        <v>-76.363054517258007</v>
      </c>
      <c r="GL35">
        <v>-255.84325021320001</v>
      </c>
      <c r="GM35">
        <v>-179.35360506769999</v>
      </c>
      <c r="GN35">
        <v>-76.487298052100002</v>
      </c>
      <c r="GO35">
        <v>-255.2650931</v>
      </c>
      <c r="GP35">
        <v>-178.90629081</v>
      </c>
      <c r="GQ35">
        <v>-76.356608219999998</v>
      </c>
      <c r="GR35">
        <v>-255.28384790999999</v>
      </c>
      <c r="GS35">
        <v>-178.92184125</v>
      </c>
      <c r="GT35">
        <v>-76.35974933</v>
      </c>
      <c r="GU35">
        <v>-255.44181687</v>
      </c>
      <c r="GV35">
        <v>-179.01739075</v>
      </c>
      <c r="GW35">
        <v>-76.422420599999995</v>
      </c>
      <c r="GX35">
        <v>-255.46099814999999</v>
      </c>
      <c r="GY35">
        <v>-179.04059615</v>
      </c>
      <c r="GZ35">
        <v>-76.418412959999998</v>
      </c>
      <c r="HA35">
        <v>-255.63757055360799</v>
      </c>
      <c r="HB35">
        <v>-179.189361445874</v>
      </c>
      <c r="HC35">
        <v>-76.445628696377995</v>
      </c>
      <c r="HD35">
        <v>-255.49740402884399</v>
      </c>
      <c r="HE35">
        <v>-179.10571192319699</v>
      </c>
      <c r="HF35">
        <v>-76.389271632052996</v>
      </c>
    </row>
    <row r="36" spans="1:214" ht="17" x14ac:dyDescent="0.25">
      <c r="A36" s="5">
        <v>3</v>
      </c>
      <c r="B36" t="s">
        <v>72</v>
      </c>
      <c r="C36" t="s">
        <v>2</v>
      </c>
      <c r="D36" t="s">
        <v>12</v>
      </c>
      <c r="E36" s="3">
        <v>1</v>
      </c>
      <c r="F36" s="2">
        <v>-1.6559010171139794</v>
      </c>
      <c r="G36" s="3">
        <f t="shared" si="12"/>
        <v>0.50363547283173338</v>
      </c>
      <c r="H36" s="3">
        <f t="shared" si="13"/>
        <v>0.35689916151442369</v>
      </c>
      <c r="I36" s="3">
        <f t="shared" si="14"/>
        <v>7.7646537305741781E-2</v>
      </c>
      <c r="J36" s="3">
        <f t="shared" si="15"/>
        <v>0.28138344477847466</v>
      </c>
      <c r="K36" s="3">
        <f t="shared" si="16"/>
        <v>0.10374182059884363</v>
      </c>
      <c r="L36" s="3">
        <f t="shared" si="17"/>
        <v>0.27418163358424952</v>
      </c>
      <c r="M36" s="3">
        <f t="shared" si="18"/>
        <v>0.1659482227271869</v>
      </c>
      <c r="N36" s="3">
        <f t="shared" si="19"/>
        <v>0.15049515622279763</v>
      </c>
      <c r="O36" s="3">
        <f t="shared" si="20"/>
        <v>4.9475446485111263E-2</v>
      </c>
      <c r="P36" s="3">
        <f t="shared" si="21"/>
        <v>9.0431629236505939E-2</v>
      </c>
      <c r="Q36" s="3">
        <f t="shared" si="22"/>
        <v>0.11611738207896249</v>
      </c>
      <c r="R36" s="3">
        <f t="shared" si="23"/>
        <v>0.15457839505548598</v>
      </c>
      <c r="S36" s="3">
        <f t="shared" si="24"/>
        <v>0.12117709236133622</v>
      </c>
      <c r="T36" s="3">
        <f t="shared" si="25"/>
        <v>9.702723550526704E-2</v>
      </c>
      <c r="U36" s="3">
        <f t="shared" si="26"/>
        <v>7.4198692786763276E-2</v>
      </c>
      <c r="V36" s="3">
        <f t="shared" si="27"/>
        <v>5.2731033697465124E-2</v>
      </c>
      <c r="W36" s="3">
        <f t="shared" si="28"/>
        <v>9.2077268008417645E-2</v>
      </c>
      <c r="X36" s="3">
        <f t="shared" si="29"/>
        <v>0.40522064100983801</v>
      </c>
      <c r="Y36" s="3">
        <f t="shared" si="30"/>
        <v>1.5235570081702399E-2</v>
      </c>
      <c r="Z36" s="3">
        <f t="shared" si="31"/>
        <v>7.620679709986411E-2</v>
      </c>
      <c r="AA36" s="3">
        <f t="shared" si="32"/>
        <v>0.16060497195736656</v>
      </c>
      <c r="AB36" s="3">
        <f t="shared" si="33"/>
        <v>0.13455466368926383</v>
      </c>
      <c r="AC36" s="3">
        <f t="shared" si="34"/>
        <v>0.40112759733789294</v>
      </c>
      <c r="AD36" s="3">
        <f t="shared" si="35"/>
        <v>2.5214014683153874E-2</v>
      </c>
      <c r="AE36" s="3">
        <f t="shared" si="36"/>
        <v>2.8892216742413268E-3</v>
      </c>
      <c r="AF36" s="3">
        <f t="shared" si="37"/>
        <v>1.0633984562922416E-2</v>
      </c>
      <c r="AG36" s="3">
        <f t="shared" si="38"/>
        <v>0.18850671359393156</v>
      </c>
      <c r="AH36" s="3">
        <f t="shared" si="39"/>
        <v>0.14802938212313266</v>
      </c>
      <c r="AI36" s="3">
        <f t="shared" si="40"/>
        <v>9.351274416757227E-2</v>
      </c>
      <c r="AJ36" s="3">
        <f t="shared" si="41"/>
        <v>0.51260119503990764</v>
      </c>
      <c r="AK36" s="3">
        <f t="shared" si="42"/>
        <v>0.21290725234203856</v>
      </c>
      <c r="AL36" s="3">
        <f t="shared" si="43"/>
        <v>0.22787137300798666</v>
      </c>
      <c r="AM36" s="3">
        <f t="shared" si="44"/>
        <v>7.6111710583592451E-2</v>
      </c>
      <c r="AN36" s="3">
        <f t="shared" si="45"/>
        <v>0.10194615620789071</v>
      </c>
      <c r="AO36" s="3">
        <f t="shared" si="46"/>
        <v>7.2031082805943836E-2</v>
      </c>
      <c r="AP36" s="3">
        <f t="shared" si="47"/>
        <v>0.13867089745652339</v>
      </c>
      <c r="AQ36" s="3">
        <f t="shared" si="48"/>
        <v>0.10058107079389811</v>
      </c>
      <c r="AR36" s="3">
        <f t="shared" si="49"/>
        <v>0.22276344554038774</v>
      </c>
      <c r="AS36" s="3">
        <f t="shared" si="50"/>
        <v>0.24037136211372956</v>
      </c>
      <c r="AT36" s="3">
        <f t="shared" si="51"/>
        <v>4.267028556963437E-2</v>
      </c>
      <c r="AU36" s="3">
        <f t="shared" si="52"/>
        <v>4.4082820617168172E-2</v>
      </c>
      <c r="AV36" s="1"/>
      <c r="AW36" s="4">
        <f t="shared" si="53"/>
        <v>-1.152265544282246</v>
      </c>
      <c r="AX36" s="4">
        <f t="shared" si="54"/>
        <v>-1.2990018555995557</v>
      </c>
      <c r="AY36" s="4">
        <f t="shared" si="55"/>
        <v>-1.5782544798082376</v>
      </c>
      <c r="AZ36" s="4">
        <f t="shared" si="56"/>
        <v>-1.9372844618924541</v>
      </c>
      <c r="BA36" s="4">
        <f t="shared" si="57"/>
        <v>-1.759642837712823</v>
      </c>
      <c r="BB36" s="4">
        <f t="shared" si="58"/>
        <v>-1.3817193835297299</v>
      </c>
      <c r="BC36" s="4">
        <f t="shared" si="59"/>
        <v>-1.4899527943867925</v>
      </c>
      <c r="BD36" s="4">
        <f t="shared" si="60"/>
        <v>-1.5054058608911818</v>
      </c>
      <c r="BE36" s="4">
        <f t="shared" si="61"/>
        <v>-1.6064255706288681</v>
      </c>
      <c r="BF36" s="4">
        <f t="shared" si="62"/>
        <v>-1.5654693878774735</v>
      </c>
      <c r="BG36" s="4">
        <f t="shared" si="63"/>
        <v>-1.5397836350350169</v>
      </c>
      <c r="BH36" s="4">
        <f t="shared" si="64"/>
        <v>-1.5013226220584934</v>
      </c>
      <c r="BI36" s="4">
        <f t="shared" si="65"/>
        <v>-1.7770781094753156</v>
      </c>
      <c r="BJ36" s="4">
        <f t="shared" si="66"/>
        <v>-1.7529282526192465</v>
      </c>
      <c r="BK36" s="4">
        <f t="shared" si="67"/>
        <v>-1.7300997099007427</v>
      </c>
      <c r="BL36" s="4">
        <f t="shared" si="68"/>
        <v>-1.7086320508114445</v>
      </c>
      <c r="BM36" s="4">
        <f t="shared" si="69"/>
        <v>-1.7479782851223971</v>
      </c>
      <c r="BN36" s="4">
        <f t="shared" si="70"/>
        <v>-1.2506803761041414</v>
      </c>
      <c r="BO36" s="4">
        <f t="shared" si="71"/>
        <v>-1.640665447032277</v>
      </c>
      <c r="BP36" s="4">
        <f t="shared" si="72"/>
        <v>-1.5796942200141153</v>
      </c>
      <c r="BQ36" s="4">
        <f t="shared" si="73"/>
        <v>-1.816505989071346</v>
      </c>
      <c r="BR36" s="4">
        <f t="shared" si="74"/>
        <v>-1.7904556808032432</v>
      </c>
      <c r="BS36" s="4">
        <f t="shared" si="75"/>
        <v>-1.2547734197760865</v>
      </c>
      <c r="BT36" s="4">
        <f t="shared" si="76"/>
        <v>-1.6306870024308255</v>
      </c>
      <c r="BU36" s="4">
        <f t="shared" si="77"/>
        <v>-1.6587902387882207</v>
      </c>
      <c r="BV36" s="4">
        <f t="shared" si="78"/>
        <v>-1.645267032551057</v>
      </c>
      <c r="BW36" s="4">
        <f t="shared" si="79"/>
        <v>-1.4673943035200478</v>
      </c>
      <c r="BX36" s="4">
        <f t="shared" si="80"/>
        <v>-1.5078716349908468</v>
      </c>
      <c r="BY36" s="4">
        <f t="shared" si="81"/>
        <v>-1.5623882729464071</v>
      </c>
      <c r="BZ36" s="4">
        <f t="shared" si="82"/>
        <v>-2.1685022121538871</v>
      </c>
      <c r="CA36" s="4">
        <f t="shared" si="83"/>
        <v>-1.4429937647719409</v>
      </c>
      <c r="CB36" s="4">
        <f t="shared" si="84"/>
        <v>-1.8837723901219661</v>
      </c>
      <c r="CC36" s="4">
        <f t="shared" si="85"/>
        <v>-1.579789306530387</v>
      </c>
      <c r="CD36" s="4">
        <f t="shared" si="86"/>
        <v>-1.5539548609060887</v>
      </c>
      <c r="CE36" s="4">
        <f t="shared" si="87"/>
        <v>-1.5838699343080356</v>
      </c>
      <c r="CF36" s="4">
        <f t="shared" si="88"/>
        <v>-1.517230119657456</v>
      </c>
      <c r="CG36" s="4">
        <f t="shared" si="89"/>
        <v>-1.5553199463200813</v>
      </c>
      <c r="CH36" s="4">
        <f t="shared" si="90"/>
        <v>-1.4331375715735917</v>
      </c>
      <c r="CI36" s="4">
        <f t="shared" si="91"/>
        <v>-1.4155296550002499</v>
      </c>
      <c r="CJ36" s="4">
        <f t="shared" si="92"/>
        <v>-1.6985713026836138</v>
      </c>
      <c r="CK36" s="4">
        <f t="shared" si="93"/>
        <v>-1.6118181964968112</v>
      </c>
      <c r="CM36" t="s">
        <v>85</v>
      </c>
      <c r="CN36">
        <v>-252.239383912569</v>
      </c>
      <c r="CO36">
        <v>-176.72477918926299</v>
      </c>
      <c r="CP36">
        <v>-75.512768471353994</v>
      </c>
      <c r="CQ36">
        <v>-255.08719380244901</v>
      </c>
      <c r="CR36">
        <v>-178.82391216211499</v>
      </c>
      <c r="CS36">
        <v>-76.261211549194996</v>
      </c>
      <c r="CT36">
        <v>-255.59738833231401</v>
      </c>
      <c r="CU36">
        <v>-179.17556058661799</v>
      </c>
      <c r="CV36">
        <v>-76.419312637191993</v>
      </c>
      <c r="CW36">
        <v>-255.44450362779699</v>
      </c>
      <c r="CX36">
        <v>-179.05317502226001</v>
      </c>
      <c r="CY36">
        <v>-76.388241346360999</v>
      </c>
      <c r="CZ36">
        <v>-255.481208560634</v>
      </c>
      <c r="DA36">
        <v>-179.091239696549</v>
      </c>
      <c r="DB36">
        <v>-76.387164694844998</v>
      </c>
      <c r="DC36">
        <v>-255.67910047013399</v>
      </c>
      <c r="DD36">
        <v>-179.21907892429999</v>
      </c>
      <c r="DE36">
        <v>-76.457819635928999</v>
      </c>
      <c r="DF36">
        <v>-255.65458757996601</v>
      </c>
      <c r="DG36">
        <v>-179.209952101624</v>
      </c>
      <c r="DH36">
        <v>-76.442261087524997</v>
      </c>
      <c r="DI36">
        <v>-255.63634770632299</v>
      </c>
      <c r="DJ36">
        <v>-179.197066196306</v>
      </c>
      <c r="DK36">
        <v>-76.436882493172007</v>
      </c>
      <c r="DL36">
        <v>-255.638818397931</v>
      </c>
      <c r="DM36">
        <v>-179.207653030465</v>
      </c>
      <c r="DN36">
        <v>-76.428605365473004</v>
      </c>
      <c r="DO36">
        <v>-255.86338156392799</v>
      </c>
      <c r="DP36">
        <v>-179.38660764437199</v>
      </c>
      <c r="DQ36">
        <v>-76.474279185392007</v>
      </c>
      <c r="DR36">
        <v>-255.83716263759101</v>
      </c>
      <c r="DS36">
        <v>-179.36917423952599</v>
      </c>
      <c r="DT36">
        <v>-76.465534596751993</v>
      </c>
      <c r="DU36">
        <v>-255.80099448919799</v>
      </c>
      <c r="DV36">
        <v>-179.34569702420501</v>
      </c>
      <c r="DW36">
        <v>-76.452904955202996</v>
      </c>
      <c r="DX36">
        <v>-255.63677012160301</v>
      </c>
      <c r="DY36">
        <v>-179.204443923979</v>
      </c>
      <c r="DZ36">
        <v>-76.429494243511002</v>
      </c>
      <c r="EA36">
        <v>-255.62839702526699</v>
      </c>
      <c r="EB36">
        <v>-179.201060163428</v>
      </c>
      <c r="EC36">
        <v>-76.424543392971003</v>
      </c>
      <c r="ED36">
        <v>-255.61694736763101</v>
      </c>
      <c r="EE36">
        <v>-179.19684384497401</v>
      </c>
      <c r="EF36">
        <v>-76.417346433386001</v>
      </c>
      <c r="EG36">
        <v>-255.60039951903201</v>
      </c>
      <c r="EH36">
        <v>-179.19174933092299</v>
      </c>
      <c r="EI36">
        <v>-76.405927309728995</v>
      </c>
      <c r="EJ36">
        <v>-255.64274013304799</v>
      </c>
      <c r="EK36">
        <v>-179.205586750832</v>
      </c>
      <c r="EL36">
        <v>-76.434367801622997</v>
      </c>
      <c r="EM36">
        <v>-254.12238274626901</v>
      </c>
      <c r="EN36">
        <v>-178.053246534344</v>
      </c>
      <c r="EO36">
        <v>-76.067143125962005</v>
      </c>
      <c r="EP36">
        <v>-255.929560372319</v>
      </c>
      <c r="EQ36">
        <v>-179.44329927928399</v>
      </c>
      <c r="ER36">
        <v>-76.483646526328002</v>
      </c>
      <c r="ES36">
        <v>-255.86216405121499</v>
      </c>
      <c r="ET36">
        <v>-179.37674982891099</v>
      </c>
      <c r="EU36">
        <v>-76.482896819428007</v>
      </c>
      <c r="EV36">
        <v>-255.831223407295</v>
      </c>
      <c r="EW36">
        <v>-179.38558681978799</v>
      </c>
      <c r="EX36">
        <v>-76.442741801070994</v>
      </c>
      <c r="EY36">
        <v>-256.03368550933402</v>
      </c>
      <c r="EZ36">
        <v>-179.54513463688599</v>
      </c>
      <c r="FA36">
        <v>-76.485697599819005</v>
      </c>
      <c r="FB36">
        <v>-255.78765970024301</v>
      </c>
      <c r="FC36">
        <v>-179.31004073924399</v>
      </c>
      <c r="FD36">
        <v>-76.475619352356006</v>
      </c>
      <c r="FE36">
        <v>-255.703398124828</v>
      </c>
      <c r="FF36">
        <v>-179.264078291527</v>
      </c>
      <c r="FG36">
        <v>-76.436721168256994</v>
      </c>
      <c r="FH36">
        <v>-255.71593522750001</v>
      </c>
      <c r="FI36">
        <v>-179.2731829782</v>
      </c>
      <c r="FJ36">
        <v>-76.440108798899999</v>
      </c>
      <c r="FK36">
        <v>-255.66453434900001</v>
      </c>
      <c r="FL36">
        <v>-179.2221172598</v>
      </c>
      <c r="FM36">
        <v>-76.439795189400002</v>
      </c>
      <c r="FN36">
        <v>-255.57186500983801</v>
      </c>
      <c r="FO36">
        <v>-179.14366483915899</v>
      </c>
      <c r="FP36">
        <v>-76.425861729104</v>
      </c>
      <c r="FQ36">
        <v>-255.51402841269399</v>
      </c>
      <c r="FR36">
        <v>-179.10616800547601</v>
      </c>
      <c r="FS36">
        <v>-76.405457460912004</v>
      </c>
      <c r="FT36">
        <v>-255.61635134760101</v>
      </c>
      <c r="FU36">
        <v>-179.186382798556</v>
      </c>
      <c r="FV36">
        <v>-76.427478724950006</v>
      </c>
      <c r="FW36">
        <v>-255.72623298389999</v>
      </c>
      <c r="FX36">
        <v>-179.27437349690001</v>
      </c>
      <c r="FY36">
        <v>-76.4484037589</v>
      </c>
      <c r="FZ36">
        <v>-255.47430044537199</v>
      </c>
      <c r="GA36">
        <v>-179.068183641942</v>
      </c>
      <c r="GB36">
        <v>-76.403817246586996</v>
      </c>
      <c r="GC36">
        <v>-255.646704209636</v>
      </c>
      <c r="GD36">
        <v>-179.211535861953</v>
      </c>
      <c r="GE36">
        <v>-76.432166365417999</v>
      </c>
      <c r="GF36">
        <v>-255.484330271869</v>
      </c>
      <c r="GG36">
        <v>-179.081410850526</v>
      </c>
      <c r="GH36">
        <v>-76.400401866937003</v>
      </c>
      <c r="GI36">
        <v>-255.30402870933901</v>
      </c>
      <c r="GJ36">
        <v>-178.93850812447999</v>
      </c>
      <c r="GK36">
        <v>-76.363044200261001</v>
      </c>
      <c r="GL36">
        <v>-255.84341350010001</v>
      </c>
      <c r="GM36">
        <v>-179.35359935349999</v>
      </c>
      <c r="GN36">
        <v>-76.487290089300004</v>
      </c>
      <c r="GO36">
        <v>-255.26529228999999</v>
      </c>
      <c r="GP36">
        <v>-178.90627925000001</v>
      </c>
      <c r="GQ36">
        <v>-76.356595179999999</v>
      </c>
      <c r="GR36">
        <v>-255.2840444</v>
      </c>
      <c r="GS36">
        <v>-178.92182955999999</v>
      </c>
      <c r="GT36">
        <v>-76.359736280000007</v>
      </c>
      <c r="GU36">
        <v>-255.44203137</v>
      </c>
      <c r="GV36">
        <v>-179.01735982</v>
      </c>
      <c r="GW36">
        <v>-76.422387700000002</v>
      </c>
      <c r="GX36">
        <v>-255.46120934000001</v>
      </c>
      <c r="GY36">
        <v>-179.04056926000001</v>
      </c>
      <c r="GZ36">
        <v>-76.418384290000006</v>
      </c>
      <c r="HA36">
        <v>-255.63769652607701</v>
      </c>
      <c r="HB36">
        <v>-179.189360703707</v>
      </c>
      <c r="HC36">
        <v>-76.445628976812003</v>
      </c>
      <c r="HD36">
        <v>-255.49754706957299</v>
      </c>
      <c r="HE36">
        <v>-179.105709167491</v>
      </c>
      <c r="HF36">
        <v>-76.389269306393004</v>
      </c>
    </row>
    <row r="37" spans="1:214" ht="17" x14ac:dyDescent="0.25">
      <c r="A37" s="5">
        <v>3</v>
      </c>
      <c r="B37" t="s">
        <v>72</v>
      </c>
      <c r="C37" t="s">
        <v>2</v>
      </c>
      <c r="D37" t="s">
        <v>12</v>
      </c>
      <c r="E37" s="3">
        <v>1.05</v>
      </c>
      <c r="F37" s="2">
        <v>-1.6297792923277021</v>
      </c>
      <c r="G37" s="3">
        <f t="shared" si="12"/>
        <v>0.29695895681961271</v>
      </c>
      <c r="H37" s="3">
        <f t="shared" si="13"/>
        <v>0.19195239246797069</v>
      </c>
      <c r="I37" s="3">
        <f t="shared" si="14"/>
        <v>2.6353323777817961E-2</v>
      </c>
      <c r="J37" s="3">
        <f t="shared" si="15"/>
        <v>0.2400255608616253</v>
      </c>
      <c r="K37" s="3">
        <f t="shared" si="16"/>
        <v>8.5125244900827068E-2</v>
      </c>
      <c r="L37" s="3">
        <f t="shared" si="17"/>
        <v>0.28922319414867981</v>
      </c>
      <c r="M37" s="3">
        <f t="shared" si="18"/>
        <v>0.17147541022195512</v>
      </c>
      <c r="N37" s="3">
        <f t="shared" si="19"/>
        <v>0.15729174271191915</v>
      </c>
      <c r="O37" s="3">
        <f t="shared" si="20"/>
        <v>5.5797150099936133E-2</v>
      </c>
      <c r="P37" s="3">
        <f t="shared" si="21"/>
        <v>7.9922367793170412E-2</v>
      </c>
      <c r="Q37" s="3">
        <f t="shared" si="22"/>
        <v>9.7693483898458444E-2</v>
      </c>
      <c r="R37" s="3">
        <f t="shared" si="23"/>
        <v>0.13430345675666011</v>
      </c>
      <c r="S37" s="3">
        <f t="shared" si="24"/>
        <v>9.0893504239908829E-2</v>
      </c>
      <c r="T37" s="3">
        <f t="shared" si="25"/>
        <v>7.0865570321673843E-2</v>
      </c>
      <c r="U37" s="3">
        <f t="shared" si="26"/>
        <v>5.0291793476045399E-2</v>
      </c>
      <c r="V37" s="3">
        <f t="shared" si="27"/>
        <v>2.8037331572413615E-2</v>
      </c>
      <c r="W37" s="3">
        <f t="shared" si="28"/>
        <v>5.5150134532811146E-2</v>
      </c>
      <c r="X37" s="3">
        <f t="shared" si="29"/>
        <v>0.31743218341176394</v>
      </c>
      <c r="Y37" s="3">
        <f t="shared" si="30"/>
        <v>2.9499299371365639E-2</v>
      </c>
      <c r="Z37" s="3">
        <f t="shared" si="31"/>
        <v>8.7540828859021813E-2</v>
      </c>
      <c r="AA37" s="3">
        <f t="shared" si="32"/>
        <v>0.13417724522956154</v>
      </c>
      <c r="AB37" s="3">
        <f t="shared" si="33"/>
        <v>9.5820932882224374E-2</v>
      </c>
      <c r="AC37" s="3">
        <f t="shared" si="34"/>
        <v>0.42444813861465036</v>
      </c>
      <c r="AD37" s="3">
        <f t="shared" si="35"/>
        <v>0.13224259822182627</v>
      </c>
      <c r="AE37" s="3">
        <f t="shared" si="36"/>
        <v>1.3504182688019339E-2</v>
      </c>
      <c r="AF37" s="3">
        <f t="shared" si="37"/>
        <v>2.6831061189109384E-2</v>
      </c>
      <c r="AG37" s="3">
        <f t="shared" si="38"/>
        <v>0.17440018241499522</v>
      </c>
      <c r="AH37" s="3">
        <f t="shared" si="39"/>
        <v>0.12457752575314629</v>
      </c>
      <c r="AI37" s="3">
        <f t="shared" si="40"/>
        <v>0.10667457680536496</v>
      </c>
      <c r="AJ37" s="3">
        <f t="shared" si="41"/>
        <v>0.41480805412611499</v>
      </c>
      <c r="AK37" s="3">
        <f t="shared" si="42"/>
        <v>0.19913541023288972</v>
      </c>
      <c r="AL37" s="3">
        <f t="shared" si="43"/>
        <v>0.17081474570064126</v>
      </c>
      <c r="AM37" s="3">
        <f t="shared" si="44"/>
        <v>8.0852761691544206E-2</v>
      </c>
      <c r="AN37" s="3">
        <f t="shared" si="45"/>
        <v>8.7351120808882632E-2</v>
      </c>
      <c r="AO37" s="3">
        <f t="shared" si="46"/>
        <v>6.7104746418208183E-2</v>
      </c>
      <c r="AP37" s="3">
        <f t="shared" si="47"/>
        <v>0.11874269142602945</v>
      </c>
      <c r="AQ37" s="3">
        <f t="shared" si="48"/>
        <v>8.3934739456883234E-2</v>
      </c>
      <c r="AR37" s="3">
        <f t="shared" si="49"/>
        <v>0.17444043463524417</v>
      </c>
      <c r="AS37" s="3">
        <f t="shared" si="50"/>
        <v>0.19513569795434571</v>
      </c>
      <c r="AT37" s="3">
        <f t="shared" si="51"/>
        <v>1.575006555373526E-2</v>
      </c>
      <c r="AU37" s="3">
        <f t="shared" si="52"/>
        <v>4.7816985657465505E-2</v>
      </c>
      <c r="AV37" s="1"/>
      <c r="AW37" s="4">
        <f t="shared" si="53"/>
        <v>-1.3328203355080894</v>
      </c>
      <c r="AX37" s="4">
        <f t="shared" si="54"/>
        <v>-1.4378268998597314</v>
      </c>
      <c r="AY37" s="4">
        <f t="shared" si="55"/>
        <v>-1.6034259685498842</v>
      </c>
      <c r="AZ37" s="4">
        <f t="shared" si="56"/>
        <v>-1.8698048531893274</v>
      </c>
      <c r="BA37" s="4">
        <f t="shared" si="57"/>
        <v>-1.7149045372285292</v>
      </c>
      <c r="BB37" s="4">
        <f t="shared" si="58"/>
        <v>-1.3405560981790223</v>
      </c>
      <c r="BC37" s="4">
        <f t="shared" si="59"/>
        <v>-1.458303882105747</v>
      </c>
      <c r="BD37" s="4">
        <f t="shared" si="60"/>
        <v>-1.472487549615783</v>
      </c>
      <c r="BE37" s="4">
        <f t="shared" si="61"/>
        <v>-1.573982142227766</v>
      </c>
      <c r="BF37" s="4">
        <f t="shared" si="62"/>
        <v>-1.5498569245345317</v>
      </c>
      <c r="BG37" s="4">
        <f t="shared" si="63"/>
        <v>-1.5320858084292437</v>
      </c>
      <c r="BH37" s="4">
        <f t="shared" si="64"/>
        <v>-1.495475835571042</v>
      </c>
      <c r="BI37" s="4">
        <f t="shared" si="65"/>
        <v>-1.720672796567611</v>
      </c>
      <c r="BJ37" s="4">
        <f t="shared" si="66"/>
        <v>-1.700644862649376</v>
      </c>
      <c r="BK37" s="4">
        <f t="shared" si="67"/>
        <v>-1.6800710858037475</v>
      </c>
      <c r="BL37" s="4">
        <f t="shared" si="68"/>
        <v>-1.6578166239001157</v>
      </c>
      <c r="BM37" s="4">
        <f t="shared" si="69"/>
        <v>-1.6849294268605133</v>
      </c>
      <c r="BN37" s="4">
        <f t="shared" si="70"/>
        <v>-1.3123471089159382</v>
      </c>
      <c r="BO37" s="4">
        <f t="shared" si="71"/>
        <v>-1.6002799929563365</v>
      </c>
      <c r="BP37" s="4">
        <f t="shared" si="72"/>
        <v>-1.5422384634686803</v>
      </c>
      <c r="BQ37" s="4">
        <f t="shared" si="73"/>
        <v>-1.7639565375572637</v>
      </c>
      <c r="BR37" s="4">
        <f t="shared" si="74"/>
        <v>-1.7256002252099265</v>
      </c>
      <c r="BS37" s="4">
        <f t="shared" si="75"/>
        <v>-1.2053311537130518</v>
      </c>
      <c r="BT37" s="4">
        <f t="shared" si="76"/>
        <v>-1.4975366941058759</v>
      </c>
      <c r="BU37" s="4">
        <f t="shared" si="77"/>
        <v>-1.6432834750157215</v>
      </c>
      <c r="BV37" s="4">
        <f t="shared" si="78"/>
        <v>-1.6029482311385927</v>
      </c>
      <c r="BW37" s="4">
        <f t="shared" si="79"/>
        <v>-1.4553791099127069</v>
      </c>
      <c r="BX37" s="4">
        <f t="shared" si="80"/>
        <v>-1.5052017665745558</v>
      </c>
      <c r="BY37" s="4">
        <f t="shared" si="81"/>
        <v>-1.5231047155223372</v>
      </c>
      <c r="BZ37" s="4">
        <f t="shared" si="82"/>
        <v>-2.0445873464538171</v>
      </c>
      <c r="CA37" s="4">
        <f t="shared" si="83"/>
        <v>-1.4306438820948124</v>
      </c>
      <c r="CB37" s="4">
        <f t="shared" si="84"/>
        <v>-1.8005940380283434</v>
      </c>
      <c r="CC37" s="4">
        <f t="shared" si="85"/>
        <v>-1.5489265306361579</v>
      </c>
      <c r="CD37" s="4">
        <f t="shared" si="86"/>
        <v>-1.5424281715188195</v>
      </c>
      <c r="CE37" s="4">
        <f t="shared" si="87"/>
        <v>-1.562674545909494</v>
      </c>
      <c r="CF37" s="4">
        <f t="shared" si="88"/>
        <v>-1.5110366009016727</v>
      </c>
      <c r="CG37" s="4">
        <f t="shared" si="89"/>
        <v>-1.5458445528708189</v>
      </c>
      <c r="CH37" s="4">
        <f t="shared" si="90"/>
        <v>-1.455338857692458</v>
      </c>
      <c r="CI37" s="4">
        <f t="shared" si="91"/>
        <v>-1.4346435943733564</v>
      </c>
      <c r="CJ37" s="4">
        <f t="shared" si="92"/>
        <v>-1.6455293578814374</v>
      </c>
      <c r="CK37" s="4">
        <f t="shared" si="93"/>
        <v>-1.5819623066702366</v>
      </c>
      <c r="CM37" t="s">
        <v>84</v>
      </c>
      <c r="CN37">
        <v>-252.23947644616399</v>
      </c>
      <c r="CO37">
        <v>-176.724763937007</v>
      </c>
      <c r="CP37">
        <v>-75.512588524842002</v>
      </c>
      <c r="CQ37">
        <v>-255.08696260792999</v>
      </c>
      <c r="CR37">
        <v>-178.82389272377</v>
      </c>
      <c r="CS37">
        <v>-76.260778561240002</v>
      </c>
      <c r="CT37">
        <v>-255.59739426287501</v>
      </c>
      <c r="CU37">
        <v>-179.17555552653999</v>
      </c>
      <c r="CV37">
        <v>-76.419283514512003</v>
      </c>
      <c r="CW37">
        <v>-255.44439469077699</v>
      </c>
      <c r="CX37">
        <v>-179.05317404640201</v>
      </c>
      <c r="CY37">
        <v>-76.388240920795994</v>
      </c>
      <c r="CZ37">
        <v>-255.48113632232</v>
      </c>
      <c r="DA37">
        <v>-179.09123896467901</v>
      </c>
      <c r="DB37">
        <v>-76.387164483418005</v>
      </c>
      <c r="DC37">
        <v>-255.679033421209</v>
      </c>
      <c r="DD37">
        <v>-179.219077842937</v>
      </c>
      <c r="DE37">
        <v>-76.457819266235006</v>
      </c>
      <c r="DF37">
        <v>-255.65453617946099</v>
      </c>
      <c r="DG37">
        <v>-179.20995132742101</v>
      </c>
      <c r="DH37">
        <v>-76.442260896972996</v>
      </c>
      <c r="DI37">
        <v>-255.63629418704099</v>
      </c>
      <c r="DJ37">
        <v>-179.19706536022301</v>
      </c>
      <c r="DK37">
        <v>-76.436882268638996</v>
      </c>
      <c r="DL37">
        <v>-255.638766150907</v>
      </c>
      <c r="DM37">
        <v>-179.207652506524</v>
      </c>
      <c r="DN37">
        <v>-76.428605344282005</v>
      </c>
      <c r="DO37">
        <v>-255.86335435121799</v>
      </c>
      <c r="DP37">
        <v>-179.386606609903</v>
      </c>
      <c r="DQ37">
        <v>-76.474277887194006</v>
      </c>
      <c r="DR37">
        <v>-255.83714836910599</v>
      </c>
      <c r="DS37">
        <v>-179.3691733206</v>
      </c>
      <c r="DT37">
        <v>-76.465533514460006</v>
      </c>
      <c r="DU37">
        <v>-255.80098363213301</v>
      </c>
      <c r="DV37">
        <v>-179.34569625991199</v>
      </c>
      <c r="DW37">
        <v>-76.452904179878004</v>
      </c>
      <c r="DX37">
        <v>-255.63667915755099</v>
      </c>
      <c r="DY37">
        <v>-179.204442980435</v>
      </c>
      <c r="DZ37">
        <v>-76.429494110587001</v>
      </c>
      <c r="EA37">
        <v>-255.62831273567201</v>
      </c>
      <c r="EB37">
        <v>-179.20105935724899</v>
      </c>
      <c r="EC37">
        <v>-76.424543228437003</v>
      </c>
      <c r="ED37">
        <v>-255.616867029735</v>
      </c>
      <c r="EE37">
        <v>-179.196843222008</v>
      </c>
      <c r="EF37">
        <v>-76.417346444139994</v>
      </c>
      <c r="EG37">
        <v>-255.60031822300701</v>
      </c>
      <c r="EH37">
        <v>-179.19174893923801</v>
      </c>
      <c r="EI37">
        <v>-76.405927384923004</v>
      </c>
      <c r="EJ37">
        <v>-255.64263899482799</v>
      </c>
      <c r="EK37">
        <v>-179.20558621290101</v>
      </c>
      <c r="EL37">
        <v>-76.434367676080996</v>
      </c>
      <c r="EM37">
        <v>-254.12248103109101</v>
      </c>
      <c r="EN37">
        <v>-178.053246313633</v>
      </c>
      <c r="EO37">
        <v>-76.067143359305007</v>
      </c>
      <c r="EP37">
        <v>-255.92949566121101</v>
      </c>
      <c r="EQ37">
        <v>-179.44329886512401</v>
      </c>
      <c r="ER37">
        <v>-76.483646587695006</v>
      </c>
      <c r="ES37">
        <v>-255.86210314810799</v>
      </c>
      <c r="ET37">
        <v>-179.37674898221201</v>
      </c>
      <c r="EU37">
        <v>-76.482896452565001</v>
      </c>
      <c r="EV37">
        <v>-255.83113729367699</v>
      </c>
      <c r="EW37">
        <v>-179.385584743908</v>
      </c>
      <c r="EX37">
        <v>-76.442741506210993</v>
      </c>
      <c r="EY37">
        <v>-256.03357976608601</v>
      </c>
      <c r="EZ37">
        <v>-179.54513254549099</v>
      </c>
      <c r="FA37">
        <v>-76.485697301708996</v>
      </c>
      <c r="FB37">
        <v>-255.78757966684901</v>
      </c>
      <c r="FC37">
        <v>-179.31003973205901</v>
      </c>
      <c r="FD37">
        <v>-76.475619117410005</v>
      </c>
      <c r="FE37">
        <v>-255.70318347448901</v>
      </c>
      <c r="FF37">
        <v>-179.264076939376</v>
      </c>
      <c r="FG37">
        <v>-76.436720058583006</v>
      </c>
      <c r="FH37">
        <v>-255.71591016139999</v>
      </c>
      <c r="FI37">
        <v>-179.27318329299999</v>
      </c>
      <c r="FJ37">
        <v>-76.440108129600006</v>
      </c>
      <c r="FK37">
        <v>-255.66446501230001</v>
      </c>
      <c r="FL37">
        <v>-179.22211629719999</v>
      </c>
      <c r="FM37">
        <v>-76.439794254600002</v>
      </c>
      <c r="FN37">
        <v>-255.571836185276</v>
      </c>
      <c r="FO37">
        <v>-179.14366024787199</v>
      </c>
      <c r="FP37">
        <v>-76.425856643258001</v>
      </c>
      <c r="FQ37">
        <v>-255.514007252732</v>
      </c>
      <c r="FR37">
        <v>-179.10615988561599</v>
      </c>
      <c r="FS37">
        <v>-76.405448675515999</v>
      </c>
      <c r="FT37">
        <v>-255.616280185638</v>
      </c>
      <c r="FU37">
        <v>-179.186378725174</v>
      </c>
      <c r="FV37">
        <v>-76.4274742387</v>
      </c>
      <c r="FW37">
        <v>-255.7260344789</v>
      </c>
      <c r="FX37">
        <v>-179.27437329529999</v>
      </c>
      <c r="FY37">
        <v>-76.448402926399993</v>
      </c>
      <c r="FZ37">
        <v>-255.47426390170801</v>
      </c>
      <c r="GA37">
        <v>-179.068175631793</v>
      </c>
      <c r="GB37">
        <v>-76.403808393861993</v>
      </c>
      <c r="GC37">
        <v>-255.646553826417</v>
      </c>
      <c r="GD37">
        <v>-179.211527329642</v>
      </c>
      <c r="GE37">
        <v>-76.432157067646003</v>
      </c>
      <c r="GF37">
        <v>-255.48426743558301</v>
      </c>
      <c r="GG37">
        <v>-179.08140438631901</v>
      </c>
      <c r="GH37">
        <v>-76.400394677820003</v>
      </c>
      <c r="GI37">
        <v>-255.30399288636599</v>
      </c>
      <c r="GJ37">
        <v>-178.938499773156</v>
      </c>
      <c r="GK37">
        <v>-76.363035097560001</v>
      </c>
      <c r="GL37">
        <v>-255.84336919079999</v>
      </c>
      <c r="GM37">
        <v>-179.3535955381</v>
      </c>
      <c r="GN37">
        <v>-76.4872833724</v>
      </c>
      <c r="GO37">
        <v>-255.26526261999999</v>
      </c>
      <c r="GP37">
        <v>-178.90627044999999</v>
      </c>
      <c r="GQ37">
        <v>-76.356584179999999</v>
      </c>
      <c r="GR37">
        <v>-255.28401002000001</v>
      </c>
      <c r="GS37">
        <v>-178.92182137</v>
      </c>
      <c r="GT37">
        <v>-76.359725190000006</v>
      </c>
      <c r="GU37">
        <v>-255.44201401000001</v>
      </c>
      <c r="GV37">
        <v>-179.01733464</v>
      </c>
      <c r="GW37">
        <v>-76.422360139999995</v>
      </c>
      <c r="GX37">
        <v>-255.46119393000001</v>
      </c>
      <c r="GY37">
        <v>-179.04054737000001</v>
      </c>
      <c r="GZ37">
        <v>-76.418360309999997</v>
      </c>
      <c r="HA37">
        <v>-255.637611140529</v>
      </c>
      <c r="HB37">
        <v>-179.18936001650499</v>
      </c>
      <c r="HC37">
        <v>-76.445628806182</v>
      </c>
      <c r="HD37">
        <v>-255.497494673917</v>
      </c>
      <c r="HE37">
        <v>-179.10570672675701</v>
      </c>
      <c r="HF37">
        <v>-76.389266929857996</v>
      </c>
    </row>
    <row r="38" spans="1:214" ht="17" x14ac:dyDescent="0.25">
      <c r="A38" s="5">
        <v>3</v>
      </c>
      <c r="B38" t="s">
        <v>72</v>
      </c>
      <c r="C38" t="s">
        <v>2</v>
      </c>
      <c r="D38" t="s">
        <v>12</v>
      </c>
      <c r="E38" s="3">
        <v>1.1000000000000001</v>
      </c>
      <c r="F38" s="2">
        <v>-1.5302709330370916</v>
      </c>
      <c r="G38" s="3">
        <f t="shared" si="12"/>
        <v>0.17210947035977719</v>
      </c>
      <c r="H38" s="3">
        <f t="shared" si="13"/>
        <v>8.6580106858672012E-2</v>
      </c>
      <c r="I38" s="3">
        <f t="shared" si="14"/>
        <v>2.5490114866855151E-5</v>
      </c>
      <c r="J38" s="3">
        <f t="shared" si="15"/>
        <v>0.20938079862484726</v>
      </c>
      <c r="K38" s="3">
        <f t="shared" si="16"/>
        <v>7.5619334961109175E-2</v>
      </c>
      <c r="L38" s="3">
        <f t="shared" si="17"/>
        <v>0.30447516215179427</v>
      </c>
      <c r="M38" s="3">
        <f t="shared" si="18"/>
        <v>0.18226864333909054</v>
      </c>
      <c r="N38" s="3">
        <f t="shared" si="19"/>
        <v>0.16767943589138334</v>
      </c>
      <c r="O38" s="3">
        <f t="shared" si="20"/>
        <v>6.8603593722692535E-2</v>
      </c>
      <c r="P38" s="3">
        <f t="shared" si="21"/>
        <v>4.8614483797583707E-2</v>
      </c>
      <c r="Q38" s="3">
        <f t="shared" si="22"/>
        <v>6.1644170143478894E-2</v>
      </c>
      <c r="R38" s="3">
        <f t="shared" si="23"/>
        <v>9.8167972772477796E-2</v>
      </c>
      <c r="S38" s="3">
        <f t="shared" si="24"/>
        <v>6.630549258249796E-2</v>
      </c>
      <c r="T38" s="3">
        <f t="shared" si="25"/>
        <v>5.0463084637121236E-2</v>
      </c>
      <c r="U38" s="3">
        <f t="shared" si="26"/>
        <v>3.3171514445829109E-2</v>
      </c>
      <c r="V38" s="3">
        <f t="shared" si="27"/>
        <v>1.2817539748860574E-2</v>
      </c>
      <c r="W38" s="3">
        <f t="shared" si="28"/>
        <v>3.2990077594690748E-2</v>
      </c>
      <c r="X38" s="3">
        <f t="shared" si="29"/>
        <v>0.26155787918738604</v>
      </c>
      <c r="Y38" s="3">
        <f t="shared" si="30"/>
        <v>4.2502400713384736E-2</v>
      </c>
      <c r="Z38" s="3">
        <f t="shared" si="31"/>
        <v>9.9755696056313292E-2</v>
      </c>
      <c r="AA38" s="3">
        <f t="shared" si="32"/>
        <v>0.10239458863431117</v>
      </c>
      <c r="AB38" s="3">
        <f t="shared" si="33"/>
        <v>5.3993038327061704E-2</v>
      </c>
      <c r="AC38" s="3">
        <f t="shared" si="34"/>
        <v>0.43120216588473981</v>
      </c>
      <c r="AD38" s="3">
        <f t="shared" si="35"/>
        <v>0.17965711571923593</v>
      </c>
      <c r="AE38" s="3">
        <f t="shared" si="36"/>
        <v>1.5078389344397758E-2</v>
      </c>
      <c r="AF38" s="3">
        <f t="shared" si="37"/>
        <v>3.8294117426391994E-2</v>
      </c>
      <c r="AG38" s="3">
        <f t="shared" si="38"/>
        <v>0.16557448979613554</v>
      </c>
      <c r="AH38" s="3">
        <f t="shared" si="39"/>
        <v>0.1041094285110522</v>
      </c>
      <c r="AI38" s="3">
        <f t="shared" si="40"/>
        <v>5.4411451713714198E-2</v>
      </c>
      <c r="AJ38" s="3">
        <f t="shared" si="41"/>
        <v>0.31916510044858848</v>
      </c>
      <c r="AK38" s="3">
        <f t="shared" si="42"/>
        <v>0.18911550869911298</v>
      </c>
      <c r="AL38" s="3">
        <f t="shared" si="43"/>
        <v>0.12323656117416126</v>
      </c>
      <c r="AM38" s="3">
        <f t="shared" si="44"/>
        <v>7.8442308280348927E-2</v>
      </c>
      <c r="AN38" s="3">
        <f t="shared" si="45"/>
        <v>7.8490681110682692E-2</v>
      </c>
      <c r="AO38" s="3">
        <f t="shared" si="46"/>
        <v>6.0050060059732679E-2</v>
      </c>
      <c r="AP38" s="3">
        <f t="shared" si="47"/>
        <v>0.10727391498429317</v>
      </c>
      <c r="AQ38" s="3">
        <f t="shared" si="48"/>
        <v>7.6695377038392021E-2</v>
      </c>
      <c r="AR38" s="3">
        <f t="shared" si="49"/>
        <v>0.14010521203878046</v>
      </c>
      <c r="AS38" s="3">
        <f t="shared" si="50"/>
        <v>0.16081930061322858</v>
      </c>
      <c r="AT38" s="3">
        <f t="shared" si="51"/>
        <v>8.749407668249054E-3</v>
      </c>
      <c r="AU38" s="3">
        <f t="shared" si="52"/>
        <v>4.1534093935211791E-2</v>
      </c>
      <c r="AV38" s="1"/>
      <c r="AW38" s="4">
        <f t="shared" si="53"/>
        <v>-1.3581614626773144</v>
      </c>
      <c r="AX38" s="4">
        <f t="shared" si="54"/>
        <v>-1.4436908261784196</v>
      </c>
      <c r="AY38" s="4">
        <f t="shared" si="55"/>
        <v>-1.5302454429222248</v>
      </c>
      <c r="AZ38" s="4">
        <f t="shared" si="56"/>
        <v>-1.7396517316619389</v>
      </c>
      <c r="BA38" s="4">
        <f t="shared" si="57"/>
        <v>-1.6058902679982008</v>
      </c>
      <c r="BB38" s="4">
        <f t="shared" si="58"/>
        <v>-1.2257957708852973</v>
      </c>
      <c r="BC38" s="4">
        <f t="shared" si="59"/>
        <v>-1.3480022896980011</v>
      </c>
      <c r="BD38" s="4">
        <f t="shared" si="60"/>
        <v>-1.3625914971457083</v>
      </c>
      <c r="BE38" s="4">
        <f t="shared" si="61"/>
        <v>-1.4616673393143991</v>
      </c>
      <c r="BF38" s="4">
        <f t="shared" si="62"/>
        <v>-1.4816564492395079</v>
      </c>
      <c r="BG38" s="4">
        <f t="shared" si="63"/>
        <v>-1.4686267628936127</v>
      </c>
      <c r="BH38" s="4">
        <f t="shared" si="64"/>
        <v>-1.4321029602646138</v>
      </c>
      <c r="BI38" s="4">
        <f t="shared" si="65"/>
        <v>-1.5965764256195896</v>
      </c>
      <c r="BJ38" s="4">
        <f t="shared" si="66"/>
        <v>-1.5807340176742128</v>
      </c>
      <c r="BK38" s="4">
        <f t="shared" si="67"/>
        <v>-1.5634424474829207</v>
      </c>
      <c r="BL38" s="4">
        <f t="shared" si="68"/>
        <v>-1.5430884727859522</v>
      </c>
      <c r="BM38" s="4">
        <f t="shared" si="69"/>
        <v>-1.5632610106317824</v>
      </c>
      <c r="BN38" s="4">
        <f t="shared" si="70"/>
        <v>-1.2687130538497056</v>
      </c>
      <c r="BO38" s="4">
        <f t="shared" si="71"/>
        <v>-1.4877685323237069</v>
      </c>
      <c r="BP38" s="4">
        <f t="shared" si="72"/>
        <v>-1.4305152369807783</v>
      </c>
      <c r="BQ38" s="4">
        <f t="shared" si="73"/>
        <v>-1.6326655216714028</v>
      </c>
      <c r="BR38" s="4">
        <f t="shared" si="74"/>
        <v>-1.5842639713641533</v>
      </c>
      <c r="BS38" s="4">
        <f t="shared" si="75"/>
        <v>-1.0990687671523518</v>
      </c>
      <c r="BT38" s="4">
        <f t="shared" si="76"/>
        <v>-1.3506138173178557</v>
      </c>
      <c r="BU38" s="4">
        <f t="shared" si="77"/>
        <v>-1.5453493223814894</v>
      </c>
      <c r="BV38" s="4">
        <f t="shared" si="78"/>
        <v>-1.4919768156106996</v>
      </c>
      <c r="BW38" s="4">
        <f t="shared" si="79"/>
        <v>-1.3646964432409561</v>
      </c>
      <c r="BX38" s="4">
        <f t="shared" si="80"/>
        <v>-1.4261615045260394</v>
      </c>
      <c r="BY38" s="4">
        <f t="shared" si="81"/>
        <v>-1.4758594813233774</v>
      </c>
      <c r="BZ38" s="4">
        <f t="shared" si="82"/>
        <v>-1.8494360334856801</v>
      </c>
      <c r="CA38" s="4">
        <f t="shared" si="83"/>
        <v>-1.3411554243379786</v>
      </c>
      <c r="CB38" s="4">
        <f t="shared" si="84"/>
        <v>-1.6535074942112529</v>
      </c>
      <c r="CC38" s="4">
        <f t="shared" si="85"/>
        <v>-1.4518286247567427</v>
      </c>
      <c r="CD38" s="4">
        <f t="shared" si="86"/>
        <v>-1.4517802519264089</v>
      </c>
      <c r="CE38" s="4">
        <f t="shared" si="87"/>
        <v>-1.4702208729773589</v>
      </c>
      <c r="CF38" s="4">
        <f t="shared" si="88"/>
        <v>-1.4229970180527984</v>
      </c>
      <c r="CG38" s="4">
        <f t="shared" si="89"/>
        <v>-1.4535755559986996</v>
      </c>
      <c r="CH38" s="4">
        <f t="shared" si="90"/>
        <v>-1.3901657209983111</v>
      </c>
      <c r="CI38" s="4">
        <f t="shared" si="91"/>
        <v>-1.369451632423863</v>
      </c>
      <c r="CJ38" s="4">
        <f t="shared" si="92"/>
        <v>-1.5215215253688426</v>
      </c>
      <c r="CK38" s="4">
        <f t="shared" si="93"/>
        <v>-1.4887368391018798</v>
      </c>
      <c r="CM38" t="s">
        <v>83</v>
      </c>
      <c r="CN38">
        <v>-252.239372418166</v>
      </c>
      <c r="CO38">
        <v>-176.72474626769099</v>
      </c>
      <c r="CP38">
        <v>-75.512461782505</v>
      </c>
      <c r="CQ38">
        <v>-255.08655198642001</v>
      </c>
      <c r="CR38">
        <v>-178.82387548905299</v>
      </c>
      <c r="CS38">
        <v>-76.260375829685998</v>
      </c>
      <c r="CT38">
        <v>-255.59724622364999</v>
      </c>
      <c r="CU38">
        <v>-179.175551975725</v>
      </c>
      <c r="CV38">
        <v>-76.419255646688001</v>
      </c>
      <c r="CW38">
        <v>-255.44418714432399</v>
      </c>
      <c r="CX38">
        <v>-179.05317348589401</v>
      </c>
      <c r="CY38">
        <v>-76.388241347044001</v>
      </c>
      <c r="CZ38">
        <v>-255.480962502859</v>
      </c>
      <c r="DA38">
        <v>-179.09123854526101</v>
      </c>
      <c r="DB38">
        <v>-76.387164808663996</v>
      </c>
      <c r="DC38">
        <v>-255.678850706654</v>
      </c>
      <c r="DD38">
        <v>-179.219077397418</v>
      </c>
      <c r="DE38">
        <v>-76.457819879414004</v>
      </c>
      <c r="DF38">
        <v>-255.65436053933001</v>
      </c>
      <c r="DG38">
        <v>-179.209951030192</v>
      </c>
      <c r="DH38">
        <v>-76.442261330839997</v>
      </c>
      <c r="DI38">
        <v>-255.63611918430601</v>
      </c>
      <c r="DJ38">
        <v>-179.197065022582</v>
      </c>
      <c r="DK38">
        <v>-76.436882734045</v>
      </c>
      <c r="DL38">
        <v>-255.63858726595501</v>
      </c>
      <c r="DM38">
        <v>-179.207652320997</v>
      </c>
      <c r="DN38">
        <v>-76.428605629881005</v>
      </c>
      <c r="DO38">
        <v>-255.86324469438401</v>
      </c>
      <c r="DP38">
        <v>-179.386606029939</v>
      </c>
      <c r="DQ38">
        <v>-76.474277494695002</v>
      </c>
      <c r="DR38">
        <v>-255.83704641037099</v>
      </c>
      <c r="DS38">
        <v>-179.36917280585001</v>
      </c>
      <c r="DT38">
        <v>-76.465533198897006</v>
      </c>
      <c r="DU38">
        <v>-255.80088201299699</v>
      </c>
      <c r="DV38">
        <v>-179.345695832329</v>
      </c>
      <c r="DW38">
        <v>-76.452903979425997</v>
      </c>
      <c r="DX38">
        <v>-255.63648086331301</v>
      </c>
      <c r="DY38">
        <v>-179.20444225968501</v>
      </c>
      <c r="DZ38">
        <v>-76.429494297245995</v>
      </c>
      <c r="EA38">
        <v>-255.62812131593199</v>
      </c>
      <c r="EB38">
        <v>-179.20105876032201</v>
      </c>
      <c r="EC38">
        <v>-76.424543495711006</v>
      </c>
      <c r="ED38">
        <v>-255.616680940115</v>
      </c>
      <c r="EE38">
        <v>-179.19684279207101</v>
      </c>
      <c r="EF38">
        <v>-76.417346644014998</v>
      </c>
      <c r="EG38">
        <v>-255.60013531386599</v>
      </c>
      <c r="EH38">
        <v>-179.19174871364399</v>
      </c>
      <c r="EI38">
        <v>-76.405927532315005</v>
      </c>
      <c r="EJ38">
        <v>-255.642444417734</v>
      </c>
      <c r="EK38">
        <v>-179.20558582392101</v>
      </c>
      <c r="EL38">
        <v>-76.434367378922005</v>
      </c>
      <c r="EM38">
        <v>-254.12241152176301</v>
      </c>
      <c r="EN38">
        <v>-178.05324624068001</v>
      </c>
      <c r="EO38">
        <v>-76.067143458220002</v>
      </c>
      <c r="EP38">
        <v>-255.929315924468</v>
      </c>
      <c r="EQ38">
        <v>-179.44329849282701</v>
      </c>
      <c r="ER38">
        <v>-76.483646521666998</v>
      </c>
      <c r="ES38">
        <v>-255.86192442370799</v>
      </c>
      <c r="ET38">
        <v>-179.376748446119</v>
      </c>
      <c r="EU38">
        <v>-76.482896306545001</v>
      </c>
      <c r="EV38">
        <v>-255.83092753097199</v>
      </c>
      <c r="EW38">
        <v>-179.38558353776901</v>
      </c>
      <c r="EX38">
        <v>-76.442742175188002</v>
      </c>
      <c r="EY38">
        <v>-256.03335364796601</v>
      </c>
      <c r="EZ38">
        <v>-179.54513118626099</v>
      </c>
      <c r="FA38">
        <v>-76.485697776467006</v>
      </c>
      <c r="FB38">
        <v>-255.787410536539</v>
      </c>
      <c r="FC38">
        <v>-179.31003924333899</v>
      </c>
      <c r="FD38">
        <v>-76.475619815705002</v>
      </c>
      <c r="FE38">
        <v>-255.70294825898301</v>
      </c>
      <c r="FF38">
        <v>-179.264076330932</v>
      </c>
      <c r="FG38">
        <v>-76.436719588019002</v>
      </c>
      <c r="FH38">
        <v>-255.71575421360001</v>
      </c>
      <c r="FI38">
        <v>-179.27318391049999</v>
      </c>
      <c r="FJ38">
        <v>-76.440107632299998</v>
      </c>
      <c r="FK38">
        <v>-255.66428670709999</v>
      </c>
      <c r="FL38">
        <v>-179.22211561629999</v>
      </c>
      <c r="FM38">
        <v>-76.439793474499993</v>
      </c>
      <c r="FN38">
        <v>-255.57168407346001</v>
      </c>
      <c r="FO38">
        <v>-179.143656690331</v>
      </c>
      <c r="FP38">
        <v>-76.425852601005005</v>
      </c>
      <c r="FQ38">
        <v>-255.51386723506599</v>
      </c>
      <c r="FR38">
        <v>-179.106153261797</v>
      </c>
      <c r="FS38">
        <v>-76.405441240339002</v>
      </c>
      <c r="FT38">
        <v>-255.61619814738799</v>
      </c>
      <c r="FU38">
        <v>-179.18637550451101</v>
      </c>
      <c r="FV38">
        <v>-76.427470711183005</v>
      </c>
      <c r="FW38">
        <v>-255.72572262009999</v>
      </c>
      <c r="FX38">
        <v>-179.27437301360001</v>
      </c>
      <c r="FY38">
        <v>-76.448402342700007</v>
      </c>
      <c r="FZ38">
        <v>-255.47410738816399</v>
      </c>
      <c r="GA38">
        <v>-179.068169178148</v>
      </c>
      <c r="GB38">
        <v>-76.403800942892005</v>
      </c>
      <c r="GC38">
        <v>-255.64630467593</v>
      </c>
      <c r="GD38">
        <v>-179.21152040370899</v>
      </c>
      <c r="GE38">
        <v>-76.432149240409998</v>
      </c>
      <c r="GF38">
        <v>-255.484101340401</v>
      </c>
      <c r="GG38">
        <v>-179.08139910064901</v>
      </c>
      <c r="GH38">
        <v>-76.400388603663998</v>
      </c>
      <c r="GI38">
        <v>-255.30383392985999</v>
      </c>
      <c r="GJ38">
        <v>-178.93849296862601</v>
      </c>
      <c r="GK38">
        <v>-76.363027402233001</v>
      </c>
      <c r="GL38">
        <v>-255.84321323329999</v>
      </c>
      <c r="GM38">
        <v>-179.353592663</v>
      </c>
      <c r="GN38">
        <v>-76.487277624300006</v>
      </c>
      <c r="GO38">
        <v>-255.26510590000001</v>
      </c>
      <c r="GP38">
        <v>-178.90626348000001</v>
      </c>
      <c r="GQ38">
        <v>-76.356574730000006</v>
      </c>
      <c r="GR38">
        <v>-255.28384728</v>
      </c>
      <c r="GS38">
        <v>-178.92181522999999</v>
      </c>
      <c r="GT38">
        <v>-76.359715629999997</v>
      </c>
      <c r="GU38">
        <v>-255.44186611999999</v>
      </c>
      <c r="GV38">
        <v>-179.01731398000001</v>
      </c>
      <c r="GW38">
        <v>-76.422336770000001</v>
      </c>
      <c r="GX38">
        <v>-255.46105180000001</v>
      </c>
      <c r="GY38">
        <v>-179.04052941</v>
      </c>
      <c r="GZ38">
        <v>-76.418340029999996</v>
      </c>
      <c r="HA38">
        <v>-255.63741322685399</v>
      </c>
      <c r="HB38">
        <v>-179.18935965884799</v>
      </c>
      <c r="HC38">
        <v>-76.445628869215994</v>
      </c>
      <c r="HD38">
        <v>-255.497342483767</v>
      </c>
      <c r="HE38">
        <v>-179.105704853476</v>
      </c>
      <c r="HF38">
        <v>-76.389265177222001</v>
      </c>
    </row>
    <row r="39" spans="1:214" ht="17" x14ac:dyDescent="0.25">
      <c r="A39" s="5">
        <v>3</v>
      </c>
      <c r="B39" t="s">
        <v>72</v>
      </c>
      <c r="C39" t="s">
        <v>2</v>
      </c>
      <c r="D39" t="s">
        <v>12</v>
      </c>
      <c r="E39" s="3">
        <v>1.25</v>
      </c>
      <c r="F39" s="2">
        <v>-1.1093710668244616</v>
      </c>
      <c r="G39" s="3">
        <f t="shared" si="12"/>
        <v>2.5242911184780059E-2</v>
      </c>
      <c r="H39" s="3">
        <f t="shared" si="13"/>
        <v>4.092095693633846E-2</v>
      </c>
      <c r="I39" s="3">
        <f t="shared" si="14"/>
        <v>1.0846828697741229E-2</v>
      </c>
      <c r="J39" s="3">
        <f t="shared" si="15"/>
        <v>0.13410644902847557</v>
      </c>
      <c r="K39" s="3">
        <f t="shared" si="16"/>
        <v>5.3182715964139149E-2</v>
      </c>
      <c r="L39" s="3">
        <f t="shared" si="17"/>
        <v>0.3200409700554514</v>
      </c>
      <c r="M39" s="3">
        <f t="shared" si="18"/>
        <v>0.20490645571821853</v>
      </c>
      <c r="N39" s="3">
        <f t="shared" si="19"/>
        <v>0.18795629647858803</v>
      </c>
      <c r="O39" s="3">
        <f t="shared" si="20"/>
        <v>0.10473150239578199</v>
      </c>
      <c r="P39" s="3">
        <f t="shared" si="21"/>
        <v>2.1359611463451555E-2</v>
      </c>
      <c r="Q39" s="3">
        <f t="shared" si="22"/>
        <v>1.4801554207334755E-2</v>
      </c>
      <c r="R39" s="3">
        <f t="shared" si="23"/>
        <v>1.8824750907053822E-2</v>
      </c>
      <c r="S39" s="3">
        <f t="shared" si="24"/>
        <v>2.2556250721358362E-2</v>
      </c>
      <c r="T39" s="3">
        <f t="shared" si="25"/>
        <v>1.5697863066501894E-2</v>
      </c>
      <c r="U39" s="3">
        <f t="shared" si="26"/>
        <v>5.8492551906861312E-3</v>
      </c>
      <c r="V39" s="3">
        <f t="shared" si="27"/>
        <v>7.504397958860709E-3</v>
      </c>
      <c r="W39" s="3">
        <f t="shared" si="28"/>
        <v>1.5743202397562328E-3</v>
      </c>
      <c r="X39" s="3">
        <f t="shared" si="29"/>
        <v>0.18968389851355349</v>
      </c>
      <c r="Y39" s="3">
        <f t="shared" si="30"/>
        <v>8.6500535421725866E-2</v>
      </c>
      <c r="Z39" s="3">
        <f t="shared" si="31"/>
        <v>0.10350748990382841</v>
      </c>
      <c r="AA39" s="3">
        <f t="shared" si="32"/>
        <v>3.6141781204989343E-2</v>
      </c>
      <c r="AB39" s="3">
        <f t="shared" si="33"/>
        <v>3.4793873098561745E-2</v>
      </c>
      <c r="AC39" s="3">
        <f t="shared" si="34"/>
        <v>0.38929713032404945</v>
      </c>
      <c r="AD39" s="3">
        <f t="shared" si="35"/>
        <v>0.16159985267010679</v>
      </c>
      <c r="AE39" s="3">
        <f t="shared" si="36"/>
        <v>5.9183802136275609E-4</v>
      </c>
      <c r="AF39" s="3">
        <f t="shared" si="37"/>
        <v>3.8552397720751141E-2</v>
      </c>
      <c r="AG39" s="3">
        <f t="shared" si="38"/>
        <v>0.14568662529084475</v>
      </c>
      <c r="AH39" s="3">
        <f t="shared" si="39"/>
        <v>6.1853600693556832E-2</v>
      </c>
      <c r="AI39" s="3">
        <f t="shared" si="40"/>
        <v>8.6642087162778214E-3</v>
      </c>
      <c r="AJ39" s="3">
        <f t="shared" si="41"/>
        <v>0.10662098384547147</v>
      </c>
      <c r="AK39" s="3">
        <f t="shared" si="42"/>
        <v>0.16285014967400158</v>
      </c>
      <c r="AL39" s="3">
        <f t="shared" si="43"/>
        <v>2.5130984333405548E-2</v>
      </c>
      <c r="AM39" s="3">
        <f t="shared" si="44"/>
        <v>6.0469582042859793E-2</v>
      </c>
      <c r="AN39" s="3">
        <f t="shared" si="45"/>
        <v>7.0606352301374908E-2</v>
      </c>
      <c r="AO39" s="3">
        <f t="shared" si="46"/>
        <v>3.0308303413945747E-2</v>
      </c>
      <c r="AP39" s="3">
        <f t="shared" si="47"/>
        <v>9.4983134776256639E-2</v>
      </c>
      <c r="AQ39" s="3">
        <f t="shared" si="48"/>
        <v>7.3384257791564211E-2</v>
      </c>
      <c r="AR39" s="3">
        <f t="shared" si="49"/>
        <v>8.9523802147174036E-2</v>
      </c>
      <c r="AS39" s="3">
        <f t="shared" si="50"/>
        <v>0.10180416305720796</v>
      </c>
      <c r="AT39" s="3">
        <f t="shared" si="51"/>
        <v>5.8939529400451107E-2</v>
      </c>
      <c r="AU39" s="3">
        <f t="shared" si="52"/>
        <v>1.6197557536594687E-2</v>
      </c>
      <c r="AV39" s="1"/>
      <c r="AW39" s="4">
        <f t="shared" si="53"/>
        <v>-1.0841281556396816</v>
      </c>
      <c r="AX39" s="4">
        <f t="shared" si="54"/>
        <v>-1.1502920237608001</v>
      </c>
      <c r="AY39" s="4">
        <f t="shared" si="55"/>
        <v>-1.1202178955222029</v>
      </c>
      <c r="AZ39" s="4">
        <f t="shared" si="56"/>
        <v>-1.2434775158529372</v>
      </c>
      <c r="BA39" s="4">
        <f t="shared" si="57"/>
        <v>-1.1625537827886008</v>
      </c>
      <c r="BB39" s="4">
        <f t="shared" si="58"/>
        <v>-0.78933009676901023</v>
      </c>
      <c r="BC39" s="4">
        <f t="shared" si="59"/>
        <v>-0.9044646111062431</v>
      </c>
      <c r="BD39" s="4">
        <f t="shared" si="60"/>
        <v>-0.9214147703458736</v>
      </c>
      <c r="BE39" s="4">
        <f t="shared" si="61"/>
        <v>-1.0046395644286796</v>
      </c>
      <c r="BF39" s="4">
        <f t="shared" si="62"/>
        <v>-1.1307306782879132</v>
      </c>
      <c r="BG39" s="4">
        <f t="shared" si="63"/>
        <v>-1.1241726210317964</v>
      </c>
      <c r="BH39" s="4">
        <f t="shared" si="64"/>
        <v>-1.0905463159174078</v>
      </c>
      <c r="BI39" s="4">
        <f t="shared" si="65"/>
        <v>-1.13192731754582</v>
      </c>
      <c r="BJ39" s="4">
        <f t="shared" si="66"/>
        <v>-1.1250689298909635</v>
      </c>
      <c r="BK39" s="4">
        <f t="shared" si="67"/>
        <v>-1.1152203220151478</v>
      </c>
      <c r="BL39" s="4">
        <f t="shared" si="68"/>
        <v>-1.1018666688656009</v>
      </c>
      <c r="BM39" s="4">
        <f t="shared" si="69"/>
        <v>-1.1077967465847054</v>
      </c>
      <c r="BN39" s="4">
        <f t="shared" si="70"/>
        <v>-0.91968716831090813</v>
      </c>
      <c r="BO39" s="4">
        <f t="shared" si="71"/>
        <v>-1.0228705314027358</v>
      </c>
      <c r="BP39" s="4">
        <f t="shared" si="72"/>
        <v>-1.0058635769206332</v>
      </c>
      <c r="BQ39" s="4">
        <f t="shared" si="73"/>
        <v>-1.145512848029451</v>
      </c>
      <c r="BR39" s="4">
        <f t="shared" si="74"/>
        <v>-1.0745771937258999</v>
      </c>
      <c r="BS39" s="4">
        <f t="shared" si="75"/>
        <v>-0.72007393650041218</v>
      </c>
      <c r="BT39" s="4">
        <f t="shared" si="76"/>
        <v>-0.94777121415435484</v>
      </c>
      <c r="BU39" s="4">
        <f t="shared" si="77"/>
        <v>-1.1087792288030989</v>
      </c>
      <c r="BV39" s="4">
        <f t="shared" si="78"/>
        <v>-1.0708186691037105</v>
      </c>
      <c r="BW39" s="4">
        <f t="shared" si="79"/>
        <v>-0.96368444153361688</v>
      </c>
      <c r="BX39" s="4">
        <f t="shared" si="80"/>
        <v>-1.0475174661309048</v>
      </c>
      <c r="BY39" s="4">
        <f t="shared" si="81"/>
        <v>-1.1007068581081838</v>
      </c>
      <c r="BZ39" s="4">
        <f t="shared" si="82"/>
        <v>-1.2159920506699331</v>
      </c>
      <c r="CA39" s="4">
        <f t="shared" si="83"/>
        <v>-0.94652091715046005</v>
      </c>
      <c r="CB39" s="4">
        <f t="shared" si="84"/>
        <v>-1.1345020511578672</v>
      </c>
      <c r="CC39" s="4">
        <f t="shared" si="85"/>
        <v>-1.0489014847816018</v>
      </c>
      <c r="CD39" s="4">
        <f t="shared" si="86"/>
        <v>-1.0387647145230867</v>
      </c>
      <c r="CE39" s="4">
        <f t="shared" si="87"/>
        <v>-1.0790627634105159</v>
      </c>
      <c r="CF39" s="4">
        <f t="shared" si="88"/>
        <v>-1.014387932048205</v>
      </c>
      <c r="CG39" s="4">
        <f t="shared" si="89"/>
        <v>-1.0359868090328974</v>
      </c>
      <c r="CH39" s="4">
        <f t="shared" si="90"/>
        <v>-1.0198472646772876</v>
      </c>
      <c r="CI39" s="4">
        <f t="shared" si="91"/>
        <v>-1.0075669037672537</v>
      </c>
      <c r="CJ39" s="4">
        <f t="shared" si="92"/>
        <v>-1.0504315374240105</v>
      </c>
      <c r="CK39" s="4">
        <f t="shared" si="93"/>
        <v>-1.0931735092878669</v>
      </c>
      <c r="CM39" t="s">
        <v>82</v>
      </c>
      <c r="CN39">
        <v>-252.23871169569</v>
      </c>
      <c r="CO39">
        <v>-176.72468646600299</v>
      </c>
      <c r="CP39">
        <v>-75.512297561571003</v>
      </c>
      <c r="CQ39">
        <v>-255.084975254244</v>
      </c>
      <c r="CR39">
        <v>-178.823838588597</v>
      </c>
      <c r="CS39">
        <v>-76.259303558699997</v>
      </c>
      <c r="CT39">
        <v>-255.596497840724</v>
      </c>
      <c r="CU39">
        <v>-179.175546493197</v>
      </c>
      <c r="CV39">
        <v>-76.419166166752007</v>
      </c>
      <c r="CW39">
        <v>-255.44339583693201</v>
      </c>
      <c r="CX39">
        <v>-179.05317283347799</v>
      </c>
      <c r="CY39">
        <v>-76.388241395978994</v>
      </c>
      <c r="CZ39">
        <v>-255.48023566006901</v>
      </c>
      <c r="DA39">
        <v>-179.09123803158201</v>
      </c>
      <c r="DB39">
        <v>-76.387144981183994</v>
      </c>
      <c r="DC39">
        <v>-255.678157906211</v>
      </c>
      <c r="DD39">
        <v>-179.21907699266001</v>
      </c>
      <c r="DE39">
        <v>-76.457823036025999</v>
      </c>
      <c r="DF39">
        <v>-255.65363670432899</v>
      </c>
      <c r="DG39">
        <v>-179.209950756902</v>
      </c>
      <c r="DH39">
        <v>-76.442244591382007</v>
      </c>
      <c r="DI39">
        <v>-255.63540213897099</v>
      </c>
      <c r="DJ39">
        <v>-179.197064708196</v>
      </c>
      <c r="DK39">
        <v>-76.436869062932999</v>
      </c>
      <c r="DL39">
        <v>-255.63782311004601</v>
      </c>
      <c r="DM39">
        <v>-179.207652143953</v>
      </c>
      <c r="DN39">
        <v>-76.428569971105006</v>
      </c>
      <c r="DO39">
        <v>-255.86268040008201</v>
      </c>
      <c r="DP39">
        <v>-179.386605027945</v>
      </c>
      <c r="DQ39">
        <v>-76.474273438176994</v>
      </c>
      <c r="DR39">
        <v>-255.83648499137999</v>
      </c>
      <c r="DS39">
        <v>-179.369171920311</v>
      </c>
      <c r="DT39">
        <v>-76.465521588038001</v>
      </c>
      <c r="DU39">
        <v>-255.80031428252201</v>
      </c>
      <c r="DV39">
        <v>-179.34569509907999</v>
      </c>
      <c r="DW39">
        <v>-76.452881287336993</v>
      </c>
      <c r="DX39">
        <v>-255.63572376912299</v>
      </c>
      <c r="DY39">
        <v>-179.204441335604</v>
      </c>
      <c r="DZ39">
        <v>-76.429478592593</v>
      </c>
      <c r="EA39">
        <v>-255.62737314546001</v>
      </c>
      <c r="EB39">
        <v>-179.201058008003</v>
      </c>
      <c r="EC39">
        <v>-76.424522226066998</v>
      </c>
      <c r="ED39">
        <v>-255.61593665212399</v>
      </c>
      <c r="EE39">
        <v>-179.196842253135</v>
      </c>
      <c r="EF39">
        <v>-76.417317182353997</v>
      </c>
      <c r="EG39">
        <v>-255.59938919188701</v>
      </c>
      <c r="EH39">
        <v>-179.191748404115</v>
      </c>
      <c r="EI39">
        <v>-76.405884851536996</v>
      </c>
      <c r="EJ39">
        <v>-255.64170051791601</v>
      </c>
      <c r="EK39">
        <v>-179.20558528578201</v>
      </c>
      <c r="EL39">
        <v>-76.434349845718998</v>
      </c>
      <c r="EM39">
        <v>-254.12180051447501</v>
      </c>
      <c r="EN39">
        <v>-178.05324607090299</v>
      </c>
      <c r="EO39">
        <v>-76.067088828839005</v>
      </c>
      <c r="EP39">
        <v>-255.928557463419</v>
      </c>
      <c r="EQ39">
        <v>-179.44329802968201</v>
      </c>
      <c r="ER39">
        <v>-76.483629385854996</v>
      </c>
      <c r="ES39">
        <v>-255.86122848424199</v>
      </c>
      <c r="ET39">
        <v>-179.376747892417</v>
      </c>
      <c r="EU39">
        <v>-76.482877646248994</v>
      </c>
      <c r="EV39">
        <v>-255.830125784004</v>
      </c>
      <c r="EW39">
        <v>-179.38558178877599</v>
      </c>
      <c r="EX39">
        <v>-76.442718504382</v>
      </c>
      <c r="EY39">
        <v>-256.032515957388</v>
      </c>
      <c r="EZ39">
        <v>-179.545129515875</v>
      </c>
      <c r="FA39">
        <v>-76.485673993822999</v>
      </c>
      <c r="FB39">
        <v>-255.78680733163799</v>
      </c>
      <c r="FC39">
        <v>-179.31003865923</v>
      </c>
      <c r="FD39">
        <v>-76.475621161595001</v>
      </c>
      <c r="FE39">
        <v>-255.70228534652401</v>
      </c>
      <c r="FF39">
        <v>-179.26407536099001</v>
      </c>
      <c r="FG39">
        <v>-76.436699616026999</v>
      </c>
      <c r="FH39">
        <v>-255.71504050390001</v>
      </c>
      <c r="FI39">
        <v>-179.27318313809999</v>
      </c>
      <c r="FJ39">
        <v>-76.440090413700005</v>
      </c>
      <c r="FK39">
        <v>-255.66359590740001</v>
      </c>
      <c r="FL39">
        <v>-179.2221146489</v>
      </c>
      <c r="FM39">
        <v>-76.439774800400002</v>
      </c>
      <c r="FN39">
        <v>-255.57101176646799</v>
      </c>
      <c r="FO39">
        <v>-179.14365003040501</v>
      </c>
      <c r="FP39">
        <v>-76.425826007214994</v>
      </c>
      <c r="FQ39">
        <v>-255.51320937694999</v>
      </c>
      <c r="FR39">
        <v>-179.10614064521201</v>
      </c>
      <c r="FS39">
        <v>-76.405399406466998</v>
      </c>
      <c r="FT39">
        <v>-255.61556545811001</v>
      </c>
      <c r="FU39">
        <v>-179.18636941197801</v>
      </c>
      <c r="FV39">
        <v>-76.427441958173006</v>
      </c>
      <c r="FW39">
        <v>-255.72469083030001</v>
      </c>
      <c r="FX39">
        <v>-179.2743729641</v>
      </c>
      <c r="FY39">
        <v>-76.448380059599998</v>
      </c>
      <c r="FZ39">
        <v>-255.47342954911699</v>
      </c>
      <c r="GA39">
        <v>-179.06815690380401</v>
      </c>
      <c r="GB39">
        <v>-76.403764268280995</v>
      </c>
      <c r="GC39">
        <v>-255.64542887164001</v>
      </c>
      <c r="GD39">
        <v>-179.21150724697401</v>
      </c>
      <c r="GE39">
        <v>-76.432113680640995</v>
      </c>
      <c r="GF39">
        <v>-255.48341622385701</v>
      </c>
      <c r="GG39">
        <v>-179.08138902687</v>
      </c>
      <c r="GH39">
        <v>-76.400355666142005</v>
      </c>
      <c r="GI39">
        <v>-255.303129002638</v>
      </c>
      <c r="GJ39">
        <v>-178.93848035894499</v>
      </c>
      <c r="GK39">
        <v>-76.362993266819004</v>
      </c>
      <c r="GL39">
        <v>-255.8425493936</v>
      </c>
      <c r="GM39">
        <v>-179.35358450289999</v>
      </c>
      <c r="GN39">
        <v>-76.487245294800005</v>
      </c>
      <c r="GO39">
        <v>-255.26440252</v>
      </c>
      <c r="GP39">
        <v>-178.90624804999999</v>
      </c>
      <c r="GQ39">
        <v>-76.356537939999996</v>
      </c>
      <c r="GR39">
        <v>-255.28312771</v>
      </c>
      <c r="GS39">
        <v>-178.92179910999999</v>
      </c>
      <c r="GT39">
        <v>-76.359677649999995</v>
      </c>
      <c r="GU39">
        <v>-255.44117094999999</v>
      </c>
      <c r="GV39">
        <v>-179.01727455</v>
      </c>
      <c r="GW39">
        <v>-76.422271170000002</v>
      </c>
      <c r="GX39">
        <v>-255.46037627999999</v>
      </c>
      <c r="GY39">
        <v>-179.04049513999999</v>
      </c>
      <c r="GZ39">
        <v>-76.418275480000005</v>
      </c>
      <c r="HA39">
        <v>-255.63664486374199</v>
      </c>
      <c r="HB39">
        <v>-179.189359306624</v>
      </c>
      <c r="HC39">
        <v>-76.445611587979002</v>
      </c>
      <c r="HD39">
        <v>-255.49667565033499</v>
      </c>
      <c r="HE39">
        <v>-179.105701419604</v>
      </c>
      <c r="HF39">
        <v>-76.389232147927004</v>
      </c>
    </row>
    <row r="40" spans="1:214" ht="17" x14ac:dyDescent="0.25">
      <c r="A40" s="5">
        <v>3</v>
      </c>
      <c r="B40" t="s">
        <v>72</v>
      </c>
      <c r="C40" t="s">
        <v>2</v>
      </c>
      <c r="D40" t="s">
        <v>12</v>
      </c>
      <c r="E40" s="3">
        <v>1.5</v>
      </c>
      <c r="F40" s="2">
        <v>-0.5775023168209702</v>
      </c>
      <c r="G40" s="3">
        <f t="shared" si="12"/>
        <v>1.2947238300199837E-2</v>
      </c>
      <c r="H40" s="3">
        <f t="shared" si="13"/>
        <v>5.5783115083018808E-2</v>
      </c>
      <c r="I40" s="3">
        <f t="shared" si="14"/>
        <v>9.2761938775239861E-3</v>
      </c>
      <c r="J40" s="3">
        <f t="shared" si="15"/>
        <v>3.1180212680601116E-2</v>
      </c>
      <c r="K40" s="3">
        <f t="shared" si="16"/>
        <v>6.034085361437902E-3</v>
      </c>
      <c r="L40" s="3">
        <f t="shared" si="17"/>
        <v>0.2595951695432055</v>
      </c>
      <c r="M40" s="3">
        <f t="shared" si="18"/>
        <v>0.17776971225072546</v>
      </c>
      <c r="N40" s="3">
        <f t="shared" si="19"/>
        <v>0.16420476345617618</v>
      </c>
      <c r="O40" s="3">
        <f t="shared" si="20"/>
        <v>0.10718906329608835</v>
      </c>
      <c r="P40" s="3">
        <f t="shared" si="21"/>
        <v>6.2101212274405793E-3</v>
      </c>
      <c r="Q40" s="3">
        <f t="shared" si="22"/>
        <v>5.8147500767634641E-3</v>
      </c>
      <c r="R40" s="3">
        <f t="shared" si="23"/>
        <v>1.11591239788843E-2</v>
      </c>
      <c r="S40" s="3">
        <f t="shared" si="24"/>
        <v>4.5246542843747628E-3</v>
      </c>
      <c r="T40" s="3">
        <f t="shared" si="25"/>
        <v>4.441471007327058E-3</v>
      </c>
      <c r="U40" s="3">
        <f t="shared" si="26"/>
        <v>7.0997160851995478E-3</v>
      </c>
      <c r="V40" s="3">
        <f t="shared" si="27"/>
        <v>1.0551803971343032E-2</v>
      </c>
      <c r="W40" s="3">
        <f t="shared" si="28"/>
        <v>1.7637554021533774E-2</v>
      </c>
      <c r="X40" s="3">
        <f t="shared" si="29"/>
        <v>0.1685189904197873</v>
      </c>
      <c r="Y40" s="3">
        <f t="shared" si="30"/>
        <v>0.12365055387793661</v>
      </c>
      <c r="Z40" s="3">
        <f t="shared" si="31"/>
        <v>6.7479783960880169E-2</v>
      </c>
      <c r="AA40" s="3">
        <f t="shared" si="32"/>
        <v>1.9741060254947596E-2</v>
      </c>
      <c r="AB40" s="3">
        <f t="shared" si="33"/>
        <v>6.1042508512709537E-2</v>
      </c>
      <c r="AC40" s="3">
        <f t="shared" si="34"/>
        <v>0.24844131368268701</v>
      </c>
      <c r="AD40" s="3">
        <f t="shared" si="35"/>
        <v>2.5495384868799098E-2</v>
      </c>
      <c r="AE40" s="3">
        <f t="shared" si="36"/>
        <v>2.7047030099841218E-2</v>
      </c>
      <c r="AF40" s="3">
        <f t="shared" si="37"/>
        <v>1.8340749027825343E-3</v>
      </c>
      <c r="AG40" s="3">
        <f t="shared" si="38"/>
        <v>0.10385071338053403</v>
      </c>
      <c r="AH40" s="3">
        <f t="shared" si="39"/>
        <v>2.9116581539713304E-2</v>
      </c>
      <c r="AI40" s="3">
        <f t="shared" si="40"/>
        <v>1.0488948227239114E-2</v>
      </c>
      <c r="AJ40" s="3">
        <f t="shared" si="41"/>
        <v>1.8861231431523851E-2</v>
      </c>
      <c r="AK40" s="3">
        <f t="shared" si="42"/>
        <v>0.11700452860868327</v>
      </c>
      <c r="AL40" s="3">
        <f t="shared" si="43"/>
        <v>3.8987380650169934E-2</v>
      </c>
      <c r="AM40" s="3">
        <f t="shared" si="44"/>
        <v>3.0259737557139732E-2</v>
      </c>
      <c r="AN40" s="3">
        <f t="shared" si="45"/>
        <v>6.3274945715261044E-2</v>
      </c>
      <c r="AO40" s="3">
        <f t="shared" si="46"/>
        <v>7.129772804341572E-3</v>
      </c>
      <c r="AP40" s="3">
        <f t="shared" si="47"/>
        <v>8.8145308336596118E-2</v>
      </c>
      <c r="AQ40" s="3">
        <f t="shared" si="48"/>
        <v>7.4754255604378761E-2</v>
      </c>
      <c r="AR40" s="3">
        <f t="shared" si="49"/>
        <v>6.8121480197920858E-2</v>
      </c>
      <c r="AS40" s="3">
        <f t="shared" si="50"/>
        <v>6.7744974493521015E-2</v>
      </c>
      <c r="AT40" s="3">
        <f t="shared" si="51"/>
        <v>7.5353224093480109E-2</v>
      </c>
      <c r="AU40" s="3">
        <f t="shared" si="52"/>
        <v>6.5576959778763655E-3</v>
      </c>
      <c r="AV40" s="1"/>
      <c r="AW40" s="4">
        <f t="shared" si="53"/>
        <v>-0.59044955512117003</v>
      </c>
      <c r="AX40" s="4">
        <f t="shared" si="54"/>
        <v>-0.633285431903989</v>
      </c>
      <c r="AY40" s="4">
        <f t="shared" si="55"/>
        <v>-0.56822612294344621</v>
      </c>
      <c r="AZ40" s="4">
        <f t="shared" si="56"/>
        <v>-0.60868252950157131</v>
      </c>
      <c r="BA40" s="4">
        <f t="shared" si="57"/>
        <v>-0.5835364021824081</v>
      </c>
      <c r="BB40" s="4">
        <f t="shared" si="58"/>
        <v>-0.3179071472777647</v>
      </c>
      <c r="BC40" s="4">
        <f t="shared" si="59"/>
        <v>-0.39973260457024473</v>
      </c>
      <c r="BD40" s="4">
        <f t="shared" si="60"/>
        <v>-0.41329755336479401</v>
      </c>
      <c r="BE40" s="4">
        <f t="shared" si="61"/>
        <v>-0.47031325352488185</v>
      </c>
      <c r="BF40" s="4">
        <f t="shared" si="62"/>
        <v>-0.58371243804841078</v>
      </c>
      <c r="BG40" s="4">
        <f t="shared" si="63"/>
        <v>-0.58331706689773366</v>
      </c>
      <c r="BH40" s="4">
        <f t="shared" si="64"/>
        <v>-0.5663431928420859</v>
      </c>
      <c r="BI40" s="4">
        <f t="shared" si="65"/>
        <v>-0.57297766253659543</v>
      </c>
      <c r="BJ40" s="4">
        <f t="shared" si="66"/>
        <v>-0.57306084581364314</v>
      </c>
      <c r="BK40" s="4">
        <f t="shared" si="67"/>
        <v>-0.57040260073577065</v>
      </c>
      <c r="BL40" s="4">
        <f t="shared" si="68"/>
        <v>-0.56695051284962716</v>
      </c>
      <c r="BM40" s="4">
        <f t="shared" si="69"/>
        <v>-0.55986476279943642</v>
      </c>
      <c r="BN40" s="4">
        <f t="shared" si="70"/>
        <v>-0.4089833264011829</v>
      </c>
      <c r="BO40" s="4">
        <f t="shared" si="71"/>
        <v>-0.45385176294303359</v>
      </c>
      <c r="BP40" s="4">
        <f t="shared" si="72"/>
        <v>-0.51002253286009003</v>
      </c>
      <c r="BQ40" s="4">
        <f t="shared" si="73"/>
        <v>-0.59724337707591779</v>
      </c>
      <c r="BR40" s="4">
        <f t="shared" si="74"/>
        <v>-0.51645980830826066</v>
      </c>
      <c r="BS40" s="4">
        <f t="shared" si="75"/>
        <v>-0.32906100313828318</v>
      </c>
      <c r="BT40" s="4">
        <f t="shared" si="76"/>
        <v>-0.5520069319521711</v>
      </c>
      <c r="BU40" s="4">
        <f t="shared" si="77"/>
        <v>-0.55045528672112898</v>
      </c>
      <c r="BV40" s="4">
        <f t="shared" si="78"/>
        <v>-0.57566824191818766</v>
      </c>
      <c r="BW40" s="4">
        <f t="shared" si="79"/>
        <v>-0.47365160344043616</v>
      </c>
      <c r="BX40" s="4">
        <f t="shared" si="80"/>
        <v>-0.54838573528125689</v>
      </c>
      <c r="BY40" s="4">
        <f t="shared" si="81"/>
        <v>-0.56701336859373108</v>
      </c>
      <c r="BZ40" s="4">
        <f t="shared" si="82"/>
        <v>-0.55864108538944635</v>
      </c>
      <c r="CA40" s="4">
        <f t="shared" si="83"/>
        <v>-0.46049778821228693</v>
      </c>
      <c r="CB40" s="4">
        <f t="shared" si="84"/>
        <v>-0.53851493617080026</v>
      </c>
      <c r="CC40" s="4">
        <f t="shared" si="85"/>
        <v>-0.54724257926383046</v>
      </c>
      <c r="CD40" s="4">
        <f t="shared" si="86"/>
        <v>-0.51422737110570915</v>
      </c>
      <c r="CE40" s="4">
        <f t="shared" si="87"/>
        <v>-0.58463208962531177</v>
      </c>
      <c r="CF40" s="4">
        <f t="shared" si="88"/>
        <v>-0.48935700848437408</v>
      </c>
      <c r="CG40" s="4">
        <f t="shared" si="89"/>
        <v>-0.50274806121659144</v>
      </c>
      <c r="CH40" s="4">
        <f t="shared" si="90"/>
        <v>-0.50938083662304934</v>
      </c>
      <c r="CI40" s="4">
        <f t="shared" si="91"/>
        <v>-0.50975734232744918</v>
      </c>
      <c r="CJ40" s="4">
        <f t="shared" si="92"/>
        <v>-0.50214909272749009</v>
      </c>
      <c r="CK40" s="4">
        <f t="shared" si="93"/>
        <v>-0.57094462084309383</v>
      </c>
      <c r="CM40" t="s">
        <v>81</v>
      </c>
      <c r="CN40">
        <v>-252.23780959300899</v>
      </c>
      <c r="CO40">
        <v>-176.72463434790899</v>
      </c>
      <c r="CP40">
        <v>-75.512234303878998</v>
      </c>
      <c r="CQ40">
        <v>-255.083018781655</v>
      </c>
      <c r="CR40">
        <v>-178.823805886522</v>
      </c>
      <c r="CS40">
        <v>-76.258203690599998</v>
      </c>
      <c r="CT40">
        <v>-255.59551549236099</v>
      </c>
      <c r="CU40">
        <v>-179.17554176833599</v>
      </c>
      <c r="CV40">
        <v>-76.419068198095999</v>
      </c>
      <c r="CW40">
        <v>-255.442383347066</v>
      </c>
      <c r="CX40">
        <v>-179.05317236024601</v>
      </c>
      <c r="CY40">
        <v>-76.388240989506002</v>
      </c>
      <c r="CZ40">
        <v>-255.47933107626</v>
      </c>
      <c r="DA40">
        <v>-179.091237675093</v>
      </c>
      <c r="DB40">
        <v>-76.387163476756001</v>
      </c>
      <c r="DC40">
        <v>-255.67740455199601</v>
      </c>
      <c r="DD40">
        <v>-179.21907648361201</v>
      </c>
      <c r="DE40">
        <v>-76.457821451117994</v>
      </c>
      <c r="DF40">
        <v>-255.65284923358399</v>
      </c>
      <c r="DG40">
        <v>-179.20995045660101</v>
      </c>
      <c r="DH40">
        <v>-76.442261762556001</v>
      </c>
      <c r="DI40">
        <v>-255.63460643945899</v>
      </c>
      <c r="DJ40">
        <v>-179.19706451433299</v>
      </c>
      <c r="DK40">
        <v>-76.436883293578006</v>
      </c>
      <c r="DL40">
        <v>-255.63700642061599</v>
      </c>
      <c r="DM40">
        <v>-179.207651980169</v>
      </c>
      <c r="DN40">
        <v>-76.428604948601006</v>
      </c>
      <c r="DO40">
        <v>-255.86180812902299</v>
      </c>
      <c r="DP40">
        <v>-179.386604201974</v>
      </c>
      <c r="DQ40">
        <v>-76.474273722107</v>
      </c>
      <c r="DR40">
        <v>-255.83563035165699</v>
      </c>
      <c r="DS40">
        <v>-179.369171197708</v>
      </c>
      <c r="DT40">
        <v>-76.465529579071003</v>
      </c>
      <c r="DU40">
        <v>-255.799497545647</v>
      </c>
      <c r="DV40">
        <v>-179.34569450498699</v>
      </c>
      <c r="DW40">
        <v>-76.452900515370999</v>
      </c>
      <c r="DX40">
        <v>-255.63484600984401</v>
      </c>
      <c r="DY40">
        <v>-179.204440907795</v>
      </c>
      <c r="DZ40">
        <v>-76.429492004059995</v>
      </c>
      <c r="EA40">
        <v>-255.626512018082</v>
      </c>
      <c r="EB40">
        <v>-179.20105765264</v>
      </c>
      <c r="EC40">
        <v>-76.424541134891996</v>
      </c>
      <c r="ED40">
        <v>-255.61509507589599</v>
      </c>
      <c r="EE40">
        <v>-179.196841988774</v>
      </c>
      <c r="EF40">
        <v>-76.417344092755002</v>
      </c>
      <c r="EG40">
        <v>-255.598576278352</v>
      </c>
      <c r="EH40">
        <v>-179.191748226188</v>
      </c>
      <c r="EI40">
        <v>-76.405924559048998</v>
      </c>
      <c r="EJ40">
        <v>-255.640843559508</v>
      </c>
      <c r="EK40">
        <v>-179.20558498265299</v>
      </c>
      <c r="EL40">
        <v>-76.434366375601002</v>
      </c>
      <c r="EM40">
        <v>-254.12103984078399</v>
      </c>
      <c r="EN40">
        <v>-178.05324593540601</v>
      </c>
      <c r="EO40">
        <v>-76.067142148987998</v>
      </c>
      <c r="EP40">
        <v>-255.92766733621499</v>
      </c>
      <c r="EQ40">
        <v>-179.44329779792099</v>
      </c>
      <c r="ER40">
        <v>-76.483646279501997</v>
      </c>
      <c r="ES40">
        <v>-255.86045380446501</v>
      </c>
      <c r="ET40">
        <v>-179.37674740023601</v>
      </c>
      <c r="EU40">
        <v>-76.482893631620996</v>
      </c>
      <c r="EV40">
        <v>-255.82927119060099</v>
      </c>
      <c r="EW40">
        <v>-179.38558118378</v>
      </c>
      <c r="EX40">
        <v>-76.442738238955997</v>
      </c>
      <c r="EY40">
        <v>-256.03164602491398</v>
      </c>
      <c r="EZ40">
        <v>-179.54512893249699</v>
      </c>
      <c r="FA40">
        <v>-76.485694061358004</v>
      </c>
      <c r="FB40">
        <v>-255.78618285538201</v>
      </c>
      <c r="FC40">
        <v>-179.310038074781</v>
      </c>
      <c r="FD40">
        <v>-76.475620388535006</v>
      </c>
      <c r="FE40">
        <v>-255.70167202976199</v>
      </c>
      <c r="FF40">
        <v>-179.26407462790101</v>
      </c>
      <c r="FG40">
        <v>-76.436717722856997</v>
      </c>
      <c r="FH40">
        <v>-255.71416442840001</v>
      </c>
      <c r="FI40">
        <v>-179.27318197189999</v>
      </c>
      <c r="FJ40">
        <v>-76.440105250200006</v>
      </c>
      <c r="FK40">
        <v>-255.66281966650001</v>
      </c>
      <c r="FL40">
        <v>-179.222113425</v>
      </c>
      <c r="FM40">
        <v>-76.439788855800003</v>
      </c>
      <c r="FN40">
        <v>-255.570233008282</v>
      </c>
      <c r="FO40">
        <v>-179.14364545293901</v>
      </c>
      <c r="FP40">
        <v>-76.425832743498006</v>
      </c>
      <c r="FQ40">
        <v>-255.512411587591</v>
      </c>
      <c r="FR40">
        <v>-179.10613216404499</v>
      </c>
      <c r="FS40">
        <v>-76.405405515286006</v>
      </c>
      <c r="FT40">
        <v>-255.61472133500899</v>
      </c>
      <c r="FU40">
        <v>-179.186365327495</v>
      </c>
      <c r="FV40">
        <v>-76.427452414231993</v>
      </c>
      <c r="FW40">
        <v>-255.7236605466</v>
      </c>
      <c r="FX40">
        <v>-179.2743714783</v>
      </c>
      <c r="FY40">
        <v>-76.448398817099999</v>
      </c>
      <c r="FZ40">
        <v>-255.472648640339</v>
      </c>
      <c r="GA40">
        <v>-179.06814861994101</v>
      </c>
      <c r="GB40">
        <v>-76.403766170490997</v>
      </c>
      <c r="GC40">
        <v>-255.644469023456</v>
      </c>
      <c r="GD40">
        <v>-179.21149838962799</v>
      </c>
      <c r="GE40">
        <v>-76.432112455687005</v>
      </c>
      <c r="GF40">
        <v>-255.482614509212</v>
      </c>
      <c r="GG40">
        <v>-179.08138228032499</v>
      </c>
      <c r="GH40">
        <v>-76.400360142362004</v>
      </c>
      <c r="GI40">
        <v>-255.302282609157</v>
      </c>
      <c r="GJ40">
        <v>-178.93847155256501</v>
      </c>
      <c r="GK40">
        <v>-76.362991583148002</v>
      </c>
      <c r="GL40">
        <v>-255.8417610132</v>
      </c>
      <c r="GM40">
        <v>-179.35357913339999</v>
      </c>
      <c r="GN40">
        <v>-76.487250209300001</v>
      </c>
      <c r="GO40">
        <v>-255.26354995</v>
      </c>
      <c r="GP40">
        <v>-178.90623769999999</v>
      </c>
      <c r="GQ40">
        <v>-76.35653241</v>
      </c>
      <c r="GR40">
        <v>-255.28226298000001</v>
      </c>
      <c r="GS40">
        <v>-178.92178884</v>
      </c>
      <c r="GT40">
        <v>-76.359672959999997</v>
      </c>
      <c r="GU40">
        <v>-255.44029162999999</v>
      </c>
      <c r="GV40">
        <v>-179.01724791999999</v>
      </c>
      <c r="GW40">
        <v>-76.422231960000005</v>
      </c>
      <c r="GX40">
        <v>-255.45953263000001</v>
      </c>
      <c r="GY40">
        <v>-179.04047198000001</v>
      </c>
      <c r="GZ40">
        <v>-76.418248300000002</v>
      </c>
      <c r="HA40">
        <v>-255.63578879683701</v>
      </c>
      <c r="HB40">
        <v>-179.189359045711</v>
      </c>
      <c r="HC40">
        <v>-76.445629525643</v>
      </c>
      <c r="HD40">
        <v>-255.49586311878099</v>
      </c>
      <c r="HE40">
        <v>-179.10569905807401</v>
      </c>
      <c r="HF40">
        <v>-76.389254202575998</v>
      </c>
    </row>
    <row r="41" spans="1:214" ht="17" x14ac:dyDescent="0.25">
      <c r="A41" s="5">
        <v>3</v>
      </c>
      <c r="B41" t="s">
        <v>72</v>
      </c>
      <c r="C41" t="s">
        <v>2</v>
      </c>
      <c r="D41" t="s">
        <v>12</v>
      </c>
      <c r="E41" s="3">
        <v>2</v>
      </c>
      <c r="F41" s="2">
        <v>-0.18671884233313868</v>
      </c>
      <c r="G41" s="3">
        <f t="shared" si="12"/>
        <v>1.2664421029670608E-2</v>
      </c>
      <c r="H41" s="3">
        <f t="shared" si="13"/>
        <v>2.4912950900986303E-2</v>
      </c>
      <c r="I41" s="3">
        <f t="shared" si="14"/>
        <v>8.4131612235931463E-3</v>
      </c>
      <c r="J41" s="3">
        <f t="shared" si="15"/>
        <v>4.8375384601873656E-2</v>
      </c>
      <c r="K41" s="3">
        <f t="shared" si="16"/>
        <v>3.8940751658384232E-2</v>
      </c>
      <c r="L41" s="3">
        <f t="shared" si="17"/>
        <v>0.14338366628883259</v>
      </c>
      <c r="M41" s="3">
        <f t="shared" si="18"/>
        <v>0.10240605535084517</v>
      </c>
      <c r="N41" s="3">
        <f t="shared" si="19"/>
        <v>9.7277906521744034E-2</v>
      </c>
      <c r="O41" s="3">
        <f t="shared" si="20"/>
        <v>6.4814700918981449E-2</v>
      </c>
      <c r="P41" s="3">
        <f t="shared" si="21"/>
        <v>6.3577493147921313E-2</v>
      </c>
      <c r="Q41" s="3">
        <f t="shared" si="22"/>
        <v>5.6237903564697073E-2</v>
      </c>
      <c r="R41" s="3">
        <f t="shared" si="23"/>
        <v>5.3288223008952168E-2</v>
      </c>
      <c r="S41" s="3">
        <f t="shared" si="24"/>
        <v>1.5642139694198975E-2</v>
      </c>
      <c r="T41" s="3">
        <f t="shared" si="25"/>
        <v>1.4198384657796603E-2</v>
      </c>
      <c r="U41" s="3">
        <f t="shared" si="26"/>
        <v>1.3608894718590669E-2</v>
      </c>
      <c r="V41" s="3">
        <f t="shared" si="27"/>
        <v>1.2062986785255386E-2</v>
      </c>
      <c r="W41" s="3">
        <f t="shared" si="28"/>
        <v>2.2977995578311733E-2</v>
      </c>
      <c r="X41" s="3">
        <f t="shared" si="29"/>
        <v>0.17282730809115116</v>
      </c>
      <c r="Y41" s="3">
        <f t="shared" si="30"/>
        <v>0.11958438331022501</v>
      </c>
      <c r="Z41" s="3">
        <f t="shared" si="31"/>
        <v>5.6711671981137884E-2</v>
      </c>
      <c r="AA41" s="3">
        <f t="shared" si="32"/>
        <v>7.0150872874924775E-3</v>
      </c>
      <c r="AB41" s="3">
        <f t="shared" si="33"/>
        <v>7.2112143815069502E-2</v>
      </c>
      <c r="AC41" s="3">
        <f t="shared" si="34"/>
        <v>9.175964381353631E-2</v>
      </c>
      <c r="AD41" s="3">
        <f t="shared" si="35"/>
        <v>2.6946243922650687E-2</v>
      </c>
      <c r="AE41" s="3">
        <f t="shared" si="36"/>
        <v>2.8050994469459689E-2</v>
      </c>
      <c r="AF41" s="3">
        <f t="shared" si="37"/>
        <v>4.2940454544236062E-3</v>
      </c>
      <c r="AG41" s="3">
        <f t="shared" si="38"/>
        <v>4.5995689122485361E-2</v>
      </c>
      <c r="AH41" s="3">
        <f t="shared" si="39"/>
        <v>1.453616237429739E-2</v>
      </c>
      <c r="AI41" s="3">
        <f t="shared" si="40"/>
        <v>3.2829231452315366E-2</v>
      </c>
      <c r="AJ41" s="3">
        <f t="shared" si="41"/>
        <v>1.4835142395221074E-2</v>
      </c>
      <c r="AK41" s="3">
        <f t="shared" si="42"/>
        <v>6.5238301833343448E-2</v>
      </c>
      <c r="AL41" s="3">
        <f t="shared" si="43"/>
        <v>5.2566964834151436E-2</v>
      </c>
      <c r="AM41" s="3">
        <f t="shared" si="44"/>
        <v>1.3759760530508258E-2</v>
      </c>
      <c r="AN41" s="3">
        <f t="shared" si="45"/>
        <v>4.2042736329883867E-2</v>
      </c>
      <c r="AO41" s="3">
        <f t="shared" si="46"/>
        <v>3.853824287779456E-2</v>
      </c>
      <c r="AP41" s="3">
        <f t="shared" si="47"/>
        <v>5.2682813136251144E-2</v>
      </c>
      <c r="AQ41" s="3">
        <f t="shared" si="48"/>
        <v>4.4462438674902793E-2</v>
      </c>
      <c r="AR41" s="3">
        <f t="shared" si="49"/>
        <v>5.3925281942044101E-2</v>
      </c>
      <c r="AS41" s="3">
        <f t="shared" si="50"/>
        <v>4.9419763733788619E-2</v>
      </c>
      <c r="AT41" s="3">
        <f t="shared" si="51"/>
        <v>4.8011444158996497E-2</v>
      </c>
      <c r="AU41" s="3">
        <f t="shared" si="52"/>
        <v>2.0603345893254021E-2</v>
      </c>
      <c r="AV41" s="1"/>
      <c r="AW41" s="4">
        <f t="shared" si="53"/>
        <v>-0.19938326336280929</v>
      </c>
      <c r="AX41" s="4">
        <f t="shared" si="54"/>
        <v>-0.21163179323412498</v>
      </c>
      <c r="AY41" s="4">
        <f t="shared" si="55"/>
        <v>-0.17830568110954553</v>
      </c>
      <c r="AZ41" s="4">
        <f t="shared" si="56"/>
        <v>-0.13834345773126502</v>
      </c>
      <c r="BA41" s="4">
        <f t="shared" si="57"/>
        <v>-0.14777809067475445</v>
      </c>
      <c r="BB41" s="4">
        <f t="shared" si="58"/>
        <v>-4.3335176044306097E-2</v>
      </c>
      <c r="BC41" s="4">
        <f t="shared" si="59"/>
        <v>-8.4312786982293511E-2</v>
      </c>
      <c r="BD41" s="4">
        <f t="shared" si="60"/>
        <v>-8.9440935811394645E-2</v>
      </c>
      <c r="BE41" s="4">
        <f t="shared" si="61"/>
        <v>-0.12190414141415723</v>
      </c>
      <c r="BF41" s="4">
        <f t="shared" si="62"/>
        <v>-0.12314134918521737</v>
      </c>
      <c r="BG41" s="4">
        <f t="shared" si="63"/>
        <v>-0.13048093876844161</v>
      </c>
      <c r="BH41" s="4">
        <f t="shared" si="64"/>
        <v>-0.13343061932418651</v>
      </c>
      <c r="BI41" s="4">
        <f t="shared" si="65"/>
        <v>-0.1710767026389397</v>
      </c>
      <c r="BJ41" s="4">
        <f t="shared" si="66"/>
        <v>-0.17252045767534208</v>
      </c>
      <c r="BK41" s="4">
        <f t="shared" si="67"/>
        <v>-0.17310994761454801</v>
      </c>
      <c r="BL41" s="4">
        <f t="shared" si="68"/>
        <v>-0.17465585554788329</v>
      </c>
      <c r="BM41" s="4">
        <f t="shared" si="69"/>
        <v>-0.16374084675482695</v>
      </c>
      <c r="BN41" s="4">
        <f t="shared" si="70"/>
        <v>-1.3891534241987521E-2</v>
      </c>
      <c r="BO41" s="4">
        <f t="shared" si="71"/>
        <v>-6.7134459022913665E-2</v>
      </c>
      <c r="BP41" s="4">
        <f t="shared" si="72"/>
        <v>-0.13000717035200079</v>
      </c>
      <c r="BQ41" s="4">
        <f t="shared" si="73"/>
        <v>-0.19373392962063116</v>
      </c>
      <c r="BR41" s="4">
        <f t="shared" si="74"/>
        <v>-0.11460669851806918</v>
      </c>
      <c r="BS41" s="4">
        <f t="shared" si="75"/>
        <v>-9.495919851960237E-2</v>
      </c>
      <c r="BT41" s="4">
        <f t="shared" si="76"/>
        <v>-0.15977259841048799</v>
      </c>
      <c r="BU41" s="4">
        <f t="shared" si="77"/>
        <v>-0.15866784786367899</v>
      </c>
      <c r="BV41" s="4">
        <f t="shared" si="78"/>
        <v>-0.19101288778756229</v>
      </c>
      <c r="BW41" s="4">
        <f t="shared" si="79"/>
        <v>-0.14072315321065332</v>
      </c>
      <c r="BX41" s="4">
        <f t="shared" si="80"/>
        <v>-0.17218267995884129</v>
      </c>
      <c r="BY41" s="4">
        <f t="shared" si="81"/>
        <v>-0.15388961088082331</v>
      </c>
      <c r="BZ41" s="4">
        <f t="shared" si="82"/>
        <v>-0.17188369993791761</v>
      </c>
      <c r="CA41" s="4">
        <f t="shared" si="83"/>
        <v>-0.12148054049979523</v>
      </c>
      <c r="CB41" s="4">
        <f t="shared" si="84"/>
        <v>-0.13415187749898724</v>
      </c>
      <c r="CC41" s="4">
        <f t="shared" si="85"/>
        <v>-0.17295908180263042</v>
      </c>
      <c r="CD41" s="4">
        <f t="shared" si="86"/>
        <v>-0.14467610600325481</v>
      </c>
      <c r="CE41" s="4">
        <f t="shared" si="87"/>
        <v>-0.22525708521093324</v>
      </c>
      <c r="CF41" s="4">
        <f t="shared" si="88"/>
        <v>-0.13403602919688754</v>
      </c>
      <c r="CG41" s="4">
        <f t="shared" si="89"/>
        <v>-0.14225640365823589</v>
      </c>
      <c r="CH41" s="4">
        <f t="shared" si="90"/>
        <v>-0.13279356039109458</v>
      </c>
      <c r="CI41" s="4">
        <f t="shared" si="91"/>
        <v>-0.13729907859935006</v>
      </c>
      <c r="CJ41" s="4">
        <f t="shared" si="92"/>
        <v>-0.13870739817414218</v>
      </c>
      <c r="CK41" s="4">
        <f t="shared" si="93"/>
        <v>-0.16611549643988466</v>
      </c>
      <c r="CM41" t="s">
        <v>80</v>
      </c>
      <c r="CN41">
        <v>-252.237163870355</v>
      </c>
      <c r="CO41">
        <v>-176.724626608064</v>
      </c>
      <c r="CP41">
        <v>-75.512219524849002</v>
      </c>
      <c r="CQ41">
        <v>-255.0819006367</v>
      </c>
      <c r="CR41">
        <v>-178.82378393269599</v>
      </c>
      <c r="CS41">
        <v>-76.257779447288002</v>
      </c>
      <c r="CT41">
        <v>-255.59471486700301</v>
      </c>
      <c r="CU41">
        <v>-179.175536981834</v>
      </c>
      <c r="CV41">
        <v>-76.418893736990995</v>
      </c>
      <c r="CW41">
        <v>-255.44163386887701</v>
      </c>
      <c r="CX41">
        <v>-179.05317166331599</v>
      </c>
      <c r="CY41">
        <v>-76.388241741236996</v>
      </c>
      <c r="CZ41">
        <v>-255.478638852746</v>
      </c>
      <c r="DA41">
        <v>-179.09123708590599</v>
      </c>
      <c r="DB41">
        <v>-76.387166267471997</v>
      </c>
      <c r="DC41">
        <v>-255.67696638327899</v>
      </c>
      <c r="DD41">
        <v>-179.219075831108</v>
      </c>
      <c r="DE41">
        <v>-76.457821493175004</v>
      </c>
      <c r="DF41">
        <v>-255.65234800686699</v>
      </c>
      <c r="DG41">
        <v>-179.20994998955899</v>
      </c>
      <c r="DH41">
        <v>-76.442263656335001</v>
      </c>
      <c r="DI41">
        <v>-255.634091212149</v>
      </c>
      <c r="DJ41">
        <v>-179.197063874257</v>
      </c>
      <c r="DK41">
        <v>-76.436884804694003</v>
      </c>
      <c r="DL41">
        <v>-255.63645443522799</v>
      </c>
      <c r="DM41">
        <v>-179.20765166149101</v>
      </c>
      <c r="DN41">
        <v>-76.428608507129994</v>
      </c>
      <c r="DO41">
        <v>-255.86107194390399</v>
      </c>
      <c r="DP41">
        <v>-179.38660326077101</v>
      </c>
      <c r="DQ41">
        <v>-76.47427244491</v>
      </c>
      <c r="DR41">
        <v>-255.834907776449</v>
      </c>
      <c r="DS41">
        <v>-179.36917033136999</v>
      </c>
      <c r="DT41">
        <v>-76.465529510476003</v>
      </c>
      <c r="DU41">
        <v>-255.79880851727</v>
      </c>
      <c r="DV41">
        <v>-179.34569373812801</v>
      </c>
      <c r="DW41">
        <v>-76.452902143924007</v>
      </c>
      <c r="DX41">
        <v>-255.63420740274</v>
      </c>
      <c r="DY41">
        <v>-179.20444007774199</v>
      </c>
      <c r="DZ41">
        <v>-76.429494696930007</v>
      </c>
      <c r="EA41">
        <v>-255.625876064403</v>
      </c>
      <c r="EB41">
        <v>-179.201056917329</v>
      </c>
      <c r="EC41">
        <v>-76.424544218235994</v>
      </c>
      <c r="ED41">
        <v>-255.61446496855999</v>
      </c>
      <c r="EE41">
        <v>-179.19684139967001</v>
      </c>
      <c r="EF41">
        <v>-76.417347700639993</v>
      </c>
      <c r="EG41">
        <v>-255.59795529201199</v>
      </c>
      <c r="EH41">
        <v>-179.191747814884</v>
      </c>
      <c r="EI41">
        <v>-76.405929145317003</v>
      </c>
      <c r="EJ41">
        <v>-255.640212777751</v>
      </c>
      <c r="EK41">
        <v>-179.205584537932</v>
      </c>
      <c r="EL41">
        <v>-76.434367302181002</v>
      </c>
      <c r="EM41">
        <v>-254.12041410615501</v>
      </c>
      <c r="EN41">
        <v>-178.05324565853499</v>
      </c>
      <c r="EO41">
        <v>-76.067146310051996</v>
      </c>
      <c r="EP41">
        <v>-255.927052620876</v>
      </c>
      <c r="EQ41">
        <v>-179.44329735913701</v>
      </c>
      <c r="ER41">
        <v>-76.483648276173</v>
      </c>
      <c r="ES41">
        <v>-255.85984834454101</v>
      </c>
      <c r="ET41">
        <v>-179.376746798163</v>
      </c>
      <c r="EU41">
        <v>-76.482894366772996</v>
      </c>
      <c r="EV41">
        <v>-255.828632379135</v>
      </c>
      <c r="EW41">
        <v>-179.385580433028</v>
      </c>
      <c r="EX41">
        <v>-76.442743211451003</v>
      </c>
      <c r="EY41">
        <v>-256.03100970764598</v>
      </c>
      <c r="EZ41">
        <v>-179.545128151331</v>
      </c>
      <c r="FA41">
        <v>-76.485698918923006</v>
      </c>
      <c r="FB41">
        <v>-255.78580973324301</v>
      </c>
      <c r="FC41">
        <v>-179.31003728896499</v>
      </c>
      <c r="FD41">
        <v>-76.475621117168998</v>
      </c>
      <c r="FE41">
        <v>-255.70104685144699</v>
      </c>
      <c r="FF41">
        <v>-179.264073798136</v>
      </c>
      <c r="FG41">
        <v>-76.436718439478994</v>
      </c>
      <c r="FH41">
        <v>-255.7135367914</v>
      </c>
      <c r="FI41">
        <v>-179.2731811276</v>
      </c>
      <c r="FJ41">
        <v>-76.440102810499994</v>
      </c>
      <c r="FK41">
        <v>-255.6622023187</v>
      </c>
      <c r="FL41">
        <v>-179.22211269709999</v>
      </c>
      <c r="FM41">
        <v>-76.439785223200005</v>
      </c>
      <c r="FN41">
        <v>-255.56969238526401</v>
      </c>
      <c r="FO41">
        <v>-179.143641510907</v>
      </c>
      <c r="FP41">
        <v>-76.425826617747006</v>
      </c>
      <c r="FQ41">
        <v>-255.51179378119599</v>
      </c>
      <c r="FR41">
        <v>-179.10612503510001</v>
      </c>
      <c r="FS41">
        <v>-76.405394355541006</v>
      </c>
      <c r="FT41">
        <v>-255.61405475057899</v>
      </c>
      <c r="FU41">
        <v>-179.18636181388999</v>
      </c>
      <c r="FV41">
        <v>-76.427447697993998</v>
      </c>
      <c r="FW41">
        <v>-255.7230394803</v>
      </c>
      <c r="FX41">
        <v>-179.2743703557</v>
      </c>
      <c r="FY41">
        <v>-76.448395210499996</v>
      </c>
      <c r="FZ41">
        <v>-255.472089362476</v>
      </c>
      <c r="GA41">
        <v>-179.06814168750401</v>
      </c>
      <c r="GB41">
        <v>-76.403754083416004</v>
      </c>
      <c r="GC41">
        <v>-255.64380453334201</v>
      </c>
      <c r="GD41">
        <v>-179.211491005775</v>
      </c>
      <c r="GE41">
        <v>-76.432099742950996</v>
      </c>
      <c r="GF41">
        <v>-255.48200302771801</v>
      </c>
      <c r="GG41">
        <v>-179.08137661326899</v>
      </c>
      <c r="GH41">
        <v>-76.400350786619001</v>
      </c>
      <c r="GI41">
        <v>-255.30167369853299</v>
      </c>
      <c r="GJ41">
        <v>-178.93846434509601</v>
      </c>
      <c r="GK41">
        <v>-76.362978797395996</v>
      </c>
      <c r="GL41">
        <v>-255.841173013</v>
      </c>
      <c r="GM41">
        <v>-179.35357441880001</v>
      </c>
      <c r="GN41">
        <v>-76.487239624200001</v>
      </c>
      <c r="GO41">
        <v>-255.26295630999999</v>
      </c>
      <c r="GP41">
        <v>-178.90622863999999</v>
      </c>
      <c r="GQ41">
        <v>-76.356514070000003</v>
      </c>
      <c r="GR41">
        <v>-255.28166124000001</v>
      </c>
      <c r="GS41">
        <v>-178.92177978999999</v>
      </c>
      <c r="GT41">
        <v>-76.359654750000004</v>
      </c>
      <c r="GU41">
        <v>-255.43962389000001</v>
      </c>
      <c r="GV41">
        <v>-179.01722645000001</v>
      </c>
      <c r="GW41">
        <v>-76.422185819999996</v>
      </c>
      <c r="GX41">
        <v>-255.45888067999999</v>
      </c>
      <c r="GY41">
        <v>-179.0404533</v>
      </c>
      <c r="GZ41">
        <v>-76.418208579999998</v>
      </c>
      <c r="HA41">
        <v>-255.63520981643001</v>
      </c>
      <c r="HB41">
        <v>-179.189358641474</v>
      </c>
      <c r="HC41">
        <v>-76.445630130655999</v>
      </c>
      <c r="HD41">
        <v>-255.49521568111501</v>
      </c>
      <c r="HE41">
        <v>-179.10569686165101</v>
      </c>
      <c r="HF41">
        <v>-76.389254097581002</v>
      </c>
    </row>
    <row r="42" spans="1:214" ht="17" x14ac:dyDescent="0.25">
      <c r="A42" s="5">
        <v>4</v>
      </c>
      <c r="B42" t="s">
        <v>72</v>
      </c>
      <c r="C42" t="s">
        <v>2</v>
      </c>
      <c r="D42" t="s">
        <v>1</v>
      </c>
      <c r="E42" s="3">
        <v>0.9</v>
      </c>
      <c r="F42" s="2">
        <v>-0.60600588870759564</v>
      </c>
      <c r="G42" s="3">
        <f t="shared" si="12"/>
        <v>0.19111854254260763</v>
      </c>
      <c r="H42" s="3">
        <f t="shared" si="13"/>
        <v>0.18797759518493873</v>
      </c>
      <c r="I42" s="3">
        <f t="shared" si="14"/>
        <v>0.21249049451933244</v>
      </c>
      <c r="J42" s="3">
        <f t="shared" si="15"/>
        <v>0.22064105596687134</v>
      </c>
      <c r="K42" s="3">
        <f t="shared" si="16"/>
        <v>0.1166059026723989</v>
      </c>
      <c r="L42" s="3">
        <f t="shared" si="17"/>
        <v>0.16091051695230429</v>
      </c>
      <c r="M42" s="3">
        <f t="shared" si="18"/>
        <v>9.2821292182012183E-2</v>
      </c>
      <c r="N42" s="3">
        <f t="shared" si="19"/>
        <v>8.3883313558674066E-2</v>
      </c>
      <c r="O42" s="3">
        <f t="shared" si="20"/>
        <v>3.2556087395583799E-2</v>
      </c>
      <c r="P42" s="3">
        <f t="shared" si="21"/>
        <v>6.1631357244985252E-2</v>
      </c>
      <c r="Q42" s="3">
        <f t="shared" si="22"/>
        <v>4.0164434206166444E-2</v>
      </c>
      <c r="R42" s="3">
        <f t="shared" si="23"/>
        <v>5.4909624290011561E-4</v>
      </c>
      <c r="S42" s="3">
        <f t="shared" si="24"/>
        <v>0.18168205216192707</v>
      </c>
      <c r="T42" s="3">
        <f t="shared" si="25"/>
        <v>0.15427557788354807</v>
      </c>
      <c r="U42" s="3">
        <f t="shared" si="26"/>
        <v>0.11301487859874459</v>
      </c>
      <c r="V42" s="3">
        <f t="shared" si="27"/>
        <v>4.5088380200696054E-2</v>
      </c>
      <c r="W42" s="3">
        <f t="shared" si="28"/>
        <v>4.3983917006760076E-2</v>
      </c>
      <c r="X42" s="3">
        <f t="shared" si="29"/>
        <v>5.1294161131836047E-2</v>
      </c>
      <c r="Y42" s="3">
        <f t="shared" si="30"/>
        <v>0.13390773830242741</v>
      </c>
      <c r="Z42" s="3">
        <f t="shared" si="31"/>
        <v>3.5330126187408273E-2</v>
      </c>
      <c r="AA42" s="3">
        <f t="shared" si="32"/>
        <v>6.9565680291201359E-2</v>
      </c>
      <c r="AB42" s="3">
        <f t="shared" si="33"/>
        <v>5.8850307926924805E-2</v>
      </c>
      <c r="AC42" s="3">
        <f t="shared" si="34"/>
        <v>0.27777497270508117</v>
      </c>
      <c r="AD42" s="3">
        <f t="shared" si="35"/>
        <v>0.31523227167445655</v>
      </c>
      <c r="AE42" s="3">
        <f t="shared" si="36"/>
        <v>5.2092020629919356E-2</v>
      </c>
      <c r="AF42" s="3">
        <f t="shared" si="37"/>
        <v>7.6629901120132349E-2</v>
      </c>
      <c r="AG42" s="3">
        <f t="shared" si="38"/>
        <v>0.12564527935159009</v>
      </c>
      <c r="AH42" s="3">
        <f t="shared" si="39"/>
        <v>0.12499627076396586</v>
      </c>
      <c r="AI42" s="3">
        <f t="shared" si="40"/>
        <v>8.8678545357253946E-2</v>
      </c>
      <c r="AJ42" s="3">
        <f t="shared" si="41"/>
        <v>0.26878954300033231</v>
      </c>
      <c r="AK42" s="3">
        <f t="shared" si="42"/>
        <v>8.3209301829266669E-2</v>
      </c>
      <c r="AL42" s="3">
        <f t="shared" si="43"/>
        <v>0.23816487934923491</v>
      </c>
      <c r="AM42" s="3">
        <f t="shared" si="44"/>
        <v>5.6273408849713991E-2</v>
      </c>
      <c r="AN42" s="3">
        <f t="shared" si="45"/>
        <v>3.1158057109238135E-2</v>
      </c>
      <c r="AO42" s="3">
        <f t="shared" si="46"/>
        <v>0.15739012278267195</v>
      </c>
      <c r="AP42" s="3">
        <f t="shared" si="47"/>
        <v>9.1994031974824253E-2</v>
      </c>
      <c r="AQ42" s="3">
        <f t="shared" si="48"/>
        <v>7.7297759490539297E-2</v>
      </c>
      <c r="AR42" s="3">
        <f t="shared" si="49"/>
        <v>7.3777431189624321E-2</v>
      </c>
      <c r="AS42" s="3">
        <f t="shared" si="50"/>
        <v>0.10338332941030581</v>
      </c>
      <c r="AT42" s="3">
        <f t="shared" si="51"/>
        <v>2.4154997116596966E-2</v>
      </c>
      <c r="AU42" s="3">
        <f t="shared" si="52"/>
        <v>7.0543204023543193E-4</v>
      </c>
      <c r="AV42" s="1"/>
      <c r="AW42" s="4">
        <f t="shared" si="53"/>
        <v>-0.41488734616498801</v>
      </c>
      <c r="AX42" s="4">
        <f t="shared" si="54"/>
        <v>-0.41802829352265691</v>
      </c>
      <c r="AY42" s="4">
        <f t="shared" si="55"/>
        <v>-0.3935153941882632</v>
      </c>
      <c r="AZ42" s="4">
        <f t="shared" si="56"/>
        <v>-0.82664694467446698</v>
      </c>
      <c r="BA42" s="4">
        <f t="shared" si="57"/>
        <v>-0.72261179137999454</v>
      </c>
      <c r="BB42" s="4">
        <f t="shared" si="58"/>
        <v>-0.44509537175529135</v>
      </c>
      <c r="BC42" s="4">
        <f t="shared" si="59"/>
        <v>-0.51318459652558346</v>
      </c>
      <c r="BD42" s="4">
        <f t="shared" si="60"/>
        <v>-0.52212257514892157</v>
      </c>
      <c r="BE42" s="4">
        <f t="shared" si="61"/>
        <v>-0.57344980131201184</v>
      </c>
      <c r="BF42" s="4">
        <f t="shared" si="62"/>
        <v>-0.66763724595258089</v>
      </c>
      <c r="BG42" s="4">
        <f t="shared" si="63"/>
        <v>-0.64617032291376209</v>
      </c>
      <c r="BH42" s="4">
        <f t="shared" si="64"/>
        <v>-0.60545679246469553</v>
      </c>
      <c r="BI42" s="4">
        <f t="shared" si="65"/>
        <v>-0.42432383654566858</v>
      </c>
      <c r="BJ42" s="4">
        <f t="shared" si="66"/>
        <v>-0.45173031082404758</v>
      </c>
      <c r="BK42" s="4">
        <f t="shared" si="67"/>
        <v>-0.49299101010885105</v>
      </c>
      <c r="BL42" s="4">
        <f t="shared" si="68"/>
        <v>-0.56091750850689959</v>
      </c>
      <c r="BM42" s="4">
        <f t="shared" si="69"/>
        <v>-0.64998980571435572</v>
      </c>
      <c r="BN42" s="4">
        <f t="shared" si="70"/>
        <v>-0.55471172757575959</v>
      </c>
      <c r="BO42" s="4">
        <f t="shared" si="71"/>
        <v>-0.73991362701002306</v>
      </c>
      <c r="BP42" s="4">
        <f t="shared" si="72"/>
        <v>-0.57067576252018737</v>
      </c>
      <c r="BQ42" s="4">
        <f t="shared" si="73"/>
        <v>-0.53644020841639428</v>
      </c>
      <c r="BR42" s="4">
        <f t="shared" si="74"/>
        <v>-0.66485619663452045</v>
      </c>
      <c r="BS42" s="4">
        <f t="shared" si="75"/>
        <v>-0.32823091600251447</v>
      </c>
      <c r="BT42" s="4">
        <f t="shared" si="76"/>
        <v>-0.29077361703313909</v>
      </c>
      <c r="BU42" s="4">
        <f t="shared" si="77"/>
        <v>-0.55391386807767629</v>
      </c>
      <c r="BV42" s="4">
        <f t="shared" si="78"/>
        <v>-0.52937598758746329</v>
      </c>
      <c r="BW42" s="4">
        <f t="shared" si="79"/>
        <v>-0.48036060935600555</v>
      </c>
      <c r="BX42" s="4">
        <f t="shared" si="80"/>
        <v>-0.48100961794362979</v>
      </c>
      <c r="BY42" s="4">
        <f t="shared" si="81"/>
        <v>-0.5173273433503417</v>
      </c>
      <c r="BZ42" s="4">
        <f t="shared" si="82"/>
        <v>-0.87479543170792795</v>
      </c>
      <c r="CA42" s="4">
        <f t="shared" si="83"/>
        <v>-0.52279658687832897</v>
      </c>
      <c r="CB42" s="4">
        <f t="shared" si="84"/>
        <v>-0.84417076805683056</v>
      </c>
      <c r="CC42" s="4">
        <f t="shared" si="85"/>
        <v>-0.54973247985788165</v>
      </c>
      <c r="CD42" s="4">
        <f t="shared" si="86"/>
        <v>-0.57484783159835751</v>
      </c>
      <c r="CE42" s="4">
        <f t="shared" si="87"/>
        <v>-0.44861576592492369</v>
      </c>
      <c r="CF42" s="4">
        <f t="shared" si="88"/>
        <v>-0.51401185673277139</v>
      </c>
      <c r="CG42" s="4">
        <f t="shared" si="89"/>
        <v>-0.52870812921705634</v>
      </c>
      <c r="CH42" s="4">
        <f t="shared" si="90"/>
        <v>-0.53222845751797132</v>
      </c>
      <c r="CI42" s="4">
        <f t="shared" si="91"/>
        <v>-0.50262255929728983</v>
      </c>
      <c r="CJ42" s="4">
        <f t="shared" si="92"/>
        <v>-0.58185089159099868</v>
      </c>
      <c r="CK42" s="4">
        <f t="shared" si="93"/>
        <v>-0.60671132074783107</v>
      </c>
      <c r="CM42" t="s">
        <v>79</v>
      </c>
      <c r="CN42">
        <v>-216.66528222422099</v>
      </c>
      <c r="CO42">
        <v>-176.72485952421701</v>
      </c>
      <c r="CP42">
        <v>-39.939761534959999</v>
      </c>
      <c r="CQ42">
        <v>-219.25150724392799</v>
      </c>
      <c r="CR42">
        <v>-178.82394728934099</v>
      </c>
      <c r="CS42">
        <v>-40.426893784124999</v>
      </c>
      <c r="CT42">
        <v>-219.671215417279</v>
      </c>
      <c r="CU42">
        <v>-179.17557683507701</v>
      </c>
      <c r="CV42">
        <v>-40.495011475529999</v>
      </c>
      <c r="CW42">
        <v>-219.523006196632</v>
      </c>
      <c r="CX42">
        <v>-179.05320329219299</v>
      </c>
      <c r="CY42">
        <v>-40.468485558734002</v>
      </c>
      <c r="CZ42">
        <v>-219.571306897993</v>
      </c>
      <c r="DA42">
        <v>-179.09126266403899</v>
      </c>
      <c r="DB42">
        <v>-40.478892678812002</v>
      </c>
      <c r="DC42">
        <v>-219.72732589147199</v>
      </c>
      <c r="DD42">
        <v>-179.21911672488599</v>
      </c>
      <c r="DE42">
        <v>-40.507499861991001</v>
      </c>
      <c r="DF42">
        <v>-219.71680298750599</v>
      </c>
      <c r="DG42">
        <v>-179.20998351824099</v>
      </c>
      <c r="DH42">
        <v>-40.506001657588001</v>
      </c>
      <c r="DI42">
        <v>-219.70571494584399</v>
      </c>
      <c r="DJ42">
        <v>-179.19709696178001</v>
      </c>
      <c r="DK42">
        <v>-40.507785928811998</v>
      </c>
      <c r="DL42">
        <v>-219.714642116584</v>
      </c>
      <c r="DM42">
        <v>-179.20767876520199</v>
      </c>
      <c r="DN42">
        <v>-40.506049500991999</v>
      </c>
      <c r="DO42">
        <v>-219.93341199558299</v>
      </c>
      <c r="DP42">
        <v>-179.38663673049899</v>
      </c>
      <c r="DQ42">
        <v>-40.545711317452998</v>
      </c>
      <c r="DR42">
        <v>-219.912525114228</v>
      </c>
      <c r="DS42">
        <v>-179.36920110057201</v>
      </c>
      <c r="DT42">
        <v>-40.542294275742996</v>
      </c>
      <c r="DU42">
        <v>-219.88424257253601</v>
      </c>
      <c r="DV42">
        <v>-179.34572060980699</v>
      </c>
      <c r="DW42">
        <v>-40.537557105954001</v>
      </c>
      <c r="DX42">
        <v>-219.709117413846</v>
      </c>
      <c r="DY42">
        <v>-179.20446853351601</v>
      </c>
      <c r="DZ42">
        <v>-40.503972677282</v>
      </c>
      <c r="EA42">
        <v>-219.70458156082</v>
      </c>
      <c r="EB42">
        <v>-179.201083980248</v>
      </c>
      <c r="EC42">
        <v>-40.502777702529002</v>
      </c>
      <c r="ED42">
        <v>-219.69884368655599</v>
      </c>
      <c r="EE42">
        <v>-179.19686659188901</v>
      </c>
      <c r="EF42">
        <v>-40.501191463517003</v>
      </c>
      <c r="EG42">
        <v>-219.691703559796</v>
      </c>
      <c r="EH42">
        <v>-179.19177065877099</v>
      </c>
      <c r="EI42">
        <v>-40.499039022113998</v>
      </c>
      <c r="EJ42">
        <v>-219.72083450676001</v>
      </c>
      <c r="EK42">
        <v>-179.20560145548399</v>
      </c>
      <c r="EL42">
        <v>-40.514197226630003</v>
      </c>
      <c r="EM42">
        <v>-218.27505263261099</v>
      </c>
      <c r="EN42">
        <v>-178.05328776977399</v>
      </c>
      <c r="EO42">
        <v>-40.220880873467003</v>
      </c>
      <c r="EP42">
        <v>-220.00660064046099</v>
      </c>
      <c r="EQ42">
        <v>-179.44332069529699</v>
      </c>
      <c r="ER42">
        <v>-40.562100817793002</v>
      </c>
      <c r="ES42">
        <v>-219.916378956372</v>
      </c>
      <c r="ET42">
        <v>-179.37678275906501</v>
      </c>
      <c r="EU42">
        <v>-40.538686767629002</v>
      </c>
      <c r="EV42">
        <v>-219.920920617766</v>
      </c>
      <c r="EW42">
        <v>-179.385597528696</v>
      </c>
      <c r="EX42">
        <v>-40.534468217217999</v>
      </c>
      <c r="EY42">
        <v>-220.12362784162099</v>
      </c>
      <c r="EZ42">
        <v>-179.545144459461</v>
      </c>
      <c r="FA42">
        <v>-40.577423866413</v>
      </c>
      <c r="FB42">
        <v>-219.84667394848199</v>
      </c>
      <c r="FC42">
        <v>-179.31007441106999</v>
      </c>
      <c r="FD42">
        <v>-40.536076468174002</v>
      </c>
      <c r="FE42">
        <v>-219.77099702772799</v>
      </c>
      <c r="FF42">
        <v>-179.26410482123501</v>
      </c>
      <c r="FG42">
        <v>-40.506428829257999</v>
      </c>
      <c r="FH42">
        <v>-219.79292139340001</v>
      </c>
      <c r="FI42">
        <v>-179.2732063462</v>
      </c>
      <c r="FJ42">
        <v>-40.518832329299997</v>
      </c>
      <c r="FK42">
        <v>-219.7185950969</v>
      </c>
      <c r="FL42">
        <v>-179.222150086</v>
      </c>
      <c r="FM42">
        <v>-40.495601396600001</v>
      </c>
      <c r="FN42">
        <v>-219.63848062082701</v>
      </c>
      <c r="FO42">
        <v>-179.143697333544</v>
      </c>
      <c r="FP42">
        <v>-40.494017783956998</v>
      </c>
      <c r="FQ42">
        <v>-219.599461641267</v>
      </c>
      <c r="FR42">
        <v>-179.10619700808701</v>
      </c>
      <c r="FS42">
        <v>-40.492498095593</v>
      </c>
      <c r="FT42">
        <v>-219.68352846739501</v>
      </c>
      <c r="FU42">
        <v>-179.18640815093599</v>
      </c>
      <c r="FV42">
        <v>-40.496295902895</v>
      </c>
      <c r="FW42">
        <v>-219.7971227555</v>
      </c>
      <c r="FX42">
        <v>-179.27438788160001</v>
      </c>
      <c r="FY42">
        <v>-40.521340798700002</v>
      </c>
      <c r="FZ42">
        <v>-219.55095808469301</v>
      </c>
      <c r="GA42">
        <v>-179.068215493846</v>
      </c>
      <c r="GB42">
        <v>-40.481909461489003</v>
      </c>
      <c r="GC42">
        <v>-219.73732835463599</v>
      </c>
      <c r="GD42">
        <v>-179.21156501907001</v>
      </c>
      <c r="GE42">
        <v>-40.524418063871998</v>
      </c>
      <c r="GF42">
        <v>-219.56808631406301</v>
      </c>
      <c r="GG42">
        <v>-179.081436414905</v>
      </c>
      <c r="GH42">
        <v>-40.485773844724001</v>
      </c>
      <c r="GI42">
        <v>-219.394235069313</v>
      </c>
      <c r="GJ42">
        <v>-178.938540585596</v>
      </c>
      <c r="GK42">
        <v>-40.454778405424001</v>
      </c>
      <c r="GL42">
        <v>-219.89290468179999</v>
      </c>
      <c r="GM42">
        <v>-179.35361964520001</v>
      </c>
      <c r="GN42">
        <v>-40.538570121900001</v>
      </c>
      <c r="GO42">
        <v>-219.35484295000001</v>
      </c>
      <c r="GP42">
        <v>-178.90630909000001</v>
      </c>
      <c r="GQ42">
        <v>-40.447714730000001</v>
      </c>
      <c r="GR42">
        <v>-219.3743987</v>
      </c>
      <c r="GS42">
        <v>-178.92186122000001</v>
      </c>
      <c r="GT42">
        <v>-40.451694930000002</v>
      </c>
      <c r="GU42">
        <v>-219.52224207</v>
      </c>
      <c r="GV42">
        <v>-179.01739212000001</v>
      </c>
      <c r="GW42">
        <v>-40.504001789999997</v>
      </c>
      <c r="GX42">
        <v>-219.54551258999999</v>
      </c>
      <c r="GY42">
        <v>-179.04059921000001</v>
      </c>
      <c r="GZ42">
        <v>-40.504112399999997</v>
      </c>
      <c r="HA42">
        <v>-219.699106434409</v>
      </c>
      <c r="HB42">
        <v>-179.189379553257</v>
      </c>
      <c r="HC42">
        <v>-40.508799642772999</v>
      </c>
      <c r="HD42">
        <v>-219.59129088617101</v>
      </c>
      <c r="HE42">
        <v>-179.10573169455699</v>
      </c>
      <c r="HF42">
        <v>-40.484592335621002</v>
      </c>
    </row>
    <row r="43" spans="1:214" ht="17" x14ac:dyDescent="0.25">
      <c r="A43" s="5">
        <v>4</v>
      </c>
      <c r="B43" t="s">
        <v>72</v>
      </c>
      <c r="C43" t="s">
        <v>2</v>
      </c>
      <c r="D43" t="s">
        <v>1</v>
      </c>
      <c r="E43" s="3">
        <v>0.95</v>
      </c>
      <c r="F43" s="2">
        <v>-0.65985275001649379</v>
      </c>
      <c r="G43" s="3">
        <f t="shared" si="12"/>
        <v>0.15111570487367654</v>
      </c>
      <c r="H43" s="3">
        <f t="shared" si="13"/>
        <v>0.15877788013983996</v>
      </c>
      <c r="I43" s="3">
        <f t="shared" si="14"/>
        <v>0.18134669605399084</v>
      </c>
      <c r="J43" s="3">
        <f t="shared" si="15"/>
        <v>0.21057977758071555</v>
      </c>
      <c r="K43" s="3">
        <f t="shared" si="16"/>
        <v>0.11257429402571129</v>
      </c>
      <c r="L43" s="3">
        <f t="shared" si="17"/>
        <v>0.14705706380011974</v>
      </c>
      <c r="M43" s="3">
        <f t="shared" si="18"/>
        <v>8.1406015893652484E-2</v>
      </c>
      <c r="N43" s="3">
        <f t="shared" si="19"/>
        <v>7.2803488786222448E-2</v>
      </c>
      <c r="O43" s="3">
        <f t="shared" si="20"/>
        <v>2.6069705585992198E-2</v>
      </c>
      <c r="P43" s="3">
        <f t="shared" si="21"/>
        <v>7.650881616938443E-2</v>
      </c>
      <c r="Q43" s="3">
        <f t="shared" si="22"/>
        <v>5.6567631021976816E-2</v>
      </c>
      <c r="R43" s="3">
        <f t="shared" si="23"/>
        <v>1.5275980458040905E-2</v>
      </c>
      <c r="S43" s="3">
        <f t="shared" si="24"/>
        <v>0.16520236319467085</v>
      </c>
      <c r="T43" s="3">
        <f t="shared" si="25"/>
        <v>0.14051006642911612</v>
      </c>
      <c r="U43" s="3">
        <f t="shared" si="26"/>
        <v>0.10466140062589402</v>
      </c>
      <c r="V43" s="3">
        <f t="shared" si="27"/>
        <v>4.6473741756602571E-2</v>
      </c>
      <c r="W43" s="3">
        <f t="shared" si="28"/>
        <v>3.7436315304663403E-2</v>
      </c>
      <c r="X43" s="3">
        <f t="shared" si="29"/>
        <v>1.4563827863732781E-3</v>
      </c>
      <c r="Y43" s="3">
        <f t="shared" si="30"/>
        <v>0.13063382104738663</v>
      </c>
      <c r="Z43" s="3">
        <f t="shared" si="31"/>
        <v>3.4823653879438976E-2</v>
      </c>
      <c r="AA43" s="3">
        <f t="shared" si="32"/>
        <v>5.6423453315991523E-2</v>
      </c>
      <c r="AB43" s="3">
        <f t="shared" si="33"/>
        <v>5.8380449502837384E-2</v>
      </c>
      <c r="AC43" s="3">
        <f t="shared" si="34"/>
        <v>0.27302137678914862</v>
      </c>
      <c r="AD43" s="3">
        <f t="shared" si="35"/>
        <v>0.32353430835086822</v>
      </c>
      <c r="AE43" s="3">
        <f t="shared" si="36"/>
        <v>3.4204129445923548E-2</v>
      </c>
      <c r="AF43" s="3">
        <f t="shared" si="37"/>
        <v>7.6275315618181683E-2</v>
      </c>
      <c r="AG43" s="3">
        <f t="shared" si="38"/>
        <v>0.11081808896839551</v>
      </c>
      <c r="AH43" s="3">
        <f t="shared" si="39"/>
        <v>0.10805023618680143</v>
      </c>
      <c r="AI43" s="3">
        <f t="shared" si="40"/>
        <v>8.689840008787475E-2</v>
      </c>
      <c r="AJ43" s="3">
        <f t="shared" si="41"/>
        <v>0.22003084248855131</v>
      </c>
      <c r="AK43" s="3">
        <f t="shared" si="42"/>
        <v>7.2679174144643754E-2</v>
      </c>
      <c r="AL43" s="3">
        <f t="shared" si="43"/>
        <v>0.2015009494173694</v>
      </c>
      <c r="AM43" s="3">
        <f t="shared" si="44"/>
        <v>5.2186810989094279E-2</v>
      </c>
      <c r="AN43" s="3">
        <f t="shared" si="45"/>
        <v>2.355418001878995E-2</v>
      </c>
      <c r="AO43" s="3">
        <f t="shared" si="46"/>
        <v>0.1385470993620882</v>
      </c>
      <c r="AP43" s="3">
        <f t="shared" si="47"/>
        <v>7.5264899802330976E-2</v>
      </c>
      <c r="AQ43" s="3">
        <f t="shared" si="48"/>
        <v>6.2796286049014438E-2</v>
      </c>
      <c r="AR43" s="3">
        <f t="shared" si="49"/>
        <v>4.495619096821446E-2</v>
      </c>
      <c r="AS43" s="3">
        <f t="shared" si="50"/>
        <v>7.5440602476868679E-2</v>
      </c>
      <c r="AT43" s="3">
        <f t="shared" si="51"/>
        <v>1.9866120312947988E-2</v>
      </c>
      <c r="AU43" s="3">
        <f t="shared" si="52"/>
        <v>3.2360366166124255E-3</v>
      </c>
      <c r="AV43" s="1"/>
      <c r="AW43" s="4">
        <f t="shared" si="53"/>
        <v>-0.50873704514281726</v>
      </c>
      <c r="AX43" s="4">
        <f t="shared" si="54"/>
        <v>-0.50107486987665384</v>
      </c>
      <c r="AY43" s="4">
        <f t="shared" si="55"/>
        <v>-0.47850605396250295</v>
      </c>
      <c r="AZ43" s="4">
        <f t="shared" si="56"/>
        <v>-0.87043252759720935</v>
      </c>
      <c r="BA43" s="4">
        <f t="shared" si="57"/>
        <v>-0.77242704404220508</v>
      </c>
      <c r="BB43" s="4">
        <f t="shared" si="58"/>
        <v>-0.51279568621637406</v>
      </c>
      <c r="BC43" s="4">
        <f t="shared" si="59"/>
        <v>-0.57844673412284131</v>
      </c>
      <c r="BD43" s="4">
        <f t="shared" si="60"/>
        <v>-0.58704926123027135</v>
      </c>
      <c r="BE43" s="4">
        <f t="shared" si="61"/>
        <v>-0.6337830444305016</v>
      </c>
      <c r="BF43" s="4">
        <f t="shared" si="62"/>
        <v>-0.73636156618587822</v>
      </c>
      <c r="BG43" s="4">
        <f t="shared" si="63"/>
        <v>-0.71642038103847061</v>
      </c>
      <c r="BH43" s="4">
        <f t="shared" si="64"/>
        <v>-0.6751287304745347</v>
      </c>
      <c r="BI43" s="4">
        <f t="shared" si="65"/>
        <v>-0.49465038682182294</v>
      </c>
      <c r="BJ43" s="4">
        <f t="shared" si="66"/>
        <v>-0.51934268358737767</v>
      </c>
      <c r="BK43" s="4">
        <f t="shared" si="67"/>
        <v>-0.55519134939059978</v>
      </c>
      <c r="BL43" s="4">
        <f t="shared" si="68"/>
        <v>-0.61337900825989122</v>
      </c>
      <c r="BM43" s="4">
        <f t="shared" si="69"/>
        <v>-0.6972890653211572</v>
      </c>
      <c r="BN43" s="4">
        <f t="shared" si="70"/>
        <v>-0.65839636723012052</v>
      </c>
      <c r="BO43" s="4">
        <f t="shared" si="71"/>
        <v>-0.79048657106388043</v>
      </c>
      <c r="BP43" s="4">
        <f t="shared" si="72"/>
        <v>-0.62502909613705482</v>
      </c>
      <c r="BQ43" s="4">
        <f t="shared" si="73"/>
        <v>-0.60342929670050227</v>
      </c>
      <c r="BR43" s="4">
        <f t="shared" si="74"/>
        <v>-0.71823319951933118</v>
      </c>
      <c r="BS43" s="4">
        <f t="shared" si="75"/>
        <v>-0.38683137322734518</v>
      </c>
      <c r="BT43" s="4">
        <f t="shared" si="76"/>
        <v>-0.33631844166562558</v>
      </c>
      <c r="BU43" s="4">
        <f t="shared" si="77"/>
        <v>-0.62564862057057025</v>
      </c>
      <c r="BV43" s="4">
        <f t="shared" si="78"/>
        <v>-0.58357743439831211</v>
      </c>
      <c r="BW43" s="4">
        <f t="shared" si="79"/>
        <v>-0.54903466104809828</v>
      </c>
      <c r="BX43" s="4">
        <f t="shared" si="80"/>
        <v>-0.55180251382969236</v>
      </c>
      <c r="BY43" s="4">
        <f t="shared" si="81"/>
        <v>-0.57295434992861904</v>
      </c>
      <c r="BZ43" s="4">
        <f t="shared" si="82"/>
        <v>-0.87988359250504511</v>
      </c>
      <c r="CA43" s="4">
        <f t="shared" si="83"/>
        <v>-0.58717357587185004</v>
      </c>
      <c r="CB43" s="4">
        <f t="shared" si="84"/>
        <v>-0.8613536994338632</v>
      </c>
      <c r="CC43" s="4">
        <f t="shared" si="85"/>
        <v>-0.60766593902739952</v>
      </c>
      <c r="CD43" s="4">
        <f t="shared" si="86"/>
        <v>-0.63629856999770384</v>
      </c>
      <c r="CE43" s="4">
        <f t="shared" si="87"/>
        <v>-0.52130565065440559</v>
      </c>
      <c r="CF43" s="4">
        <f t="shared" si="88"/>
        <v>-0.58458785021416282</v>
      </c>
      <c r="CG43" s="4">
        <f t="shared" si="89"/>
        <v>-0.59705646396747936</v>
      </c>
      <c r="CH43" s="4">
        <f t="shared" si="90"/>
        <v>-0.61489655904827933</v>
      </c>
      <c r="CI43" s="4">
        <f t="shared" si="91"/>
        <v>-0.58441214753962512</v>
      </c>
      <c r="CJ43" s="4">
        <f t="shared" si="92"/>
        <v>-0.63998662970354581</v>
      </c>
      <c r="CK43" s="4">
        <f t="shared" si="93"/>
        <v>-0.66308878663310622</v>
      </c>
      <c r="CM43" t="s">
        <v>78</v>
      </c>
      <c r="CN43">
        <v>-216.66534693797001</v>
      </c>
      <c r="CO43">
        <v>-176.724846258507</v>
      </c>
      <c r="CP43">
        <v>-39.939689955410003</v>
      </c>
      <c r="CQ43">
        <v>-219.25159953809501</v>
      </c>
      <c r="CR43">
        <v>-178.82393304796801</v>
      </c>
      <c r="CS43">
        <v>-40.426867976526999</v>
      </c>
      <c r="CT43">
        <v>-219.671344695475</v>
      </c>
      <c r="CU43">
        <v>-179.17557405579601</v>
      </c>
      <c r="CV43">
        <v>-40.495008091774999</v>
      </c>
      <c r="CW43">
        <v>-219.52307969981101</v>
      </c>
      <c r="CX43">
        <v>-179.05320288380099</v>
      </c>
      <c r="CY43">
        <v>-40.46848969354</v>
      </c>
      <c r="CZ43">
        <v>-219.57137921458599</v>
      </c>
      <c r="DA43">
        <v>-179.09126237503301</v>
      </c>
      <c r="DB43">
        <v>-40.478885898755998</v>
      </c>
      <c r="DC43">
        <v>-219.727435303449</v>
      </c>
      <c r="DD43">
        <v>-179.21911623012301</v>
      </c>
      <c r="DE43">
        <v>-40.507501881416999</v>
      </c>
      <c r="DF43">
        <v>-219.71689760124801</v>
      </c>
      <c r="DG43">
        <v>-179.20998319735801</v>
      </c>
      <c r="DH43">
        <v>-40.505992590380998</v>
      </c>
      <c r="DI43">
        <v>-219.70581098635299</v>
      </c>
      <c r="DJ43">
        <v>-179.19709675912199</v>
      </c>
      <c r="DK43">
        <v>-40.507778704723002</v>
      </c>
      <c r="DL43">
        <v>-219.71471848928601</v>
      </c>
      <c r="DM43">
        <v>-179.20767858345801</v>
      </c>
      <c r="DN43">
        <v>-40.506029908298999</v>
      </c>
      <c r="DO43">
        <v>-219.933518959445</v>
      </c>
      <c r="DP43">
        <v>-179.38663611667801</v>
      </c>
      <c r="DQ43">
        <v>-40.545709375964996</v>
      </c>
      <c r="DR43">
        <v>-219.91263081489399</v>
      </c>
      <c r="DS43">
        <v>-179.36920057639</v>
      </c>
      <c r="DT43">
        <v>-40.542288550001999</v>
      </c>
      <c r="DU43">
        <v>-219.884341921752</v>
      </c>
      <c r="DV43">
        <v>-179.34572019979399</v>
      </c>
      <c r="DW43">
        <v>-40.537545835887002</v>
      </c>
      <c r="DX43">
        <v>-219.70922095011599</v>
      </c>
      <c r="DY43">
        <v>-179.204468043209</v>
      </c>
      <c r="DZ43">
        <v>-40.503964631372</v>
      </c>
      <c r="EA43">
        <v>-219.70467809097599</v>
      </c>
      <c r="EB43">
        <v>-179.201083578967</v>
      </c>
      <c r="EC43">
        <v>-40.502766886796003</v>
      </c>
      <c r="ED43">
        <v>-219.698927628116</v>
      </c>
      <c r="EE43">
        <v>-179.19686631490401</v>
      </c>
      <c r="EF43">
        <v>-40.501176559515997</v>
      </c>
      <c r="EG43">
        <v>-219.69176537875299</v>
      </c>
      <c r="EH43">
        <v>-179.19177043676501</v>
      </c>
      <c r="EI43">
        <v>-40.499017460358999</v>
      </c>
      <c r="EJ43">
        <v>-219.72089973346101</v>
      </c>
      <c r="EK43">
        <v>-179.20560114145499</v>
      </c>
      <c r="EL43">
        <v>-40.514187391195001</v>
      </c>
      <c r="EM43">
        <v>-218.275198979105</v>
      </c>
      <c r="EN43">
        <v>-178.05328772660701</v>
      </c>
      <c r="EO43">
        <v>-40.220862031144001</v>
      </c>
      <c r="EP43">
        <v>-220.00667596709201</v>
      </c>
      <c r="EQ43">
        <v>-179.44332049014599</v>
      </c>
      <c r="ER43">
        <v>-40.562095756462</v>
      </c>
      <c r="ES43">
        <v>-219.91645422702899</v>
      </c>
      <c r="ET43">
        <v>-179.37678250198499</v>
      </c>
      <c r="EU43">
        <v>-40.538675677819</v>
      </c>
      <c r="EV43">
        <v>-219.921009314901</v>
      </c>
      <c r="EW43">
        <v>-179.38559676418001</v>
      </c>
      <c r="EX43">
        <v>-40.534450924966002</v>
      </c>
      <c r="EY43">
        <v>-220.123694417541</v>
      </c>
      <c r="EZ43">
        <v>-179.545143655495</v>
      </c>
      <c r="FA43">
        <v>-40.577406184634</v>
      </c>
      <c r="FB43">
        <v>-219.84677079805101</v>
      </c>
      <c r="FC43">
        <v>-179.31007393441899</v>
      </c>
      <c r="FD43">
        <v>-40.536080408624997</v>
      </c>
      <c r="FE43">
        <v>-219.77105743169</v>
      </c>
      <c r="FF43">
        <v>-179.26410435443501</v>
      </c>
      <c r="FG43">
        <v>-40.506417119725</v>
      </c>
      <c r="FH43">
        <v>-219.7930302245</v>
      </c>
      <c r="FI43">
        <v>-179.27320591450001</v>
      </c>
      <c r="FJ43">
        <v>-40.518827275500001</v>
      </c>
      <c r="FK43">
        <v>-219.71866997449999</v>
      </c>
      <c r="FL43">
        <v>-179.2221493756</v>
      </c>
      <c r="FM43">
        <v>-40.495590609099999</v>
      </c>
      <c r="FN43">
        <v>-219.63857371540701</v>
      </c>
      <c r="FO43">
        <v>-179.14369436424701</v>
      </c>
      <c r="FP43">
        <v>-40.494004408770998</v>
      </c>
      <c r="FQ43">
        <v>-219.59955104416699</v>
      </c>
      <c r="FR43">
        <v>-179.10619164846</v>
      </c>
      <c r="FS43">
        <v>-40.492480042464003</v>
      </c>
      <c r="FT43">
        <v>-219.68360110779</v>
      </c>
      <c r="FU43">
        <v>-179.18640549264299</v>
      </c>
      <c r="FV43">
        <v>-40.496282554308998</v>
      </c>
      <c r="FW43">
        <v>-219.79712122730001</v>
      </c>
      <c r="FX43">
        <v>-179.2743872957</v>
      </c>
      <c r="FY43">
        <v>-40.5213317479</v>
      </c>
      <c r="FZ43">
        <v>-219.55103922236199</v>
      </c>
      <c r="GA43">
        <v>-179.06821017519101</v>
      </c>
      <c r="GB43">
        <v>-40.481893326555003</v>
      </c>
      <c r="GC43">
        <v>-219.73733692690001</v>
      </c>
      <c r="GD43">
        <v>-179.21155933154901</v>
      </c>
      <c r="GE43">
        <v>-40.524404940914003</v>
      </c>
      <c r="GF43">
        <v>-219.56816033182301</v>
      </c>
      <c r="GG43">
        <v>-179.08143206571199</v>
      </c>
      <c r="GH43">
        <v>-40.485759888837002</v>
      </c>
      <c r="GI43">
        <v>-219.39431605470301</v>
      </c>
      <c r="GJ43">
        <v>-178.93853514211901</v>
      </c>
      <c r="GK43">
        <v>-40.454766906309999</v>
      </c>
      <c r="GL43">
        <v>-219.89299979969999</v>
      </c>
      <c r="GM43">
        <v>-179.3536159208</v>
      </c>
      <c r="GN43">
        <v>-40.538553125500002</v>
      </c>
      <c r="GO43">
        <v>-219.35493597000001</v>
      </c>
      <c r="GP43">
        <v>-178.90630229999999</v>
      </c>
      <c r="GQ43">
        <v>-40.447702069999998</v>
      </c>
      <c r="GR43">
        <v>-219.37448791</v>
      </c>
      <c r="GS43">
        <v>-178.92185468</v>
      </c>
      <c r="GT43">
        <v>-40.45168176</v>
      </c>
      <c r="GU43">
        <v>-219.52233613999999</v>
      </c>
      <c r="GV43">
        <v>-179.01737507999999</v>
      </c>
      <c r="GW43">
        <v>-40.503981160000002</v>
      </c>
      <c r="GX43">
        <v>-219.54560656999999</v>
      </c>
      <c r="GY43">
        <v>-179.04058438999999</v>
      </c>
      <c r="GZ43">
        <v>-40.504090859999998</v>
      </c>
      <c r="HA43">
        <v>-219.69918897703701</v>
      </c>
      <c r="HB43">
        <v>-179.189379260409</v>
      </c>
      <c r="HC43">
        <v>-40.508789833057001</v>
      </c>
      <c r="HD43">
        <v>-219.59136520080699</v>
      </c>
      <c r="HE43">
        <v>-179.10573017878801</v>
      </c>
      <c r="HF43">
        <v>-40.484578322818997</v>
      </c>
    </row>
    <row r="44" spans="1:214" ht="17" x14ac:dyDescent="0.25">
      <c r="A44" s="5">
        <v>4</v>
      </c>
      <c r="B44" t="s">
        <v>72</v>
      </c>
      <c r="C44" t="s">
        <v>2</v>
      </c>
      <c r="D44" t="s">
        <v>1</v>
      </c>
      <c r="E44" s="3">
        <v>1</v>
      </c>
      <c r="F44" s="2">
        <v>-0.66160084522858309</v>
      </c>
      <c r="G44" s="3">
        <f t="shared" si="12"/>
        <v>0.12040270604066261</v>
      </c>
      <c r="H44" s="3">
        <f t="shared" si="13"/>
        <v>0.1356218583502975</v>
      </c>
      <c r="I44" s="3">
        <f t="shared" si="14"/>
        <v>0.15909467010057821</v>
      </c>
      <c r="J44" s="3">
        <f t="shared" si="15"/>
        <v>0.20396219420520501</v>
      </c>
      <c r="K44" s="3">
        <f t="shared" si="16"/>
        <v>0.11250798075319457</v>
      </c>
      <c r="L44" s="3">
        <f t="shared" si="17"/>
        <v>0.1363313601294629</v>
      </c>
      <c r="M44" s="3">
        <f t="shared" si="18"/>
        <v>7.3923536095697351E-2</v>
      </c>
      <c r="N44" s="3">
        <f t="shared" si="19"/>
        <v>6.4998644181556542E-2</v>
      </c>
      <c r="O44" s="3">
        <f t="shared" si="20"/>
        <v>2.3299308833462762E-2</v>
      </c>
      <c r="P44" s="3">
        <f t="shared" si="21"/>
        <v>0.1019492561555726</v>
      </c>
      <c r="Q44" s="3">
        <f t="shared" si="22"/>
        <v>8.2386088398068047E-2</v>
      </c>
      <c r="R44" s="3">
        <f t="shared" si="23"/>
        <v>3.9922156585353141E-2</v>
      </c>
      <c r="S44" s="3">
        <f t="shared" si="24"/>
        <v>0.15066605725598814</v>
      </c>
      <c r="T44" s="3">
        <f t="shared" si="25"/>
        <v>0.12763547528649521</v>
      </c>
      <c r="U44" s="3">
        <f t="shared" si="26"/>
        <v>9.5446999623381434E-2</v>
      </c>
      <c r="V44" s="3">
        <f t="shared" si="27"/>
        <v>4.2051923215032927E-2</v>
      </c>
      <c r="W44" s="3">
        <f t="shared" si="28"/>
        <v>3.6550158353608975E-2</v>
      </c>
      <c r="X44" s="3">
        <f t="shared" si="29"/>
        <v>3.254321839117591E-2</v>
      </c>
      <c r="Y44" s="3">
        <f t="shared" si="30"/>
        <v>0.12762302485527299</v>
      </c>
      <c r="Z44" s="3">
        <f t="shared" si="31"/>
        <v>3.6955110956709447E-2</v>
      </c>
      <c r="AA44" s="3">
        <f t="shared" si="32"/>
        <v>3.4577230855376562E-2</v>
      </c>
      <c r="AB44" s="3">
        <f t="shared" si="33"/>
        <v>5.5493020437959562E-2</v>
      </c>
      <c r="AC44" s="3">
        <f t="shared" si="34"/>
        <v>0.26170239366141901</v>
      </c>
      <c r="AD44" s="3">
        <f t="shared" si="35"/>
        <v>0.30814791717623435</v>
      </c>
      <c r="AE44" s="3">
        <f t="shared" si="36"/>
        <v>2.2443953150414253E-2</v>
      </c>
      <c r="AF44" s="3">
        <f t="shared" si="37"/>
        <v>7.4485323996775099E-2</v>
      </c>
      <c r="AG44" s="3">
        <f t="shared" si="38"/>
        <v>9.9149810814183614E-2</v>
      </c>
      <c r="AH44" s="3">
        <f t="shared" si="39"/>
        <v>9.2811182979763651E-2</v>
      </c>
      <c r="AI44" s="3">
        <f t="shared" si="40"/>
        <v>3.0205734236689485E-2</v>
      </c>
      <c r="AJ44" s="3">
        <f t="shared" si="41"/>
        <v>0.17122047602919543</v>
      </c>
      <c r="AK44" s="3">
        <f t="shared" si="42"/>
        <v>6.4171269135494646E-2</v>
      </c>
      <c r="AL44" s="3">
        <f t="shared" si="43"/>
        <v>0.17042217413659944</v>
      </c>
      <c r="AM44" s="3">
        <f t="shared" si="44"/>
        <v>4.1961366699078129E-2</v>
      </c>
      <c r="AN44" s="3">
        <f t="shared" si="45"/>
        <v>1.835100736081885E-2</v>
      </c>
      <c r="AO44" s="3">
        <f t="shared" si="46"/>
        <v>0.12073277416555672</v>
      </c>
      <c r="AP44" s="3">
        <f t="shared" si="47"/>
        <v>6.2498700295733567E-2</v>
      </c>
      <c r="AQ44" s="3">
        <f t="shared" si="48"/>
        <v>5.2094592772051196E-2</v>
      </c>
      <c r="AR44" s="3">
        <f t="shared" si="49"/>
        <v>2.278362404968981E-2</v>
      </c>
      <c r="AS44" s="3">
        <f t="shared" si="50"/>
        <v>5.2866429471867371E-2</v>
      </c>
      <c r="AT44" s="3">
        <f t="shared" si="51"/>
        <v>1.7516072085917656E-2</v>
      </c>
      <c r="AU44" s="3">
        <f t="shared" si="52"/>
        <v>1.0186363903029738E-2</v>
      </c>
      <c r="AV44" s="1"/>
      <c r="AW44" s="4">
        <f t="shared" si="53"/>
        <v>-0.54119813918792048</v>
      </c>
      <c r="AX44" s="4">
        <f t="shared" si="54"/>
        <v>-0.52597898687828559</v>
      </c>
      <c r="AY44" s="4">
        <f t="shared" si="55"/>
        <v>-0.50250617512800488</v>
      </c>
      <c r="AZ44" s="4">
        <f t="shared" si="56"/>
        <v>-0.8655630394337881</v>
      </c>
      <c r="BA44" s="4">
        <f t="shared" si="57"/>
        <v>-0.77410882598177766</v>
      </c>
      <c r="BB44" s="4">
        <f t="shared" si="58"/>
        <v>-0.52526948509912019</v>
      </c>
      <c r="BC44" s="4">
        <f t="shared" si="59"/>
        <v>-0.58767730913288574</v>
      </c>
      <c r="BD44" s="4">
        <f t="shared" si="60"/>
        <v>-0.59660220104702655</v>
      </c>
      <c r="BE44" s="4">
        <f t="shared" si="61"/>
        <v>-0.63830153639512033</v>
      </c>
      <c r="BF44" s="4">
        <f t="shared" si="62"/>
        <v>-0.76355010138415569</v>
      </c>
      <c r="BG44" s="4">
        <f t="shared" si="63"/>
        <v>-0.74398693362665114</v>
      </c>
      <c r="BH44" s="4">
        <f t="shared" si="64"/>
        <v>-0.70152300181393623</v>
      </c>
      <c r="BI44" s="4">
        <f t="shared" si="65"/>
        <v>-0.51093478797259495</v>
      </c>
      <c r="BJ44" s="4">
        <f t="shared" si="66"/>
        <v>-0.53396536994208788</v>
      </c>
      <c r="BK44" s="4">
        <f t="shared" si="67"/>
        <v>-0.56615384560520166</v>
      </c>
      <c r="BL44" s="4">
        <f t="shared" si="68"/>
        <v>-0.61954892201355016</v>
      </c>
      <c r="BM44" s="4">
        <f t="shared" si="69"/>
        <v>-0.69815100358219206</v>
      </c>
      <c r="BN44" s="4">
        <f t="shared" si="70"/>
        <v>-0.694144063619759</v>
      </c>
      <c r="BO44" s="4">
        <f t="shared" si="71"/>
        <v>-0.78922387008385608</v>
      </c>
      <c r="BP44" s="4">
        <f t="shared" si="72"/>
        <v>-0.62464573427187364</v>
      </c>
      <c r="BQ44" s="4">
        <f t="shared" si="73"/>
        <v>-0.62702361437320653</v>
      </c>
      <c r="BR44" s="4">
        <f t="shared" si="74"/>
        <v>-0.71709386566654265</v>
      </c>
      <c r="BS44" s="4">
        <f t="shared" si="75"/>
        <v>-0.39989845156716408</v>
      </c>
      <c r="BT44" s="4">
        <f t="shared" si="76"/>
        <v>-0.35345292805234874</v>
      </c>
      <c r="BU44" s="4">
        <f t="shared" si="77"/>
        <v>-0.63915689207816884</v>
      </c>
      <c r="BV44" s="4">
        <f t="shared" si="78"/>
        <v>-0.58711552123180799</v>
      </c>
      <c r="BW44" s="4">
        <f t="shared" si="79"/>
        <v>-0.56245103441439948</v>
      </c>
      <c r="BX44" s="4">
        <f t="shared" si="80"/>
        <v>-0.56878966224881944</v>
      </c>
      <c r="BY44" s="4">
        <f t="shared" si="81"/>
        <v>-0.6313951109918936</v>
      </c>
      <c r="BZ44" s="4">
        <f t="shared" si="82"/>
        <v>-0.83282132125777852</v>
      </c>
      <c r="CA44" s="4">
        <f t="shared" si="83"/>
        <v>-0.59742957609308844</v>
      </c>
      <c r="CB44" s="4">
        <f t="shared" si="84"/>
        <v>-0.83202301936518253</v>
      </c>
      <c r="CC44" s="4">
        <f t="shared" si="85"/>
        <v>-0.61963947852950496</v>
      </c>
      <c r="CD44" s="4">
        <f t="shared" si="86"/>
        <v>-0.64324983786776424</v>
      </c>
      <c r="CE44" s="4">
        <f t="shared" si="87"/>
        <v>-0.54086807106302637</v>
      </c>
      <c r="CF44" s="4">
        <f t="shared" si="88"/>
        <v>-0.59910214493284952</v>
      </c>
      <c r="CG44" s="4">
        <f t="shared" si="89"/>
        <v>-0.60950625245653189</v>
      </c>
      <c r="CH44" s="4">
        <f t="shared" si="90"/>
        <v>-0.63881722117889328</v>
      </c>
      <c r="CI44" s="4">
        <f t="shared" si="91"/>
        <v>-0.60873441575671572</v>
      </c>
      <c r="CJ44" s="4">
        <f t="shared" si="92"/>
        <v>-0.64408477314266543</v>
      </c>
      <c r="CK44" s="4">
        <f t="shared" si="93"/>
        <v>-0.67178720913161283</v>
      </c>
      <c r="CM44" t="s">
        <v>77</v>
      </c>
      <c r="CN44">
        <v>-216.66535801502701</v>
      </c>
      <c r="CO44">
        <v>-176.7248353805</v>
      </c>
      <c r="CP44">
        <v>-39.939660180430003</v>
      </c>
      <c r="CQ44">
        <v>-219.25161546177301</v>
      </c>
      <c r="CR44">
        <v>-178.823918389282</v>
      </c>
      <c r="CS44">
        <v>-40.426858871656002</v>
      </c>
      <c r="CT44">
        <v>-219.67138098384299</v>
      </c>
      <c r="CU44">
        <v>-179.17557180916299</v>
      </c>
      <c r="CV44">
        <v>-40.495008380149997</v>
      </c>
      <c r="CW44">
        <v>-219.52306908597399</v>
      </c>
      <c r="CX44">
        <v>-179.05320253260399</v>
      </c>
      <c r="CY44">
        <v>-40.468487190923</v>
      </c>
      <c r="CZ44">
        <v>-219.57138701613999</v>
      </c>
      <c r="DA44">
        <v>-179.09126209196501</v>
      </c>
      <c r="DB44">
        <v>-40.478891303288002</v>
      </c>
      <c r="DC44">
        <v>-219.72745412814601</v>
      </c>
      <c r="DD44">
        <v>-179.219115839316</v>
      </c>
      <c r="DE44">
        <v>-40.507501218658</v>
      </c>
      <c r="DF44">
        <v>-219.71691935611199</v>
      </c>
      <c r="DG44">
        <v>-179.20998292284099</v>
      </c>
      <c r="DH44">
        <v>-40.505999909905</v>
      </c>
      <c r="DI44">
        <v>-219.70583176468699</v>
      </c>
      <c r="DJ44">
        <v>-179.197096310837</v>
      </c>
      <c r="DK44">
        <v>-40.507784707764003</v>
      </c>
      <c r="DL44">
        <v>-219.71474034470799</v>
      </c>
      <c r="DM44">
        <v>-179.20767839096499</v>
      </c>
      <c r="DN44">
        <v>-40.506044755539001</v>
      </c>
      <c r="DO44">
        <v>-219.93356335419799</v>
      </c>
      <c r="DP44">
        <v>-179.386635563254</v>
      </c>
      <c r="DQ44">
        <v>-40.545710996455</v>
      </c>
      <c r="DR44">
        <v>-219.91267869340001</v>
      </c>
      <c r="DS44">
        <v>-179.369200092829</v>
      </c>
      <c r="DT44">
        <v>-40.542292981972999</v>
      </c>
      <c r="DU44">
        <v>-219.88439211868601</v>
      </c>
      <c r="DV44">
        <v>-179.34571980450099</v>
      </c>
      <c r="DW44">
        <v>-40.537554366167001</v>
      </c>
      <c r="DX44">
        <v>-219.70925274748501</v>
      </c>
      <c r="DY44">
        <v>-179.20446759013001</v>
      </c>
      <c r="DZ44">
        <v>-40.503970930976003</v>
      </c>
      <c r="EA44">
        <v>-219.70470930530601</v>
      </c>
      <c r="EB44">
        <v>-179.20108318248299</v>
      </c>
      <c r="EC44">
        <v>-40.502775194877003</v>
      </c>
      <c r="ED44">
        <v>-219.698956134556</v>
      </c>
      <c r="EE44">
        <v>-179.19686600120201</v>
      </c>
      <c r="EF44">
        <v>-40.501187909808998</v>
      </c>
      <c r="EG44">
        <v>-219.691788109378</v>
      </c>
      <c r="EH44">
        <v>-179.19177027582799</v>
      </c>
      <c r="EI44">
        <v>-40.499030519538003</v>
      </c>
      <c r="EJ44">
        <v>-219.72090845354401</v>
      </c>
      <c r="EK44">
        <v>-179.20560081488</v>
      </c>
      <c r="EL44">
        <v>-40.514195064267</v>
      </c>
      <c r="EM44">
        <v>-218.275269934656</v>
      </c>
      <c r="EN44">
        <v>-178.053287590167</v>
      </c>
      <c r="EO44">
        <v>-40.220876155557001</v>
      </c>
      <c r="EP44">
        <v>-220.00667789067001</v>
      </c>
      <c r="EQ44">
        <v>-179.44332021382201</v>
      </c>
      <c r="ER44">
        <v>-40.562099968605999</v>
      </c>
      <c r="ES44">
        <v>-219.91646211102901</v>
      </c>
      <c r="ET44">
        <v>-179.376782334821</v>
      </c>
      <c r="EU44">
        <v>-40.538684339908997</v>
      </c>
      <c r="EV44">
        <v>-219.92103663852501</v>
      </c>
      <c r="EW44">
        <v>-179.38559605905701</v>
      </c>
      <c r="EX44">
        <v>-40.534441353776003</v>
      </c>
      <c r="EY44">
        <v>-220.12370407582901</v>
      </c>
      <c r="EZ44">
        <v>-179.54514299949599</v>
      </c>
      <c r="FA44">
        <v>-40.577418314565001</v>
      </c>
      <c r="FB44">
        <v>-219.84678903810999</v>
      </c>
      <c r="FC44">
        <v>-179.310073522121</v>
      </c>
      <c r="FD44">
        <v>-40.536078237268001</v>
      </c>
      <c r="FE44">
        <v>-219.77109204185899</v>
      </c>
      <c r="FF44">
        <v>-179.26410403742099</v>
      </c>
      <c r="FG44">
        <v>-40.506424741366999</v>
      </c>
      <c r="FH44">
        <v>-219.7930551053</v>
      </c>
      <c r="FI44">
        <v>-179.27320591910001</v>
      </c>
      <c r="FJ44">
        <v>-40.518830624899998</v>
      </c>
      <c r="FK44">
        <v>-219.71868234390001</v>
      </c>
      <c r="FL44">
        <v>-179.22214890059999</v>
      </c>
      <c r="FM44">
        <v>-40.4955978152</v>
      </c>
      <c r="FN44">
        <v>-219.638599208247</v>
      </c>
      <c r="FO44">
        <v>-179.143691846525</v>
      </c>
      <c r="FP44">
        <v>-40.494011038982002</v>
      </c>
      <c r="FQ44">
        <v>-219.59958038092699</v>
      </c>
      <c r="FR44">
        <v>-179.10618703970599</v>
      </c>
      <c r="FS44">
        <v>-40.492486917234999</v>
      </c>
      <c r="FT44">
        <v>-219.68369906349201</v>
      </c>
      <c r="FU44">
        <v>-179.18640324785801</v>
      </c>
      <c r="FV44">
        <v>-40.496289623518997</v>
      </c>
      <c r="FW44">
        <v>-219.79705212030001</v>
      </c>
      <c r="FX44">
        <v>-179.27438685800001</v>
      </c>
      <c r="FY44">
        <v>-40.521338077099998</v>
      </c>
      <c r="FZ44">
        <v>-219.55105656682099</v>
      </c>
      <c r="GA44">
        <v>-179.06820568264399</v>
      </c>
      <c r="GB44">
        <v>-40.481898819584998</v>
      </c>
      <c r="GC44">
        <v>-219.737288212485</v>
      </c>
      <c r="GD44">
        <v>-179.21155453706299</v>
      </c>
      <c r="GE44">
        <v>-40.524407762396997</v>
      </c>
      <c r="GF44">
        <v>-219.568176264453</v>
      </c>
      <c r="GG44">
        <v>-179.08142837153801</v>
      </c>
      <c r="GH44">
        <v>-40.485760434592002</v>
      </c>
      <c r="GI44">
        <v>-219.39432437914201</v>
      </c>
      <c r="GJ44">
        <v>-178.93853059075099</v>
      </c>
      <c r="GK44">
        <v>-40.454768704567002</v>
      </c>
      <c r="GL44">
        <v>-219.8930368078</v>
      </c>
      <c r="GM44">
        <v>-179.35361301110001</v>
      </c>
      <c r="GN44">
        <v>-40.538561868599999</v>
      </c>
      <c r="GO44">
        <v>-219.35495444</v>
      </c>
      <c r="GP44">
        <v>-178.90629669</v>
      </c>
      <c r="GQ44">
        <v>-40.447703019999999</v>
      </c>
      <c r="GR44">
        <v>-219.37450387000001</v>
      </c>
      <c r="GS44">
        <v>-178.92184951999999</v>
      </c>
      <c r="GT44">
        <v>-40.451683039999999</v>
      </c>
      <c r="GU44">
        <v>-219.52235329999999</v>
      </c>
      <c r="GV44">
        <v>-179.01736084000001</v>
      </c>
      <c r="GW44">
        <v>-40.50397444</v>
      </c>
      <c r="GX44">
        <v>-219.54562976</v>
      </c>
      <c r="GY44">
        <v>-179.04057201000001</v>
      </c>
      <c r="GZ44">
        <v>-40.504087669999997</v>
      </c>
      <c r="HA44">
        <v>-219.69920302904401</v>
      </c>
      <c r="HB44">
        <v>-179.189378979564</v>
      </c>
      <c r="HC44">
        <v>-40.508797635101999</v>
      </c>
      <c r="HD44">
        <v>-219.59138662743601</v>
      </c>
      <c r="HE44">
        <v>-179.10572884514499</v>
      </c>
      <c r="HF44">
        <v>-40.484587221273003</v>
      </c>
    </row>
    <row r="45" spans="1:214" ht="17" x14ac:dyDescent="0.25">
      <c r="A45" s="5">
        <v>4</v>
      </c>
      <c r="B45" t="s">
        <v>72</v>
      </c>
      <c r="C45" t="s">
        <v>2</v>
      </c>
      <c r="D45" t="s">
        <v>1</v>
      </c>
      <c r="E45" s="3">
        <v>1.05</v>
      </c>
      <c r="F45" s="2">
        <v>-0.63393080153693382</v>
      </c>
      <c r="G45" s="3">
        <f t="shared" si="12"/>
        <v>9.6949250703468159E-2</v>
      </c>
      <c r="H45" s="3">
        <f t="shared" si="13"/>
        <v>0.11794897913352409</v>
      </c>
      <c r="I45" s="3">
        <f t="shared" si="14"/>
        <v>0.14348409519975469</v>
      </c>
      <c r="J45" s="3">
        <f t="shared" si="15"/>
        <v>0.19565620711914844</v>
      </c>
      <c r="K45" s="3">
        <f t="shared" si="16"/>
        <v>0.11032667904255566</v>
      </c>
      <c r="L45" s="3">
        <f t="shared" si="17"/>
        <v>0.12442467322783912</v>
      </c>
      <c r="M45" s="3">
        <f t="shared" si="18"/>
        <v>6.6691489353709277E-2</v>
      </c>
      <c r="N45" s="3">
        <f t="shared" si="19"/>
        <v>5.7374723412610185E-2</v>
      </c>
      <c r="O45" s="3">
        <f t="shared" si="20"/>
        <v>2.1371904866879343E-2</v>
      </c>
      <c r="P45" s="3">
        <f t="shared" si="21"/>
        <v>0.11799469390291151</v>
      </c>
      <c r="Q45" s="3">
        <f t="shared" si="22"/>
        <v>9.8885207340706605E-2</v>
      </c>
      <c r="R45" s="3">
        <f t="shared" si="23"/>
        <v>5.6366729252109615E-2</v>
      </c>
      <c r="S45" s="3">
        <f t="shared" si="24"/>
        <v>0.13842720760604149</v>
      </c>
      <c r="T45" s="3">
        <f t="shared" si="25"/>
        <v>0.11722102168257553</v>
      </c>
      <c r="U45" s="3">
        <f t="shared" si="26"/>
        <v>8.7839550354279705E-2</v>
      </c>
      <c r="V45" s="3">
        <f t="shared" si="27"/>
        <v>4.3142891410539397E-2</v>
      </c>
      <c r="W45" s="3">
        <f t="shared" si="28"/>
        <v>3.3263885188721809E-2</v>
      </c>
      <c r="X45" s="3">
        <f t="shared" si="29"/>
        <v>5.5280332098432972E-2</v>
      </c>
      <c r="Y45" s="3">
        <f t="shared" si="30"/>
        <v>0.12035398342041559</v>
      </c>
      <c r="Z45" s="3">
        <f t="shared" si="31"/>
        <v>3.7357584531331867E-2</v>
      </c>
      <c r="AA45" s="3">
        <f t="shared" si="32"/>
        <v>4.432204138924023E-2</v>
      </c>
      <c r="AB45" s="3">
        <f t="shared" si="33"/>
        <v>4.9724184154509632E-2</v>
      </c>
      <c r="AC45" s="3">
        <f t="shared" si="34"/>
        <v>0.24563329630151437</v>
      </c>
      <c r="AD45" s="3">
        <f t="shared" si="35"/>
        <v>0.28632750764259751</v>
      </c>
      <c r="AE45" s="3">
        <f t="shared" si="36"/>
        <v>1.7156420291638552E-2</v>
      </c>
      <c r="AF45" s="3">
        <f t="shared" si="37"/>
        <v>7.1403298816340111E-2</v>
      </c>
      <c r="AG45" s="3">
        <f t="shared" si="38"/>
        <v>8.8341110545111179E-2</v>
      </c>
      <c r="AH45" s="3">
        <f t="shared" si="39"/>
        <v>7.0899300756194106E-2</v>
      </c>
      <c r="AI45" s="3">
        <f t="shared" si="40"/>
        <v>1.0810834659842672E-2</v>
      </c>
      <c r="AJ45" s="3">
        <f t="shared" si="41"/>
        <v>0.12402493406021087</v>
      </c>
      <c r="AK45" s="3">
        <f t="shared" si="42"/>
        <v>5.5970126858287617E-2</v>
      </c>
      <c r="AL45" s="3">
        <f t="shared" si="43"/>
        <v>0.1432822643608157</v>
      </c>
      <c r="AM45" s="3">
        <f t="shared" si="44"/>
        <v>3.9466006406390752E-2</v>
      </c>
      <c r="AN45" s="3">
        <f t="shared" si="45"/>
        <v>1.493538370090719E-2</v>
      </c>
      <c r="AO45" s="3">
        <f t="shared" si="46"/>
        <v>0.10518991630566177</v>
      </c>
      <c r="AP45" s="3">
        <f t="shared" si="47"/>
        <v>5.3540989877337797E-2</v>
      </c>
      <c r="AQ45" s="3">
        <f t="shared" si="48"/>
        <v>4.5144912786039049E-2</v>
      </c>
      <c r="AR45" s="3">
        <f t="shared" si="49"/>
        <v>6.314624923487222E-3</v>
      </c>
      <c r="AS45" s="3">
        <f t="shared" si="50"/>
        <v>3.5117310971215288E-2</v>
      </c>
      <c r="AT45" s="3">
        <f t="shared" si="51"/>
        <v>1.5789892248847304E-2</v>
      </c>
      <c r="AU45" s="3">
        <f t="shared" si="52"/>
        <v>1.5388271816611288E-2</v>
      </c>
      <c r="AV45" s="1"/>
      <c r="AW45" s="4">
        <f t="shared" si="53"/>
        <v>-0.53698155083346566</v>
      </c>
      <c r="AX45" s="4">
        <f t="shared" si="54"/>
        <v>-0.51598182240340973</v>
      </c>
      <c r="AY45" s="4">
        <f t="shared" si="55"/>
        <v>-0.49044670633717913</v>
      </c>
      <c r="AZ45" s="4">
        <f t="shared" si="56"/>
        <v>-0.82958700865608226</v>
      </c>
      <c r="BA45" s="4">
        <f t="shared" si="57"/>
        <v>-0.74425748057948948</v>
      </c>
      <c r="BB45" s="4">
        <f t="shared" si="58"/>
        <v>-0.5095061283090947</v>
      </c>
      <c r="BC45" s="4">
        <f t="shared" si="59"/>
        <v>-0.56723931218322454</v>
      </c>
      <c r="BD45" s="4">
        <f t="shared" si="60"/>
        <v>-0.57655607812432363</v>
      </c>
      <c r="BE45" s="4">
        <f t="shared" si="61"/>
        <v>-0.61255889667005448</v>
      </c>
      <c r="BF45" s="4">
        <f t="shared" si="62"/>
        <v>-0.75192549543984533</v>
      </c>
      <c r="BG45" s="4">
        <f t="shared" si="63"/>
        <v>-0.73281600887764042</v>
      </c>
      <c r="BH45" s="4">
        <f t="shared" si="64"/>
        <v>-0.69029753078904343</v>
      </c>
      <c r="BI45" s="4">
        <f t="shared" si="65"/>
        <v>-0.49550359393089233</v>
      </c>
      <c r="BJ45" s="4">
        <f t="shared" si="66"/>
        <v>-0.51670977985435829</v>
      </c>
      <c r="BK45" s="4">
        <f t="shared" si="67"/>
        <v>-0.54609125118265411</v>
      </c>
      <c r="BL45" s="4">
        <f t="shared" si="68"/>
        <v>-0.59078791012639442</v>
      </c>
      <c r="BM45" s="4">
        <f t="shared" si="69"/>
        <v>-0.66719468672565563</v>
      </c>
      <c r="BN45" s="4">
        <f t="shared" si="70"/>
        <v>-0.68921113363536679</v>
      </c>
      <c r="BO45" s="4">
        <f t="shared" si="71"/>
        <v>-0.75428478495734941</v>
      </c>
      <c r="BP45" s="4">
        <f t="shared" si="72"/>
        <v>-0.59657321700560195</v>
      </c>
      <c r="BQ45" s="4">
        <f t="shared" si="73"/>
        <v>-0.58960876014769359</v>
      </c>
      <c r="BR45" s="4">
        <f t="shared" si="74"/>
        <v>-0.68365498569144345</v>
      </c>
      <c r="BS45" s="4">
        <f t="shared" si="75"/>
        <v>-0.38829750523541945</v>
      </c>
      <c r="BT45" s="4">
        <f t="shared" si="76"/>
        <v>-0.34760329389433631</v>
      </c>
      <c r="BU45" s="4">
        <f t="shared" si="77"/>
        <v>-0.61677438124529527</v>
      </c>
      <c r="BV45" s="4">
        <f t="shared" si="78"/>
        <v>-0.56252750272059371</v>
      </c>
      <c r="BW45" s="4">
        <f t="shared" si="79"/>
        <v>-0.54558969099182264</v>
      </c>
      <c r="BX45" s="4">
        <f t="shared" si="80"/>
        <v>-0.56303150078073971</v>
      </c>
      <c r="BY45" s="4">
        <f t="shared" si="81"/>
        <v>-0.62311996687709115</v>
      </c>
      <c r="BZ45" s="4">
        <f t="shared" si="82"/>
        <v>-0.75795573559714469</v>
      </c>
      <c r="CA45" s="4">
        <f t="shared" si="83"/>
        <v>-0.5779606746786462</v>
      </c>
      <c r="CB45" s="4">
        <f t="shared" si="84"/>
        <v>-0.77721306589774952</v>
      </c>
      <c r="CC45" s="4">
        <f t="shared" si="85"/>
        <v>-0.59446479513054307</v>
      </c>
      <c r="CD45" s="4">
        <f t="shared" si="86"/>
        <v>-0.61899541783602663</v>
      </c>
      <c r="CE45" s="4">
        <f t="shared" si="87"/>
        <v>-0.52874088523127205</v>
      </c>
      <c r="CF45" s="4">
        <f t="shared" si="88"/>
        <v>-0.58038981165959602</v>
      </c>
      <c r="CG45" s="4">
        <f t="shared" si="89"/>
        <v>-0.58878588875089477</v>
      </c>
      <c r="CH45" s="4">
        <f t="shared" si="90"/>
        <v>-0.6276161766134466</v>
      </c>
      <c r="CI45" s="4">
        <f t="shared" si="91"/>
        <v>-0.59881349056571853</v>
      </c>
      <c r="CJ45" s="4">
        <f t="shared" si="92"/>
        <v>-0.61814090928808652</v>
      </c>
      <c r="CK45" s="4">
        <f t="shared" si="93"/>
        <v>-0.64931907335354511</v>
      </c>
      <c r="CM45" t="s">
        <v>76</v>
      </c>
      <c r="CN45">
        <v>-216.66530213002201</v>
      </c>
      <c r="CO45">
        <v>-176.72482563356499</v>
      </c>
      <c r="CP45">
        <v>-39.939620761920999</v>
      </c>
      <c r="CQ45">
        <v>-219.25156472117101</v>
      </c>
      <c r="CR45">
        <v>-178.82390396206301</v>
      </c>
      <c r="CS45">
        <v>-40.426838489768002</v>
      </c>
      <c r="CT45">
        <v>-219.67135872039</v>
      </c>
      <c r="CU45">
        <v>-179.175570256062</v>
      </c>
      <c r="CV45">
        <v>-40.495006887784001</v>
      </c>
      <c r="CW45">
        <v>-219.523013221621</v>
      </c>
      <c r="CX45">
        <v>-179.053202384451</v>
      </c>
      <c r="CY45">
        <v>-40.468488806175003</v>
      </c>
      <c r="CZ45">
        <v>-219.571337289224</v>
      </c>
      <c r="DA45">
        <v>-179.091261961632</v>
      </c>
      <c r="DB45">
        <v>-40.478889277850001</v>
      </c>
      <c r="DC45">
        <v>-219.72742978076801</v>
      </c>
      <c r="DD45">
        <v>-179.21911568019701</v>
      </c>
      <c r="DE45">
        <v>-40.507502150905999</v>
      </c>
      <c r="DF45">
        <v>-219.71688390307901</v>
      </c>
      <c r="DG45">
        <v>-179.20998281473399</v>
      </c>
      <c r="DH45">
        <v>-40.505997134998999</v>
      </c>
      <c r="DI45">
        <v>-219.70579754511201</v>
      </c>
      <c r="DJ45">
        <v>-179.197096191219</v>
      </c>
      <c r="DK45">
        <v>-40.507782553336</v>
      </c>
      <c r="DL45">
        <v>-219.71469292022601</v>
      </c>
      <c r="DM45">
        <v>-179.20767830096699</v>
      </c>
      <c r="DN45">
        <v>-40.506038444561</v>
      </c>
      <c r="DO45">
        <v>-219.93354396715301</v>
      </c>
      <c r="DP45">
        <v>-179.38663520699001</v>
      </c>
      <c r="DQ45">
        <v>-40.545710490662003</v>
      </c>
      <c r="DR45">
        <v>-219.91265884046001</v>
      </c>
      <c r="DS45">
        <v>-179.36919979098201</v>
      </c>
      <c r="DT45">
        <v>-40.542291232880999</v>
      </c>
      <c r="DU45">
        <v>-219.88437039773299</v>
      </c>
      <c r="DV45">
        <v>-179.345719549732</v>
      </c>
      <c r="DW45">
        <v>-40.537550788909002</v>
      </c>
      <c r="DX45">
        <v>-219.709225412015</v>
      </c>
      <c r="DY45">
        <v>-179.204467284793</v>
      </c>
      <c r="DZ45">
        <v>-40.503968492014998</v>
      </c>
      <c r="EA45">
        <v>-219.704678231717</v>
      </c>
      <c r="EB45">
        <v>-179.20108294136301</v>
      </c>
      <c r="EC45">
        <v>-40.502771860940001</v>
      </c>
      <c r="ED45">
        <v>-219.698918198792</v>
      </c>
      <c r="EE45">
        <v>-179.19686583424701</v>
      </c>
      <c r="EF45">
        <v>-40.501182112777997</v>
      </c>
      <c r="EG45">
        <v>-219.69173840933701</v>
      </c>
      <c r="EH45">
        <v>-179.191770181381</v>
      </c>
      <c r="EI45">
        <v>-40.499026747532</v>
      </c>
      <c r="EJ45">
        <v>-219.720855877118</v>
      </c>
      <c r="EK45">
        <v>-179.205600568629</v>
      </c>
      <c r="EL45">
        <v>-40.514192066120998</v>
      </c>
      <c r="EM45">
        <v>-218.27525595999501</v>
      </c>
      <c r="EN45">
        <v>-178.05328745531901</v>
      </c>
      <c r="EO45">
        <v>-40.220870176867997</v>
      </c>
      <c r="EP45">
        <v>-220.006620709673</v>
      </c>
      <c r="EQ45">
        <v>-179.44332001261299</v>
      </c>
      <c r="ER45">
        <v>-40.562098667792</v>
      </c>
      <c r="ES45">
        <v>-219.91641374668299</v>
      </c>
      <c r="ET45">
        <v>-179.37678216689801</v>
      </c>
      <c r="EU45">
        <v>-40.538680879887998</v>
      </c>
      <c r="EV45">
        <v>-219.92099044428099</v>
      </c>
      <c r="EW45">
        <v>-179.38559379392601</v>
      </c>
      <c r="EX45">
        <v>-40.534457049026003</v>
      </c>
      <c r="EY45">
        <v>-220.12364244902301</v>
      </c>
      <c r="EZ45">
        <v>-179.54514054927199</v>
      </c>
      <c r="FA45">
        <v>-40.577412426228001</v>
      </c>
      <c r="FB45">
        <v>-219.84677192744701</v>
      </c>
      <c r="FC45">
        <v>-179.31007333324001</v>
      </c>
      <c r="FD45">
        <v>-40.536079802769997</v>
      </c>
      <c r="FE45">
        <v>-219.77107848456399</v>
      </c>
      <c r="FF45">
        <v>-179.26410383466001</v>
      </c>
      <c r="FG45">
        <v>-40.506420708817998</v>
      </c>
      <c r="FH45">
        <v>-219.79301833900001</v>
      </c>
      <c r="FI45">
        <v>-179.27320616969999</v>
      </c>
      <c r="FJ45">
        <v>-40.518829276799998</v>
      </c>
      <c r="FK45">
        <v>-219.7186394348</v>
      </c>
      <c r="FL45">
        <v>-179.2221485924</v>
      </c>
      <c r="FM45">
        <v>-40.495594397799998</v>
      </c>
      <c r="FN45">
        <v>-219.638564959391</v>
      </c>
      <c r="FO45">
        <v>-179.14368978722001</v>
      </c>
      <c r="FP45">
        <v>-40.494005719691003</v>
      </c>
      <c r="FQ45">
        <v>-219.599544017326</v>
      </c>
      <c r="FR45">
        <v>-179.106168966827</v>
      </c>
      <c r="FS45">
        <v>-40.492477802727002</v>
      </c>
      <c r="FT45">
        <v>-219.683678877868</v>
      </c>
      <c r="FU45">
        <v>-179.18640142457201</v>
      </c>
      <c r="FV45">
        <v>-40.496284448461999</v>
      </c>
      <c r="FW45">
        <v>-219.79692967439999</v>
      </c>
      <c r="FX45">
        <v>-179.2743866429</v>
      </c>
      <c r="FY45">
        <v>-40.521335152200002</v>
      </c>
      <c r="FZ45">
        <v>-219.551014630222</v>
      </c>
      <c r="GA45">
        <v>-179.068201916541</v>
      </c>
      <c r="GB45">
        <v>-40.481891674757001</v>
      </c>
      <c r="GC45">
        <v>-219.73719059125199</v>
      </c>
      <c r="GD45">
        <v>-179.21155051659201</v>
      </c>
      <c r="GE45">
        <v>-40.524401506852001</v>
      </c>
      <c r="GF45">
        <v>-219.56813170908299</v>
      </c>
      <c r="GG45">
        <v>-179.081425248508</v>
      </c>
      <c r="GH45">
        <v>-40.485759120662003</v>
      </c>
      <c r="GI45">
        <v>-219.394275917448</v>
      </c>
      <c r="GJ45">
        <v>-178.93852643494901</v>
      </c>
      <c r="GK45">
        <v>-40.454763050552003</v>
      </c>
      <c r="GL45">
        <v>-219.89300864410001</v>
      </c>
      <c r="GM45">
        <v>-179.35361060459999</v>
      </c>
      <c r="GN45">
        <v>-40.538555437299998</v>
      </c>
      <c r="GO45">
        <v>-219.35491336000001</v>
      </c>
      <c r="GP45">
        <v>-178.90629168999999</v>
      </c>
      <c r="GQ45">
        <v>-40.447696759999999</v>
      </c>
      <c r="GR45">
        <v>-219.37445969999999</v>
      </c>
      <c r="GS45">
        <v>-178.92184485999999</v>
      </c>
      <c r="GT45">
        <v>-40.451676550000002</v>
      </c>
      <c r="GU45">
        <v>-219.52231033999999</v>
      </c>
      <c r="GV45">
        <v>-179.01734882</v>
      </c>
      <c r="GW45">
        <v>-40.503961349999997</v>
      </c>
      <c r="GX45">
        <v>-219.54559094999999</v>
      </c>
      <c r="GY45">
        <v>-179.04056155999999</v>
      </c>
      <c r="GZ45">
        <v>-40.504075120000003</v>
      </c>
      <c r="HA45">
        <v>-219.699158557587</v>
      </c>
      <c r="HB45">
        <v>-179.18937880519701</v>
      </c>
      <c r="HC45">
        <v>-40.508794682188999</v>
      </c>
      <c r="HD45">
        <v>-219.591344827851</v>
      </c>
      <c r="HE45">
        <v>-179.10572781006499</v>
      </c>
      <c r="HF45">
        <v>-40.484582262019998</v>
      </c>
    </row>
    <row r="46" spans="1:214" ht="17" x14ac:dyDescent="0.25">
      <c r="A46" s="5">
        <v>4</v>
      </c>
      <c r="B46" t="s">
        <v>72</v>
      </c>
      <c r="C46" t="s">
        <v>2</v>
      </c>
      <c r="D46" t="s">
        <v>1</v>
      </c>
      <c r="E46" s="3">
        <v>1.1000000000000001</v>
      </c>
      <c r="F46" s="2">
        <v>-0.59035425969859756</v>
      </c>
      <c r="G46" s="3">
        <f t="shared" si="12"/>
        <v>7.8635377907021908E-2</v>
      </c>
      <c r="H46" s="3">
        <f t="shared" si="13"/>
        <v>0.10298027537034138</v>
      </c>
      <c r="I46" s="3">
        <f t="shared" si="14"/>
        <v>0.12981428025207131</v>
      </c>
      <c r="J46" s="3">
        <f t="shared" si="15"/>
        <v>0.18626940787778967</v>
      </c>
      <c r="K46" s="3">
        <f t="shared" si="16"/>
        <v>0.10738232468409159</v>
      </c>
      <c r="L46" s="3">
        <f t="shared" si="17"/>
        <v>0.11028324411810742</v>
      </c>
      <c r="M46" s="3">
        <f t="shared" si="18"/>
        <v>5.8380724777645887E-2</v>
      </c>
      <c r="N46" s="3">
        <f t="shared" si="19"/>
        <v>4.8889728294178925E-2</v>
      </c>
      <c r="O46" s="3">
        <f t="shared" si="20"/>
        <v>1.8785569337810726E-2</v>
      </c>
      <c r="P46" s="3">
        <f t="shared" si="21"/>
        <v>0.12773155854110063</v>
      </c>
      <c r="Q46" s="3">
        <f t="shared" si="22"/>
        <v>0.10941348695889686</v>
      </c>
      <c r="R46" s="3">
        <f t="shared" si="23"/>
        <v>6.8083183063922581E-2</v>
      </c>
      <c r="S46" s="3">
        <f t="shared" si="24"/>
        <v>0.12552311363971463</v>
      </c>
      <c r="T46" s="3">
        <f t="shared" si="25"/>
        <v>0.10656283564444774</v>
      </c>
      <c r="U46" s="3">
        <f t="shared" si="26"/>
        <v>8.1316042626547014E-2</v>
      </c>
      <c r="V46" s="3">
        <f t="shared" si="27"/>
        <v>4.171714599248677E-2</v>
      </c>
      <c r="W46" s="3">
        <f t="shared" si="28"/>
        <v>2.8746061420042102E-2</v>
      </c>
      <c r="X46" s="3">
        <f t="shared" si="29"/>
        <v>7.2811519216473441E-2</v>
      </c>
      <c r="Y46" s="3">
        <f t="shared" si="30"/>
        <v>0.11174441053885176</v>
      </c>
      <c r="Z46" s="3">
        <f t="shared" si="31"/>
        <v>3.0825459206395345E-2</v>
      </c>
      <c r="AA46" s="3">
        <f t="shared" si="32"/>
        <v>4.4244826418037841E-2</v>
      </c>
      <c r="AB46" s="3">
        <f t="shared" si="33"/>
        <v>4.2062724779247218E-2</v>
      </c>
      <c r="AC46" s="3">
        <f t="shared" si="34"/>
        <v>0.22565997524742426</v>
      </c>
      <c r="AD46" s="3">
        <f t="shared" si="35"/>
        <v>0.26264064180641244</v>
      </c>
      <c r="AE46" s="3">
        <f t="shared" si="36"/>
        <v>1.5042129423257666E-2</v>
      </c>
      <c r="AF46" s="3">
        <f t="shared" si="37"/>
        <v>6.6252865954883888E-2</v>
      </c>
      <c r="AG46" s="3">
        <f t="shared" si="38"/>
        <v>7.7818793519450646E-2</v>
      </c>
      <c r="AH46" s="3">
        <f t="shared" si="39"/>
        <v>7.0211555447723173E-2</v>
      </c>
      <c r="AI46" s="3">
        <f t="shared" si="40"/>
        <v>3.7353300614096363E-2</v>
      </c>
      <c r="AJ46" s="3">
        <f t="shared" si="41"/>
        <v>8.3468767198901173E-2</v>
      </c>
      <c r="AK46" s="3">
        <f t="shared" si="42"/>
        <v>4.7422294214095273E-2</v>
      </c>
      <c r="AL46" s="3">
        <f t="shared" si="43"/>
        <v>0.12056175108118516</v>
      </c>
      <c r="AM46" s="3">
        <f t="shared" si="44"/>
        <v>3.7308407331194782E-2</v>
      </c>
      <c r="AN46" s="3">
        <f t="shared" si="45"/>
        <v>1.2837820321044191E-2</v>
      </c>
      <c r="AO46" s="3">
        <f t="shared" si="46"/>
        <v>9.1552480226636201E-2</v>
      </c>
      <c r="AP46" s="3">
        <f t="shared" si="47"/>
        <v>4.6466675669030066E-2</v>
      </c>
      <c r="AQ46" s="3">
        <f t="shared" si="48"/>
        <v>3.9789974593937738E-2</v>
      </c>
      <c r="AR46" s="3">
        <f t="shared" si="49"/>
        <v>6.0307690929142233E-3</v>
      </c>
      <c r="AS46" s="3">
        <f t="shared" si="50"/>
        <v>2.0920763914869078E-2</v>
      </c>
      <c r="AT46" s="3">
        <f t="shared" si="51"/>
        <v>1.3591711502805914E-2</v>
      </c>
      <c r="AU46" s="3">
        <f t="shared" si="52"/>
        <v>2.0173840521511499E-2</v>
      </c>
      <c r="AV46" s="1"/>
      <c r="AW46" s="4">
        <f t="shared" si="53"/>
        <v>-0.51171888179157565</v>
      </c>
      <c r="AX46" s="4">
        <f t="shared" si="54"/>
        <v>-0.48737398432825618</v>
      </c>
      <c r="AY46" s="4">
        <f t="shared" si="55"/>
        <v>-0.46053997944652625</v>
      </c>
      <c r="AZ46" s="4">
        <f t="shared" si="56"/>
        <v>-0.77662366757638723</v>
      </c>
      <c r="BA46" s="4">
        <f t="shared" si="57"/>
        <v>-0.69773658438268915</v>
      </c>
      <c r="BB46" s="4">
        <f t="shared" si="58"/>
        <v>-0.48007101558049015</v>
      </c>
      <c r="BC46" s="4">
        <f t="shared" si="59"/>
        <v>-0.53197353492095167</v>
      </c>
      <c r="BD46" s="4">
        <f t="shared" si="60"/>
        <v>-0.54146453140441864</v>
      </c>
      <c r="BE46" s="4">
        <f t="shared" si="61"/>
        <v>-0.57156869036078684</v>
      </c>
      <c r="BF46" s="4">
        <f t="shared" si="62"/>
        <v>-0.71808581823969819</v>
      </c>
      <c r="BG46" s="4">
        <f t="shared" si="63"/>
        <v>-0.69976774665749442</v>
      </c>
      <c r="BH46" s="4">
        <f t="shared" si="64"/>
        <v>-0.65843744276252014</v>
      </c>
      <c r="BI46" s="4">
        <f t="shared" si="65"/>
        <v>-0.46483114605888293</v>
      </c>
      <c r="BJ46" s="4">
        <f t="shared" si="66"/>
        <v>-0.48379142405414982</v>
      </c>
      <c r="BK46" s="4">
        <f t="shared" si="67"/>
        <v>-0.50903821707205055</v>
      </c>
      <c r="BL46" s="4">
        <f t="shared" si="68"/>
        <v>-0.54863711370611079</v>
      </c>
      <c r="BM46" s="4">
        <f t="shared" si="69"/>
        <v>-0.61910032111863966</v>
      </c>
      <c r="BN46" s="4">
        <f t="shared" si="70"/>
        <v>-0.663165778915071</v>
      </c>
      <c r="BO46" s="4">
        <f t="shared" si="71"/>
        <v>-0.70209867023744932</v>
      </c>
      <c r="BP46" s="4">
        <f t="shared" si="72"/>
        <v>-0.55952880049220222</v>
      </c>
      <c r="BQ46" s="4">
        <f t="shared" si="73"/>
        <v>-0.54610943328055972</v>
      </c>
      <c r="BR46" s="4">
        <f t="shared" si="74"/>
        <v>-0.63241698447784478</v>
      </c>
      <c r="BS46" s="4">
        <f t="shared" si="75"/>
        <v>-0.3646942844511733</v>
      </c>
      <c r="BT46" s="4">
        <f t="shared" si="76"/>
        <v>-0.32771361789218512</v>
      </c>
      <c r="BU46" s="4">
        <f t="shared" si="77"/>
        <v>-0.57531213027533989</v>
      </c>
      <c r="BV46" s="4">
        <f t="shared" si="78"/>
        <v>-0.52410139374371367</v>
      </c>
      <c r="BW46" s="4">
        <f t="shared" si="79"/>
        <v>-0.51253546617914691</v>
      </c>
      <c r="BX46" s="4">
        <f t="shared" si="80"/>
        <v>-0.52014270425087439</v>
      </c>
      <c r="BY46" s="4">
        <f t="shared" si="81"/>
        <v>-0.5530009590845012</v>
      </c>
      <c r="BZ46" s="4">
        <f t="shared" si="82"/>
        <v>-0.67382302689749873</v>
      </c>
      <c r="CA46" s="4">
        <f t="shared" si="83"/>
        <v>-0.54293196548450229</v>
      </c>
      <c r="CB46" s="4">
        <f t="shared" si="84"/>
        <v>-0.71091601077978273</v>
      </c>
      <c r="CC46" s="4">
        <f t="shared" si="85"/>
        <v>-0.55304585236740278</v>
      </c>
      <c r="CD46" s="4">
        <f t="shared" si="86"/>
        <v>-0.57751643937755337</v>
      </c>
      <c r="CE46" s="4">
        <f t="shared" si="87"/>
        <v>-0.49880177947196136</v>
      </c>
      <c r="CF46" s="4">
        <f t="shared" si="88"/>
        <v>-0.54388758402956749</v>
      </c>
      <c r="CG46" s="4">
        <f t="shared" si="89"/>
        <v>-0.55056428510465982</v>
      </c>
      <c r="CH46" s="4">
        <f t="shared" si="90"/>
        <v>-0.59638502879151178</v>
      </c>
      <c r="CI46" s="4">
        <f t="shared" si="91"/>
        <v>-0.56943349578372848</v>
      </c>
      <c r="CJ46" s="4">
        <f t="shared" si="92"/>
        <v>-0.57676254819579165</v>
      </c>
      <c r="CK46" s="4">
        <f t="shared" si="93"/>
        <v>-0.61052810022010906</v>
      </c>
      <c r="CM46" t="s">
        <v>75</v>
      </c>
      <c r="CN46">
        <v>-216.66522922529899</v>
      </c>
      <c r="CO46">
        <v>-176.724816540668</v>
      </c>
      <c r="CP46">
        <v>-39.939597208719</v>
      </c>
      <c r="CQ46">
        <v>-219.25148701765599</v>
      </c>
      <c r="CR46">
        <v>-178.823889925766</v>
      </c>
      <c r="CS46">
        <v>-40.426820412040001</v>
      </c>
      <c r="CT46">
        <v>-219.671307831153</v>
      </c>
      <c r="CU46">
        <v>-179.175568677977</v>
      </c>
      <c r="CV46">
        <v>-40.495005236033002</v>
      </c>
      <c r="CW46">
        <v>-219.52292771081099</v>
      </c>
      <c r="CX46">
        <v>-179.05320182135799</v>
      </c>
      <c r="CY46">
        <v>-40.468488260911002</v>
      </c>
      <c r="CZ46">
        <v>-219.571263907119</v>
      </c>
      <c r="DA46">
        <v>-179.091261516939</v>
      </c>
      <c r="DB46">
        <v>-40.478890476201997</v>
      </c>
      <c r="DC46">
        <v>-219.72738217370099</v>
      </c>
      <c r="DD46">
        <v>-179.21911509487501</v>
      </c>
      <c r="DE46">
        <v>-40.507502036997003</v>
      </c>
      <c r="DF46">
        <v>-219.71682890260999</v>
      </c>
      <c r="DG46">
        <v>-179.20998238079099</v>
      </c>
      <c r="DH46">
        <v>-40.505998768064003</v>
      </c>
      <c r="DI46">
        <v>-219.70574251424301</v>
      </c>
      <c r="DJ46">
        <v>-179.197095721837</v>
      </c>
      <c r="DK46">
        <v>-40.507783913786</v>
      </c>
      <c r="DL46">
        <v>-219.71463054646301</v>
      </c>
      <c r="DM46">
        <v>-179.207677990203</v>
      </c>
      <c r="DN46">
        <v>-40.506041703610997</v>
      </c>
      <c r="DO46">
        <v>-219.93348957996099</v>
      </c>
      <c r="DP46">
        <v>-179.386634478259</v>
      </c>
      <c r="DQ46">
        <v>-40.545710759156997</v>
      </c>
      <c r="DR46">
        <v>-219.912606424541</v>
      </c>
      <c r="DS46">
        <v>-179.36919912783</v>
      </c>
      <c r="DT46">
        <v>-40.54229214587</v>
      </c>
      <c r="DU46">
        <v>-219.884320916972</v>
      </c>
      <c r="DV46">
        <v>-179.34571900223199</v>
      </c>
      <c r="DW46">
        <v>-40.537552627928001</v>
      </c>
      <c r="DX46">
        <v>-219.70917691976001</v>
      </c>
      <c r="DY46">
        <v>-179.20446672637101</v>
      </c>
      <c r="DZ46">
        <v>-40.503969437837</v>
      </c>
      <c r="EA46">
        <v>-219.70462714435101</v>
      </c>
      <c r="EB46">
        <v>-179.20108244055999</v>
      </c>
      <c r="EC46">
        <v>-40.502773733113997</v>
      </c>
      <c r="ED46">
        <v>-219.69886227873201</v>
      </c>
      <c r="EE46">
        <v>-179.19686540772</v>
      </c>
      <c r="EF46">
        <v>-40.501185667011001</v>
      </c>
      <c r="EG46">
        <v>-219.691674288841</v>
      </c>
      <c r="EH46">
        <v>-179.19176989134499</v>
      </c>
      <c r="EI46">
        <v>-40.499030088639003</v>
      </c>
      <c r="EJ46">
        <v>-219.720780682575</v>
      </c>
      <c r="EK46">
        <v>-179.205600265806</v>
      </c>
      <c r="EL46">
        <v>-40.514193817648</v>
      </c>
      <c r="EM46">
        <v>-218.27521733323999</v>
      </c>
      <c r="EN46">
        <v>-178.053287279074</v>
      </c>
      <c r="EO46">
        <v>-40.220873232271003</v>
      </c>
      <c r="EP46">
        <v>-220.006538185659</v>
      </c>
      <c r="EQ46">
        <v>-179.44331975174299</v>
      </c>
      <c r="ER46">
        <v>-40.562099568511996</v>
      </c>
      <c r="ES46">
        <v>-219.91635609236201</v>
      </c>
      <c r="ET46">
        <v>-179.376781850171</v>
      </c>
      <c r="EU46">
        <v>-40.538682576326998</v>
      </c>
      <c r="EV46">
        <v>-219.920924309951</v>
      </c>
      <c r="EW46">
        <v>-179.38559468017999</v>
      </c>
      <c r="EX46">
        <v>-40.534459349028999</v>
      </c>
      <c r="EY46">
        <v>-220.123564347403</v>
      </c>
      <c r="EZ46">
        <v>-179.54514168770001</v>
      </c>
      <c r="FA46">
        <v>-40.577414839128998</v>
      </c>
      <c r="FB46">
        <v>-219.84673323801999</v>
      </c>
      <c r="FC46">
        <v>-179.31007271783801</v>
      </c>
      <c r="FD46">
        <v>-40.536079342870003</v>
      </c>
      <c r="FE46">
        <v>-219.77104763207001</v>
      </c>
      <c r="FF46">
        <v>-179.26410336432099</v>
      </c>
      <c r="FG46">
        <v>-40.506422022877999</v>
      </c>
      <c r="FH46">
        <v>-219.7929529136</v>
      </c>
      <c r="FI46">
        <v>-179.2732062506</v>
      </c>
      <c r="FJ46">
        <v>-40.518829844800003</v>
      </c>
      <c r="FK46">
        <v>-219.71857936020001</v>
      </c>
      <c r="FL46">
        <v>-179.2221483969</v>
      </c>
      <c r="FM46">
        <v>-40.495595754599996</v>
      </c>
      <c r="FN46">
        <v>-219.63851047385899</v>
      </c>
      <c r="FO46">
        <v>-179.1436878074</v>
      </c>
      <c r="FP46">
        <v>-40.494005889237002</v>
      </c>
      <c r="FQ46">
        <v>-219.599486610718</v>
      </c>
      <c r="FR46">
        <v>-179.10617980902799</v>
      </c>
      <c r="FS46">
        <v>-40.492477901562999</v>
      </c>
      <c r="FT46">
        <v>-219.68356580605999</v>
      </c>
      <c r="FU46">
        <v>-179.186399623748</v>
      </c>
      <c r="FV46">
        <v>-40.496284919224998</v>
      </c>
      <c r="FW46">
        <v>-219.7967967333</v>
      </c>
      <c r="FX46">
        <v>-179.2743866305</v>
      </c>
      <c r="FY46">
        <v>-40.5213362975</v>
      </c>
      <c r="FZ46">
        <v>-219.55095429261499</v>
      </c>
      <c r="GA46">
        <v>-179.06819855834601</v>
      </c>
      <c r="GB46">
        <v>-40.481890517144002</v>
      </c>
      <c r="GC46">
        <v>-219.737079478391</v>
      </c>
      <c r="GD46">
        <v>-179.211546932895</v>
      </c>
      <c r="GE46">
        <v>-40.524399628765998</v>
      </c>
      <c r="GF46">
        <v>-219.56806597745299</v>
      </c>
      <c r="GG46">
        <v>-179.08142251651</v>
      </c>
      <c r="GH46">
        <v>-40.485762126314</v>
      </c>
      <c r="GI46">
        <v>-219.39420441036501</v>
      </c>
      <c r="GJ46">
        <v>-178.93852308752099</v>
      </c>
      <c r="GK46">
        <v>-40.454760991854002</v>
      </c>
      <c r="GL46">
        <v>-219.892959475</v>
      </c>
      <c r="GM46">
        <v>-179.35360837869999</v>
      </c>
      <c r="GN46">
        <v>-40.538556205100001</v>
      </c>
      <c r="GO46">
        <v>-219.35484792</v>
      </c>
      <c r="GP46">
        <v>-178.90628704</v>
      </c>
      <c r="GQ46">
        <v>-40.447694140000003</v>
      </c>
      <c r="GR46">
        <v>-219.37439148999999</v>
      </c>
      <c r="GS46">
        <v>-178.92184018</v>
      </c>
      <c r="GT46">
        <v>-40.451673929999998</v>
      </c>
      <c r="GU46">
        <v>-219.52224142</v>
      </c>
      <c r="GV46">
        <v>-179.01733870000001</v>
      </c>
      <c r="GW46">
        <v>-40.503952320000003</v>
      </c>
      <c r="GX46">
        <v>-219.54552806000001</v>
      </c>
      <c r="GY46">
        <v>-179.04055276</v>
      </c>
      <c r="GZ46">
        <v>-40.504067849999998</v>
      </c>
      <c r="HA46">
        <v>-219.69909399078799</v>
      </c>
      <c r="HB46">
        <v>-179.189378461449</v>
      </c>
      <c r="HC46">
        <v>-40.508796399750999</v>
      </c>
      <c r="HD46">
        <v>-219.59128323167101</v>
      </c>
      <c r="HE46">
        <v>-179.105726678125</v>
      </c>
      <c r="HF46">
        <v>-40.484583615128003</v>
      </c>
    </row>
    <row r="47" spans="1:214" ht="17" x14ac:dyDescent="0.25">
      <c r="A47" s="5">
        <v>4</v>
      </c>
      <c r="B47" t="s">
        <v>72</v>
      </c>
      <c r="C47" t="s">
        <v>2</v>
      </c>
      <c r="D47" t="s">
        <v>1</v>
      </c>
      <c r="E47" s="3">
        <v>1.25</v>
      </c>
      <c r="F47" s="2">
        <v>-0.43464307418591258</v>
      </c>
      <c r="G47" s="3">
        <f t="shared" si="12"/>
        <v>4.3665560595146924E-2</v>
      </c>
      <c r="H47" s="3">
        <f t="shared" si="13"/>
        <v>6.8186048395473819E-2</v>
      </c>
      <c r="I47" s="3">
        <f t="shared" si="14"/>
        <v>9.9772554839876626E-2</v>
      </c>
      <c r="J47" s="3">
        <f t="shared" si="15"/>
        <v>0.15465885515932282</v>
      </c>
      <c r="K47" s="3">
        <f t="shared" si="16"/>
        <v>9.6132402653456628E-2</v>
      </c>
      <c r="L47" s="3">
        <f t="shared" si="17"/>
        <v>7.3542007017109279E-2</v>
      </c>
      <c r="M47" s="3">
        <f t="shared" si="18"/>
        <v>3.8734956775677731E-2</v>
      </c>
      <c r="N47" s="3">
        <f t="shared" si="19"/>
        <v>2.987529950388268E-2</v>
      </c>
      <c r="O47" s="3">
        <f t="shared" si="20"/>
        <v>1.3742533504334853E-2</v>
      </c>
      <c r="P47" s="3">
        <f t="shared" si="21"/>
        <v>0.14612890705845444</v>
      </c>
      <c r="Q47" s="3">
        <f t="shared" si="22"/>
        <v>0.12953424701145727</v>
      </c>
      <c r="R47" s="3">
        <f t="shared" si="23"/>
        <v>9.3967702600675274E-2</v>
      </c>
      <c r="S47" s="3">
        <f t="shared" si="24"/>
        <v>9.2567643241610764E-2</v>
      </c>
      <c r="T47" s="3">
        <f t="shared" si="25"/>
        <v>7.7044482037576134E-2</v>
      </c>
      <c r="U47" s="3">
        <f t="shared" si="26"/>
        <v>5.9060527885638592E-2</v>
      </c>
      <c r="V47" s="3">
        <f t="shared" si="27"/>
        <v>2.9274831256362877E-2</v>
      </c>
      <c r="W47" s="3">
        <f t="shared" si="28"/>
        <v>2.6270299141857301E-2</v>
      </c>
      <c r="X47" s="3">
        <f t="shared" si="29"/>
        <v>0.10173324749136076</v>
      </c>
      <c r="Y47" s="3">
        <f t="shared" si="30"/>
        <v>9.5758504245392839E-2</v>
      </c>
      <c r="Z47" s="3">
        <f t="shared" si="31"/>
        <v>1.3284813017955144E-2</v>
      </c>
      <c r="AA47" s="3">
        <f t="shared" si="32"/>
        <v>2.6772363545960187E-2</v>
      </c>
      <c r="AB47" s="3">
        <f t="shared" si="33"/>
        <v>4.383966653993393E-2</v>
      </c>
      <c r="AC47" s="3">
        <f t="shared" si="34"/>
        <v>0.1614713100900011</v>
      </c>
      <c r="AD47" s="3">
        <f t="shared" si="35"/>
        <v>0.16015712509854296</v>
      </c>
      <c r="AE47" s="3">
        <f t="shared" si="36"/>
        <v>1.646158173526574E-2</v>
      </c>
      <c r="AF47" s="3">
        <f t="shared" si="37"/>
        <v>4.3522803435018409E-2</v>
      </c>
      <c r="AG47" s="3">
        <f t="shared" si="38"/>
        <v>5.3838437125714123E-2</v>
      </c>
      <c r="AH47" s="3">
        <f t="shared" si="39"/>
        <v>4.4195444035712017E-2</v>
      </c>
      <c r="AI47" s="3">
        <f t="shared" si="40"/>
        <v>1.6250362358160964E-2</v>
      </c>
      <c r="AJ47" s="3">
        <f t="shared" si="41"/>
        <v>3.4576396155316935E-3</v>
      </c>
      <c r="AK47" s="3">
        <f t="shared" si="42"/>
        <v>2.4900740516866582E-2</v>
      </c>
      <c r="AL47" s="3">
        <f t="shared" si="43"/>
        <v>7.427867711330155E-2</v>
      </c>
      <c r="AM47" s="3">
        <f t="shared" si="44"/>
        <v>1.7401717720826382E-2</v>
      </c>
      <c r="AN47" s="3">
        <f t="shared" si="45"/>
        <v>8.5082050608201176E-3</v>
      </c>
      <c r="AO47" s="3">
        <f t="shared" si="46"/>
        <v>5.9530257028834299E-2</v>
      </c>
      <c r="AP47" s="3">
        <f t="shared" si="47"/>
        <v>3.2327908438657516E-2</v>
      </c>
      <c r="AQ47" s="3">
        <f t="shared" si="48"/>
        <v>2.9303312670383441E-2</v>
      </c>
      <c r="AR47" s="3">
        <f t="shared" si="49"/>
        <v>2.598027429252725E-2</v>
      </c>
      <c r="AS47" s="3">
        <f t="shared" si="50"/>
        <v>5.736817828514762E-3</v>
      </c>
      <c r="AT47" s="3">
        <f t="shared" si="51"/>
        <v>1.0045934014925817E-2</v>
      </c>
      <c r="AU47" s="3">
        <f t="shared" si="52"/>
        <v>3.2079272558027727E-2</v>
      </c>
      <c r="AV47" s="1"/>
      <c r="AW47" s="4">
        <f t="shared" si="53"/>
        <v>-0.39097751359076566</v>
      </c>
      <c r="AX47" s="4">
        <f t="shared" si="54"/>
        <v>-0.36645702579043876</v>
      </c>
      <c r="AY47" s="4">
        <f t="shared" si="55"/>
        <v>-0.33487051934603596</v>
      </c>
      <c r="AZ47" s="4">
        <f t="shared" si="56"/>
        <v>-0.5893019293452354</v>
      </c>
      <c r="BA47" s="4">
        <f t="shared" si="57"/>
        <v>-0.53077547683936921</v>
      </c>
      <c r="BB47" s="4">
        <f t="shared" si="58"/>
        <v>-0.3611010671688033</v>
      </c>
      <c r="BC47" s="4">
        <f t="shared" si="59"/>
        <v>-0.39590811741023485</v>
      </c>
      <c r="BD47" s="4">
        <f t="shared" si="60"/>
        <v>-0.4047677746820299</v>
      </c>
      <c r="BE47" s="4">
        <f t="shared" si="61"/>
        <v>-0.42090054068157773</v>
      </c>
      <c r="BF47" s="4">
        <f t="shared" si="62"/>
        <v>-0.58077198124436702</v>
      </c>
      <c r="BG47" s="4">
        <f t="shared" si="63"/>
        <v>-0.56417732119736985</v>
      </c>
      <c r="BH47" s="4">
        <f t="shared" si="64"/>
        <v>-0.52861077678658785</v>
      </c>
      <c r="BI47" s="4">
        <f t="shared" si="65"/>
        <v>-0.34207543094430182</v>
      </c>
      <c r="BJ47" s="4">
        <f t="shared" si="66"/>
        <v>-0.35759859214833645</v>
      </c>
      <c r="BK47" s="4">
        <f t="shared" si="67"/>
        <v>-0.37558254630027399</v>
      </c>
      <c r="BL47" s="4">
        <f t="shared" si="68"/>
        <v>-0.4053682429295497</v>
      </c>
      <c r="BM47" s="4">
        <f t="shared" si="69"/>
        <v>-0.46091337332776988</v>
      </c>
      <c r="BN47" s="4">
        <f t="shared" si="70"/>
        <v>-0.53637632167727334</v>
      </c>
      <c r="BO47" s="4">
        <f t="shared" si="71"/>
        <v>-0.53040157843130542</v>
      </c>
      <c r="BP47" s="4">
        <f t="shared" si="72"/>
        <v>-0.42135826116795744</v>
      </c>
      <c r="BQ47" s="4">
        <f t="shared" si="73"/>
        <v>-0.40787071063995239</v>
      </c>
      <c r="BR47" s="4">
        <f t="shared" si="74"/>
        <v>-0.47848274072584651</v>
      </c>
      <c r="BS47" s="4">
        <f t="shared" si="75"/>
        <v>-0.27317176409591148</v>
      </c>
      <c r="BT47" s="4">
        <f t="shared" si="76"/>
        <v>-0.27448594908736962</v>
      </c>
      <c r="BU47" s="4">
        <f t="shared" si="77"/>
        <v>-0.41818149245064684</v>
      </c>
      <c r="BV47" s="4">
        <f t="shared" si="78"/>
        <v>-0.39112027075089417</v>
      </c>
      <c r="BW47" s="4">
        <f t="shared" si="79"/>
        <v>-0.38080463706019846</v>
      </c>
      <c r="BX47" s="4">
        <f t="shared" si="80"/>
        <v>-0.39044763015020056</v>
      </c>
      <c r="BY47" s="4">
        <f t="shared" si="81"/>
        <v>-0.45089343654407354</v>
      </c>
      <c r="BZ47" s="4">
        <f t="shared" si="82"/>
        <v>-0.43118543457038089</v>
      </c>
      <c r="CA47" s="4">
        <f t="shared" si="83"/>
        <v>-0.409742333669046</v>
      </c>
      <c r="CB47" s="4">
        <f t="shared" si="84"/>
        <v>-0.50892175129921413</v>
      </c>
      <c r="CC47" s="4">
        <f t="shared" si="85"/>
        <v>-0.4172413564650862</v>
      </c>
      <c r="CD47" s="4">
        <f t="shared" si="86"/>
        <v>-0.42613486912509246</v>
      </c>
      <c r="CE47" s="4">
        <f t="shared" si="87"/>
        <v>-0.37511281715707828</v>
      </c>
      <c r="CF47" s="4">
        <f t="shared" si="88"/>
        <v>-0.40231516574725507</v>
      </c>
      <c r="CG47" s="4">
        <f t="shared" si="89"/>
        <v>-0.40533976151552914</v>
      </c>
      <c r="CH47" s="4">
        <f t="shared" si="90"/>
        <v>-0.46062334847843983</v>
      </c>
      <c r="CI47" s="4">
        <f t="shared" si="91"/>
        <v>-0.44037989201442734</v>
      </c>
      <c r="CJ47" s="4">
        <f t="shared" si="92"/>
        <v>-0.42459714017098676</v>
      </c>
      <c r="CK47" s="4">
        <f t="shared" si="93"/>
        <v>-0.46672234674394031</v>
      </c>
      <c r="CM47" t="s">
        <v>74</v>
      </c>
      <c r="CN47">
        <v>-216.66497969839</v>
      </c>
      <c r="CO47">
        <v>-176.72479375500001</v>
      </c>
      <c r="CP47">
        <v>-39.939562881088001</v>
      </c>
      <c r="CQ47">
        <v>-219.25120280697899</v>
      </c>
      <c r="CR47">
        <v>-178.82385531153</v>
      </c>
      <c r="CS47">
        <v>-40.426763509030003</v>
      </c>
      <c r="CT47">
        <v>-219.67110051893499</v>
      </c>
      <c r="CU47">
        <v>-179.17556485366799</v>
      </c>
      <c r="CV47">
        <v>-40.495002015148003</v>
      </c>
      <c r="CW47">
        <v>-219.52262636539101</v>
      </c>
      <c r="CX47">
        <v>-179.05320121621801</v>
      </c>
      <c r="CY47">
        <v>-40.468486036809999</v>
      </c>
      <c r="CZ47">
        <v>-219.571001698815</v>
      </c>
      <c r="DA47">
        <v>-179.091261011992</v>
      </c>
      <c r="DB47">
        <v>-40.478894842294999</v>
      </c>
      <c r="DC47">
        <v>-219.72719133211999</v>
      </c>
      <c r="DD47">
        <v>-179.219114410348</v>
      </c>
      <c r="DE47">
        <v>-40.507501470615999</v>
      </c>
      <c r="DF47">
        <v>-219.716617606162</v>
      </c>
      <c r="DG47">
        <v>-179.20998188969401</v>
      </c>
      <c r="DH47">
        <v>-40.506004796748996</v>
      </c>
      <c r="DI47">
        <v>-219.705529094535</v>
      </c>
      <c r="DJ47">
        <v>-179.19709517906901</v>
      </c>
      <c r="DK47">
        <v>-40.507788876985003</v>
      </c>
      <c r="DL47">
        <v>-219.714402291498</v>
      </c>
      <c r="DM47">
        <v>-179.20767763642999</v>
      </c>
      <c r="DN47">
        <v>-40.506053907389003</v>
      </c>
      <c r="DO47">
        <v>-219.93327065745601</v>
      </c>
      <c r="DP47">
        <v>-179.38663336823001</v>
      </c>
      <c r="DQ47">
        <v>-40.545711770200001</v>
      </c>
      <c r="DR47">
        <v>-219.91239275290999</v>
      </c>
      <c r="DS47">
        <v>-179.36919814950701</v>
      </c>
      <c r="DT47">
        <v>-40.542295529649998</v>
      </c>
      <c r="DU47">
        <v>-219.88412004666401</v>
      </c>
      <c r="DV47">
        <v>-179.34571818883899</v>
      </c>
      <c r="DW47">
        <v>-40.537559462966001</v>
      </c>
      <c r="DX47">
        <v>-219.708986032231</v>
      </c>
      <c r="DY47">
        <v>-179.20446588472299</v>
      </c>
      <c r="DZ47">
        <v>-40.503975015632001</v>
      </c>
      <c r="EA47">
        <v>-219.70443169106699</v>
      </c>
      <c r="EB47">
        <v>-179.201081616377</v>
      </c>
      <c r="EC47">
        <v>-40.502780205082999</v>
      </c>
      <c r="ED47">
        <v>-219.698658643089</v>
      </c>
      <c r="EE47">
        <v>-179.19686490717601</v>
      </c>
      <c r="EF47">
        <v>-40.501195207052</v>
      </c>
      <c r="EG47">
        <v>-219.69145711838601</v>
      </c>
      <c r="EH47">
        <v>-179.19176955642101</v>
      </c>
      <c r="EI47">
        <v>-40.499041566576999</v>
      </c>
      <c r="EJ47">
        <v>-219.720534391944</v>
      </c>
      <c r="EK47">
        <v>-179.20559978845699</v>
      </c>
      <c r="EL47">
        <v>-40.514200091303003</v>
      </c>
      <c r="EM47">
        <v>-218.275026651102</v>
      </c>
      <c r="EN47">
        <v>-178.05328702753599</v>
      </c>
      <c r="EO47">
        <v>-40.220884853523998</v>
      </c>
      <c r="EP47">
        <v>-220.00626759356399</v>
      </c>
      <c r="EQ47">
        <v>-179.44331936585601</v>
      </c>
      <c r="ER47">
        <v>-40.562102979024999</v>
      </c>
      <c r="ES47">
        <v>-219.91614208826499</v>
      </c>
      <c r="ET47">
        <v>-179.37678124595499</v>
      </c>
      <c r="EU47">
        <v>-40.538689365206999</v>
      </c>
      <c r="EV47">
        <v>-219.92071148356999</v>
      </c>
      <c r="EW47">
        <v>-179.38559353699401</v>
      </c>
      <c r="EX47">
        <v>-40.534467963251998</v>
      </c>
      <c r="EY47">
        <v>-220.123327236596</v>
      </c>
      <c r="EZ47">
        <v>-179.545140585582</v>
      </c>
      <c r="FA47">
        <v>-40.577424140262004</v>
      </c>
      <c r="FB47">
        <v>-219.84658474280499</v>
      </c>
      <c r="FC47">
        <v>-179.31007194326</v>
      </c>
      <c r="FD47">
        <v>-40.536077472647001</v>
      </c>
      <c r="FE47">
        <v>-219.770968030386</v>
      </c>
      <c r="FF47">
        <v>-179.26410256182101</v>
      </c>
      <c r="FG47">
        <v>-40.506428047379998</v>
      </c>
      <c r="FH47">
        <v>-219.7927047359</v>
      </c>
      <c r="FI47">
        <v>-179.27320589479999</v>
      </c>
      <c r="FJ47">
        <v>-40.518832426499998</v>
      </c>
      <c r="FK47">
        <v>-219.7183737265</v>
      </c>
      <c r="FL47">
        <v>-179.22214780350001</v>
      </c>
      <c r="FM47">
        <v>-40.495602633200001</v>
      </c>
      <c r="FN47">
        <v>-219.638299384314</v>
      </c>
      <c r="FO47">
        <v>-179.143683745457</v>
      </c>
      <c r="FP47">
        <v>-40.494008788065003</v>
      </c>
      <c r="FQ47">
        <v>-219.59927353824801</v>
      </c>
      <c r="FR47">
        <v>-179.106172403931</v>
      </c>
      <c r="FS47">
        <v>-40.492478916438003</v>
      </c>
      <c r="FT47">
        <v>-219.683403059862</v>
      </c>
      <c r="FU47">
        <v>-179.186395965461</v>
      </c>
      <c r="FV47">
        <v>-40.496288550001999</v>
      </c>
      <c r="FW47">
        <v>-219.79641571100001</v>
      </c>
      <c r="FX47">
        <v>-179.27438706379999</v>
      </c>
      <c r="FY47">
        <v>-40.521341509499997</v>
      </c>
      <c r="FZ47">
        <v>-219.550734688342</v>
      </c>
      <c r="GA47">
        <v>-179.068191343477</v>
      </c>
      <c r="GB47">
        <v>-40.481890378919999</v>
      </c>
      <c r="GC47">
        <v>-219.73674722675599</v>
      </c>
      <c r="GD47">
        <v>-179.21153922827</v>
      </c>
      <c r="GE47">
        <v>-40.524396980085001</v>
      </c>
      <c r="GF47">
        <v>-219.56784036150901</v>
      </c>
      <c r="GG47">
        <v>-179.08141653857399</v>
      </c>
      <c r="GH47">
        <v>-40.485758906537001</v>
      </c>
      <c r="GI47">
        <v>-219.39395241102901</v>
      </c>
      <c r="GJ47">
        <v>-178.93851573220701</v>
      </c>
      <c r="GK47">
        <v>-40.454757589709999</v>
      </c>
      <c r="GL47">
        <v>-219.89276230839999</v>
      </c>
      <c r="GM47">
        <v>-179.3536040454</v>
      </c>
      <c r="GN47">
        <v>-40.538560482699999</v>
      </c>
      <c r="GO47">
        <v>-219.35461104000001</v>
      </c>
      <c r="GP47">
        <v>-178.90627799999999</v>
      </c>
      <c r="GQ47">
        <v>-40.447691910000003</v>
      </c>
      <c r="GR47">
        <v>-219.37414824999999</v>
      </c>
      <c r="GS47">
        <v>-178.9218304</v>
      </c>
      <c r="GT47">
        <v>-40.451671900000001</v>
      </c>
      <c r="GU47">
        <v>-219.52198239000001</v>
      </c>
      <c r="GV47">
        <v>-179.01731662</v>
      </c>
      <c r="GW47">
        <v>-40.503931719999997</v>
      </c>
      <c r="GX47">
        <v>-219.54528748000001</v>
      </c>
      <c r="GY47">
        <v>-179.04053359</v>
      </c>
      <c r="GZ47">
        <v>-40.504052100000003</v>
      </c>
      <c r="HA47">
        <v>-219.69885743189101</v>
      </c>
      <c r="HB47">
        <v>-179.18937795349399</v>
      </c>
      <c r="HC47">
        <v>-40.508802839811999</v>
      </c>
      <c r="HD47">
        <v>-219.59105796973699</v>
      </c>
      <c r="HE47">
        <v>-179.10572450351299</v>
      </c>
      <c r="HF47">
        <v>-40.484589696851998</v>
      </c>
    </row>
    <row r="48" spans="1:214" ht="17" x14ac:dyDescent="0.25">
      <c r="A48" s="5">
        <v>4</v>
      </c>
      <c r="B48" t="s">
        <v>72</v>
      </c>
      <c r="C48" t="s">
        <v>2</v>
      </c>
      <c r="D48" t="s">
        <v>1</v>
      </c>
      <c r="E48" s="3">
        <v>1.5</v>
      </c>
      <c r="F48" s="2">
        <v>-0.23042373154149964</v>
      </c>
      <c r="G48" s="3">
        <f t="shared" si="12"/>
        <v>2.0596693909698177E-2</v>
      </c>
      <c r="H48" s="3">
        <f t="shared" si="13"/>
        <v>3.207951408914439E-2</v>
      </c>
      <c r="I48" s="3">
        <f t="shared" si="14"/>
        <v>5.909043148873272E-2</v>
      </c>
      <c r="J48" s="3">
        <f t="shared" si="15"/>
        <v>9.9812625128761656E-2</v>
      </c>
      <c r="K48" s="3">
        <f t="shared" si="16"/>
        <v>6.797639753123691E-2</v>
      </c>
      <c r="L48" s="3">
        <f t="shared" si="17"/>
        <v>5.0202502459460452E-3</v>
      </c>
      <c r="M48" s="3">
        <f t="shared" si="18"/>
        <v>4.4324248450462178E-3</v>
      </c>
      <c r="N48" s="3">
        <f t="shared" si="19"/>
        <v>8.7936780109610091E-3</v>
      </c>
      <c r="O48" s="3">
        <f t="shared" si="20"/>
        <v>8.2731795851966328E-3</v>
      </c>
      <c r="P48" s="3">
        <f t="shared" si="21"/>
        <v>0.11767716232358477</v>
      </c>
      <c r="Q48" s="3">
        <f t="shared" si="22"/>
        <v>0.10553984221981239</v>
      </c>
      <c r="R48" s="3">
        <f t="shared" si="23"/>
        <v>8.424406045688565E-2</v>
      </c>
      <c r="S48" s="3">
        <f t="shared" si="24"/>
        <v>4.6954629936897058E-2</v>
      </c>
      <c r="T48" s="3">
        <f t="shared" si="25"/>
        <v>3.7648192155393112E-2</v>
      </c>
      <c r="U48" s="3">
        <f t="shared" si="26"/>
        <v>2.7608987708461319E-2</v>
      </c>
      <c r="V48" s="3">
        <f t="shared" si="27"/>
        <v>1.1322496963700218E-2</v>
      </c>
      <c r="W48" s="3">
        <f t="shared" si="28"/>
        <v>2.2336142490078092E-2</v>
      </c>
      <c r="X48" s="3">
        <f t="shared" si="29"/>
        <v>0.12139414520928005</v>
      </c>
      <c r="Y48" s="3">
        <f t="shared" si="30"/>
        <v>8.8158693774263441E-2</v>
      </c>
      <c r="Z48" s="3">
        <f t="shared" si="31"/>
        <v>1.6970638834526153E-2</v>
      </c>
      <c r="AA48" s="3">
        <f t="shared" si="32"/>
        <v>3.812310131232538E-3</v>
      </c>
      <c r="AB48" s="3">
        <f t="shared" si="33"/>
        <v>5.8467900430030861E-2</v>
      </c>
      <c r="AC48" s="3">
        <f t="shared" si="34"/>
        <v>5.7903297096105283E-2</v>
      </c>
      <c r="AD48" s="3">
        <f t="shared" si="35"/>
        <v>5.6438460244560812E-2</v>
      </c>
      <c r="AE48" s="3">
        <f t="shared" si="36"/>
        <v>1.743163325546368E-2</v>
      </c>
      <c r="AF48" s="3">
        <f t="shared" si="37"/>
        <v>1.2355583425024325E-2</v>
      </c>
      <c r="AG48" s="3">
        <f t="shared" si="38"/>
        <v>1.7799818821917196E-2</v>
      </c>
      <c r="AH48" s="3">
        <f t="shared" si="39"/>
        <v>1.8082718301678541E-2</v>
      </c>
      <c r="AI48" s="3">
        <f t="shared" si="40"/>
        <v>3.4817844852007951E-2</v>
      </c>
      <c r="AJ48" s="3">
        <f t="shared" si="41"/>
        <v>4.9876949203514515E-2</v>
      </c>
      <c r="AK48" s="3">
        <f t="shared" si="42"/>
        <v>9.5021224217619604E-3</v>
      </c>
      <c r="AL48" s="3">
        <f t="shared" si="43"/>
        <v>4.0969646161934659E-2</v>
      </c>
      <c r="AM48" s="3">
        <f t="shared" si="44"/>
        <v>1.3635902720096071E-3</v>
      </c>
      <c r="AN48" s="3">
        <f t="shared" si="45"/>
        <v>1.2757270299499079E-3</v>
      </c>
      <c r="AO48" s="3">
        <f t="shared" si="46"/>
        <v>2.7329089595907213E-2</v>
      </c>
      <c r="AP48" s="3">
        <f t="shared" si="47"/>
        <v>1.3543898162059975E-2</v>
      </c>
      <c r="AQ48" s="3">
        <f t="shared" si="48"/>
        <v>1.4001980085915883E-2</v>
      </c>
      <c r="AR48" s="3">
        <f t="shared" si="49"/>
        <v>3.6223880303177913E-2</v>
      </c>
      <c r="AS48" s="3">
        <f t="shared" si="50"/>
        <v>2.4677705497551161E-2</v>
      </c>
      <c r="AT48" s="3">
        <f t="shared" si="51"/>
        <v>3.918805814469517E-3</v>
      </c>
      <c r="AU48" s="3">
        <f t="shared" si="52"/>
        <v>3.224342689526738E-2</v>
      </c>
      <c r="AV48" s="1"/>
      <c r="AW48" s="4">
        <f t="shared" si="53"/>
        <v>-0.20982703763180147</v>
      </c>
      <c r="AX48" s="4">
        <f t="shared" si="54"/>
        <v>-0.19834421745235525</v>
      </c>
      <c r="AY48" s="4">
        <f t="shared" si="55"/>
        <v>-0.17133330005276692</v>
      </c>
      <c r="AZ48" s="4">
        <f t="shared" si="56"/>
        <v>-0.3302363566702613</v>
      </c>
      <c r="BA48" s="4">
        <f t="shared" si="57"/>
        <v>-0.29840012907273655</v>
      </c>
      <c r="BB48" s="4">
        <f t="shared" si="58"/>
        <v>-0.2254034812955536</v>
      </c>
      <c r="BC48" s="4">
        <f t="shared" si="59"/>
        <v>-0.23485615638654586</v>
      </c>
      <c r="BD48" s="4">
        <f t="shared" si="60"/>
        <v>-0.23921740955246065</v>
      </c>
      <c r="BE48" s="4">
        <f t="shared" si="61"/>
        <v>-0.23869691112669628</v>
      </c>
      <c r="BF48" s="4">
        <f t="shared" si="62"/>
        <v>-0.34810089386508442</v>
      </c>
      <c r="BG48" s="4">
        <f t="shared" si="63"/>
        <v>-0.33596357376131203</v>
      </c>
      <c r="BH48" s="4">
        <f t="shared" si="64"/>
        <v>-0.31466779199838529</v>
      </c>
      <c r="BI48" s="4">
        <f t="shared" si="65"/>
        <v>-0.18346910160460259</v>
      </c>
      <c r="BJ48" s="4">
        <f t="shared" si="66"/>
        <v>-0.19277553938610653</v>
      </c>
      <c r="BK48" s="4">
        <f t="shared" si="67"/>
        <v>-0.20281474383303832</v>
      </c>
      <c r="BL48" s="4">
        <f t="shared" si="68"/>
        <v>-0.21910123457779943</v>
      </c>
      <c r="BM48" s="4">
        <f t="shared" si="69"/>
        <v>-0.25275987403157774</v>
      </c>
      <c r="BN48" s="4">
        <f t="shared" si="70"/>
        <v>-0.35181787675077969</v>
      </c>
      <c r="BO48" s="4">
        <f t="shared" si="71"/>
        <v>-0.31858242531576308</v>
      </c>
      <c r="BP48" s="4">
        <f t="shared" si="72"/>
        <v>-0.2473943703760258</v>
      </c>
      <c r="BQ48" s="4">
        <f t="shared" si="73"/>
        <v>-0.22661142141026711</v>
      </c>
      <c r="BR48" s="4">
        <f t="shared" si="74"/>
        <v>-0.2888916319715305</v>
      </c>
      <c r="BS48" s="4">
        <f t="shared" si="75"/>
        <v>-0.17252043444539436</v>
      </c>
      <c r="BT48" s="4">
        <f t="shared" si="76"/>
        <v>-0.17398527129693883</v>
      </c>
      <c r="BU48" s="4">
        <f t="shared" si="77"/>
        <v>-0.21299209828603596</v>
      </c>
      <c r="BV48" s="4">
        <f t="shared" si="78"/>
        <v>-0.21806814811647532</v>
      </c>
      <c r="BW48" s="4">
        <f t="shared" si="79"/>
        <v>-0.21262391271958245</v>
      </c>
      <c r="BX48" s="4">
        <f t="shared" si="80"/>
        <v>-0.2123410132398211</v>
      </c>
      <c r="BY48" s="4">
        <f t="shared" si="81"/>
        <v>-0.26524157639350759</v>
      </c>
      <c r="BZ48" s="4">
        <f t="shared" si="82"/>
        <v>-0.18054678233798513</v>
      </c>
      <c r="CA48" s="4">
        <f t="shared" si="83"/>
        <v>-0.2399258539632616</v>
      </c>
      <c r="CB48" s="4">
        <f t="shared" si="84"/>
        <v>-0.2713933777034343</v>
      </c>
      <c r="CC48" s="4">
        <f t="shared" si="85"/>
        <v>-0.23178732181350925</v>
      </c>
      <c r="CD48" s="4">
        <f t="shared" si="86"/>
        <v>-0.23169945857144955</v>
      </c>
      <c r="CE48" s="4">
        <f t="shared" si="87"/>
        <v>-0.20309464194559243</v>
      </c>
      <c r="CF48" s="4">
        <f t="shared" si="88"/>
        <v>-0.21687983337943967</v>
      </c>
      <c r="CG48" s="4">
        <f t="shared" si="89"/>
        <v>-0.21642175145558376</v>
      </c>
      <c r="CH48" s="4">
        <f t="shared" si="90"/>
        <v>-0.26664761184467756</v>
      </c>
      <c r="CI48" s="4">
        <f t="shared" si="91"/>
        <v>-0.2551014370390508</v>
      </c>
      <c r="CJ48" s="4">
        <f t="shared" si="92"/>
        <v>-0.23434253735596916</v>
      </c>
      <c r="CK48" s="4">
        <f t="shared" si="93"/>
        <v>-0.26266715843676702</v>
      </c>
      <c r="CM48" t="s">
        <v>73</v>
      </c>
      <c r="CN48">
        <v>-216.66463486880301</v>
      </c>
      <c r="CO48">
        <v>-176.724775210465</v>
      </c>
      <c r="CP48">
        <v>-39.939525277683003</v>
      </c>
      <c r="CQ48">
        <v>-219.250790580661</v>
      </c>
      <c r="CR48">
        <v>-178.82382745566699</v>
      </c>
      <c r="CS48">
        <v>-40.426647043377002</v>
      </c>
      <c r="CT48">
        <v>-219.670826657823</v>
      </c>
      <c r="CU48">
        <v>-179.175560915418</v>
      </c>
      <c r="CV48">
        <v>-40.494992705423002</v>
      </c>
      <c r="CW48">
        <v>-219.52221810277999</v>
      </c>
      <c r="CX48">
        <v>-179.05320060177499</v>
      </c>
      <c r="CY48">
        <v>-40.468491235894</v>
      </c>
      <c r="CZ48">
        <v>-219.57062528638201</v>
      </c>
      <c r="DA48">
        <v>-179.09126055432299</v>
      </c>
      <c r="DB48">
        <v>-40.478889201203998</v>
      </c>
      <c r="DC48">
        <v>-219.72697744627999</v>
      </c>
      <c r="DD48">
        <v>-179.21911364037399</v>
      </c>
      <c r="DE48">
        <v>-40.507504602609004</v>
      </c>
      <c r="DF48">
        <v>-219.71635249544099</v>
      </c>
      <c r="DG48">
        <v>-179.209981381327</v>
      </c>
      <c r="DH48">
        <v>-40.505996847021002</v>
      </c>
      <c r="DI48">
        <v>-219.705258630374</v>
      </c>
      <c r="DJ48">
        <v>-179.19709461328699</v>
      </c>
      <c r="DK48">
        <v>-40.507782799894997</v>
      </c>
      <c r="DL48">
        <v>-219.71409304809501</v>
      </c>
      <c r="DM48">
        <v>-179.207677304394</v>
      </c>
      <c r="DN48">
        <v>-40.506035355976003</v>
      </c>
      <c r="DO48">
        <v>-219.93289748372899</v>
      </c>
      <c r="DP48">
        <v>-179.38663242422501</v>
      </c>
      <c r="DQ48">
        <v>-40.545710325442002</v>
      </c>
      <c r="DR48">
        <v>-219.912023144187</v>
      </c>
      <c r="DS48">
        <v>-179.36919731766099</v>
      </c>
      <c r="DT48">
        <v>-40.542290434514001</v>
      </c>
      <c r="DU48">
        <v>-219.88376794606299</v>
      </c>
      <c r="DV48">
        <v>-179.34571749924601</v>
      </c>
      <c r="DW48">
        <v>-40.537548991792001</v>
      </c>
      <c r="DX48">
        <v>-219.708725930957</v>
      </c>
      <c r="DY48">
        <v>-179.20446530166501</v>
      </c>
      <c r="DZ48" s="99">
        <v>-40.503968252679996</v>
      </c>
      <c r="EA48">
        <v>-219.70415941955901</v>
      </c>
      <c r="EB48">
        <v>-179.201081253377</v>
      </c>
      <c r="EC48">
        <v>-40.502770958817997</v>
      </c>
      <c r="ED48">
        <v>-219.69836931710699</v>
      </c>
      <c r="EE48">
        <v>-179.19686450478301</v>
      </c>
      <c r="EF48">
        <v>-40.501181606469999</v>
      </c>
      <c r="EG48">
        <v>-219.69114075546699</v>
      </c>
      <c r="EH48">
        <v>-179.19176788864701</v>
      </c>
      <c r="EI48">
        <v>-40.499023706792002</v>
      </c>
      <c r="EJ48">
        <v>-219.72019348387599</v>
      </c>
      <c r="EK48">
        <v>-179.20559908736701</v>
      </c>
      <c r="EL48">
        <v>-40.514191598026997</v>
      </c>
      <c r="EM48">
        <v>-218.27471463000001</v>
      </c>
      <c r="EN48">
        <v>-178.053286783402</v>
      </c>
      <c r="EO48">
        <v>-40.220867189147</v>
      </c>
      <c r="EP48">
        <v>-220.005925860075</v>
      </c>
      <c r="EQ48">
        <v>-179.44331890221699</v>
      </c>
      <c r="ER48">
        <v>-40.562099264468003</v>
      </c>
      <c r="ES48">
        <v>-219.91585446722701</v>
      </c>
      <c r="ET48">
        <v>-179.37678047605701</v>
      </c>
      <c r="EU48">
        <v>-40.538679743162</v>
      </c>
      <c r="EV48">
        <v>-219.920405130738</v>
      </c>
      <c r="EW48">
        <v>-179.38559261602899</v>
      </c>
      <c r="EX48">
        <v>-40.534451386436999</v>
      </c>
      <c r="EY48">
        <v>-220.12300692002501</v>
      </c>
      <c r="EZ48">
        <v>-179.545139705889</v>
      </c>
      <c r="FA48">
        <v>-40.577406836035003</v>
      </c>
      <c r="FB48">
        <v>-219.846428387467</v>
      </c>
      <c r="FC48">
        <v>-179.31007100281201</v>
      </c>
      <c r="FD48">
        <v>-40.536082455854</v>
      </c>
      <c r="FE48">
        <v>-219.770795977917</v>
      </c>
      <c r="FF48">
        <v>-179.264101508257</v>
      </c>
      <c r="FG48">
        <v>-40.506417206492998</v>
      </c>
      <c r="FH48">
        <v>-219.79237269559999</v>
      </c>
      <c r="FI48">
        <v>-179.27320457409999</v>
      </c>
      <c r="FJ48">
        <v>-40.518828696999996</v>
      </c>
      <c r="FK48">
        <v>-219.71808905079999</v>
      </c>
      <c r="FL48">
        <v>-179.22214657960001</v>
      </c>
      <c r="FM48">
        <v>-40.495594957500003</v>
      </c>
      <c r="FN48">
        <v>-219.63801189134199</v>
      </c>
      <c r="FO48">
        <v>-179.14367912637201</v>
      </c>
      <c r="FP48">
        <v>-40.493993927211001</v>
      </c>
      <c r="FQ48">
        <v>-219.59896284740199</v>
      </c>
      <c r="FR48">
        <v>-179.10616396433201</v>
      </c>
      <c r="FS48">
        <v>-40.492460496139998</v>
      </c>
      <c r="FT48">
        <v>-219.68308870240401</v>
      </c>
      <c r="FU48">
        <v>-179.18639182272801</v>
      </c>
      <c r="FV48">
        <v>-40.496274190336003</v>
      </c>
      <c r="FW48">
        <v>-219.7960078397</v>
      </c>
      <c r="FX48">
        <v>-179.27438588039999</v>
      </c>
      <c r="FY48">
        <v>-40.521334239700003</v>
      </c>
      <c r="FZ48">
        <v>-219.55043610867699</v>
      </c>
      <c r="GA48">
        <v>-179.06818312286299</v>
      </c>
      <c r="GB48">
        <v>-40.481870639644001</v>
      </c>
      <c r="GC48">
        <v>-219.736342917092</v>
      </c>
      <c r="GD48">
        <v>-179.211530438414</v>
      </c>
      <c r="GE48">
        <v>-40.524379985819003</v>
      </c>
      <c r="GF48">
        <v>-219.567520701913</v>
      </c>
      <c r="GG48">
        <v>-179.081409849919</v>
      </c>
      <c r="GH48">
        <v>-40.485741475399998</v>
      </c>
      <c r="GI48">
        <v>-219.39361841807201</v>
      </c>
      <c r="GJ48">
        <v>-178.93850686113899</v>
      </c>
      <c r="GK48">
        <v>-40.454742320358001</v>
      </c>
      <c r="GL48">
        <v>-219.89246763840001</v>
      </c>
      <c r="GM48">
        <v>-179.3536015752</v>
      </c>
      <c r="GN48">
        <v>-40.5385424113</v>
      </c>
      <c r="GO48">
        <v>-219.35429801999999</v>
      </c>
      <c r="GP48">
        <v>-178.90627279</v>
      </c>
      <c r="GQ48">
        <v>-40.447679610000002</v>
      </c>
      <c r="GR48">
        <v>-219.37382894000001</v>
      </c>
      <c r="GS48">
        <v>-178.92182510000001</v>
      </c>
      <c r="GT48">
        <v>-40.451658950000002</v>
      </c>
      <c r="GU48">
        <v>-219.52161322000001</v>
      </c>
      <c r="GV48">
        <v>-179.01729144999999</v>
      </c>
      <c r="GW48">
        <v>-40.503896840000003</v>
      </c>
      <c r="GX48">
        <v>-219.54493672000001</v>
      </c>
      <c r="GY48">
        <v>-179.04051182000001</v>
      </c>
      <c r="GZ48">
        <v>-40.504018369999997</v>
      </c>
      <c r="HA48">
        <v>-219.698545116345</v>
      </c>
      <c r="HB48">
        <v>-179.18937740214301</v>
      </c>
      <c r="HC48">
        <v>-40.508794265612998</v>
      </c>
      <c r="HD48">
        <v>-219.590716318174</v>
      </c>
      <c r="HE48">
        <v>-179.105722105035</v>
      </c>
      <c r="HF48">
        <v>-40.484575626394999</v>
      </c>
    </row>
    <row r="49" spans="1:214" ht="17" x14ac:dyDescent="0.25">
      <c r="A49" s="5">
        <v>4</v>
      </c>
      <c r="B49" t="s">
        <v>72</v>
      </c>
      <c r="C49" t="s">
        <v>2</v>
      </c>
      <c r="D49" t="s">
        <v>1</v>
      </c>
      <c r="E49" s="3">
        <v>2</v>
      </c>
      <c r="F49" s="2">
        <v>-6.361197444142877E-2</v>
      </c>
      <c r="G49" s="3">
        <f t="shared" si="12"/>
        <v>6.0247292092157623E-3</v>
      </c>
      <c r="H49" s="3">
        <f t="shared" si="13"/>
        <v>8.4535179148400932E-3</v>
      </c>
      <c r="I49" s="3">
        <f t="shared" si="14"/>
        <v>1.0163631896748335E-2</v>
      </c>
      <c r="J49" s="3">
        <f t="shared" si="15"/>
        <v>4.831242594401107E-2</v>
      </c>
      <c r="K49" s="3">
        <f t="shared" si="16"/>
        <v>3.9002824894602925E-2</v>
      </c>
      <c r="L49" s="3">
        <f t="shared" si="17"/>
        <v>7.3456030687036988E-2</v>
      </c>
      <c r="M49" s="3">
        <f t="shared" si="18"/>
        <v>6.0340344814155553E-2</v>
      </c>
      <c r="N49" s="3">
        <f t="shared" si="19"/>
        <v>5.7945227021530085E-2</v>
      </c>
      <c r="O49" s="3">
        <f t="shared" si="20"/>
        <v>4.5407731528536416E-2</v>
      </c>
      <c r="P49" s="3">
        <f t="shared" si="21"/>
        <v>6.6413279466236957E-2</v>
      </c>
      <c r="Q49" s="3">
        <f t="shared" si="22"/>
        <v>6.0251407893721978E-2</v>
      </c>
      <c r="R49" s="3">
        <f t="shared" si="23"/>
        <v>5.4597829674482373E-2</v>
      </c>
      <c r="S49" s="3">
        <f t="shared" si="24"/>
        <v>1.5990440067952874E-3</v>
      </c>
      <c r="T49" s="3">
        <f t="shared" si="25"/>
        <v>1.0091766360486726E-3</v>
      </c>
      <c r="U49" s="3">
        <f t="shared" si="26"/>
        <v>3.7804336616993478E-3</v>
      </c>
      <c r="V49" s="3">
        <f t="shared" si="27"/>
        <v>7.7770711467829018E-3</v>
      </c>
      <c r="W49" s="3">
        <f t="shared" si="28"/>
        <v>1.8633596067435157E-2</v>
      </c>
      <c r="X49" s="3">
        <f t="shared" si="29"/>
        <v>0.12604682502505549</v>
      </c>
      <c r="Y49" s="3">
        <f t="shared" si="30"/>
        <v>9.6781672643842132E-2</v>
      </c>
      <c r="Z49" s="3">
        <f t="shared" si="31"/>
        <v>2.9435281056238716E-2</v>
      </c>
      <c r="AA49" s="3">
        <f t="shared" si="32"/>
        <v>6.7669981143159141E-4</v>
      </c>
      <c r="AB49" s="3">
        <f t="shared" si="33"/>
        <v>5.793129631170682E-2</v>
      </c>
      <c r="AC49" s="3">
        <f t="shared" si="34"/>
        <v>4.3955259786431625E-2</v>
      </c>
      <c r="AD49" s="3">
        <f t="shared" si="35"/>
        <v>3.0681147503343699E-2</v>
      </c>
      <c r="AE49" s="3">
        <f t="shared" si="36"/>
        <v>6.0684747900214137E-3</v>
      </c>
      <c r="AF49" s="3">
        <f t="shared" si="37"/>
        <v>5.1884351969730402E-4</v>
      </c>
      <c r="AG49" s="3">
        <f t="shared" si="38"/>
        <v>2.1890507801143988E-2</v>
      </c>
      <c r="AH49" s="3">
        <f t="shared" si="39"/>
        <v>5.5084467285188704E-3</v>
      </c>
      <c r="AI49" s="3">
        <f t="shared" si="40"/>
        <v>2.3051360838606427E-2</v>
      </c>
      <c r="AJ49" s="3">
        <f t="shared" si="41"/>
        <v>2.3369601955690829E-2</v>
      </c>
      <c r="AK49" s="3">
        <f t="shared" si="42"/>
        <v>4.2391076260224536E-2</v>
      </c>
      <c r="AL49" s="3">
        <f t="shared" si="43"/>
        <v>2.8728815805771385E-2</v>
      </c>
      <c r="AM49" s="3">
        <f t="shared" si="44"/>
        <v>1.0250982166541772E-2</v>
      </c>
      <c r="AN49" s="3">
        <f t="shared" si="45"/>
        <v>1.857593612248537E-2</v>
      </c>
      <c r="AO49" s="3">
        <f t="shared" si="46"/>
        <v>3.3926487660531982E-3</v>
      </c>
      <c r="AP49" s="3">
        <f t="shared" si="47"/>
        <v>1.5862103732669275E-2</v>
      </c>
      <c r="AQ49" s="3">
        <f t="shared" si="48"/>
        <v>1.0553373364836541E-2</v>
      </c>
      <c r="AR49" s="3">
        <f t="shared" si="49"/>
        <v>3.7617858114259189E-2</v>
      </c>
      <c r="AS49" s="3">
        <f t="shared" si="50"/>
        <v>3.4066154326830744E-2</v>
      </c>
      <c r="AT49" s="3">
        <f t="shared" si="51"/>
        <v>3.0220901002526737E-2</v>
      </c>
      <c r="AU49" s="3">
        <f t="shared" si="52"/>
        <v>2.2471539564792975E-2</v>
      </c>
      <c r="AV49" s="1"/>
      <c r="AW49" s="4">
        <f t="shared" si="53"/>
        <v>-5.7587245232213008E-2</v>
      </c>
      <c r="AX49" s="4">
        <f t="shared" si="54"/>
        <v>-5.5158456526588677E-2</v>
      </c>
      <c r="AY49" s="4">
        <f t="shared" si="55"/>
        <v>-5.3448342544680436E-2</v>
      </c>
      <c r="AZ49" s="4">
        <f t="shared" si="56"/>
        <v>-0.11192440038543984</v>
      </c>
      <c r="BA49" s="4">
        <f t="shared" si="57"/>
        <v>-0.1026147993360317</v>
      </c>
      <c r="BB49" s="4">
        <f t="shared" si="58"/>
        <v>-0.13706800512846576</v>
      </c>
      <c r="BC49" s="4">
        <f t="shared" si="59"/>
        <v>-0.12395231925558432</v>
      </c>
      <c r="BD49" s="4">
        <f t="shared" si="60"/>
        <v>-0.12155720146295886</v>
      </c>
      <c r="BE49" s="4">
        <f t="shared" si="61"/>
        <v>-0.10901970596996519</v>
      </c>
      <c r="BF49" s="4">
        <f t="shared" si="62"/>
        <v>-0.13002525390766573</v>
      </c>
      <c r="BG49" s="4">
        <f t="shared" si="63"/>
        <v>-0.12386338233515075</v>
      </c>
      <c r="BH49" s="4">
        <f t="shared" si="64"/>
        <v>-0.11820980411591114</v>
      </c>
      <c r="BI49" s="4">
        <f t="shared" si="65"/>
        <v>-6.2012930434633483E-2</v>
      </c>
      <c r="BJ49" s="4">
        <f t="shared" si="66"/>
        <v>-6.4621151077477443E-2</v>
      </c>
      <c r="BK49" s="4">
        <f t="shared" si="67"/>
        <v>-6.7392408103128118E-2</v>
      </c>
      <c r="BL49" s="4">
        <f t="shared" si="68"/>
        <v>-7.1389045588211672E-2</v>
      </c>
      <c r="BM49" s="4">
        <f t="shared" si="69"/>
        <v>-8.2245570508863927E-2</v>
      </c>
      <c r="BN49" s="4">
        <f t="shared" si="70"/>
        <v>-0.18965879946648426</v>
      </c>
      <c r="BO49" s="4">
        <f t="shared" si="71"/>
        <v>-0.1603936470852709</v>
      </c>
      <c r="BP49" s="4">
        <f t="shared" si="72"/>
        <v>-9.3047255497667486E-2</v>
      </c>
      <c r="BQ49" s="4">
        <f t="shared" si="73"/>
        <v>-6.2935274629997179E-2</v>
      </c>
      <c r="BR49" s="4">
        <f t="shared" si="74"/>
        <v>-0.12154327075313559</v>
      </c>
      <c r="BS49" s="4">
        <f t="shared" si="75"/>
        <v>-0.10756723422786039</v>
      </c>
      <c r="BT49" s="4">
        <f t="shared" si="76"/>
        <v>-3.2930826938085071E-2</v>
      </c>
      <c r="BU49" s="4">
        <f t="shared" si="77"/>
        <v>-5.7543499651407357E-2</v>
      </c>
      <c r="BV49" s="4">
        <f t="shared" si="78"/>
        <v>-6.3093130921731466E-2</v>
      </c>
      <c r="BW49" s="4">
        <f t="shared" si="79"/>
        <v>-8.5502482242572758E-2</v>
      </c>
      <c r="BX49" s="4">
        <f t="shared" si="80"/>
        <v>-6.9120421169947641E-2</v>
      </c>
      <c r="BY49" s="4">
        <f t="shared" si="81"/>
        <v>-8.6663335280035197E-2</v>
      </c>
      <c r="BZ49" s="4">
        <f t="shared" si="82"/>
        <v>-4.0242372485737941E-2</v>
      </c>
      <c r="CA49" s="4">
        <f t="shared" si="83"/>
        <v>-0.10600305070165331</v>
      </c>
      <c r="CB49" s="4">
        <f t="shared" si="84"/>
        <v>-9.2340790247200155E-2</v>
      </c>
      <c r="CC49" s="4">
        <f t="shared" si="85"/>
        <v>-7.3862956607970542E-2</v>
      </c>
      <c r="CD49" s="4">
        <f t="shared" si="86"/>
        <v>-8.2187910563914141E-2</v>
      </c>
      <c r="CE49" s="4">
        <f t="shared" si="87"/>
        <v>-6.0219325675375572E-2</v>
      </c>
      <c r="CF49" s="4">
        <f t="shared" si="88"/>
        <v>-7.9474078174098045E-2</v>
      </c>
      <c r="CG49" s="4">
        <f t="shared" si="89"/>
        <v>-7.4165347806265311E-2</v>
      </c>
      <c r="CH49" s="4">
        <f t="shared" si="90"/>
        <v>-0.10122983255568796</v>
      </c>
      <c r="CI49" s="4">
        <f t="shared" si="91"/>
        <v>-9.7678128768259515E-2</v>
      </c>
      <c r="CJ49" s="4">
        <f t="shared" si="92"/>
        <v>-9.3832875443955507E-2</v>
      </c>
      <c r="CK49" s="4">
        <f t="shared" si="93"/>
        <v>-8.6083514006221745E-2</v>
      </c>
      <c r="CM49" t="s">
        <v>71</v>
      </c>
      <c r="CN49">
        <v>-216.66440650348599</v>
      </c>
      <c r="CO49">
        <v>-176.72477124306999</v>
      </c>
      <c r="CP49">
        <v>-39.939543489302999</v>
      </c>
      <c r="CQ49">
        <v>-219.25045752986199</v>
      </c>
      <c r="CR49">
        <v>-178.823810845449</v>
      </c>
      <c r="CS49">
        <v>-40.426558783821001</v>
      </c>
      <c r="CT49">
        <v>-219.670609482223</v>
      </c>
      <c r="CU49">
        <v>-179.175558251507</v>
      </c>
      <c r="CV49">
        <v>-40.494966055364003</v>
      </c>
      <c r="CW49">
        <v>-219.52186376612099</v>
      </c>
      <c r="CX49">
        <v>-179.053199669653</v>
      </c>
      <c r="CY49">
        <v>-40.468485733590001</v>
      </c>
      <c r="CZ49">
        <v>-219.57032073395899</v>
      </c>
      <c r="DA49">
        <v>-179.09125983758301</v>
      </c>
      <c r="DB49">
        <v>-40.478897369290998</v>
      </c>
      <c r="DC49">
        <v>-219.72683375873299</v>
      </c>
      <c r="DD49">
        <v>-179.21911266777499</v>
      </c>
      <c r="DE49">
        <v>-40.507502659197002</v>
      </c>
      <c r="DF49">
        <v>-219.71618687809999</v>
      </c>
      <c r="DG49">
        <v>-179.20998070891099</v>
      </c>
      <c r="DH49">
        <v>-40.506008638602999</v>
      </c>
      <c r="DI49">
        <v>-219.705079891347</v>
      </c>
      <c r="DJ49">
        <v>-179.19709387741</v>
      </c>
      <c r="DK49">
        <v>-40.507792300214</v>
      </c>
      <c r="DL49">
        <v>-219.71391055407099</v>
      </c>
      <c r="DM49">
        <v>-179.20767686347901</v>
      </c>
      <c r="DN49">
        <v>-40.506059956639</v>
      </c>
      <c r="DO49">
        <v>-219.932549613194</v>
      </c>
      <c r="DP49">
        <v>-179.38663130285201</v>
      </c>
      <c r="DQ49">
        <v>-40.545711101918997</v>
      </c>
      <c r="DR49">
        <v>-219.91168991078101</v>
      </c>
      <c r="DS49">
        <v>-179.369196309388</v>
      </c>
      <c r="DT49">
        <v>-40.542296212537003</v>
      </c>
      <c r="DU49">
        <v>-219.88346704209499</v>
      </c>
      <c r="DV49">
        <v>-179.345716639828</v>
      </c>
      <c r="DW49">
        <v>-40.537562022960998</v>
      </c>
      <c r="DX49">
        <v>-219.708541222582</v>
      </c>
      <c r="DY49">
        <v>-179.20446442636299</v>
      </c>
      <c r="DZ49">
        <v>-40.503977972328002</v>
      </c>
      <c r="EA49">
        <v>-219.70396805340201</v>
      </c>
      <c r="EB49">
        <v>-179.20108050216101</v>
      </c>
      <c r="EC49">
        <v>-40.502784570886</v>
      </c>
      <c r="ED49">
        <v>-219.69817168589901</v>
      </c>
      <c r="EE49">
        <v>-179.19686389168001</v>
      </c>
      <c r="EF49">
        <v>-40.501200397585002</v>
      </c>
      <c r="EG49">
        <v>-219.69093336515499</v>
      </c>
      <c r="EH49">
        <v>-179.19176877139901</v>
      </c>
      <c r="EI49">
        <v>-40.499050828074999</v>
      </c>
      <c r="EJ49">
        <v>-219.71993313626999</v>
      </c>
      <c r="EK49">
        <v>-179.205598473929</v>
      </c>
      <c r="EL49">
        <v>-40.514203595687</v>
      </c>
      <c r="EM49">
        <v>-218.27447918185899</v>
      </c>
      <c r="EN49">
        <v>-178.053286491797</v>
      </c>
      <c r="EO49">
        <v>-40.220890449538999</v>
      </c>
      <c r="EP49">
        <v>-220.00567957917201</v>
      </c>
      <c r="EQ49">
        <v>-179.44331834673099</v>
      </c>
      <c r="ER49">
        <v>-40.562105628905002</v>
      </c>
      <c r="ES49">
        <v>-219.91562098656601</v>
      </c>
      <c r="ET49">
        <v>-179.37677968454801</v>
      </c>
      <c r="EU49">
        <v>-40.538693021783999</v>
      </c>
      <c r="EV49">
        <v>-219.92016274261499</v>
      </c>
      <c r="EW49">
        <v>-179.38559177411301</v>
      </c>
      <c r="EX49">
        <v>-40.534470674761998</v>
      </c>
      <c r="EY49">
        <v>-220.122759787414</v>
      </c>
      <c r="EZ49">
        <v>-179.545138773172</v>
      </c>
      <c r="FA49">
        <v>-40.577427322718997</v>
      </c>
      <c r="FB49">
        <v>-219.84631884675801</v>
      </c>
      <c r="FC49">
        <v>-179.31006991894799</v>
      </c>
      <c r="FD49">
        <v>-40.536077508517998</v>
      </c>
      <c r="FE49">
        <v>-219.77058284076099</v>
      </c>
      <c r="FF49">
        <v>-179.26410044476901</v>
      </c>
      <c r="FG49">
        <v>-40.506429917380999</v>
      </c>
      <c r="FH49">
        <v>-219.79212834879999</v>
      </c>
      <c r="FI49">
        <v>-179.27320395230001</v>
      </c>
      <c r="FJ49">
        <v>-40.518832695100002</v>
      </c>
      <c r="FK49">
        <v>-219.7178518465</v>
      </c>
      <c r="FL49">
        <v>-179.22214589500001</v>
      </c>
      <c r="FM49">
        <v>-40.495605406199999</v>
      </c>
      <c r="FN49">
        <v>-219.63781287339799</v>
      </c>
      <c r="FO49">
        <v>-179.143673831293</v>
      </c>
      <c r="FP49">
        <v>-40.494002785231999</v>
      </c>
      <c r="FQ49">
        <v>-219.59872856362199</v>
      </c>
      <c r="FR49">
        <v>-179.106154419788</v>
      </c>
      <c r="FS49">
        <v>-40.492463993435997</v>
      </c>
      <c r="FT49">
        <v>-219.68280920945199</v>
      </c>
      <c r="FU49">
        <v>-179.186387086823</v>
      </c>
      <c r="FV49">
        <v>-40.496284015819001</v>
      </c>
      <c r="FW49">
        <v>-219.7957916869</v>
      </c>
      <c r="FX49">
        <v>-179.2743846454</v>
      </c>
      <c r="FY49">
        <v>-40.521342911200001</v>
      </c>
      <c r="FZ49">
        <v>-219.55021887036401</v>
      </c>
      <c r="GA49">
        <v>-179.06817385003799</v>
      </c>
      <c r="GB49">
        <v>-40.481876093719002</v>
      </c>
      <c r="GC49">
        <v>-219.73604822666999</v>
      </c>
      <c r="GD49">
        <v>-179.21152056343499</v>
      </c>
      <c r="GE49">
        <v>-40.524380508824997</v>
      </c>
      <c r="GF49">
        <v>-219.56726770827399</v>
      </c>
      <c r="GG49">
        <v>-179.08140223278701</v>
      </c>
      <c r="GH49">
        <v>-40.485747767378001</v>
      </c>
      <c r="GI49">
        <v>-219.39336966504601</v>
      </c>
      <c r="GJ49">
        <v>-178.93849745372199</v>
      </c>
      <c r="GK49">
        <v>-40.454741236556998</v>
      </c>
      <c r="GL49">
        <v>-219.8922464689</v>
      </c>
      <c r="GM49">
        <v>-179.3535955255</v>
      </c>
      <c r="GN49">
        <v>-40.538554977799997</v>
      </c>
      <c r="GO49">
        <v>-219.35406381999999</v>
      </c>
      <c r="GP49">
        <v>-178.90626114</v>
      </c>
      <c r="GQ49">
        <v>-40.447676029999997</v>
      </c>
      <c r="GR49">
        <v>-219.37358749000001</v>
      </c>
      <c r="GS49">
        <v>-178.92181352</v>
      </c>
      <c r="GT49">
        <v>-40.451655780000003</v>
      </c>
      <c r="GU49">
        <v>-219.52129694000001</v>
      </c>
      <c r="GV49">
        <v>-179.01726206999999</v>
      </c>
      <c r="GW49">
        <v>-40.503873550000002</v>
      </c>
      <c r="GX49">
        <v>-219.54464437999999</v>
      </c>
      <c r="GY49">
        <v>-179.04048625999999</v>
      </c>
      <c r="GZ49">
        <v>-40.504002460000002</v>
      </c>
      <c r="HA49">
        <v>-219.69833307230601</v>
      </c>
      <c r="HB49">
        <v>-179.18937675399599</v>
      </c>
      <c r="HC49">
        <v>-40.508806786111002</v>
      </c>
      <c r="HD49">
        <v>-219.590445472612</v>
      </c>
      <c r="HE49">
        <v>-179.105719257587</v>
      </c>
      <c r="HF49">
        <v>-40.484589032218999</v>
      </c>
    </row>
    <row r="50" spans="1:214" ht="17" x14ac:dyDescent="0.25">
      <c r="A50" s="5">
        <v>5</v>
      </c>
      <c r="B50" t="s">
        <v>39</v>
      </c>
      <c r="C50" t="s">
        <v>2</v>
      </c>
      <c r="D50" t="s">
        <v>30</v>
      </c>
      <c r="E50" s="3">
        <v>0.9</v>
      </c>
      <c r="F50" s="2">
        <v>-14.881744273097892</v>
      </c>
      <c r="G50" s="3">
        <f t="shared" ref="G50:G81" si="94">ABS(AW50-$F50)</f>
        <v>4.220298474325034</v>
      </c>
      <c r="H50" s="3">
        <f t="shared" ref="H50:H81" si="95">ABS(AX50-$F50)</f>
        <v>1.5947603045564129</v>
      </c>
      <c r="I50" s="3">
        <f t="shared" ref="I50:I81" si="96">ABS(AY50-$F50)</f>
        <v>0.39813644565255046</v>
      </c>
      <c r="J50" s="3">
        <f t="shared" ref="J50:J81" si="97">ABS(AZ50-$F50)</f>
        <v>0.37322838542178438</v>
      </c>
      <c r="K50" s="3">
        <f t="shared" ref="K50:K81" si="98">ABS(BA50-$F50)</f>
        <v>0.48821992424629812</v>
      </c>
      <c r="L50" s="3">
        <f t="shared" ref="L50:L81" si="99">ABS(BB50-$F50)</f>
        <v>1.0291187238006803</v>
      </c>
      <c r="M50" s="3">
        <f t="shared" ref="M50:M81" si="100">ABS(BC50-$F50)</f>
        <v>0.67332147173004131</v>
      </c>
      <c r="N50" s="3">
        <f t="shared" ref="N50:N81" si="101">ABS(BD50-$F50)</f>
        <v>0.6029507441259998</v>
      </c>
      <c r="O50" s="3">
        <f t="shared" ref="O50:O81" si="102">ABS(BE50-$F50)</f>
        <v>0.33760688682115791</v>
      </c>
      <c r="P50" s="3">
        <f t="shared" ref="P50:P81" si="103">ABS(BF50-$F50)</f>
        <v>0.11924126154099035</v>
      </c>
      <c r="Q50" s="3">
        <f t="shared" ref="Q50:Q81" si="104">ABS(BG50-$F50)</f>
        <v>4.1169244793771043E-2</v>
      </c>
      <c r="R50" s="3">
        <f t="shared" ref="R50:R81" si="105">ABS(BH50-$F50)</f>
        <v>7.3012321095847099E-2</v>
      </c>
      <c r="S50" s="3">
        <f t="shared" ref="S50:S81" si="106">ABS(BI50-$F50)</f>
        <v>0.28207045059746783</v>
      </c>
      <c r="T50" s="3">
        <f t="shared" ref="T50:T81" si="107">ABS(BJ50-$F50)</f>
        <v>0.33965741723527998</v>
      </c>
      <c r="U50" s="3">
        <f t="shared" ref="U50:U81" si="108">ABS(BK50-$F50)</f>
        <v>0.42914842952837873</v>
      </c>
      <c r="V50" s="3">
        <f t="shared" ref="V50:V81" si="109">ABS(BL50-$F50)</f>
        <v>0.5816014553117661</v>
      </c>
      <c r="W50" s="3">
        <f t="shared" ref="W50:W81" si="110">ABS(BM50-$F50)</f>
        <v>0.37941132626705354</v>
      </c>
      <c r="X50" s="3">
        <f t="shared" ref="X50:X81" si="111">ABS(BN50-$F50)</f>
        <v>1.4749195969375002</v>
      </c>
      <c r="Y50" s="3">
        <f t="shared" ref="Y50:Y81" si="112">ABS(BO50-$F50)</f>
        <v>0.27338830696091598</v>
      </c>
      <c r="Z50" s="3">
        <f t="shared" ref="Z50:Z81" si="113">ABS(BP50-$F50)</f>
        <v>0.26248137231804769</v>
      </c>
      <c r="AA50" s="3">
        <f t="shared" ref="AA50:AA81" si="114">ABS(BQ50-$F50)</f>
        <v>0.86070738909446121</v>
      </c>
      <c r="AB50" s="3">
        <f t="shared" ref="AB50:AB81" si="115">ABS(BR50-$F50)</f>
        <v>0.91557852285605179</v>
      </c>
      <c r="AC50" s="3">
        <f t="shared" ref="AC50:AC81" si="116">ABS(BS50-$F50)</f>
        <v>0.31234080539358366</v>
      </c>
      <c r="AD50" s="3">
        <f t="shared" ref="AD50:AD81" si="117">ABS(BT50-$F50)</f>
        <v>4.2235068425503286E-2</v>
      </c>
      <c r="AE50" s="3">
        <f t="shared" ref="AE50:AE81" si="118">ABS(BU50-$F50)</f>
        <v>0.13425452045703601</v>
      </c>
      <c r="AF50" s="3">
        <f t="shared" ref="AF50:AF81" si="119">ABS(BV50-$F50)</f>
        <v>2.6231521053418305E-2</v>
      </c>
      <c r="AG50" s="3">
        <f t="shared" ref="AG50:AG81" si="120">ABS(BW50-$F50)</f>
        <v>0.55350034555700667</v>
      </c>
      <c r="AH50" s="3">
        <f t="shared" ref="AH50:AH81" si="121">ABS(BX50-$F50)</f>
        <v>0.23525448747682631</v>
      </c>
      <c r="AI50" s="3">
        <f t="shared" ref="AI50:AI81" si="122">ABS(BY50-$F50)</f>
        <v>0.34664355950476633</v>
      </c>
      <c r="AJ50" s="3">
        <f t="shared" ref="AJ50:AJ81" si="123">ABS(BZ50-$F50)</f>
        <v>0.20916247810284183</v>
      </c>
      <c r="AK50" s="3">
        <f t="shared" ref="AK50:AK81" si="124">ABS(CA50-$F50)</f>
        <v>0.58124063796048375</v>
      </c>
      <c r="AL50" s="3">
        <f t="shared" ref="AL50:AL81" si="125">ABS(CB50-$F50)</f>
        <v>0.55770367027442447</v>
      </c>
      <c r="AM50" s="3">
        <f t="shared" ref="AM50:AM81" si="126">ABS(CC50-$F50)</f>
        <v>2.6545334194064907E-2</v>
      </c>
      <c r="AN50" s="3">
        <f t="shared" ref="AN50:AN81" si="127">ABS(CD50-$F50)</f>
        <v>0.43125303424273298</v>
      </c>
      <c r="AO50" s="3">
        <f t="shared" ref="AO50:AO81" si="128">ABS(CE50-$F50)</f>
        <v>0.28371937672892678</v>
      </c>
      <c r="AP50" s="3">
        <f t="shared" ref="AP50:AP81" si="129">ABS(CF50-$F50)</f>
        <v>0.46693489424074563</v>
      </c>
      <c r="AQ50" s="3">
        <f t="shared" ref="AQ50:AQ81" si="130">ABS(CG50-$F50)</f>
        <v>0.43193241431496254</v>
      </c>
      <c r="AR50" s="3">
        <f t="shared" ref="AR50:AR81" si="131">ABS(CH50-$F50)</f>
        <v>0.90496162560490312</v>
      </c>
      <c r="AS50" s="3">
        <f t="shared" ref="AS50:AS81" si="132">ABS(CI50-$F50)</f>
        <v>0.76586786983865807</v>
      </c>
      <c r="AT50" s="3">
        <f t="shared" ref="AT50:AT81" si="133">ABS(CJ50-$F50)</f>
        <v>0.16825324998357161</v>
      </c>
      <c r="AU50" s="3">
        <f t="shared" ref="AU50:AU81" si="134">ABS(CK50-$F50)</f>
        <v>0.42564661214728616</v>
      </c>
      <c r="AV50" s="1"/>
      <c r="AW50" s="4">
        <f t="shared" ref="AW50:AW81" si="135">627.5095*(CN50-CO50-CP50)</f>
        <v>-10.661445798772858</v>
      </c>
      <c r="AX50" s="4">
        <f t="shared" ref="AX50:AX81" si="136">627.5095*(CQ50-CR50-CS50)</f>
        <v>-13.286983968541479</v>
      </c>
      <c r="AY50" s="4">
        <f t="shared" ref="AY50:AY81" si="137">627.5095*(CT50-CU50-CV50)</f>
        <v>-14.483607827445342</v>
      </c>
      <c r="AZ50" s="4">
        <f t="shared" ref="AZ50:AZ81" si="138">627.5095*(CW50-CX50-CY50)</f>
        <v>-15.254972658519677</v>
      </c>
      <c r="BA50" s="4">
        <f t="shared" ref="BA50:BA81" si="139">627.5095*(CZ50-DA50-DB50)</f>
        <v>-15.36996419734419</v>
      </c>
      <c r="BB50" s="4">
        <f t="shared" ref="BB50:BB81" si="140">627.5095*(DC50-DD50-DE50)</f>
        <v>-13.852625549297212</v>
      </c>
      <c r="BC50" s="4">
        <f t="shared" ref="BC50:BC81" si="141">627.5095*(DF50-DG50-DH50)</f>
        <v>-14.208422801367851</v>
      </c>
      <c r="BD50" s="4">
        <f t="shared" ref="BD50:BD81" si="142">627.5095*(DI50-DJ50-DK50)</f>
        <v>-14.278793528971892</v>
      </c>
      <c r="BE50" s="4">
        <f t="shared" ref="BE50:BE81" si="143">627.5095*(DL50-DM50-DN50)</f>
        <v>-14.544137386276734</v>
      </c>
      <c r="BF50" s="4">
        <f t="shared" ref="BF50:BF81" si="144">627.5095*(DO50-DP50-DQ50)</f>
        <v>-14.762503011556902</v>
      </c>
      <c r="BG50" s="4">
        <f t="shared" ref="BG50:BG81" si="145">627.5095*(DR50-DS50-DT50)</f>
        <v>-14.840575028304121</v>
      </c>
      <c r="BH50" s="4">
        <f t="shared" ref="BH50:BH81" si="146">627.5095*(DU50-DV50-DW50)</f>
        <v>-14.954756594193739</v>
      </c>
      <c r="BI50" s="4">
        <f t="shared" ref="BI50:BI81" si="147">627.5095*(DX50-DY50-DZ50)</f>
        <v>-15.16381472369536</v>
      </c>
      <c r="BJ50" s="4">
        <f t="shared" ref="BJ50:BJ81" si="148">627.5095*(EA50-EB50-EC50)</f>
        <v>-15.221401690333172</v>
      </c>
      <c r="BK50" s="4">
        <f t="shared" ref="BK50:BK81" si="149">627.5095*(ED50-EE50-EF50)</f>
        <v>-15.310892702626271</v>
      </c>
      <c r="BL50" s="4">
        <f t="shared" ref="BL50:BL81" si="150">627.5095*(EG50-EH50-EI50)</f>
        <v>-15.463345728409658</v>
      </c>
      <c r="BM50" s="4">
        <f t="shared" ref="BM50:BM81" si="151">627.5095*(EJ50-EK50-EL50)</f>
        <v>-15.261155599364946</v>
      </c>
      <c r="BN50" s="4">
        <f t="shared" ref="BN50:BN81" si="152">627.5095*(EM50-EN50-EO50)</f>
        <v>-13.406824676160392</v>
      </c>
      <c r="BO50" s="4">
        <f t="shared" ref="BO50:BO81" si="153">627.5095*(EP50-EQ50-ER50)</f>
        <v>-14.608355966136976</v>
      </c>
      <c r="BP50" s="4">
        <f t="shared" ref="BP50:BP81" si="154">627.5095*(ES50-ET50-EU50)</f>
        <v>-14.619262900779844</v>
      </c>
      <c r="BQ50" s="4">
        <f t="shared" ref="BQ50:BQ81" si="155">627.5095*(EV50-EW50-EX50)</f>
        <v>-14.021036884003431</v>
      </c>
      <c r="BR50" s="4">
        <f t="shared" ref="BR50:BR81" si="156">627.5095*(EY50-EZ50-FA50)</f>
        <v>-13.96616575024184</v>
      </c>
      <c r="BS50" s="4">
        <f t="shared" ref="BS50:BS81" si="157">627.5095*(FB50-FC50-FD50)</f>
        <v>-14.569403467704308</v>
      </c>
      <c r="BT50" s="4">
        <f t="shared" ref="BT50:BT81" si="158">627.5095*(FE50-FF50-FG50)</f>
        <v>-14.923979341523395</v>
      </c>
      <c r="BU50" s="4">
        <f t="shared" ref="BU50:BU81" si="159">627.5095*(FH50-FI50-FJ50)</f>
        <v>-14.747489752640856</v>
      </c>
      <c r="BV50" s="4">
        <f t="shared" ref="BV50:BV81" si="160">627.5095*(FK50-FL50-FM50)</f>
        <v>-14.855512752044474</v>
      </c>
      <c r="BW50" s="4">
        <f t="shared" ref="BW50:BW81" si="161">627.5095*(FN50-FO50-FP50)</f>
        <v>-14.328243927540885</v>
      </c>
      <c r="BX50" s="4">
        <f t="shared" ref="BX50:BX81" si="162">627.5095*(FQ50-FR50-FS50)</f>
        <v>-14.646489785621066</v>
      </c>
      <c r="BY50" s="4">
        <f t="shared" ref="BY50:BY81" si="163">627.5095*(FT50-FU50-FV50)</f>
        <v>-14.535100713593126</v>
      </c>
      <c r="BZ50" s="4">
        <f t="shared" ref="BZ50:BZ81" si="164">627.5095*(FW50-FX50-FY50)</f>
        <v>-15.090906751200734</v>
      </c>
      <c r="CA50" s="4">
        <f t="shared" ref="CA50:CA81" si="165">627.5095*(FZ50-GA50-GB50)</f>
        <v>-14.300503635137408</v>
      </c>
      <c r="CB50" s="4">
        <f t="shared" ref="CB50:CB81" si="166">627.5095*(GC50-GD50-GE50)</f>
        <v>-15.439447943372317</v>
      </c>
      <c r="CC50" s="4">
        <f t="shared" ref="CC50:CC81" si="167">627.5095*(GF50-GG50-GH50)</f>
        <v>-14.855198938903827</v>
      </c>
      <c r="CD50" s="4">
        <f t="shared" ref="CD50:CD81" si="168">627.5095*(GI50-GJ50-GK50)</f>
        <v>-14.450491238855159</v>
      </c>
      <c r="CE50" s="4">
        <f t="shared" ref="CE50:CE81" si="169">627.5095*(GL50-GM50-GN50)</f>
        <v>-14.598024896368965</v>
      </c>
      <c r="CF50" s="4">
        <f t="shared" ref="CF50:CF81" si="170">627.5095*(GO50-GP50-GQ50)</f>
        <v>-14.414809378857147</v>
      </c>
      <c r="CG50" s="4">
        <f t="shared" ref="CG50:CG81" si="171">627.5095*(GR50-GS50-GT50)</f>
        <v>-14.44981185878293</v>
      </c>
      <c r="CH50" s="4">
        <f t="shared" ref="CH50:CH81" si="172">627.5095*(GU50-GV50-GW50)</f>
        <v>-13.976782647492989</v>
      </c>
      <c r="CI50" s="4">
        <f t="shared" ref="CI50:CI81" si="173">627.5095*(GX50-GY50-GZ50)</f>
        <v>-14.115876403259234</v>
      </c>
      <c r="CJ50" s="4">
        <f t="shared" ref="CJ50:CJ81" si="174">627.5095*(HA50-HB50-HC50)</f>
        <v>-14.713491023114321</v>
      </c>
      <c r="CK50" s="4">
        <f t="shared" ref="CK50:CK81" si="175">627.5095*(HD50-HE50-HF50)</f>
        <v>-15.307390885245178</v>
      </c>
      <c r="CM50" t="s">
        <v>70</v>
      </c>
      <c r="CN50">
        <v>-331.507201214156</v>
      </c>
      <c r="CO50">
        <v>-163.68643577118499</v>
      </c>
      <c r="CP50">
        <v>-167.80377534832101</v>
      </c>
      <c r="CQ50">
        <v>-335.21682727865999</v>
      </c>
      <c r="CR50">
        <v>-165.667451434772</v>
      </c>
      <c r="CS50">
        <v>-169.52820168800901</v>
      </c>
      <c r="CT50">
        <v>-335.88205643393201</v>
      </c>
      <c r="CU50">
        <v>-165.99320474432099</v>
      </c>
      <c r="CV50">
        <v>-169.86577059230899</v>
      </c>
      <c r="CW50">
        <v>-335.69195717761897</v>
      </c>
      <c r="CX50">
        <v>-165.874651967586</v>
      </c>
      <c r="CY50">
        <v>-169.79299486467801</v>
      </c>
      <c r="CZ50">
        <v>-335.72822679681099</v>
      </c>
      <c r="DA50">
        <v>-165.91413850791201</v>
      </c>
      <c r="DB50">
        <v>-169.78959469287</v>
      </c>
      <c r="DC50">
        <v>-336.00218519338699</v>
      </c>
      <c r="DD50">
        <v>-166.03013349260999</v>
      </c>
      <c r="DE50">
        <v>-169.949976137699</v>
      </c>
      <c r="DF50">
        <v>-335.95976718394297</v>
      </c>
      <c r="DG50">
        <v>-166.023743139598</v>
      </c>
      <c r="DH50">
        <v>-169.913381482278</v>
      </c>
      <c r="DI50">
        <v>-335.93606805755701</v>
      </c>
      <c r="DJ50">
        <v>-166.01446291836299</v>
      </c>
      <c r="DK50">
        <v>-169.89885043423899</v>
      </c>
      <c r="DL50">
        <v>-335.93012963570101</v>
      </c>
      <c r="DM50">
        <v>-166.024186668829</v>
      </c>
      <c r="DN50">
        <v>-169.88276540958199</v>
      </c>
      <c r="DO50">
        <v>-336.228471172968</v>
      </c>
      <c r="DP50">
        <v>-166.20018010517001</v>
      </c>
      <c r="DQ50">
        <v>-170.00476552274799</v>
      </c>
      <c r="DR50">
        <v>-336.19056369810198</v>
      </c>
      <c r="DS50">
        <v>-166.184163767824</v>
      </c>
      <c r="DT50">
        <v>-169.98274996955499</v>
      </c>
      <c r="DU50">
        <v>-336.13823140391702</v>
      </c>
      <c r="DV50">
        <v>-166.16300893905199</v>
      </c>
      <c r="DW50">
        <v>-169.951390544242</v>
      </c>
      <c r="DX50">
        <v>-335.93473888284399</v>
      </c>
      <c r="DY50">
        <v>-166.021525412817</v>
      </c>
      <c r="DZ50">
        <v>-169.88904839408201</v>
      </c>
      <c r="EA50">
        <v>-335.920779234093</v>
      </c>
      <c r="EB50">
        <v>-166.019307173144</v>
      </c>
      <c r="EC50">
        <v>-169.877215214335</v>
      </c>
      <c r="ED50">
        <v>-335.90158034262998</v>
      </c>
      <c r="EE50">
        <v>-166.01682023507601</v>
      </c>
      <c r="EF50">
        <v>-169.86036064794001</v>
      </c>
      <c r="EG50">
        <v>-335.87358497468398</v>
      </c>
      <c r="EH50">
        <v>-166.014527652856</v>
      </c>
      <c r="EI50">
        <v>-169.834414912863</v>
      </c>
      <c r="EJ50">
        <v>-335.94134143841899</v>
      </c>
      <c r="EK50">
        <v>-166.028629050402</v>
      </c>
      <c r="EL50">
        <v>-169.88839218951901</v>
      </c>
      <c r="EM50">
        <v>-333.95002039685602</v>
      </c>
      <c r="EN50">
        <v>-164.90441970941799</v>
      </c>
      <c r="EO50">
        <v>-169.02423555324299</v>
      </c>
      <c r="EP50">
        <v>-336.30735433011199</v>
      </c>
      <c r="EQ50">
        <v>-166.26179492509601</v>
      </c>
      <c r="ER50">
        <v>-170.02227950890901</v>
      </c>
      <c r="ES50">
        <v>-336.22741019472198</v>
      </c>
      <c r="ET50">
        <v>-166.18594091058301</v>
      </c>
      <c r="EU50">
        <v>-170.01817200672599</v>
      </c>
      <c r="EV50">
        <v>-336.17791460729802</v>
      </c>
      <c r="EW50">
        <v>-166.210688378481</v>
      </c>
      <c r="EX50">
        <v>-169.94488228520501</v>
      </c>
      <c r="EY50">
        <v>-336.43941690264398</v>
      </c>
      <c r="EZ50">
        <v>-166.37100718235001</v>
      </c>
      <c r="FA50">
        <v>-170.04615321939599</v>
      </c>
      <c r="FB50">
        <v>-336.13911995301902</v>
      </c>
      <c r="FC50">
        <v>-166.12334846287499</v>
      </c>
      <c r="FD50">
        <v>-169.992553668792</v>
      </c>
      <c r="FE50">
        <v>-336.01103475056698</v>
      </c>
      <c r="FF50">
        <v>-166.07958291894101</v>
      </c>
      <c r="FG50">
        <v>-169.90766895767501</v>
      </c>
      <c r="FH50">
        <v>-336.0314773476</v>
      </c>
      <c r="FI50">
        <v>-166.0889227056</v>
      </c>
      <c r="FJ50">
        <v>-169.9190530221</v>
      </c>
      <c r="FK50">
        <v>-335.97243998290003</v>
      </c>
      <c r="FL50">
        <v>-166.0314612169</v>
      </c>
      <c r="FM50">
        <v>-169.91730500049999</v>
      </c>
      <c r="FN50">
        <v>-335.85041433270902</v>
      </c>
      <c r="FO50">
        <v>-165.959184549637</v>
      </c>
      <c r="FP50">
        <v>-169.86839627389401</v>
      </c>
      <c r="FQ50">
        <v>-335.76575643089501</v>
      </c>
      <c r="FR50">
        <v>-165.927009531159</v>
      </c>
      <c r="FS50">
        <v>-169.815406233522</v>
      </c>
      <c r="FT50">
        <v>-335.90162270186102</v>
      </c>
      <c r="FU50">
        <v>-166.001612865678</v>
      </c>
      <c r="FV50">
        <v>-169.87684667974699</v>
      </c>
      <c r="FW50">
        <v>-336.045697727</v>
      </c>
      <c r="FX50">
        <v>-166.0897786692</v>
      </c>
      <c r="FY50">
        <v>-169.93187016810001</v>
      </c>
      <c r="FZ50">
        <v>-335.71937661360698</v>
      </c>
      <c r="GA50">
        <v>-165.88732290464799</v>
      </c>
      <c r="GB50">
        <v>-169.80926440674901</v>
      </c>
      <c r="GC50">
        <v>-335.94048292211198</v>
      </c>
      <c r="GD50">
        <v>-166.03481630779001</v>
      </c>
      <c r="GE50">
        <v>-169.88106228890001</v>
      </c>
      <c r="GF50">
        <v>-335.732044668752</v>
      </c>
      <c r="GG50">
        <v>-165.90418306453901</v>
      </c>
      <c r="GH50">
        <v>-169.804188338806</v>
      </c>
      <c r="GI50">
        <v>-335.49774707959102</v>
      </c>
      <c r="GJ50">
        <v>-165.76286534861401</v>
      </c>
      <c r="GK50">
        <v>-169.71185340831599</v>
      </c>
      <c r="GL50">
        <v>-336.2032224948</v>
      </c>
      <c r="GM50">
        <v>-166.1570695522</v>
      </c>
      <c r="GN50">
        <v>-170.02288951009999</v>
      </c>
      <c r="GO50">
        <v>-335.44722640999998</v>
      </c>
      <c r="GP50">
        <v>-165.73050739000001</v>
      </c>
      <c r="GQ50">
        <v>-169.69374755999999</v>
      </c>
      <c r="GR50">
        <v>-335.47122690999998</v>
      </c>
      <c r="GS50">
        <v>-165.74607460999999</v>
      </c>
      <c r="GT50">
        <v>-169.70212505999999</v>
      </c>
      <c r="GU50">
        <v>-335.67512019999998</v>
      </c>
      <c r="GV50">
        <v>-165.83512099999999</v>
      </c>
      <c r="GW50">
        <v>-169.81772577999999</v>
      </c>
      <c r="GX50">
        <v>-335.69772735999999</v>
      </c>
      <c r="GY50">
        <v>-165.85951399999999</v>
      </c>
      <c r="GZ50">
        <v>-169.81571828</v>
      </c>
      <c r="HA50">
        <v>-335.94021058814701</v>
      </c>
      <c r="HB50">
        <v>-166.00346156375201</v>
      </c>
      <c r="HC50">
        <v>-169.91330158491701</v>
      </c>
      <c r="HD50">
        <v>-335.74457931371097</v>
      </c>
      <c r="HE50">
        <v>-165.92884387868</v>
      </c>
      <c r="HF50">
        <v>-169.791341555918</v>
      </c>
    </row>
    <row r="51" spans="1:214" ht="17" x14ac:dyDescent="0.25">
      <c r="A51" s="5">
        <v>5</v>
      </c>
      <c r="B51" t="s">
        <v>39</v>
      </c>
      <c r="C51" t="s">
        <v>2</v>
      </c>
      <c r="D51" t="s">
        <v>30</v>
      </c>
      <c r="E51" s="3">
        <v>0.95</v>
      </c>
      <c r="F51" s="2">
        <v>-15.312429852964655</v>
      </c>
      <c r="G51" s="3">
        <f t="shared" si="94"/>
        <v>3.4163531020439422</v>
      </c>
      <c r="H51" s="3">
        <f t="shared" si="95"/>
        <v>1.2970652061566472</v>
      </c>
      <c r="I51" s="3">
        <f t="shared" si="96"/>
        <v>0.23160464932703739</v>
      </c>
      <c r="J51" s="3">
        <f t="shared" si="97"/>
        <v>0.27569613640131685</v>
      </c>
      <c r="K51" s="3">
        <f t="shared" si="98"/>
        <v>0.41095153580135779</v>
      </c>
      <c r="L51" s="3">
        <f t="shared" si="99"/>
        <v>1.0127002432696788</v>
      </c>
      <c r="M51" s="3">
        <f t="shared" si="100"/>
        <v>0.61643319291046517</v>
      </c>
      <c r="N51" s="3">
        <f t="shared" si="101"/>
        <v>0.56158587441992402</v>
      </c>
      <c r="O51" s="3">
        <f t="shared" si="102"/>
        <v>0.25017088458577419</v>
      </c>
      <c r="P51" s="3">
        <f t="shared" si="103"/>
        <v>0.18578544366336658</v>
      </c>
      <c r="Q51" s="3">
        <f t="shared" si="104"/>
        <v>9.4469159925287371E-2</v>
      </c>
      <c r="R51" s="3">
        <f t="shared" si="105"/>
        <v>2.3488984634356669E-2</v>
      </c>
      <c r="S51" s="3">
        <f t="shared" si="106"/>
        <v>0.25555706426912828</v>
      </c>
      <c r="T51" s="3">
        <f t="shared" si="107"/>
        <v>0.31586104596902587</v>
      </c>
      <c r="U51" s="3">
        <f t="shared" si="108"/>
        <v>0.40776037888693217</v>
      </c>
      <c r="V51" s="3">
        <f t="shared" si="109"/>
        <v>0.56019566687080058</v>
      </c>
      <c r="W51" s="3">
        <f t="shared" si="110"/>
        <v>0.33719217281078429</v>
      </c>
      <c r="X51" s="3">
        <f t="shared" si="111"/>
        <v>1.1892457175387214</v>
      </c>
      <c r="Y51" s="3">
        <f t="shared" si="112"/>
        <v>0.27768508781798573</v>
      </c>
      <c r="Z51" s="3">
        <f t="shared" si="113"/>
        <v>0.22659301894612938</v>
      </c>
      <c r="AA51" s="3">
        <f t="shared" si="114"/>
        <v>0.75633078269886767</v>
      </c>
      <c r="AB51" s="3">
        <f t="shared" si="115"/>
        <v>0.84962768471954853</v>
      </c>
      <c r="AC51" s="3">
        <f t="shared" si="116"/>
        <v>0.4043728653096359</v>
      </c>
      <c r="AD51" s="3">
        <f t="shared" si="117"/>
        <v>6.2809056245686889E-2</v>
      </c>
      <c r="AE51" s="3">
        <f t="shared" si="118"/>
        <v>5.5765714336642347E-2</v>
      </c>
      <c r="AF51" s="3">
        <f t="shared" si="119"/>
        <v>6.0225106022873121E-3</v>
      </c>
      <c r="AG51" s="3">
        <f t="shared" si="120"/>
        <v>0.50612253299359544</v>
      </c>
      <c r="AH51" s="3">
        <f t="shared" si="121"/>
        <v>0.20263034757297937</v>
      </c>
      <c r="AI51" s="3">
        <f t="shared" si="122"/>
        <v>0.34685463859289278</v>
      </c>
      <c r="AJ51" s="3">
        <f t="shared" si="123"/>
        <v>0.26667320239924308</v>
      </c>
      <c r="AK51" s="3">
        <f t="shared" si="124"/>
        <v>0.55179410195075995</v>
      </c>
      <c r="AL51" s="3">
        <f t="shared" si="125"/>
        <v>0.47312747998186033</v>
      </c>
      <c r="AM51" s="3">
        <f t="shared" si="126"/>
        <v>3.7490148966259795E-2</v>
      </c>
      <c r="AN51" s="3">
        <f t="shared" si="127"/>
        <v>0.38957051983684288</v>
      </c>
      <c r="AO51" s="3">
        <f t="shared" si="128"/>
        <v>0.27573929503474837</v>
      </c>
      <c r="AP51" s="3">
        <f t="shared" si="129"/>
        <v>0.42683774682617681</v>
      </c>
      <c r="AQ51" s="3">
        <f t="shared" si="130"/>
        <v>0.38593667759388595</v>
      </c>
      <c r="AR51" s="3">
        <f t="shared" si="131"/>
        <v>0.83306229673857501</v>
      </c>
      <c r="AS51" s="3">
        <f t="shared" si="132"/>
        <v>0.70686386118974021</v>
      </c>
      <c r="AT51" s="3">
        <f t="shared" si="133"/>
        <v>0.12992621209990141</v>
      </c>
      <c r="AU51" s="3">
        <f t="shared" si="134"/>
        <v>0.35837285487785664</v>
      </c>
      <c r="AV51" s="1"/>
      <c r="AW51" s="4">
        <f t="shared" si="135"/>
        <v>-11.896076750920713</v>
      </c>
      <c r="AX51" s="4">
        <f t="shared" si="136"/>
        <v>-14.015364646808008</v>
      </c>
      <c r="AY51" s="4">
        <f t="shared" si="137"/>
        <v>-15.080825203637618</v>
      </c>
      <c r="AZ51" s="4">
        <f t="shared" si="138"/>
        <v>-15.588125989365972</v>
      </c>
      <c r="BA51" s="4">
        <f t="shared" si="139"/>
        <v>-15.723381388766013</v>
      </c>
      <c r="BB51" s="4">
        <f t="shared" si="140"/>
        <v>-14.299729609694976</v>
      </c>
      <c r="BC51" s="4">
        <f t="shared" si="141"/>
        <v>-14.69599666005419</v>
      </c>
      <c r="BD51" s="4">
        <f t="shared" si="142"/>
        <v>-14.750843978544731</v>
      </c>
      <c r="BE51" s="4">
        <f t="shared" si="143"/>
        <v>-15.062258968378881</v>
      </c>
      <c r="BF51" s="4">
        <f t="shared" si="144"/>
        <v>-15.126644409301289</v>
      </c>
      <c r="BG51" s="4">
        <f t="shared" si="145"/>
        <v>-15.217960693039368</v>
      </c>
      <c r="BH51" s="4">
        <f t="shared" si="146"/>
        <v>-15.335918837599012</v>
      </c>
      <c r="BI51" s="4">
        <f t="shared" si="147"/>
        <v>-15.567986917233783</v>
      </c>
      <c r="BJ51" s="4">
        <f t="shared" si="148"/>
        <v>-15.628290898933681</v>
      </c>
      <c r="BK51" s="4">
        <f t="shared" si="149"/>
        <v>-15.720190231851587</v>
      </c>
      <c r="BL51" s="4">
        <f t="shared" si="150"/>
        <v>-15.872625519835456</v>
      </c>
      <c r="BM51" s="4">
        <f t="shared" si="151"/>
        <v>-15.649622025775439</v>
      </c>
      <c r="BN51" s="4">
        <f t="shared" si="152"/>
        <v>-14.123184135425934</v>
      </c>
      <c r="BO51" s="4">
        <f t="shared" si="153"/>
        <v>-15.034744765146669</v>
      </c>
      <c r="BP51" s="4">
        <f t="shared" si="154"/>
        <v>-15.085836834018526</v>
      </c>
      <c r="BQ51" s="4">
        <f t="shared" si="155"/>
        <v>-14.556099070265788</v>
      </c>
      <c r="BR51" s="4">
        <f t="shared" si="156"/>
        <v>-14.462802168245107</v>
      </c>
      <c r="BS51" s="4">
        <f t="shared" si="157"/>
        <v>-14.908056987655019</v>
      </c>
      <c r="BT51" s="4">
        <f t="shared" si="158"/>
        <v>-15.375238909210342</v>
      </c>
      <c r="BU51" s="4">
        <f t="shared" si="159"/>
        <v>-15.256664138628013</v>
      </c>
      <c r="BV51" s="4">
        <f t="shared" si="160"/>
        <v>-15.318452363566943</v>
      </c>
      <c r="BW51" s="4">
        <f t="shared" si="161"/>
        <v>-14.80630731997106</v>
      </c>
      <c r="BX51" s="4">
        <f t="shared" si="162"/>
        <v>-15.109799505391676</v>
      </c>
      <c r="BY51" s="4">
        <f t="shared" si="163"/>
        <v>-14.965575214371762</v>
      </c>
      <c r="BZ51" s="4">
        <f t="shared" si="164"/>
        <v>-15.579103055363898</v>
      </c>
      <c r="CA51" s="4">
        <f t="shared" si="165"/>
        <v>-14.760635751013895</v>
      </c>
      <c r="CB51" s="4">
        <f t="shared" si="166"/>
        <v>-15.785557332946516</v>
      </c>
      <c r="CC51" s="4">
        <f t="shared" si="167"/>
        <v>-15.274939703998395</v>
      </c>
      <c r="CD51" s="4">
        <f t="shared" si="168"/>
        <v>-14.922859333127812</v>
      </c>
      <c r="CE51" s="4">
        <f t="shared" si="169"/>
        <v>-15.036690557929907</v>
      </c>
      <c r="CF51" s="4">
        <f t="shared" si="170"/>
        <v>-14.885592106138478</v>
      </c>
      <c r="CG51" s="4">
        <f t="shared" si="171"/>
        <v>-14.926493175370769</v>
      </c>
      <c r="CH51" s="4">
        <f t="shared" si="172"/>
        <v>-14.47936755622608</v>
      </c>
      <c r="CI51" s="4">
        <f t="shared" si="173"/>
        <v>-14.605565991774915</v>
      </c>
      <c r="CJ51" s="4">
        <f t="shared" si="174"/>
        <v>-15.182503640864754</v>
      </c>
      <c r="CK51" s="4">
        <f t="shared" si="175"/>
        <v>-15.670802707842512</v>
      </c>
      <c r="CM51" t="s">
        <v>69</v>
      </c>
      <c r="CN51">
        <v>-331.50876110103098</v>
      </c>
      <c r="CO51">
        <v>-163.68627144340201</v>
      </c>
      <c r="CP51">
        <v>-167.8035320534</v>
      </c>
      <c r="CQ51">
        <v>-335.21771231666202</v>
      </c>
      <c r="CR51">
        <v>-165.66742263858899</v>
      </c>
      <c r="CS51">
        <v>-169.52795477374599</v>
      </c>
      <c r="CT51">
        <v>-335.88292059518398</v>
      </c>
      <c r="CU51">
        <v>-165.993186864043</v>
      </c>
      <c r="CV51">
        <v>-169.86570090740901</v>
      </c>
      <c r="CW51">
        <v>-335.692447557668</v>
      </c>
      <c r="CX51">
        <v>-165.874649441591</v>
      </c>
      <c r="CY51">
        <v>-169.79295685711699</v>
      </c>
      <c r="CZ51">
        <v>-335.72871137760302</v>
      </c>
      <c r="DA51">
        <v>-165.914136690812</v>
      </c>
      <c r="DB51">
        <v>-169.78951788464099</v>
      </c>
      <c r="DC51">
        <v>-336.00286890530998</v>
      </c>
      <c r="DD51">
        <v>-166.03013121173899</v>
      </c>
      <c r="DE51">
        <v>-169.94994962484901</v>
      </c>
      <c r="DF51">
        <v>-335.96047716255202</v>
      </c>
      <c r="DG51">
        <v>-166.023741477935</v>
      </c>
      <c r="DH51">
        <v>-169.91331612418</v>
      </c>
      <c r="DI51">
        <v>-335.936757509529</v>
      </c>
      <c r="DJ51">
        <v>-166.014461131811</v>
      </c>
      <c r="DK51">
        <v>-169.89878941251899</v>
      </c>
      <c r="DL51">
        <v>-335.93085271913401</v>
      </c>
      <c r="DM51">
        <v>-166.02418547505201</v>
      </c>
      <c r="DN51">
        <v>-169.88266400752801</v>
      </c>
      <c r="DO51">
        <v>-336.22901485693399</v>
      </c>
      <c r="DP51">
        <v>-166.200178641104</v>
      </c>
      <c r="DQ51">
        <v>-170.00473037454901</v>
      </c>
      <c r="DR51">
        <v>-336.19111279302899</v>
      </c>
      <c r="DS51">
        <v>-166.18416246546099</v>
      </c>
      <c r="DT51">
        <v>-169.98269896453201</v>
      </c>
      <c r="DU51">
        <v>-336.13876367167398</v>
      </c>
      <c r="DV51">
        <v>-166.16300783903401</v>
      </c>
      <c r="DW51">
        <v>-169.95131649134299</v>
      </c>
      <c r="DX51">
        <v>-335.93531871393202</v>
      </c>
      <c r="DY51">
        <v>-166.02152336101</v>
      </c>
      <c r="DZ51">
        <v>-169.88898618761499</v>
      </c>
      <c r="EA51">
        <v>-335.92135273797601</v>
      </c>
      <c r="EB51">
        <v>-166.019305424088</v>
      </c>
      <c r="EC51">
        <v>-169.87714204807301</v>
      </c>
      <c r="ED51">
        <v>-335.90214073488801</v>
      </c>
      <c r="EE51">
        <v>-166.016818865082</v>
      </c>
      <c r="EF51">
        <v>-169.86027015308801</v>
      </c>
      <c r="EG51">
        <v>-335.87411947345402</v>
      </c>
      <c r="EH51">
        <v>-166.01452680506799</v>
      </c>
      <c r="EI51">
        <v>-169.83429803058399</v>
      </c>
      <c r="EJ51">
        <v>-335.94188363690199</v>
      </c>
      <c r="EK51">
        <v>-166.02862741791</v>
      </c>
      <c r="EL51">
        <v>-169.888316959864</v>
      </c>
      <c r="EM51">
        <v>-333.95102261504002</v>
      </c>
      <c r="EN51">
        <v>-164.90441901351701</v>
      </c>
      <c r="EO51">
        <v>-169.024096875911</v>
      </c>
      <c r="EP51">
        <v>-336.30796465877199</v>
      </c>
      <c r="EQ51">
        <v>-166.26179323141901</v>
      </c>
      <c r="ER51">
        <v>-170.02221203747101</v>
      </c>
      <c r="ES51">
        <v>-336.22808435493101</v>
      </c>
      <c r="ET51">
        <v>-166.18593976917799</v>
      </c>
      <c r="EU51">
        <v>-170.01810377548</v>
      </c>
      <c r="EV51">
        <v>-336.17868482422</v>
      </c>
      <c r="EW51">
        <v>-166.21068331059499</v>
      </c>
      <c r="EX51">
        <v>-169.94480489417899</v>
      </c>
      <c r="EY51">
        <v>-336.44012596134598</v>
      </c>
      <c r="EZ51">
        <v>-166.37100222152901</v>
      </c>
      <c r="FA51">
        <v>-170.04607579844199</v>
      </c>
      <c r="FB51">
        <v>-336.13962248031999</v>
      </c>
      <c r="FC51">
        <v>-166.123346459169</v>
      </c>
      <c r="FD51">
        <v>-169.992518521085</v>
      </c>
      <c r="FE51">
        <v>-336.01167289461301</v>
      </c>
      <c r="FF51">
        <v>-166.07958114713799</v>
      </c>
      <c r="FG51">
        <v>-169.90758974565799</v>
      </c>
      <c r="FH51">
        <v>-336.03221696309998</v>
      </c>
      <c r="FI51">
        <v>-166.0889203234</v>
      </c>
      <c r="FJ51">
        <v>-169.9189835988</v>
      </c>
      <c r="FK51">
        <v>-335.9731062573</v>
      </c>
      <c r="FL51">
        <v>-166.03146040440001</v>
      </c>
      <c r="FM51">
        <v>-169.91723434619999</v>
      </c>
      <c r="FN51">
        <v>-335.85110503809398</v>
      </c>
      <c r="FO51">
        <v>-165.95917119824799</v>
      </c>
      <c r="FP51">
        <v>-169.86833848819001</v>
      </c>
      <c r="FQ51">
        <v>-335.76638916651399</v>
      </c>
      <c r="FR51">
        <v>-165.92698481024999</v>
      </c>
      <c r="FS51">
        <v>-169.815325359045</v>
      </c>
      <c r="FT51">
        <v>-335.90222670923299</v>
      </c>
      <c r="FU51">
        <v>-166.00160104527001</v>
      </c>
      <c r="FV51">
        <v>-169.876776502772</v>
      </c>
      <c r="FW51">
        <v>-336.04639379790001</v>
      </c>
      <c r="FX51">
        <v>-166.08977450270001</v>
      </c>
      <c r="FY51">
        <v>-169.93179241519999</v>
      </c>
      <c r="FZ51">
        <v>-335.72001816442003</v>
      </c>
      <c r="GA51">
        <v>-165.887298815165</v>
      </c>
      <c r="GB51">
        <v>-169.80919677987399</v>
      </c>
      <c r="GC51">
        <v>-335.94094022285498</v>
      </c>
      <c r="GD51">
        <v>-166.03479038916799</v>
      </c>
      <c r="GE51">
        <v>-169.88099394786701</v>
      </c>
      <c r="GF51">
        <v>-335.73261987566002</v>
      </c>
      <c r="GG51">
        <v>-165.904163362444</v>
      </c>
      <c r="GH51">
        <v>-169.80411434835</v>
      </c>
      <c r="GI51">
        <v>-335.49840748019602</v>
      </c>
      <c r="GJ51">
        <v>-165.76284008246799</v>
      </c>
      <c r="GK51">
        <v>-169.711786308624</v>
      </c>
      <c r="GL51">
        <v>-336.20384051320002</v>
      </c>
      <c r="GM51">
        <v>-166.1570532504</v>
      </c>
      <c r="GN51">
        <v>-170.02282477209999</v>
      </c>
      <c r="GO51">
        <v>-335.44787847999999</v>
      </c>
      <c r="GP51">
        <v>-165.73047758999999</v>
      </c>
      <c r="GQ51">
        <v>-169.69367919000001</v>
      </c>
      <c r="GR51">
        <v>-335.47188654000001</v>
      </c>
      <c r="GS51">
        <v>-165.74604398</v>
      </c>
      <c r="GT51">
        <v>-169.70205568</v>
      </c>
      <c r="GU51">
        <v>-335.67574972</v>
      </c>
      <c r="GV51">
        <v>-165.83504288</v>
      </c>
      <c r="GW51">
        <v>-169.8176325</v>
      </c>
      <c r="GX51">
        <v>-335.69833933000001</v>
      </c>
      <c r="GY51">
        <v>-165.85944617000001</v>
      </c>
      <c r="GZ51">
        <v>-169.81561771</v>
      </c>
      <c r="HA51">
        <v>-335.94088095636403</v>
      </c>
      <c r="HB51">
        <v>-166.003459763422</v>
      </c>
      <c r="HC51">
        <v>-169.91322633431301</v>
      </c>
      <c r="HD51">
        <v>-335.74506283635401</v>
      </c>
      <c r="HE51">
        <v>-165.92883683830601</v>
      </c>
      <c r="HF51">
        <v>-169.79125298535601</v>
      </c>
    </row>
    <row r="52" spans="1:214" ht="17" x14ac:dyDescent="0.25">
      <c r="A52" s="5">
        <v>5</v>
      </c>
      <c r="B52" t="s">
        <v>39</v>
      </c>
      <c r="C52" t="s">
        <v>2</v>
      </c>
      <c r="D52" t="s">
        <v>30</v>
      </c>
      <c r="E52" s="3">
        <v>1</v>
      </c>
      <c r="F52" s="2">
        <v>-15.355346388420996</v>
      </c>
      <c r="G52" s="3">
        <f t="shared" si="94"/>
        <v>2.8066224514060742</v>
      </c>
      <c r="H52" s="3">
        <f t="shared" si="95"/>
        <v>1.0300221803945515</v>
      </c>
      <c r="I52" s="3">
        <f t="shared" si="96"/>
        <v>0.10499534551162171</v>
      </c>
      <c r="J52" s="3">
        <f t="shared" si="97"/>
        <v>0.19864936426784041</v>
      </c>
      <c r="K52" s="3">
        <f t="shared" si="98"/>
        <v>0.34591974074178822</v>
      </c>
      <c r="L52" s="3">
        <f t="shared" si="99"/>
        <v>0.99846013614180151</v>
      </c>
      <c r="M52" s="3">
        <f t="shared" si="100"/>
        <v>0.57462282400489784</v>
      </c>
      <c r="N52" s="3">
        <f t="shared" si="101"/>
        <v>0.53052849013056402</v>
      </c>
      <c r="O52" s="3">
        <f t="shared" si="102"/>
        <v>0.18780269514233616</v>
      </c>
      <c r="P52" s="3">
        <f t="shared" si="103"/>
        <v>0.23579616478877519</v>
      </c>
      <c r="Q52" s="3">
        <f t="shared" si="104"/>
        <v>0.13538801700759429</v>
      </c>
      <c r="R52" s="3">
        <f t="shared" si="105"/>
        <v>1.7850822749480244E-2</v>
      </c>
      <c r="S52" s="3">
        <f t="shared" si="106"/>
        <v>0.23136075929180144</v>
      </c>
      <c r="T52" s="3">
        <f t="shared" si="107"/>
        <v>0.2930714403467487</v>
      </c>
      <c r="U52" s="3">
        <f t="shared" si="108"/>
        <v>0.3846239588131386</v>
      </c>
      <c r="V52" s="3">
        <f t="shared" si="109"/>
        <v>0.53411167902507017</v>
      </c>
      <c r="W52" s="3">
        <f t="shared" si="110"/>
        <v>0.29762750635941693</v>
      </c>
      <c r="X52" s="3">
        <f t="shared" si="111"/>
        <v>0.97433421250784669</v>
      </c>
      <c r="Y52" s="3">
        <f t="shared" si="112"/>
        <v>0.29153437731346976</v>
      </c>
      <c r="Z52" s="3">
        <f t="shared" si="113"/>
        <v>0.20415777644094035</v>
      </c>
      <c r="AA52" s="3">
        <f t="shared" si="114"/>
        <v>0.66331727955410713</v>
      </c>
      <c r="AB52" s="3">
        <f t="shared" si="115"/>
        <v>0.7943500671143795</v>
      </c>
      <c r="AC52" s="3">
        <f t="shared" si="116"/>
        <v>0.4763713529869662</v>
      </c>
      <c r="AD52" s="3">
        <f t="shared" si="117"/>
        <v>6.3961197690272087E-2</v>
      </c>
      <c r="AE52" s="3">
        <f t="shared" si="118"/>
        <v>5.4269100931172432E-3</v>
      </c>
      <c r="AF52" s="3">
        <f t="shared" si="119"/>
        <v>2.6537333705016763E-2</v>
      </c>
      <c r="AG52" s="3">
        <f t="shared" si="120"/>
        <v>0.464768455103302</v>
      </c>
      <c r="AH52" s="3">
        <f t="shared" si="121"/>
        <v>0.17524471774648553</v>
      </c>
      <c r="AI52" s="3">
        <f t="shared" si="122"/>
        <v>0.34323321395325124</v>
      </c>
      <c r="AJ52" s="3">
        <f t="shared" si="123"/>
        <v>0.30263887813438117</v>
      </c>
      <c r="AK52" s="3">
        <f t="shared" si="124"/>
        <v>0.52717705536955961</v>
      </c>
      <c r="AL52" s="3">
        <f t="shared" si="125"/>
        <v>0.39426368884009477</v>
      </c>
      <c r="AM52" s="3">
        <f t="shared" si="126"/>
        <v>4.6863371823246069E-2</v>
      </c>
      <c r="AN52" s="3">
        <f t="shared" si="127"/>
        <v>0.35444179994510172</v>
      </c>
      <c r="AO52" s="3">
        <f t="shared" si="128"/>
        <v>0.26631996945548408</v>
      </c>
      <c r="AP52" s="3">
        <f t="shared" si="129"/>
        <v>0.39287809341259994</v>
      </c>
      <c r="AQ52" s="3">
        <f t="shared" si="130"/>
        <v>0.34675614518987175</v>
      </c>
      <c r="AR52" s="3">
        <f t="shared" si="131"/>
        <v>0.76539283301374716</v>
      </c>
      <c r="AS52" s="3">
        <f t="shared" si="132"/>
        <v>0.65187636446142427</v>
      </c>
      <c r="AT52" s="3">
        <f t="shared" si="133"/>
        <v>0.10281776140306853</v>
      </c>
      <c r="AU52" s="3">
        <f t="shared" si="134"/>
        <v>0.30210261982990794</v>
      </c>
      <c r="AV52" s="1"/>
      <c r="AW52" s="4">
        <f t="shared" si="135"/>
        <v>-12.548723937014922</v>
      </c>
      <c r="AX52" s="4">
        <f t="shared" si="136"/>
        <v>-14.325324208026444</v>
      </c>
      <c r="AY52" s="4">
        <f t="shared" si="137"/>
        <v>-15.250351042909374</v>
      </c>
      <c r="AZ52" s="4">
        <f t="shared" si="138"/>
        <v>-15.553995752688836</v>
      </c>
      <c r="BA52" s="4">
        <f t="shared" si="139"/>
        <v>-15.701266129162784</v>
      </c>
      <c r="BB52" s="4">
        <f t="shared" si="140"/>
        <v>-14.356886252279194</v>
      </c>
      <c r="BC52" s="4">
        <f t="shared" si="141"/>
        <v>-14.780723564416098</v>
      </c>
      <c r="BD52" s="4">
        <f t="shared" si="142"/>
        <v>-14.824817898290432</v>
      </c>
      <c r="BE52" s="4">
        <f t="shared" si="143"/>
        <v>-15.16754369327866</v>
      </c>
      <c r="BF52" s="4">
        <f t="shared" si="144"/>
        <v>-15.119550223632221</v>
      </c>
      <c r="BG52" s="4">
        <f t="shared" si="145"/>
        <v>-15.219958371413401</v>
      </c>
      <c r="BH52" s="4">
        <f t="shared" si="146"/>
        <v>-15.337495565671516</v>
      </c>
      <c r="BI52" s="4">
        <f t="shared" si="147"/>
        <v>-15.586707147712797</v>
      </c>
      <c r="BJ52" s="4">
        <f t="shared" si="148"/>
        <v>-15.648417828767744</v>
      </c>
      <c r="BK52" s="4">
        <f t="shared" si="149"/>
        <v>-15.739970347234134</v>
      </c>
      <c r="BL52" s="4">
        <f t="shared" si="150"/>
        <v>-15.889458067446066</v>
      </c>
      <c r="BM52" s="4">
        <f t="shared" si="151"/>
        <v>-15.652973894780413</v>
      </c>
      <c r="BN52" s="4">
        <f t="shared" si="152"/>
        <v>-14.381012175913149</v>
      </c>
      <c r="BO52" s="4">
        <f t="shared" si="153"/>
        <v>-15.063812011107526</v>
      </c>
      <c r="BP52" s="4">
        <f t="shared" si="154"/>
        <v>-15.151188611980055</v>
      </c>
      <c r="BQ52" s="4">
        <f t="shared" si="155"/>
        <v>-14.692029108866889</v>
      </c>
      <c r="BR52" s="4">
        <f t="shared" si="156"/>
        <v>-14.560996321306616</v>
      </c>
      <c r="BS52" s="4">
        <f t="shared" si="157"/>
        <v>-14.87897503543403</v>
      </c>
      <c r="BT52" s="4">
        <f t="shared" si="158"/>
        <v>-15.419307586111268</v>
      </c>
      <c r="BU52" s="4">
        <f t="shared" si="159"/>
        <v>-15.360773298514113</v>
      </c>
      <c r="BV52" s="4">
        <f t="shared" si="160"/>
        <v>-15.381883722126013</v>
      </c>
      <c r="BW52" s="4">
        <f t="shared" si="161"/>
        <v>-14.890577933317694</v>
      </c>
      <c r="BX52" s="4">
        <f t="shared" si="162"/>
        <v>-15.18010167067451</v>
      </c>
      <c r="BY52" s="4">
        <f t="shared" si="163"/>
        <v>-15.012113174467745</v>
      </c>
      <c r="BZ52" s="4">
        <f t="shared" si="164"/>
        <v>-15.657985266555377</v>
      </c>
      <c r="CA52" s="4">
        <f t="shared" si="165"/>
        <v>-14.828169333051436</v>
      </c>
      <c r="CB52" s="4">
        <f t="shared" si="166"/>
        <v>-15.749610077261091</v>
      </c>
      <c r="CC52" s="4">
        <f t="shared" si="167"/>
        <v>-15.30848301659775</v>
      </c>
      <c r="CD52" s="4">
        <f t="shared" si="168"/>
        <v>-15.000904588475894</v>
      </c>
      <c r="CE52" s="4">
        <f t="shared" si="169"/>
        <v>-15.089026418965512</v>
      </c>
      <c r="CF52" s="4">
        <f t="shared" si="170"/>
        <v>-14.962468295008396</v>
      </c>
      <c r="CG52" s="4">
        <f t="shared" si="171"/>
        <v>-15.008590243231124</v>
      </c>
      <c r="CH52" s="4">
        <f t="shared" si="172"/>
        <v>-14.589953555407249</v>
      </c>
      <c r="CI52" s="4">
        <f t="shared" si="173"/>
        <v>-14.703470023959571</v>
      </c>
      <c r="CJ52" s="4">
        <f t="shared" si="174"/>
        <v>-15.252528627017927</v>
      </c>
      <c r="CK52" s="4">
        <f t="shared" si="175"/>
        <v>-15.657449008250904</v>
      </c>
      <c r="CM52" t="s">
        <v>68</v>
      </c>
      <c r="CN52">
        <v>-331.50964179007201</v>
      </c>
      <c r="CO52">
        <v>-163.68614240743</v>
      </c>
      <c r="CP52">
        <v>-167.803501718962</v>
      </c>
      <c r="CQ52">
        <v>-335.21813808473098</v>
      </c>
      <c r="CR52">
        <v>-165.66739442663399</v>
      </c>
      <c r="CS52">
        <v>-169.527914801788</v>
      </c>
      <c r="CT52">
        <v>-335.88323022353399</v>
      </c>
      <c r="CU52">
        <v>-165.99317328047701</v>
      </c>
      <c r="CV52">
        <v>-169.86575396271499</v>
      </c>
      <c r="CW52">
        <v>-335.69243629929701</v>
      </c>
      <c r="CX52">
        <v>-165.87464734975899</v>
      </c>
      <c r="CY52">
        <v>-169.79300208057001</v>
      </c>
      <c r="CZ52">
        <v>-335.728773489795</v>
      </c>
      <c r="DA52">
        <v>-165.91413521003801</v>
      </c>
      <c r="DB52">
        <v>-169.789616720515</v>
      </c>
      <c r="DC52">
        <v>-336.00299501194502</v>
      </c>
      <c r="DD52">
        <v>-166.030129485283</v>
      </c>
      <c r="DE52">
        <v>-169.94998637303601</v>
      </c>
      <c r="DF52">
        <v>-335.96070050211603</v>
      </c>
      <c r="DG52">
        <v>-166.02374021911299</v>
      </c>
      <c r="DH52">
        <v>-169.91340570165499</v>
      </c>
      <c r="DI52">
        <v>-335.93695675187098</v>
      </c>
      <c r="DJ52">
        <v>-166.014459763997</v>
      </c>
      <c r="DK52">
        <v>-169.898872137735</v>
      </c>
      <c r="DL52">
        <v>-335.93115790968102</v>
      </c>
      <c r="DM52">
        <v>-166.02418456407</v>
      </c>
      <c r="DN52">
        <v>-169.882802327175</v>
      </c>
      <c r="DO52">
        <v>-336.22904948428197</v>
      </c>
      <c r="DP52">
        <v>-166.20017774758301</v>
      </c>
      <c r="DQ52">
        <v>-170.004777200722</v>
      </c>
      <c r="DR52">
        <v>-336.19118335988799</v>
      </c>
      <c r="DS52">
        <v>-166.18416166345699</v>
      </c>
      <c r="DT52">
        <v>-169.982767149892</v>
      </c>
      <c r="DU52">
        <v>-336.13886457339498</v>
      </c>
      <c r="DV52">
        <v>-166.16300715244199</v>
      </c>
      <c r="DW52">
        <v>-169.95141556697999</v>
      </c>
      <c r="DX52">
        <v>-335.93542742078699</v>
      </c>
      <c r="DY52">
        <v>-166.021521542968</v>
      </c>
      <c r="DZ52">
        <v>-169.88906687992699</v>
      </c>
      <c r="EA52">
        <v>-335.92147983494601</v>
      </c>
      <c r="EB52">
        <v>-166.01930391534901</v>
      </c>
      <c r="EC52">
        <v>-169.87723857947901</v>
      </c>
      <c r="ED52">
        <v>-335.90229047582801</v>
      </c>
      <c r="EE52">
        <v>-166.01681776109501</v>
      </c>
      <c r="EF52">
        <v>-169.86038947639599</v>
      </c>
      <c r="EG52">
        <v>-335.87430085583901</v>
      </c>
      <c r="EH52">
        <v>-166.01452619122401</v>
      </c>
      <c r="EI52">
        <v>-169.83445320244201</v>
      </c>
      <c r="EJ52">
        <v>-335.94198560144503</v>
      </c>
      <c r="EK52">
        <v>-166.02862604485199</v>
      </c>
      <c r="EL52">
        <v>-169.888414955922</v>
      </c>
      <c r="EM52">
        <v>-333.95161809421103</v>
      </c>
      <c r="EN52">
        <v>-164.90441849696401</v>
      </c>
      <c r="EO52">
        <v>-169.02428199651601</v>
      </c>
      <c r="EP52">
        <v>-336.30809968461602</v>
      </c>
      <c r="EQ52">
        <v>-166.26179175366201</v>
      </c>
      <c r="ER52">
        <v>-170.022302219469</v>
      </c>
      <c r="ES52">
        <v>-336.22828161313902</v>
      </c>
      <c r="ET52">
        <v>-166.18593914597099</v>
      </c>
      <c r="EU52">
        <v>-170.018197512212</v>
      </c>
      <c r="EV52">
        <v>-336.17900001885602</v>
      </c>
      <c r="EW52">
        <v>-166.210679410068</v>
      </c>
      <c r="EX52">
        <v>-169.94490737104601</v>
      </c>
      <c r="EY52">
        <v>-336.44038208067201</v>
      </c>
      <c r="EZ52">
        <v>-166.37099846950301</v>
      </c>
      <c r="FA52">
        <v>-170.046179187457</v>
      </c>
      <c r="FB52">
        <v>-336.13961931399302</v>
      </c>
      <c r="FC52">
        <v>-166.12334499002</v>
      </c>
      <c r="FD52">
        <v>-169.99256316894599</v>
      </c>
      <c r="FE52">
        <v>-336.01184177266998</v>
      </c>
      <c r="FF52">
        <v>-166.07957898307899</v>
      </c>
      <c r="FG52">
        <v>-169.90769055986999</v>
      </c>
      <c r="FH52">
        <v>-336.0324688952</v>
      </c>
      <c r="FI52">
        <v>-166.0889190975</v>
      </c>
      <c r="FJ52">
        <v>-169.91907084830001</v>
      </c>
      <c r="FK52">
        <v>-335.9732977598</v>
      </c>
      <c r="FL52">
        <v>-166.03146003289999</v>
      </c>
      <c r="FM52">
        <v>-169.9173251359</v>
      </c>
      <c r="FN52">
        <v>-335.85129609697799</v>
      </c>
      <c r="FO52">
        <v>-165.95915978023399</v>
      </c>
      <c r="FP52">
        <v>-169.86840667132299</v>
      </c>
      <c r="FQ52">
        <v>-335.76656375766402</v>
      </c>
      <c r="FR52">
        <v>-165.926963554471</v>
      </c>
      <c r="FS52">
        <v>-169.81540917234699</v>
      </c>
      <c r="FT52">
        <v>-335.90237517845702</v>
      </c>
      <c r="FU52">
        <v>-166.00159102140799</v>
      </c>
      <c r="FV52">
        <v>-169.876860832901</v>
      </c>
      <c r="FW52">
        <v>-336.04661475789999</v>
      </c>
      <c r="FX52">
        <v>-166.08977204780001</v>
      </c>
      <c r="FY52">
        <v>-169.93189012330001</v>
      </c>
      <c r="FZ52">
        <v>-335.72017389105002</v>
      </c>
      <c r="GA52">
        <v>-165.88727813347401</v>
      </c>
      <c r="GB52">
        <v>-169.80926556658599</v>
      </c>
      <c r="GC52">
        <v>-335.94092627595899</v>
      </c>
      <c r="GD52">
        <v>-166.034768133749</v>
      </c>
      <c r="GE52">
        <v>-169.88105954198599</v>
      </c>
      <c r="GF52">
        <v>-335.73273506915001</v>
      </c>
      <c r="GG52">
        <v>-165.90414639618601</v>
      </c>
      <c r="GH52">
        <v>-169.804193053429</v>
      </c>
      <c r="GI52">
        <v>-335.49857416677003</v>
      </c>
      <c r="GJ52">
        <v>-165.76281838573101</v>
      </c>
      <c r="GK52">
        <v>-169.711850318909</v>
      </c>
      <c r="GL52">
        <v>-336.20398538699999</v>
      </c>
      <c r="GM52">
        <v>-166.15704278570001</v>
      </c>
      <c r="GN52">
        <v>-170.02289670810001</v>
      </c>
      <c r="GO52">
        <v>-335.44804068000002</v>
      </c>
      <c r="GP52">
        <v>-165.73045859000001</v>
      </c>
      <c r="GQ52">
        <v>-169.69373787999999</v>
      </c>
      <c r="GR52">
        <v>-335.47205817999998</v>
      </c>
      <c r="GS52">
        <v>-165.74602447000001</v>
      </c>
      <c r="GT52">
        <v>-169.70211599999999</v>
      </c>
      <c r="GU52">
        <v>-335.67588881</v>
      </c>
      <c r="GV52">
        <v>-165.83497542000001</v>
      </c>
      <c r="GW52">
        <v>-169.81766282000001</v>
      </c>
      <c r="GX52">
        <v>-335.69848826999998</v>
      </c>
      <c r="GY52">
        <v>-165.85938754</v>
      </c>
      <c r="GZ52">
        <v>-169.81566925999999</v>
      </c>
      <c r="HA52">
        <v>-335.94109063415902</v>
      </c>
      <c r="HB52">
        <v>-166.00345822383801</v>
      </c>
      <c r="HC52">
        <v>-169.91332595977801</v>
      </c>
      <c r="HD52">
        <v>-335.745146126333</v>
      </c>
      <c r="HE52">
        <v>-165.92883083462999</v>
      </c>
      <c r="HF52">
        <v>-169.79136355948501</v>
      </c>
    </row>
    <row r="53" spans="1:214" ht="17" x14ac:dyDescent="0.25">
      <c r="A53" s="5">
        <v>5</v>
      </c>
      <c r="B53" t="s">
        <v>39</v>
      </c>
      <c r="C53" t="s">
        <v>2</v>
      </c>
      <c r="D53" t="s">
        <v>30</v>
      </c>
      <c r="E53" s="3">
        <v>1.05</v>
      </c>
      <c r="F53" s="2">
        <v>-15.187415936948867</v>
      </c>
      <c r="G53" s="3">
        <f t="shared" si="94"/>
        <v>2.3688976588957047</v>
      </c>
      <c r="H53" s="3">
        <f t="shared" si="95"/>
        <v>0.80177833894210693</v>
      </c>
      <c r="I53" s="3">
        <f t="shared" si="96"/>
        <v>1.4129635695459442E-2</v>
      </c>
      <c r="J53" s="3">
        <f t="shared" si="97"/>
        <v>0.1357682856033442</v>
      </c>
      <c r="K53" s="3">
        <f t="shared" si="98"/>
        <v>0.29293124458298259</v>
      </c>
      <c r="L53" s="3">
        <f t="shared" si="99"/>
        <v>0.99075837771543007</v>
      </c>
      <c r="M53" s="3">
        <f t="shared" si="100"/>
        <v>0.54630695180582656</v>
      </c>
      <c r="N53" s="3">
        <f t="shared" si="101"/>
        <v>0.50955783433418134</v>
      </c>
      <c r="O53" s="3">
        <f t="shared" si="102"/>
        <v>0.14412525167657186</v>
      </c>
      <c r="P53" s="3">
        <f t="shared" si="103"/>
        <v>0.27377931428548585</v>
      </c>
      <c r="Q53" s="3">
        <f t="shared" si="104"/>
        <v>0.16591355560674259</v>
      </c>
      <c r="R53" s="3">
        <f t="shared" si="105"/>
        <v>4.9442141040886511E-2</v>
      </c>
      <c r="S53" s="3">
        <f t="shared" si="106"/>
        <v>0.20748623592410631</v>
      </c>
      <c r="T53" s="3">
        <f t="shared" si="107"/>
        <v>0.27057217181317839</v>
      </c>
      <c r="U53" s="3">
        <f t="shared" si="108"/>
        <v>0.36170710845421894</v>
      </c>
      <c r="V53" s="3">
        <f t="shared" si="109"/>
        <v>0.50932939414863121</v>
      </c>
      <c r="W53" s="3">
        <f t="shared" si="110"/>
        <v>0.26390710728770195</v>
      </c>
      <c r="X53" s="3">
        <f t="shared" si="111"/>
        <v>0.81342237573446141</v>
      </c>
      <c r="Y53" s="3">
        <f t="shared" si="112"/>
        <v>0.3109855623678115</v>
      </c>
      <c r="Z53" s="3">
        <f t="shared" si="113"/>
        <v>0.19152415351341823</v>
      </c>
      <c r="AA53" s="3">
        <f t="shared" si="114"/>
        <v>0.5849425058792459</v>
      </c>
      <c r="AB53" s="3">
        <f t="shared" si="115"/>
        <v>0.75245276956918161</v>
      </c>
      <c r="AC53" s="3">
        <f t="shared" si="116"/>
        <v>0.53425330379783986</v>
      </c>
      <c r="AD53" s="3">
        <f t="shared" si="117"/>
        <v>5.0969407800820932E-2</v>
      </c>
      <c r="AE53" s="3">
        <f t="shared" si="118"/>
        <v>5.3391664129222249E-2</v>
      </c>
      <c r="AF53" s="3">
        <f t="shared" si="119"/>
        <v>4.0135023931879843E-2</v>
      </c>
      <c r="AG53" s="3">
        <f t="shared" si="120"/>
        <v>0.43046205089148515</v>
      </c>
      <c r="AH53" s="3">
        <f t="shared" si="121"/>
        <v>0.15192394098530748</v>
      </c>
      <c r="AI53" s="3">
        <f t="shared" si="122"/>
        <v>0.33079307981450867</v>
      </c>
      <c r="AJ53" s="3">
        <f t="shared" si="123"/>
        <v>0.32558715020856077</v>
      </c>
      <c r="AK53" s="3">
        <f t="shared" si="124"/>
        <v>0.50714491596321487</v>
      </c>
      <c r="AL53" s="3">
        <f t="shared" si="125"/>
        <v>0.32146649237100355</v>
      </c>
      <c r="AM53" s="3">
        <f t="shared" si="126"/>
        <v>5.3261250472461441E-2</v>
      </c>
      <c r="AN53" s="3">
        <f t="shared" si="127"/>
        <v>0.32540680309701742</v>
      </c>
      <c r="AO53" s="3">
        <f t="shared" si="128"/>
        <v>0.25532650635809695</v>
      </c>
      <c r="AP53" s="3">
        <f t="shared" si="129"/>
        <v>0.36497011177221772</v>
      </c>
      <c r="AQ53" s="3">
        <f t="shared" si="130"/>
        <v>0.31458109891745956</v>
      </c>
      <c r="AR53" s="3">
        <f t="shared" si="131"/>
        <v>0.70498613437693791</v>
      </c>
      <c r="AS53" s="3">
        <f t="shared" si="132"/>
        <v>0.60212477711555934</v>
      </c>
      <c r="AT53" s="3">
        <f t="shared" si="133"/>
        <v>8.3885421497070567E-2</v>
      </c>
      <c r="AU53" s="3">
        <f t="shared" si="134"/>
        <v>0.25830545109148417</v>
      </c>
      <c r="AV53" s="1"/>
      <c r="AW53" s="4">
        <f t="shared" si="135"/>
        <v>-12.818518278053162</v>
      </c>
      <c r="AX53" s="4">
        <f t="shared" si="136"/>
        <v>-14.38563759800676</v>
      </c>
      <c r="AY53" s="4">
        <f t="shared" si="137"/>
        <v>-15.173286301253407</v>
      </c>
      <c r="AZ53" s="4">
        <f t="shared" si="138"/>
        <v>-15.323184222552211</v>
      </c>
      <c r="BA53" s="4">
        <f t="shared" si="139"/>
        <v>-15.480347181531849</v>
      </c>
      <c r="BB53" s="4">
        <f t="shared" si="140"/>
        <v>-14.196657559233437</v>
      </c>
      <c r="BC53" s="4">
        <f t="shared" si="141"/>
        <v>-14.64110898514304</v>
      </c>
      <c r="BD53" s="4">
        <f t="shared" si="142"/>
        <v>-14.677858102614685</v>
      </c>
      <c r="BE53" s="4">
        <f t="shared" si="143"/>
        <v>-15.043290685272295</v>
      </c>
      <c r="BF53" s="4">
        <f t="shared" si="144"/>
        <v>-14.913636622663381</v>
      </c>
      <c r="BG53" s="4">
        <f t="shared" si="145"/>
        <v>-15.021502381342124</v>
      </c>
      <c r="BH53" s="4">
        <f t="shared" si="146"/>
        <v>-15.13797379590798</v>
      </c>
      <c r="BI53" s="4">
        <f t="shared" si="147"/>
        <v>-15.394902172872973</v>
      </c>
      <c r="BJ53" s="4">
        <f t="shared" si="148"/>
        <v>-15.457988108762045</v>
      </c>
      <c r="BK53" s="4">
        <f t="shared" si="149"/>
        <v>-15.549123045403086</v>
      </c>
      <c r="BL53" s="4">
        <f t="shared" si="150"/>
        <v>-15.696745331097498</v>
      </c>
      <c r="BM53" s="4">
        <f t="shared" si="151"/>
        <v>-15.451323044236569</v>
      </c>
      <c r="BN53" s="4">
        <f t="shared" si="152"/>
        <v>-14.373993561214405</v>
      </c>
      <c r="BO53" s="4">
        <f t="shared" si="153"/>
        <v>-14.876430374581055</v>
      </c>
      <c r="BP53" s="4">
        <f t="shared" si="154"/>
        <v>-14.995891783435448</v>
      </c>
      <c r="BQ53" s="4">
        <f t="shared" si="155"/>
        <v>-14.602473431069621</v>
      </c>
      <c r="BR53" s="4">
        <f t="shared" si="156"/>
        <v>-14.434963167379685</v>
      </c>
      <c r="BS53" s="4">
        <f t="shared" si="157"/>
        <v>-14.653162633151027</v>
      </c>
      <c r="BT53" s="4">
        <f t="shared" si="158"/>
        <v>-15.238385344749688</v>
      </c>
      <c r="BU53" s="4">
        <f t="shared" si="159"/>
        <v>-15.240807601078089</v>
      </c>
      <c r="BV53" s="4">
        <f t="shared" si="160"/>
        <v>-15.227550960880746</v>
      </c>
      <c r="BW53" s="4">
        <f t="shared" si="161"/>
        <v>-14.756953886057381</v>
      </c>
      <c r="BX53" s="4">
        <f t="shared" si="162"/>
        <v>-15.035491995963559</v>
      </c>
      <c r="BY53" s="4">
        <f t="shared" si="163"/>
        <v>-14.856622857134358</v>
      </c>
      <c r="BZ53" s="4">
        <f t="shared" si="164"/>
        <v>-15.513003087157427</v>
      </c>
      <c r="CA53" s="4">
        <f t="shared" si="165"/>
        <v>-14.680271020985652</v>
      </c>
      <c r="CB53" s="4">
        <f t="shared" si="166"/>
        <v>-15.50888242931987</v>
      </c>
      <c r="CC53" s="4">
        <f t="shared" si="167"/>
        <v>-15.134154686476405</v>
      </c>
      <c r="CD53" s="4">
        <f t="shared" si="168"/>
        <v>-14.862009133851849</v>
      </c>
      <c r="CE53" s="4">
        <f t="shared" si="169"/>
        <v>-14.93208943059077</v>
      </c>
      <c r="CF53" s="4">
        <f t="shared" si="170"/>
        <v>-14.822445825176649</v>
      </c>
      <c r="CG53" s="4">
        <f t="shared" si="171"/>
        <v>-14.872834838031407</v>
      </c>
      <c r="CH53" s="4">
        <f t="shared" si="172"/>
        <v>-14.482429802571929</v>
      </c>
      <c r="CI53" s="4">
        <f t="shared" si="173"/>
        <v>-14.585291159833307</v>
      </c>
      <c r="CJ53" s="4">
        <f t="shared" si="174"/>
        <v>-15.103530515451796</v>
      </c>
      <c r="CK53" s="4">
        <f t="shared" si="175"/>
        <v>-15.445721388040351</v>
      </c>
      <c r="CM53" t="s">
        <v>67</v>
      </c>
      <c r="CN53">
        <v>-331.509886106588</v>
      </c>
      <c r="CO53">
        <v>-163.686047130074</v>
      </c>
      <c r="CP53">
        <v>-167.80341136820201</v>
      </c>
      <c r="CQ53">
        <v>-335.21808176061199</v>
      </c>
      <c r="CR53">
        <v>-165.667365630814</v>
      </c>
      <c r="CS53">
        <v>-169.52779115798799</v>
      </c>
      <c r="CT53">
        <v>-335.88308753438997</v>
      </c>
      <c r="CU53">
        <v>-165.993162821325</v>
      </c>
      <c r="CV53">
        <v>-169.865744543201</v>
      </c>
      <c r="CW53">
        <v>-335.69207342363899</v>
      </c>
      <c r="CX53">
        <v>-165.874645227477</v>
      </c>
      <c r="CY53">
        <v>-169.79300914876501</v>
      </c>
      <c r="CZ53">
        <v>-335.728436881108</v>
      </c>
      <c r="DA53">
        <v>-165.914133695099</v>
      </c>
      <c r="DB53">
        <v>-169.789633683505</v>
      </c>
      <c r="DC53">
        <v>-336.00274116589299</v>
      </c>
      <c r="DD53">
        <v>-166.03012764941801</v>
      </c>
      <c r="DE53">
        <v>-169.94998970351401</v>
      </c>
      <c r="DF53">
        <v>-335.96049109134799</v>
      </c>
      <c r="DG53">
        <v>-166.02373887753299</v>
      </c>
      <c r="DH53">
        <v>-169.91342012245201</v>
      </c>
      <c r="DI53">
        <v>-335.9367346066</v>
      </c>
      <c r="DJ53">
        <v>-166.014458304811</v>
      </c>
      <c r="DK53">
        <v>-169.898885646982</v>
      </c>
      <c r="DL53">
        <v>-335.93098377035301</v>
      </c>
      <c r="DM53">
        <v>-166.02418362184699</v>
      </c>
      <c r="DN53">
        <v>-169.88282713983401</v>
      </c>
      <c r="DO53">
        <v>-336.22872685100299</v>
      </c>
      <c r="DP53">
        <v>-166.20017665028399</v>
      </c>
      <c r="DQ53">
        <v>-170.00478380893901</v>
      </c>
      <c r="DR53">
        <v>-336.19087704862</v>
      </c>
      <c r="DS53">
        <v>-166.18416067986101</v>
      </c>
      <c r="DT53">
        <v>-169.982778081958</v>
      </c>
      <c r="DU53">
        <v>-336.138563010241</v>
      </c>
      <c r="DV53">
        <v>-166.16300632126999</v>
      </c>
      <c r="DW53">
        <v>-169.951432793164</v>
      </c>
      <c r="DX53">
        <v>-335.93513171086198</v>
      </c>
      <c r="DY53">
        <v>-166.021519614097</v>
      </c>
      <c r="DZ53">
        <v>-169.88907875954399</v>
      </c>
      <c r="EA53">
        <v>-335.92119009966098</v>
      </c>
      <c r="EB53">
        <v>-166.019302300296</v>
      </c>
      <c r="EC53">
        <v>-169.87725392831001</v>
      </c>
      <c r="ED53">
        <v>-335.90200558519899</v>
      </c>
      <c r="EE53">
        <v>-166.01681656103</v>
      </c>
      <c r="EF53">
        <v>-169.86040992035399</v>
      </c>
      <c r="EG53">
        <v>-335.87402154497499</v>
      </c>
      <c r="EH53">
        <v>-166.01452553812399</v>
      </c>
      <c r="EI53">
        <v>-169.83448165195901</v>
      </c>
      <c r="EJ53">
        <v>-335.941680572444</v>
      </c>
      <c r="EK53">
        <v>-166.02862473417301</v>
      </c>
      <c r="EL53">
        <v>-169.888432588672</v>
      </c>
      <c r="EM53">
        <v>-333.95163821716301</v>
      </c>
      <c r="EN53">
        <v>-164.90441814035901</v>
      </c>
      <c r="EO53">
        <v>-169.024313660947</v>
      </c>
      <c r="EP53">
        <v>-336.30781205679</v>
      </c>
      <c r="EQ53">
        <v>-166.261790432928</v>
      </c>
      <c r="ER53">
        <v>-170.02231452401</v>
      </c>
      <c r="ES53">
        <v>-336.22804800985301</v>
      </c>
      <c r="ET53">
        <v>-166.18593874939799</v>
      </c>
      <c r="EU53">
        <v>-170.01821178673799</v>
      </c>
      <c r="EV53">
        <v>-336.17887042559403</v>
      </c>
      <c r="EW53">
        <v>-166.210676743519</v>
      </c>
      <c r="EX53">
        <v>-169.94492316038401</v>
      </c>
      <c r="EY53">
        <v>-336.44019378848202</v>
      </c>
      <c r="EZ53">
        <v>-166.37099593031101</v>
      </c>
      <c r="FA53">
        <v>-170.04619428106599</v>
      </c>
      <c r="FB53">
        <v>-336.13926431455798</v>
      </c>
      <c r="FC53">
        <v>-166.12334345463699</v>
      </c>
      <c r="FD53">
        <v>-169.99256955984799</v>
      </c>
      <c r="FE53">
        <v>-336.01157243350099</v>
      </c>
      <c r="FF53">
        <v>-166.07957696772101</v>
      </c>
      <c r="FG53">
        <v>-169.90771155399099</v>
      </c>
      <c r="FH53">
        <v>-336.03228848079999</v>
      </c>
      <c r="FI53">
        <v>-166.08891840659999</v>
      </c>
      <c r="FJ53">
        <v>-169.91908230230001</v>
      </c>
      <c r="FK53">
        <v>-335.97306420149999</v>
      </c>
      <c r="FL53">
        <v>-166.0314593777</v>
      </c>
      <c r="FM53">
        <v>-169.9173381777</v>
      </c>
      <c r="FN53">
        <v>-335.85107570959599</v>
      </c>
      <c r="FO53">
        <v>-165.95914996553699</v>
      </c>
      <c r="FP53">
        <v>-169.868409042103</v>
      </c>
      <c r="FQ53">
        <v>-335.76631666979802</v>
      </c>
      <c r="FR53">
        <v>-165.92694558521299</v>
      </c>
      <c r="FS53">
        <v>-169.81541050391499</v>
      </c>
      <c r="FT53">
        <v>-335.90212734860103</v>
      </c>
      <c r="FU53">
        <v>-166.00158245455299</v>
      </c>
      <c r="FV53">
        <v>-169.87686935948301</v>
      </c>
      <c r="FW53">
        <v>-336.04639616719999</v>
      </c>
      <c r="FX53">
        <v>-166.08977102739999</v>
      </c>
      <c r="FY53">
        <v>-169.9319035968</v>
      </c>
      <c r="FZ53">
        <v>-335.71991874629703</v>
      </c>
      <c r="GA53">
        <v>-165.88726063126001</v>
      </c>
      <c r="GB53">
        <v>-169.80926361499999</v>
      </c>
      <c r="GC53">
        <v>-335.94052135923801</v>
      </c>
      <c r="GD53">
        <v>-166.03474932990099</v>
      </c>
      <c r="GE53">
        <v>-169.881057053023</v>
      </c>
      <c r="GF53">
        <v>-335.73244630230698</v>
      </c>
      <c r="GG53">
        <v>-165.904132008983</v>
      </c>
      <c r="GH53">
        <v>-169.80419648365501</v>
      </c>
      <c r="GI53">
        <v>-335.49833155836399</v>
      </c>
      <c r="GJ53">
        <v>-165.762799990335</v>
      </c>
      <c r="GK53">
        <v>-169.71184744988599</v>
      </c>
      <c r="GL53">
        <v>-336.20372392830001</v>
      </c>
      <c r="GM53">
        <v>-166.15703145539999</v>
      </c>
      <c r="GN53">
        <v>-170.02289667470001</v>
      </c>
      <c r="GO53">
        <v>-335.44778952000001</v>
      </c>
      <c r="GP53">
        <v>-165.73043773000001</v>
      </c>
      <c r="GQ53">
        <v>-169.69373071999999</v>
      </c>
      <c r="GR53">
        <v>-335.47181410000002</v>
      </c>
      <c r="GS53">
        <v>-165.74600354</v>
      </c>
      <c r="GT53">
        <v>-169.70210918999999</v>
      </c>
      <c r="GU53">
        <v>-335.67563225999999</v>
      </c>
      <c r="GV53">
        <v>-165.83491838</v>
      </c>
      <c r="GW53">
        <v>-169.81763466000001</v>
      </c>
      <c r="GX53">
        <v>-335.6982304</v>
      </c>
      <c r="GY53">
        <v>-165.85933795</v>
      </c>
      <c r="GZ53">
        <v>-169.81564931</v>
      </c>
      <c r="HA53">
        <v>-335.94087107162301</v>
      </c>
      <c r="HB53">
        <v>-166.00345666364299</v>
      </c>
      <c r="HC53">
        <v>-169.91334540103199</v>
      </c>
      <c r="HD53">
        <v>-335.74481912207199</v>
      </c>
      <c r="HE53">
        <v>-165.92882560653999</v>
      </c>
      <c r="HF53">
        <v>-169.79137919274001</v>
      </c>
    </row>
    <row r="54" spans="1:214" ht="17" x14ac:dyDescent="0.25">
      <c r="A54" s="5">
        <v>5</v>
      </c>
      <c r="B54" t="s">
        <v>39</v>
      </c>
      <c r="C54" t="s">
        <v>2</v>
      </c>
      <c r="D54" t="s">
        <v>30</v>
      </c>
      <c r="E54" s="3">
        <v>1.1000000000000001</v>
      </c>
      <c r="F54" s="2">
        <v>-14.862684266341962</v>
      </c>
      <c r="G54" s="3">
        <f t="shared" si="94"/>
        <v>2.0522476229085118</v>
      </c>
      <c r="H54" s="3">
        <f t="shared" si="95"/>
        <v>0.61211056627071692</v>
      </c>
      <c r="I54" s="3">
        <f t="shared" si="96"/>
        <v>4.7670255757941149E-2</v>
      </c>
      <c r="J54" s="3">
        <f t="shared" si="97"/>
        <v>8.3993943088374934E-2</v>
      </c>
      <c r="K54" s="3">
        <f t="shared" si="98"/>
        <v>0.24797145379495689</v>
      </c>
      <c r="L54" s="3">
        <f t="shared" si="99"/>
        <v>0.98583675495712519</v>
      </c>
      <c r="M54" s="3">
        <f t="shared" si="100"/>
        <v>0.52697514256314371</v>
      </c>
      <c r="N54" s="3">
        <f t="shared" si="101"/>
        <v>0.49556630223215414</v>
      </c>
      <c r="O54" s="3">
        <f t="shared" si="102"/>
        <v>0.11394525084454443</v>
      </c>
      <c r="P54" s="3">
        <f t="shared" si="103"/>
        <v>0.30173065457386095</v>
      </c>
      <c r="Q54" s="3">
        <f t="shared" si="104"/>
        <v>0.18824500803336619</v>
      </c>
      <c r="R54" s="3">
        <f t="shared" si="105"/>
        <v>7.3436656224762586E-2</v>
      </c>
      <c r="S54" s="3">
        <f t="shared" si="106"/>
        <v>0.18615322452051863</v>
      </c>
      <c r="T54" s="3">
        <f t="shared" si="107"/>
        <v>0.24992774918979066</v>
      </c>
      <c r="U54" s="3">
        <f t="shared" si="108"/>
        <v>0.34022339056672735</v>
      </c>
      <c r="V54" s="3">
        <f t="shared" si="109"/>
        <v>0.48558678705025216</v>
      </c>
      <c r="W54" s="3">
        <f t="shared" si="110"/>
        <v>0.23402842364566112</v>
      </c>
      <c r="X54" s="3">
        <f t="shared" si="111"/>
        <v>0.68983278915842305</v>
      </c>
      <c r="Y54" s="3">
        <f t="shared" si="112"/>
        <v>0.33189068196912608</v>
      </c>
      <c r="Z54" s="3">
        <f t="shared" si="113"/>
        <v>0.18749632144336204</v>
      </c>
      <c r="AA54" s="3">
        <f t="shared" si="114"/>
        <v>0.51791813854775981</v>
      </c>
      <c r="AB54" s="3">
        <f t="shared" si="115"/>
        <v>0.71924751782639085</v>
      </c>
      <c r="AC54" s="3">
        <f t="shared" si="116"/>
        <v>0.58204738302039516</v>
      </c>
      <c r="AD54" s="3">
        <f t="shared" si="117"/>
        <v>2.9536493104487249E-2</v>
      </c>
      <c r="AE54" s="3">
        <f t="shared" si="118"/>
        <v>9.0111408975035445E-2</v>
      </c>
      <c r="AF54" s="3">
        <f t="shared" si="119"/>
        <v>4.8655495857127917E-2</v>
      </c>
      <c r="AG54" s="3">
        <f t="shared" si="120"/>
        <v>0.40178454813154829</v>
      </c>
      <c r="AH54" s="3">
        <f t="shared" si="121"/>
        <v>0.13178052666536111</v>
      </c>
      <c r="AI54" s="3">
        <f t="shared" si="122"/>
        <v>0.31680617688371981</v>
      </c>
      <c r="AJ54" s="3">
        <f t="shared" si="123"/>
        <v>0.33300929226428977</v>
      </c>
      <c r="AK54" s="3">
        <f t="shared" si="124"/>
        <v>0.48993625062176704</v>
      </c>
      <c r="AL54" s="3">
        <f t="shared" si="125"/>
        <v>0.25412131674632477</v>
      </c>
      <c r="AM54" s="3">
        <f t="shared" si="126"/>
        <v>5.7528487801981498E-2</v>
      </c>
      <c r="AN54" s="3">
        <f t="shared" si="127"/>
        <v>0.30136419907225331</v>
      </c>
      <c r="AO54" s="3">
        <f t="shared" si="128"/>
        <v>0.24288767687331081</v>
      </c>
      <c r="AP54" s="3">
        <f t="shared" si="129"/>
        <v>0.34178185628519486</v>
      </c>
      <c r="AQ54" s="3">
        <f t="shared" si="130"/>
        <v>0.28813606914578749</v>
      </c>
      <c r="AR54" s="3">
        <f t="shared" si="131"/>
        <v>0.65020277555907668</v>
      </c>
      <c r="AS54" s="3">
        <f t="shared" si="132"/>
        <v>0.55638383021410043</v>
      </c>
      <c r="AT54" s="3">
        <f t="shared" si="133"/>
        <v>7.1516317097156445E-2</v>
      </c>
      <c r="AU54" s="3">
        <f t="shared" si="134"/>
        <v>0.22303833333416101</v>
      </c>
      <c r="AV54" s="1"/>
      <c r="AW54" s="4">
        <f t="shared" si="135"/>
        <v>-12.81043664343345</v>
      </c>
      <c r="AX54" s="4">
        <f t="shared" si="136"/>
        <v>-14.250573700071245</v>
      </c>
      <c r="AY54" s="4">
        <f t="shared" si="137"/>
        <v>-14.910354522099903</v>
      </c>
      <c r="AZ54" s="4">
        <f t="shared" si="138"/>
        <v>-14.946678209430337</v>
      </c>
      <c r="BA54" s="4">
        <f t="shared" si="139"/>
        <v>-15.110655720136918</v>
      </c>
      <c r="BB54" s="4">
        <f t="shared" si="140"/>
        <v>-13.876847511384836</v>
      </c>
      <c r="BC54" s="4">
        <f t="shared" si="141"/>
        <v>-14.335709123778818</v>
      </c>
      <c r="BD54" s="4">
        <f t="shared" si="142"/>
        <v>-14.367117964109807</v>
      </c>
      <c r="BE54" s="4">
        <f t="shared" si="143"/>
        <v>-14.748739015497417</v>
      </c>
      <c r="BF54" s="4">
        <f t="shared" si="144"/>
        <v>-14.560953611768101</v>
      </c>
      <c r="BG54" s="4">
        <f t="shared" si="145"/>
        <v>-14.674439258308595</v>
      </c>
      <c r="BH54" s="4">
        <f t="shared" si="146"/>
        <v>-14.789247610117199</v>
      </c>
      <c r="BI54" s="4">
        <f t="shared" si="147"/>
        <v>-15.04883749086248</v>
      </c>
      <c r="BJ54" s="4">
        <f t="shared" si="148"/>
        <v>-15.112612015531752</v>
      </c>
      <c r="BK54" s="4">
        <f t="shared" si="149"/>
        <v>-15.202907656908689</v>
      </c>
      <c r="BL54" s="4">
        <f t="shared" si="150"/>
        <v>-15.348271053392214</v>
      </c>
      <c r="BM54" s="4">
        <f t="shared" si="151"/>
        <v>-15.096712689987623</v>
      </c>
      <c r="BN54" s="4">
        <f t="shared" si="152"/>
        <v>-14.172851477183539</v>
      </c>
      <c r="BO54" s="4">
        <f t="shared" si="153"/>
        <v>-14.530793584372836</v>
      </c>
      <c r="BP54" s="4">
        <f t="shared" si="154"/>
        <v>-14.6751879448986</v>
      </c>
      <c r="BQ54" s="4">
        <f t="shared" si="155"/>
        <v>-14.344766127794202</v>
      </c>
      <c r="BR54" s="4">
        <f t="shared" si="156"/>
        <v>-14.143436748515571</v>
      </c>
      <c r="BS54" s="4">
        <f t="shared" si="157"/>
        <v>-14.280636883321566</v>
      </c>
      <c r="BT54" s="4">
        <f t="shared" si="158"/>
        <v>-14.892220759446449</v>
      </c>
      <c r="BU54" s="4">
        <f t="shared" si="159"/>
        <v>-14.952795675316997</v>
      </c>
      <c r="BV54" s="4">
        <f t="shared" si="160"/>
        <v>-14.91133976219909</v>
      </c>
      <c r="BW54" s="4">
        <f t="shared" si="161"/>
        <v>-14.460899718210413</v>
      </c>
      <c r="BX54" s="4">
        <f t="shared" si="162"/>
        <v>-14.7309037396766</v>
      </c>
      <c r="BY54" s="4">
        <f t="shared" si="163"/>
        <v>-14.545878089458242</v>
      </c>
      <c r="BZ54" s="4">
        <f t="shared" si="164"/>
        <v>-15.195693558606251</v>
      </c>
      <c r="CA54" s="4">
        <f t="shared" si="165"/>
        <v>-14.372748015720195</v>
      </c>
      <c r="CB54" s="4">
        <f t="shared" si="166"/>
        <v>-15.116805583088286</v>
      </c>
      <c r="CC54" s="4">
        <f t="shared" si="167"/>
        <v>-14.80515577853998</v>
      </c>
      <c r="CD54" s="4">
        <f t="shared" si="168"/>
        <v>-14.561320067269708</v>
      </c>
      <c r="CE54" s="4">
        <f t="shared" si="169"/>
        <v>-14.619796589468651</v>
      </c>
      <c r="CF54" s="4">
        <f t="shared" si="170"/>
        <v>-14.520902410056767</v>
      </c>
      <c r="CG54" s="4">
        <f t="shared" si="171"/>
        <v>-14.574548197196174</v>
      </c>
      <c r="CH54" s="4">
        <f t="shared" si="172"/>
        <v>-14.212481490782885</v>
      </c>
      <c r="CI54" s="4">
        <f t="shared" si="173"/>
        <v>-14.306300436127861</v>
      </c>
      <c r="CJ54" s="4">
        <f t="shared" si="174"/>
        <v>-14.791167949244805</v>
      </c>
      <c r="CK54" s="4">
        <f t="shared" si="175"/>
        <v>-15.085722599676123</v>
      </c>
      <c r="CM54" t="s">
        <v>66</v>
      </c>
      <c r="CN54">
        <v>-331.50972214247298</v>
      </c>
      <c r="CO54">
        <v>-163.6859794129</v>
      </c>
      <c r="CP54">
        <v>-167.80332800016501</v>
      </c>
      <c r="CQ54">
        <v>-335.21768571562899</v>
      </c>
      <c r="CR54">
        <v>-165.66733683955201</v>
      </c>
      <c r="CS54">
        <v>-169.52763914228001</v>
      </c>
      <c r="CT54">
        <v>-335.88265242117501</v>
      </c>
      <c r="CU54">
        <v>-165.99315550348999</v>
      </c>
      <c r="CV54">
        <v>-169.865735756265</v>
      </c>
      <c r="CW54">
        <v>-335.69147338843999</v>
      </c>
      <c r="CX54">
        <v>-165.874643400823</v>
      </c>
      <c r="CY54">
        <v>-169.793010940719</v>
      </c>
      <c r="CZ54">
        <v>-335.72785323917998</v>
      </c>
      <c r="DA54">
        <v>-165.91413242412099</v>
      </c>
      <c r="DB54">
        <v>-169.789640453375</v>
      </c>
      <c r="DC54">
        <v>-336.00223084785</v>
      </c>
      <c r="DD54">
        <v>-166.030126003867</v>
      </c>
      <c r="DE54">
        <v>-169.94999068075299</v>
      </c>
      <c r="DF54">
        <v>-335.96000910303098</v>
      </c>
      <c r="DG54">
        <v>-166.02373771337301</v>
      </c>
      <c r="DH54">
        <v>-169.913425983933</v>
      </c>
      <c r="DI54">
        <v>-335.93624329170501</v>
      </c>
      <c r="DJ54">
        <v>-166.014457046774</v>
      </c>
      <c r="DK54">
        <v>-169.898890786035</v>
      </c>
      <c r="DL54">
        <v>-335.93052393342299</v>
      </c>
      <c r="DM54">
        <v>-166.02418287130499</v>
      </c>
      <c r="DN54">
        <v>-169.882837451391</v>
      </c>
      <c r="DO54">
        <v>-336.22816367441402</v>
      </c>
      <c r="DP54">
        <v>-166.20017544127899</v>
      </c>
      <c r="DQ54">
        <v>-170.00478387748501</v>
      </c>
      <c r="DR54">
        <v>-336.19032525190403</v>
      </c>
      <c r="DS54">
        <v>-166.18415962715201</v>
      </c>
      <c r="DT54">
        <v>-169.98278041821999</v>
      </c>
      <c r="DU54">
        <v>-336.13801204619398</v>
      </c>
      <c r="DV54">
        <v>-166.16300548205601</v>
      </c>
      <c r="DW54">
        <v>-169.95143839885901</v>
      </c>
      <c r="DX54">
        <v>-335.93458378829803</v>
      </c>
      <c r="DY54">
        <v>-166.02151801296</v>
      </c>
      <c r="DZ54">
        <v>-169.88908392726901</v>
      </c>
      <c r="EA54">
        <v>-335.920645085052</v>
      </c>
      <c r="EB54">
        <v>-166.019300979013</v>
      </c>
      <c r="EC54">
        <v>-169.87726062679999</v>
      </c>
      <c r="ED54">
        <v>-335.90146178393798</v>
      </c>
      <c r="EE54">
        <v>-166.01681561152401</v>
      </c>
      <c r="EF54">
        <v>-169.86041879791699</v>
      </c>
      <c r="EG54">
        <v>-335.87347793886403</v>
      </c>
      <c r="EH54">
        <v>-166.01452505259201</v>
      </c>
      <c r="EI54">
        <v>-169.83449386046701</v>
      </c>
      <c r="EJ54">
        <v>-335.94112136403601</v>
      </c>
      <c r="EK54">
        <v>-166.028623621062</v>
      </c>
      <c r="EL54">
        <v>-169.888439600922</v>
      </c>
      <c r="EM54">
        <v>-333.95133334832099</v>
      </c>
      <c r="EN54">
        <v>-164.90441796921601</v>
      </c>
      <c r="EO54">
        <v>-169.02432950354901</v>
      </c>
      <c r="EP54">
        <v>-336.30726767632598</v>
      </c>
      <c r="EQ54">
        <v>-166.26178945772199</v>
      </c>
      <c r="ER54">
        <v>-170.022321926015</v>
      </c>
      <c r="ES54">
        <v>-336.22754360360199</v>
      </c>
      <c r="ET54">
        <v>-166.18593850622099</v>
      </c>
      <c r="EU54">
        <v>-170.01821869774099</v>
      </c>
      <c r="EV54">
        <v>-336.17846429596699</v>
      </c>
      <c r="EW54">
        <v>-166.21067519440399</v>
      </c>
      <c r="EX54">
        <v>-169.944929262584</v>
      </c>
      <c r="EY54">
        <v>-336.43973405183601</v>
      </c>
      <c r="EZ54">
        <v>-166.370994513526</v>
      </c>
      <c r="FA54">
        <v>-170.04620053810601</v>
      </c>
      <c r="FB54">
        <v>-336.13867114034002</v>
      </c>
      <c r="FC54">
        <v>-166.12334215856899</v>
      </c>
      <c r="FD54">
        <v>-169.99257133924399</v>
      </c>
      <c r="FE54">
        <v>-336.01102483283501</v>
      </c>
      <c r="FF54">
        <v>-166.07957548886901</v>
      </c>
      <c r="FG54">
        <v>-169.90771708053501</v>
      </c>
      <c r="FH54">
        <v>-336.03183516320001</v>
      </c>
      <c r="FI54">
        <v>-166.08891822960001</v>
      </c>
      <c r="FJ54">
        <v>-169.91908813789999</v>
      </c>
      <c r="FK54">
        <v>-335.97256499449998</v>
      </c>
      <c r="FL54">
        <v>-166.03145888169999</v>
      </c>
      <c r="FM54">
        <v>-169.91734338129999</v>
      </c>
      <c r="FN54">
        <v>-335.85059602642099</v>
      </c>
      <c r="FO54">
        <v>-165.95914177569199</v>
      </c>
      <c r="FP54">
        <v>-169.868409341101</v>
      </c>
      <c r="FQ54">
        <v>-335.76581474677801</v>
      </c>
      <c r="FR54">
        <v>-165.92693064760701</v>
      </c>
      <c r="FS54">
        <v>-169.81540891076401</v>
      </c>
      <c r="FT54">
        <v>-335.90162722458399</v>
      </c>
      <c r="FU54">
        <v>-166.00157529353001</v>
      </c>
      <c r="FV54">
        <v>-169.87687159977699</v>
      </c>
      <c r="FW54">
        <v>-336.04589708930001</v>
      </c>
      <c r="FX54">
        <v>-166.08977079639999</v>
      </c>
      <c r="FY54">
        <v>-169.9319104148</v>
      </c>
      <c r="FZ54">
        <v>-335.71941104630599</v>
      </c>
      <c r="GA54">
        <v>-165.88724606698901</v>
      </c>
      <c r="GB54">
        <v>-169.809260548363</v>
      </c>
      <c r="GC54">
        <v>-335.93987729389602</v>
      </c>
      <c r="GD54">
        <v>-166.03473371918301</v>
      </c>
      <c r="GE54">
        <v>-169.88105341259899</v>
      </c>
      <c r="GF54">
        <v>-335.73190946004098</v>
      </c>
      <c r="GG54">
        <v>-165.90412003055101</v>
      </c>
      <c r="GH54">
        <v>-169.80419591293199</v>
      </c>
      <c r="GI54">
        <v>-335.49783341224901</v>
      </c>
      <c r="GJ54">
        <v>-165.762784594587</v>
      </c>
      <c r="GK54">
        <v>-169.71184387802799</v>
      </c>
      <c r="GL54">
        <v>-336.20321559659999</v>
      </c>
      <c r="GM54">
        <v>-166.15702226019999</v>
      </c>
      <c r="GN54">
        <v>-170.02289520849999</v>
      </c>
      <c r="GO54">
        <v>-335.44728507000002</v>
      </c>
      <c r="GP54">
        <v>-165.73042056</v>
      </c>
      <c r="GQ54">
        <v>-169.69372397999999</v>
      </c>
      <c r="GR54">
        <v>-335.47131517000003</v>
      </c>
      <c r="GS54">
        <v>-165.74598657000001</v>
      </c>
      <c r="GT54">
        <v>-169.70210258</v>
      </c>
      <c r="GU54">
        <v>-335.67512819000001</v>
      </c>
      <c r="GV54">
        <v>-165.83487081000001</v>
      </c>
      <c r="GW54">
        <v>-169.81760835</v>
      </c>
      <c r="GX54">
        <v>-335.69772343</v>
      </c>
      <c r="GY54">
        <v>-165.85929658000001</v>
      </c>
      <c r="GZ54">
        <v>-169.81562830999999</v>
      </c>
      <c r="HA54">
        <v>-335.940378586809</v>
      </c>
      <c r="HB54">
        <v>-166.00345532957499</v>
      </c>
      <c r="HC54">
        <v>-169.91335203169999</v>
      </c>
      <c r="HD54">
        <v>-335.744247361188</v>
      </c>
      <c r="HE54">
        <v>-165.92882128379799</v>
      </c>
      <c r="HF54">
        <v>-169.791385449161</v>
      </c>
    </row>
    <row r="55" spans="1:214" ht="17" x14ac:dyDescent="0.25">
      <c r="A55" s="5">
        <v>5</v>
      </c>
      <c r="B55" t="s">
        <v>39</v>
      </c>
      <c r="C55" t="s">
        <v>2</v>
      </c>
      <c r="D55" t="s">
        <v>30</v>
      </c>
      <c r="E55" s="3">
        <v>1.25</v>
      </c>
      <c r="F55" s="2">
        <v>-13.40070969473426</v>
      </c>
      <c r="G55" s="3">
        <f t="shared" si="94"/>
        <v>1.5168531648323462</v>
      </c>
      <c r="H55" s="3">
        <f t="shared" si="95"/>
        <v>0.24100863118862392</v>
      </c>
      <c r="I55" s="3">
        <f t="shared" si="96"/>
        <v>9.912609926679572E-2</v>
      </c>
      <c r="J55" s="3">
        <f t="shared" si="97"/>
        <v>3.8343739137927102E-2</v>
      </c>
      <c r="K55" s="3">
        <f t="shared" si="98"/>
        <v>0.13953388702466363</v>
      </c>
      <c r="L55" s="3">
        <f t="shared" si="99"/>
        <v>0.99121333054014471</v>
      </c>
      <c r="M55" s="3">
        <f t="shared" si="100"/>
        <v>0.51286220491504508</v>
      </c>
      <c r="N55" s="3">
        <f t="shared" si="101"/>
        <v>0.49015722693438768</v>
      </c>
      <c r="O55" s="3">
        <f t="shared" si="102"/>
        <v>8.5727234980463862E-2</v>
      </c>
      <c r="P55" s="3">
        <f t="shared" si="103"/>
        <v>0.34999520589823163</v>
      </c>
      <c r="Q55" s="3">
        <f t="shared" si="104"/>
        <v>0.22794244513740303</v>
      </c>
      <c r="R55" s="3">
        <f t="shared" si="105"/>
        <v>0.11894535584898414</v>
      </c>
      <c r="S55" s="3">
        <f t="shared" si="106"/>
        <v>0.10641418282141046</v>
      </c>
      <c r="T55" s="3">
        <f t="shared" si="107"/>
        <v>0.17404720758342762</v>
      </c>
      <c r="U55" s="3">
        <f t="shared" si="108"/>
        <v>0.26549141788555097</v>
      </c>
      <c r="V55" s="3">
        <f t="shared" si="109"/>
        <v>0.41076936138791709</v>
      </c>
      <c r="W55" s="3">
        <f t="shared" si="110"/>
        <v>0.15616324580506635</v>
      </c>
      <c r="X55" s="3">
        <f t="shared" si="111"/>
        <v>0.4825119285640973</v>
      </c>
      <c r="Y55" s="3">
        <f t="shared" si="112"/>
        <v>0.40803348615379953</v>
      </c>
      <c r="Z55" s="3">
        <f t="shared" si="113"/>
        <v>0.1971008075235865</v>
      </c>
      <c r="AA55" s="3">
        <f t="shared" si="114"/>
        <v>0.38013018877030369</v>
      </c>
      <c r="AB55" s="3">
        <f t="shared" si="115"/>
        <v>0.66726773460910316</v>
      </c>
      <c r="AC55" s="3">
        <f t="shared" si="116"/>
        <v>0.68728185710619449</v>
      </c>
      <c r="AD55" s="3">
        <f t="shared" si="117"/>
        <v>4.3049651225771868E-2</v>
      </c>
      <c r="AE55" s="3">
        <f t="shared" si="118"/>
        <v>0.1523568265238513</v>
      </c>
      <c r="AF55" s="3">
        <f t="shared" si="119"/>
        <v>5.3077732781799725E-2</v>
      </c>
      <c r="AG55" s="3">
        <f t="shared" si="120"/>
        <v>0.34834160226867894</v>
      </c>
      <c r="AH55" s="3">
        <f t="shared" si="121"/>
        <v>9.281821341861729E-2</v>
      </c>
      <c r="AI55" s="3">
        <f t="shared" si="122"/>
        <v>0.27796820087536211</v>
      </c>
      <c r="AJ55" s="3">
        <f t="shared" si="123"/>
        <v>0.30589798450615469</v>
      </c>
      <c r="AK55" s="3">
        <f t="shared" si="124"/>
        <v>0.45410210865381906</v>
      </c>
      <c r="AL55" s="3">
        <f t="shared" si="125"/>
        <v>8.4890592536686071E-2</v>
      </c>
      <c r="AM55" s="3">
        <f t="shared" si="126"/>
        <v>6.6459619792173186E-2</v>
      </c>
      <c r="AN55" s="3">
        <f t="shared" si="127"/>
        <v>0.25666676024812674</v>
      </c>
      <c r="AO55" s="3">
        <f t="shared" si="128"/>
        <v>0.19993949420316248</v>
      </c>
      <c r="AP55" s="3">
        <f t="shared" si="129"/>
        <v>0.29342303571827699</v>
      </c>
      <c r="AQ55" s="3">
        <f t="shared" si="130"/>
        <v>0.23273659196812169</v>
      </c>
      <c r="AR55" s="3">
        <f t="shared" si="131"/>
        <v>0.52702599727419042</v>
      </c>
      <c r="AS55" s="3">
        <f t="shared" si="132"/>
        <v>0.45094674551291725</v>
      </c>
      <c r="AT55" s="3">
        <f t="shared" si="133"/>
        <v>6.8450897562087221E-2</v>
      </c>
      <c r="AU55" s="3">
        <f t="shared" si="134"/>
        <v>0.1480356448705944</v>
      </c>
      <c r="AV55" s="1"/>
      <c r="AW55" s="4">
        <f t="shared" si="135"/>
        <v>-11.883856529901914</v>
      </c>
      <c r="AX55" s="4">
        <f t="shared" si="136"/>
        <v>-13.159701063545636</v>
      </c>
      <c r="AY55" s="4">
        <f t="shared" si="137"/>
        <v>-13.499835794001056</v>
      </c>
      <c r="AZ55" s="4">
        <f t="shared" si="138"/>
        <v>-13.362365955596333</v>
      </c>
      <c r="BA55" s="4">
        <f t="shared" si="139"/>
        <v>-13.540243581758924</v>
      </c>
      <c r="BB55" s="4">
        <f t="shared" si="140"/>
        <v>-12.409496364194116</v>
      </c>
      <c r="BC55" s="4">
        <f t="shared" si="141"/>
        <v>-12.887847489819215</v>
      </c>
      <c r="BD55" s="4">
        <f t="shared" si="142"/>
        <v>-12.910552467799873</v>
      </c>
      <c r="BE55" s="4">
        <f t="shared" si="143"/>
        <v>-13.314982459753796</v>
      </c>
      <c r="BF55" s="4">
        <f t="shared" si="144"/>
        <v>-13.050714488836029</v>
      </c>
      <c r="BG55" s="4">
        <f t="shared" si="145"/>
        <v>-13.172767249596857</v>
      </c>
      <c r="BH55" s="4">
        <f t="shared" si="146"/>
        <v>-13.281764338885276</v>
      </c>
      <c r="BI55" s="4">
        <f t="shared" si="147"/>
        <v>-13.507123877555671</v>
      </c>
      <c r="BJ55" s="4">
        <f t="shared" si="148"/>
        <v>-13.574756902317688</v>
      </c>
      <c r="BK55" s="4">
        <f t="shared" si="149"/>
        <v>-13.666201112619811</v>
      </c>
      <c r="BL55" s="4">
        <f t="shared" si="150"/>
        <v>-13.811479056122177</v>
      </c>
      <c r="BM55" s="4">
        <f t="shared" si="151"/>
        <v>-13.556872940539327</v>
      </c>
      <c r="BN55" s="4">
        <f t="shared" si="152"/>
        <v>-12.918197766170163</v>
      </c>
      <c r="BO55" s="4">
        <f t="shared" si="153"/>
        <v>-12.992676208580461</v>
      </c>
      <c r="BP55" s="4">
        <f t="shared" si="154"/>
        <v>-13.203608887210674</v>
      </c>
      <c r="BQ55" s="4">
        <f t="shared" si="155"/>
        <v>-13.020579505963957</v>
      </c>
      <c r="BR55" s="4">
        <f t="shared" si="156"/>
        <v>-12.733441960125157</v>
      </c>
      <c r="BS55" s="4">
        <f t="shared" si="157"/>
        <v>-12.713427837628066</v>
      </c>
      <c r="BT55" s="4">
        <f t="shared" si="158"/>
        <v>-13.357660043508488</v>
      </c>
      <c r="BU55" s="4">
        <f t="shared" si="159"/>
        <v>-13.553066521258112</v>
      </c>
      <c r="BV55" s="4">
        <f t="shared" si="160"/>
        <v>-13.45378742751606</v>
      </c>
      <c r="BW55" s="4">
        <f t="shared" si="161"/>
        <v>-13.052368092465581</v>
      </c>
      <c r="BX55" s="4">
        <f t="shared" si="162"/>
        <v>-13.307891481315643</v>
      </c>
      <c r="BY55" s="4">
        <f t="shared" si="163"/>
        <v>-13.122741493858898</v>
      </c>
      <c r="BZ55" s="4">
        <f t="shared" si="164"/>
        <v>-13.706607679240415</v>
      </c>
      <c r="CA55" s="4">
        <f t="shared" si="165"/>
        <v>-12.946607586080441</v>
      </c>
      <c r="CB55" s="4">
        <f t="shared" si="166"/>
        <v>-13.485600287270946</v>
      </c>
      <c r="CC55" s="4">
        <f t="shared" si="167"/>
        <v>-13.334250074942087</v>
      </c>
      <c r="CD55" s="4">
        <f t="shared" si="168"/>
        <v>-13.144042934486134</v>
      </c>
      <c r="CE55" s="4">
        <f t="shared" si="169"/>
        <v>-13.200770200531098</v>
      </c>
      <c r="CF55" s="4">
        <f t="shared" si="170"/>
        <v>-13.107286659015983</v>
      </c>
      <c r="CG55" s="4">
        <f t="shared" si="171"/>
        <v>-13.167973102766139</v>
      </c>
      <c r="CH55" s="4">
        <f t="shared" si="172"/>
        <v>-12.87368369746007</v>
      </c>
      <c r="CI55" s="4">
        <f t="shared" si="173"/>
        <v>-12.949762949221343</v>
      </c>
      <c r="CJ55" s="4">
        <f t="shared" si="174"/>
        <v>-13.332258797172173</v>
      </c>
      <c r="CK55" s="4">
        <f t="shared" si="175"/>
        <v>-13.548745339604855</v>
      </c>
      <c r="CM55" t="s">
        <v>65</v>
      </c>
      <c r="CN55">
        <v>-331.50794833646398</v>
      </c>
      <c r="CO55">
        <v>-163.68587263343099</v>
      </c>
      <c r="CP55">
        <v>-167.803137572965</v>
      </c>
      <c r="CQ55">
        <v>-335.21539075678697</v>
      </c>
      <c r="CR55">
        <v>-165.66726360050799</v>
      </c>
      <c r="CS55">
        <v>-169.527155838612</v>
      </c>
      <c r="CT55">
        <v>-335.88034218828301</v>
      </c>
      <c r="CU55">
        <v>-165.99314798698001</v>
      </c>
      <c r="CV55">
        <v>-169.86568084446299</v>
      </c>
      <c r="CW55">
        <v>-335.68893570979498</v>
      </c>
      <c r="CX55">
        <v>-165.87463974985701</v>
      </c>
      <c r="CY55">
        <v>-169.79300167522101</v>
      </c>
      <c r="CZ55">
        <v>-335.72532378010902</v>
      </c>
      <c r="DA55">
        <v>-165.914129845855</v>
      </c>
      <c r="DB55">
        <v>-169.789616183508</v>
      </c>
      <c r="DC55">
        <v>-335.99988475328098</v>
      </c>
      <c r="DD55">
        <v>-166.03012263474901</v>
      </c>
      <c r="DE55">
        <v>-169.94998632810299</v>
      </c>
      <c r="DF55">
        <v>-335.95767984283998</v>
      </c>
      <c r="DG55">
        <v>-166.023735394341</v>
      </c>
      <c r="DH55">
        <v>-169.91340635706001</v>
      </c>
      <c r="DI55">
        <v>-335.93390145748202</v>
      </c>
      <c r="DJ55">
        <v>-166.01445450954</v>
      </c>
      <c r="DK55">
        <v>-169.898872673819</v>
      </c>
      <c r="DL55">
        <v>-335.92820359823799</v>
      </c>
      <c r="DM55">
        <v>-166.024181442828</v>
      </c>
      <c r="DN55">
        <v>-169.88280338109701</v>
      </c>
      <c r="DO55">
        <v>-336.225741400868</v>
      </c>
      <c r="DP55">
        <v>-166.200170892828</v>
      </c>
      <c r="DQ55">
        <v>-170.00477287152799</v>
      </c>
      <c r="DR55">
        <v>-336.18791165196899</v>
      </c>
      <c r="DS55">
        <v>-166.18415576800101</v>
      </c>
      <c r="DT55">
        <v>-169.98276374400899</v>
      </c>
      <c r="DU55">
        <v>-336.13558174524002</v>
      </c>
      <c r="DV55">
        <v>-166.163002546477</v>
      </c>
      <c r="DW55">
        <v>-169.95141336089301</v>
      </c>
      <c r="DX55">
        <v>-335.93210516840497</v>
      </c>
      <c r="DY55">
        <v>-166.02151497475401</v>
      </c>
      <c r="DZ55">
        <v>-169.88906522251099</v>
      </c>
      <c r="EA55">
        <v>-335.918168795253</v>
      </c>
      <c r="EB55">
        <v>-166.019298484454</v>
      </c>
      <c r="EC55">
        <v>-169.87723755957799</v>
      </c>
      <c r="ED55">
        <v>-335.898981570074</v>
      </c>
      <c r="EE55">
        <v>-166.01681380299601</v>
      </c>
      <c r="EF55">
        <v>-169.860389290238</v>
      </c>
      <c r="EG55">
        <v>-335.87098810438903</v>
      </c>
      <c r="EH55">
        <v>-166.01452412797099</v>
      </c>
      <c r="EI55">
        <v>-169.834453984448</v>
      </c>
      <c r="EJ55">
        <v>-335.93863948376799</v>
      </c>
      <c r="EK55">
        <v>-166.028621425224</v>
      </c>
      <c r="EL55">
        <v>-169.888413807229</v>
      </c>
      <c r="EM55">
        <v>-333.94928721375197</v>
      </c>
      <c r="EN55">
        <v>-164.90441764190999</v>
      </c>
      <c r="EO55">
        <v>-169.02428311416099</v>
      </c>
      <c r="EP55">
        <v>-336.30479521574898</v>
      </c>
      <c r="EQ55">
        <v>-166.261787679191</v>
      </c>
      <c r="ER55">
        <v>-170.022302389929</v>
      </c>
      <c r="ES55">
        <v>-336.225176930967</v>
      </c>
      <c r="ET55">
        <v>-166.18593771495199</v>
      </c>
      <c r="EU55">
        <v>-170.01819792678</v>
      </c>
      <c r="EV55">
        <v>-336.17632475709399</v>
      </c>
      <c r="EW55">
        <v>-166.21067050863601</v>
      </c>
      <c r="EX55">
        <v>-169.94490463509601</v>
      </c>
      <c r="EY55">
        <v>-336.43745855001202</v>
      </c>
      <c r="EZ55">
        <v>-166.37098985739399</v>
      </c>
      <c r="FA55">
        <v>-170.046176662043</v>
      </c>
      <c r="FB55">
        <v>-336.136163004342</v>
      </c>
      <c r="FC55">
        <v>-166.12333958127601</v>
      </c>
      <c r="FD55">
        <v>-169.99256328702401</v>
      </c>
      <c r="FE55">
        <v>-336.008548023549</v>
      </c>
      <c r="FF55">
        <v>-166.07957223484399</v>
      </c>
      <c r="FG55">
        <v>-169.907689003336</v>
      </c>
      <c r="FH55">
        <v>-336.02957608349999</v>
      </c>
      <c r="FI55">
        <v>-166.0889120253</v>
      </c>
      <c r="FJ55">
        <v>-169.91906587279999</v>
      </c>
      <c r="FK55">
        <v>-335.97021781680002</v>
      </c>
      <c r="FL55">
        <v>-166.03145832839999</v>
      </c>
      <c r="FM55">
        <v>-169.9173195143</v>
      </c>
      <c r="FN55">
        <v>-335.84830749461003</v>
      </c>
      <c r="FO55">
        <v>-165.95912414530599</v>
      </c>
      <c r="FP55">
        <v>-169.86838307760701</v>
      </c>
      <c r="FQ55">
        <v>-335.76347224230801</v>
      </c>
      <c r="FR55">
        <v>-165.926898356533</v>
      </c>
      <c r="FS55">
        <v>-169.81536641165499</v>
      </c>
      <c r="FT55">
        <v>-335.89931382368002</v>
      </c>
      <c r="FU55">
        <v>-166.001559948867</v>
      </c>
      <c r="FV55">
        <v>-169.876841455967</v>
      </c>
      <c r="FW55">
        <v>-336.04349305919999</v>
      </c>
      <c r="FX55">
        <v>-166.08976456950001</v>
      </c>
      <c r="FY55">
        <v>-169.9318856209</v>
      </c>
      <c r="FZ55">
        <v>-335.71706875922598</v>
      </c>
      <c r="GA55">
        <v>-165.88721460577599</v>
      </c>
      <c r="GB55">
        <v>-169.80922242184101</v>
      </c>
      <c r="GC55">
        <v>-335.93720476250797</v>
      </c>
      <c r="GD55">
        <v>-166.034700021128</v>
      </c>
      <c r="GE55">
        <v>-169.88101407026301</v>
      </c>
      <c r="GF55">
        <v>-335.72950225694399</v>
      </c>
      <c r="GG55">
        <v>-165.90409415676001</v>
      </c>
      <c r="GH55">
        <v>-169.804158620973</v>
      </c>
      <c r="GI55">
        <v>-335.49550387295602</v>
      </c>
      <c r="GJ55">
        <v>-165.762751843009</v>
      </c>
      <c r="GK55">
        <v>-169.71180566509599</v>
      </c>
      <c r="GL55">
        <v>-336.20089816180001</v>
      </c>
      <c r="GM55">
        <v>-166.15699833900001</v>
      </c>
      <c r="GN55">
        <v>-170.02286305729999</v>
      </c>
      <c r="GO55">
        <v>-335.44494895000003</v>
      </c>
      <c r="GP55">
        <v>-165.73037944000001</v>
      </c>
      <c r="GQ55">
        <v>-169.69368172</v>
      </c>
      <c r="GR55">
        <v>-335.46898856000001</v>
      </c>
      <c r="GS55">
        <v>-165.74594422999999</v>
      </c>
      <c r="GT55">
        <v>-169.70205983</v>
      </c>
      <c r="GU55">
        <v>-335.67280527000003</v>
      </c>
      <c r="GV55">
        <v>-165.83476791999999</v>
      </c>
      <c r="GW55">
        <v>-169.81752183</v>
      </c>
      <c r="GX55">
        <v>-335.69539011000001</v>
      </c>
      <c r="GY55">
        <v>-165.85920708</v>
      </c>
      <c r="GZ55">
        <v>-169.81554627</v>
      </c>
      <c r="HA55">
        <v>-335.938024977949</v>
      </c>
      <c r="HB55">
        <v>-166.00345270025599</v>
      </c>
      <c r="HC55">
        <v>-169.91332597178501</v>
      </c>
      <c r="HD55">
        <v>-335.74175514892897</v>
      </c>
      <c r="HE55">
        <v>-165.92881197614199</v>
      </c>
      <c r="HF55">
        <v>-169.791351873628</v>
      </c>
    </row>
    <row r="56" spans="1:214" ht="17" x14ac:dyDescent="0.25">
      <c r="A56" s="5">
        <v>5</v>
      </c>
      <c r="B56" t="s">
        <v>39</v>
      </c>
      <c r="C56" t="s">
        <v>2</v>
      </c>
      <c r="D56" t="s">
        <v>30</v>
      </c>
      <c r="E56" s="3">
        <v>1.5</v>
      </c>
      <c r="F56" s="2">
        <v>-10.686111823562209</v>
      </c>
      <c r="G56" s="3">
        <f t="shared" si="94"/>
        <v>1.1033817597653073</v>
      </c>
      <c r="H56" s="3">
        <f t="shared" si="95"/>
        <v>1.1875994084338259E-3</v>
      </c>
      <c r="I56" s="3">
        <f t="shared" si="96"/>
        <v>3.7068256287325241E-2</v>
      </c>
      <c r="J56" s="3">
        <f t="shared" si="97"/>
        <v>0.19129335187486696</v>
      </c>
      <c r="K56" s="3">
        <f t="shared" si="98"/>
        <v>9.3745501929838326E-3</v>
      </c>
      <c r="L56" s="3">
        <f t="shared" si="99"/>
        <v>1.013084034416833</v>
      </c>
      <c r="M56" s="3">
        <f t="shared" si="100"/>
        <v>0.54587411780501327</v>
      </c>
      <c r="N56" s="3">
        <f t="shared" si="101"/>
        <v>0.52895418760270196</v>
      </c>
      <c r="O56" s="3">
        <f t="shared" si="102"/>
        <v>0.12837364446215105</v>
      </c>
      <c r="P56" s="3">
        <f t="shared" si="103"/>
        <v>0.37548952675669689</v>
      </c>
      <c r="Q56" s="3">
        <f t="shared" si="104"/>
        <v>0.25331677988274137</v>
      </c>
      <c r="R56" s="3">
        <f t="shared" si="105"/>
        <v>0.14775920634359352</v>
      </c>
      <c r="S56" s="3">
        <f t="shared" si="106"/>
        <v>1.1580506427868897E-2</v>
      </c>
      <c r="T56" s="3">
        <f t="shared" si="107"/>
        <v>6.1238221048553143E-2</v>
      </c>
      <c r="U56" s="3">
        <f t="shared" si="108"/>
        <v>0.15622223189888018</v>
      </c>
      <c r="V56" s="3">
        <f t="shared" si="109"/>
        <v>0.30635885529422069</v>
      </c>
      <c r="W56" s="3">
        <f t="shared" si="110"/>
        <v>7.1821323764144296E-2</v>
      </c>
      <c r="X56" s="3">
        <f t="shared" si="111"/>
        <v>0.39912160670690788</v>
      </c>
      <c r="Y56" s="3">
        <f t="shared" si="112"/>
        <v>0.52288579861443196</v>
      </c>
      <c r="Z56" s="3">
        <f t="shared" si="113"/>
        <v>0.22465793154440838</v>
      </c>
      <c r="AA56" s="3">
        <f t="shared" si="114"/>
        <v>0.26350480828269163</v>
      </c>
      <c r="AB56" s="3">
        <f t="shared" si="115"/>
        <v>0.63829546016092209</v>
      </c>
      <c r="AC56" s="3">
        <f t="shared" si="116"/>
        <v>0.76402892375665843</v>
      </c>
      <c r="AD56" s="3">
        <f t="shared" si="117"/>
        <v>7.6113841307273944E-2</v>
      </c>
      <c r="AE56" s="3">
        <f t="shared" si="118"/>
        <v>0.1459163145729967</v>
      </c>
      <c r="AF56" s="3">
        <f t="shared" si="119"/>
        <v>5.1712454897852922E-2</v>
      </c>
      <c r="AG56" s="3">
        <f t="shared" si="120"/>
        <v>0.31907993614106722</v>
      </c>
      <c r="AH56" s="3">
        <f t="shared" si="121"/>
        <v>6.3834106678413605E-2</v>
      </c>
      <c r="AI56" s="3">
        <f t="shared" si="122"/>
        <v>0.20190031498378858</v>
      </c>
      <c r="AJ56" s="3">
        <f t="shared" si="123"/>
        <v>0.17617777194565676</v>
      </c>
      <c r="AK56" s="3">
        <f t="shared" si="124"/>
        <v>0.41916370416057269</v>
      </c>
      <c r="AL56" s="3">
        <f t="shared" si="125"/>
        <v>9.8717920130448888E-2</v>
      </c>
      <c r="AM56" s="3">
        <f t="shared" si="126"/>
        <v>6.3530458588351379E-2</v>
      </c>
      <c r="AN56" s="3">
        <f t="shared" si="127"/>
        <v>0.23258862818330961</v>
      </c>
      <c r="AO56" s="3">
        <f t="shared" si="128"/>
        <v>0.13967424030860798</v>
      </c>
      <c r="AP56" s="3">
        <f t="shared" si="129"/>
        <v>0.26984945455069109</v>
      </c>
      <c r="AQ56" s="3">
        <f t="shared" si="130"/>
        <v>0.21129654309871526</v>
      </c>
      <c r="AR56" s="3">
        <f t="shared" si="131"/>
        <v>0.42607421968432391</v>
      </c>
      <c r="AS56" s="3">
        <f t="shared" si="132"/>
        <v>0.3587738258008919</v>
      </c>
      <c r="AT56" s="3">
        <f t="shared" si="133"/>
        <v>0.11383005257037127</v>
      </c>
      <c r="AU56" s="3">
        <f t="shared" si="134"/>
        <v>7.8354905002106179E-2</v>
      </c>
      <c r="AV56" s="1"/>
      <c r="AW56" s="4">
        <f t="shared" si="135"/>
        <v>-9.5827300637969017</v>
      </c>
      <c r="AX56" s="4">
        <f t="shared" si="136"/>
        <v>-10.687299422970643</v>
      </c>
      <c r="AY56" s="4">
        <f t="shared" si="137"/>
        <v>-10.723180079849534</v>
      </c>
      <c r="AZ56" s="4">
        <f t="shared" si="138"/>
        <v>-10.494818471687342</v>
      </c>
      <c r="BA56" s="4">
        <f t="shared" si="139"/>
        <v>-10.695486373755193</v>
      </c>
      <c r="BB56" s="4">
        <f t="shared" si="140"/>
        <v>-9.673027789145376</v>
      </c>
      <c r="BC56" s="4">
        <f t="shared" si="141"/>
        <v>-10.140237705757196</v>
      </c>
      <c r="BD56" s="4">
        <f t="shared" si="142"/>
        <v>-10.157157635959507</v>
      </c>
      <c r="BE56" s="4">
        <f t="shared" si="143"/>
        <v>-10.557738179100058</v>
      </c>
      <c r="BF56" s="4">
        <f t="shared" si="144"/>
        <v>-10.310622296805512</v>
      </c>
      <c r="BG56" s="4">
        <f t="shared" si="145"/>
        <v>-10.432795043679468</v>
      </c>
      <c r="BH56" s="4">
        <f t="shared" si="146"/>
        <v>-10.538352617218615</v>
      </c>
      <c r="BI56" s="4">
        <f t="shared" si="147"/>
        <v>-10.67453131713434</v>
      </c>
      <c r="BJ56" s="4">
        <f t="shared" si="148"/>
        <v>-10.747350044610762</v>
      </c>
      <c r="BK56" s="4">
        <f t="shared" si="149"/>
        <v>-10.842334055461089</v>
      </c>
      <c r="BL56" s="4">
        <f t="shared" si="150"/>
        <v>-10.99247067885643</v>
      </c>
      <c r="BM56" s="4">
        <f t="shared" si="151"/>
        <v>-10.757933147326353</v>
      </c>
      <c r="BN56" s="4">
        <f t="shared" si="152"/>
        <v>-10.286990216855301</v>
      </c>
      <c r="BO56" s="4">
        <f t="shared" si="153"/>
        <v>-10.163226024947777</v>
      </c>
      <c r="BP56" s="4">
        <f t="shared" si="154"/>
        <v>-10.461453892017801</v>
      </c>
      <c r="BQ56" s="4">
        <f t="shared" si="155"/>
        <v>-10.422607015279517</v>
      </c>
      <c r="BR56" s="4">
        <f t="shared" si="156"/>
        <v>-10.047816363401287</v>
      </c>
      <c r="BS56" s="4">
        <f t="shared" si="157"/>
        <v>-9.9220828998055506</v>
      </c>
      <c r="BT56" s="4">
        <f t="shared" si="158"/>
        <v>-10.609997982254935</v>
      </c>
      <c r="BU56" s="4">
        <f t="shared" si="159"/>
        <v>-10.832028138135206</v>
      </c>
      <c r="BV56" s="4">
        <f t="shared" si="160"/>
        <v>-10.737824278460062</v>
      </c>
      <c r="BW56" s="4">
        <f t="shared" si="161"/>
        <v>-10.367031887421142</v>
      </c>
      <c r="BX56" s="4">
        <f t="shared" si="162"/>
        <v>-10.622277716883795</v>
      </c>
      <c r="BY56" s="4">
        <f t="shared" si="163"/>
        <v>-10.48421150857842</v>
      </c>
      <c r="BZ56" s="4">
        <f t="shared" si="164"/>
        <v>-10.862289595507866</v>
      </c>
      <c r="CA56" s="4">
        <f t="shared" si="165"/>
        <v>-10.266948119401636</v>
      </c>
      <c r="CB56" s="4">
        <f t="shared" si="166"/>
        <v>-10.58739390343176</v>
      </c>
      <c r="CC56" s="4">
        <f t="shared" si="167"/>
        <v>-10.622581364973858</v>
      </c>
      <c r="CD56" s="4">
        <f t="shared" si="168"/>
        <v>-10.453523195378899</v>
      </c>
      <c r="CE56" s="4">
        <f t="shared" si="169"/>
        <v>-10.546437583253601</v>
      </c>
      <c r="CF56" s="4">
        <f t="shared" si="170"/>
        <v>-10.416262369011518</v>
      </c>
      <c r="CG56" s="4">
        <f t="shared" si="171"/>
        <v>-10.474815280463494</v>
      </c>
      <c r="CH56" s="4">
        <f t="shared" si="172"/>
        <v>-10.260037603877885</v>
      </c>
      <c r="CI56" s="4">
        <f t="shared" si="173"/>
        <v>-10.327337997761317</v>
      </c>
      <c r="CJ56" s="4">
        <f t="shared" si="174"/>
        <v>-10.572281770991838</v>
      </c>
      <c r="CK56" s="4">
        <f t="shared" si="175"/>
        <v>-10.764466728564315</v>
      </c>
      <c r="CM56" t="s">
        <v>64</v>
      </c>
      <c r="CN56">
        <v>-331.50405198444298</v>
      </c>
      <c r="CO56">
        <v>-163.68576827981499</v>
      </c>
      <c r="CP56">
        <v>-167.803012652853</v>
      </c>
      <c r="CQ56">
        <v>-335.21072935305</v>
      </c>
      <c r="CR56">
        <v>-165.66719509532001</v>
      </c>
      <c r="CS56">
        <v>-169.526502962709</v>
      </c>
      <c r="CT56">
        <v>-335.875834357754</v>
      </c>
      <c r="CU56">
        <v>-165.993141094924</v>
      </c>
      <c r="CV56">
        <v>-169.865604788345</v>
      </c>
      <c r="CW56">
        <v>-335.68435918803698</v>
      </c>
      <c r="CX56">
        <v>-165.87463596858899</v>
      </c>
      <c r="CY56">
        <v>-169.79299866233501</v>
      </c>
      <c r="CZ56">
        <v>-335.72078515148701</v>
      </c>
      <c r="DA56">
        <v>-165.91412671187001</v>
      </c>
      <c r="DB56">
        <v>-169.78961409786001</v>
      </c>
      <c r="DC56">
        <v>-335.99551819245897</v>
      </c>
      <c r="DD56">
        <v>-166.030119355469</v>
      </c>
      <c r="DE56">
        <v>-169.94998388663601</v>
      </c>
      <c r="DF56">
        <v>-335.953297383809</v>
      </c>
      <c r="DG56">
        <v>-166.023732814222</v>
      </c>
      <c r="DH56">
        <v>-169.91340507286901</v>
      </c>
      <c r="DI56">
        <v>-335.92950936977297</v>
      </c>
      <c r="DJ56">
        <v>-166.01445176157</v>
      </c>
      <c r="DK56">
        <v>-169.898871147861</v>
      </c>
      <c r="DL56">
        <v>-335.92380692817801</v>
      </c>
      <c r="DM56">
        <v>-166.02417943024699</v>
      </c>
      <c r="DN56">
        <v>-169.882802671886</v>
      </c>
      <c r="DO56">
        <v>-336.221363434127</v>
      </c>
      <c r="DP56">
        <v>-166.20016461032699</v>
      </c>
      <c r="DQ56">
        <v>-170.00476780196399</v>
      </c>
      <c r="DR56">
        <v>-336.183535373594</v>
      </c>
      <c r="DS56">
        <v>-166.18415022359699</v>
      </c>
      <c r="DT56">
        <v>-169.98275943350399</v>
      </c>
      <c r="DU56">
        <v>-336.13120198505902</v>
      </c>
      <c r="DV56">
        <v>-166.162998021031</v>
      </c>
      <c r="DW56">
        <v>-169.951410030841</v>
      </c>
      <c r="DX56">
        <v>-335.927585600258</v>
      </c>
      <c r="DY56">
        <v>-166.02151199589699</v>
      </c>
      <c r="DZ56">
        <v>-169.889062656611</v>
      </c>
      <c r="EA56">
        <v>-335.913658277313</v>
      </c>
      <c r="EB56">
        <v>-166.01929584252801</v>
      </c>
      <c r="EC56">
        <v>-169.87723544301099</v>
      </c>
      <c r="ED56">
        <v>-335.894477721822</v>
      </c>
      <c r="EE56">
        <v>-166.01681161428101</v>
      </c>
      <c r="EF56">
        <v>-169.860387749117</v>
      </c>
      <c r="EG56">
        <v>-335.86649326194998</v>
      </c>
      <c r="EH56">
        <v>-166.01452251504099</v>
      </c>
      <c r="EI56">
        <v>-169.834453130556</v>
      </c>
      <c r="EJ56">
        <v>-335.93417432255802</v>
      </c>
      <c r="EK56">
        <v>-166.028619093976</v>
      </c>
      <c r="EL56">
        <v>-169.88841137156101</v>
      </c>
      <c r="EM56">
        <v>-333.945092063272</v>
      </c>
      <c r="EN56">
        <v>-164.90441625251901</v>
      </c>
      <c r="EO56">
        <v>-169.024282449032</v>
      </c>
      <c r="EP56">
        <v>-336.30028252882801</v>
      </c>
      <c r="EQ56">
        <v>-166.26178535568701</v>
      </c>
      <c r="ER56">
        <v>-170.02230104220601</v>
      </c>
      <c r="ES56">
        <v>-336.22080360707503</v>
      </c>
      <c r="ET56">
        <v>-166.18593638833599</v>
      </c>
      <c r="EU56">
        <v>-170.01819583146599</v>
      </c>
      <c r="EV56">
        <v>-336.17217054123398</v>
      </c>
      <c r="EW56">
        <v>-166.210660253725</v>
      </c>
      <c r="EX56">
        <v>-169.944900806672</v>
      </c>
      <c r="EY56">
        <v>-336.43316417480202</v>
      </c>
      <c r="EZ56">
        <v>-166.370979226641</v>
      </c>
      <c r="FA56">
        <v>-170.04617273422099</v>
      </c>
      <c r="FB56">
        <v>-336.13170970159098</v>
      </c>
      <c r="FC56">
        <v>-166.123336690407</v>
      </c>
      <c r="FD56">
        <v>-169.99256116626401</v>
      </c>
      <c r="FE56">
        <v>-336.00416247263001</v>
      </c>
      <c r="FF56">
        <v>-166.07956788712301</v>
      </c>
      <c r="FG56">
        <v>-169.90768647816799</v>
      </c>
      <c r="FH56">
        <v>-336.02524340600002</v>
      </c>
      <c r="FI56">
        <v>-166.08892029200001</v>
      </c>
      <c r="FJ56">
        <v>-169.9190611791</v>
      </c>
      <c r="FK56">
        <v>-335.96588108110001</v>
      </c>
      <c r="FL56">
        <v>-166.03145567120001</v>
      </c>
      <c r="FM56">
        <v>-169.9173135984</v>
      </c>
      <c r="FN56">
        <v>-335.843989637351</v>
      </c>
      <c r="FO56">
        <v>-165.95910382018101</v>
      </c>
      <c r="FP56">
        <v>-169.86836490093299</v>
      </c>
      <c r="FQ56">
        <v>-335.75912385101299</v>
      </c>
      <c r="FR56">
        <v>-165.92686161806901</v>
      </c>
      <c r="FS56">
        <v>-169.81533455660301</v>
      </c>
      <c r="FT56">
        <v>-335.89507545116402</v>
      </c>
      <c r="FU56">
        <v>-166.00154180365101</v>
      </c>
      <c r="FV56">
        <v>-169.87682599367099</v>
      </c>
      <c r="FW56">
        <v>-336.03896270199999</v>
      </c>
      <c r="FX56">
        <v>-166.08977114620001</v>
      </c>
      <c r="FY56">
        <v>-169.9318813962</v>
      </c>
      <c r="FZ56">
        <v>-335.71273116723</v>
      </c>
      <c r="GA56">
        <v>-165.88717867956601</v>
      </c>
      <c r="GB56">
        <v>-169.80919106505701</v>
      </c>
      <c r="GC56">
        <v>-335.93251486787801</v>
      </c>
      <c r="GD56">
        <v>-166.034661598979</v>
      </c>
      <c r="GE56">
        <v>-169.88098118345101</v>
      </c>
      <c r="GF56">
        <v>-335.72512597824698</v>
      </c>
      <c r="GG56">
        <v>-165.904064909108</v>
      </c>
      <c r="GH56">
        <v>-169.80413290890399</v>
      </c>
      <c r="GI56">
        <v>-335.49114631234301</v>
      </c>
      <c r="GJ56">
        <v>-165.762714268152</v>
      </c>
      <c r="GK56">
        <v>-169.711773295287</v>
      </c>
      <c r="GL56">
        <v>-336.19662802149998</v>
      </c>
      <c r="GM56">
        <v>-166.1569822065</v>
      </c>
      <c r="GN56">
        <v>-170.02283899759999</v>
      </c>
      <c r="GO56">
        <v>-335.44058593</v>
      </c>
      <c r="GP56">
        <v>-165.73034386</v>
      </c>
      <c r="GQ56">
        <v>-169.6936427</v>
      </c>
      <c r="GR56">
        <v>-335.46462609000002</v>
      </c>
      <c r="GS56">
        <v>-165.74591258000001</v>
      </c>
      <c r="GT56">
        <v>-169.70202083000001</v>
      </c>
      <c r="GU56">
        <v>-335.66842881999997</v>
      </c>
      <c r="GV56">
        <v>-165.83465444999999</v>
      </c>
      <c r="GW56">
        <v>-169.81742396000001</v>
      </c>
      <c r="GX56">
        <v>-335.69102673999998</v>
      </c>
      <c r="GY56">
        <v>-165.85910833</v>
      </c>
      <c r="GZ56">
        <v>-169.81546075</v>
      </c>
      <c r="HA56">
        <v>-335.93362230351801</v>
      </c>
      <c r="HB56">
        <v>-166.00344998077</v>
      </c>
      <c r="HC56">
        <v>-169.91332432001499</v>
      </c>
      <c r="HD56">
        <v>-335.73729743000803</v>
      </c>
      <c r="HE56">
        <v>-165.928800830748</v>
      </c>
      <c r="HF56">
        <v>-169.79134233031499</v>
      </c>
    </row>
    <row r="57" spans="1:214" ht="17" x14ac:dyDescent="0.25">
      <c r="A57" s="5">
        <v>5</v>
      </c>
      <c r="B57" t="s">
        <v>39</v>
      </c>
      <c r="C57" t="s">
        <v>2</v>
      </c>
      <c r="D57" t="s">
        <v>30</v>
      </c>
      <c r="E57" s="3">
        <v>2</v>
      </c>
      <c r="F57" s="2">
        <v>-6.8069308063132272</v>
      </c>
      <c r="G57" s="3">
        <f t="shared" si="94"/>
        <v>0.62259037740134904</v>
      </c>
      <c r="H57" s="3">
        <f t="shared" si="95"/>
        <v>8.8410098043474328E-2</v>
      </c>
      <c r="I57" s="3">
        <f t="shared" si="96"/>
        <v>4.0082405596174375E-2</v>
      </c>
      <c r="J57" s="3">
        <f t="shared" si="97"/>
        <v>0.39180715362927288</v>
      </c>
      <c r="K57" s="3">
        <f t="shared" si="98"/>
        <v>0.15905888134672619</v>
      </c>
      <c r="L57" s="3">
        <f t="shared" si="99"/>
        <v>0.94759964897102034</v>
      </c>
      <c r="M57" s="3">
        <f t="shared" si="100"/>
        <v>0.54782724335872413</v>
      </c>
      <c r="N57" s="3">
        <f t="shared" si="101"/>
        <v>0.54236784795081938</v>
      </c>
      <c r="O57" s="3">
        <f t="shared" si="102"/>
        <v>0.18846893696962042</v>
      </c>
      <c r="P57" s="3">
        <f t="shared" si="103"/>
        <v>0.46716591344732272</v>
      </c>
      <c r="Q57" s="3">
        <f t="shared" si="104"/>
        <v>0.3529985939094562</v>
      </c>
      <c r="R57" s="3">
        <f t="shared" si="105"/>
        <v>0.2385806766156584</v>
      </c>
      <c r="S57" s="3">
        <f t="shared" si="106"/>
        <v>0.1100088080781445</v>
      </c>
      <c r="T57" s="3">
        <f t="shared" si="107"/>
        <v>4.2134045988380997E-2</v>
      </c>
      <c r="U57" s="3">
        <f t="shared" si="108"/>
        <v>4.6201631605985227E-2</v>
      </c>
      <c r="V57" s="3">
        <f t="shared" si="109"/>
        <v>0.18479211471959189</v>
      </c>
      <c r="W57" s="3">
        <f t="shared" si="110"/>
        <v>6.5477362851877885E-3</v>
      </c>
      <c r="X57" s="3">
        <f t="shared" si="111"/>
        <v>0.45149856934846255</v>
      </c>
      <c r="Y57" s="3">
        <f t="shared" si="112"/>
        <v>0.61526927992659353</v>
      </c>
      <c r="Z57" s="3">
        <f t="shared" si="113"/>
        <v>0.21048138915319026</v>
      </c>
      <c r="AA57" s="3">
        <f t="shared" si="114"/>
        <v>0.14754339865694721</v>
      </c>
      <c r="AB57" s="3">
        <f t="shared" si="115"/>
        <v>0.56803542313179989</v>
      </c>
      <c r="AC57" s="3">
        <f t="shared" si="116"/>
        <v>0.69132661344301116</v>
      </c>
      <c r="AD57" s="3">
        <f t="shared" si="117"/>
        <v>5.6323569404668206E-2</v>
      </c>
      <c r="AE57" s="3">
        <f t="shared" si="118"/>
        <v>0.10375143523206187</v>
      </c>
      <c r="AF57" s="3">
        <f t="shared" si="119"/>
        <v>7.6123258688933326E-2</v>
      </c>
      <c r="AG57" s="3">
        <f t="shared" si="120"/>
        <v>0.28175637864983205</v>
      </c>
      <c r="AH57" s="3">
        <f t="shared" si="121"/>
        <v>4.7565184006352013E-2</v>
      </c>
      <c r="AI57" s="3">
        <f t="shared" si="122"/>
        <v>0.14992475770378455</v>
      </c>
      <c r="AJ57" s="3">
        <f t="shared" si="123"/>
        <v>5.7118568734389363E-2</v>
      </c>
      <c r="AK57" s="3">
        <f t="shared" si="124"/>
        <v>0.36018149752214512</v>
      </c>
      <c r="AL57" s="3">
        <f t="shared" si="125"/>
        <v>0.22835281013058406</v>
      </c>
      <c r="AM57" s="3">
        <f t="shared" si="126"/>
        <v>4.88637659948159E-2</v>
      </c>
      <c r="AN57" s="3">
        <f t="shared" si="127"/>
        <v>0.21648131810336135</v>
      </c>
      <c r="AO57" s="3">
        <f t="shared" si="128"/>
        <v>4.8782068007630741E-2</v>
      </c>
      <c r="AP57" s="3">
        <f t="shared" si="129"/>
        <v>0.24006898917081454</v>
      </c>
      <c r="AQ57" s="3">
        <f t="shared" si="130"/>
        <v>0.18676205718052596</v>
      </c>
      <c r="AR57" s="3">
        <f t="shared" si="131"/>
        <v>0.36410879205722679</v>
      </c>
      <c r="AS57" s="3">
        <f t="shared" si="132"/>
        <v>0.29972004224501703</v>
      </c>
      <c r="AT57" s="3">
        <f t="shared" si="133"/>
        <v>0.16761529152818522</v>
      </c>
      <c r="AU57" s="3">
        <f t="shared" si="134"/>
        <v>1.3582026142444192E-2</v>
      </c>
      <c r="AV57" s="1"/>
      <c r="AW57" s="4">
        <f t="shared" si="135"/>
        <v>-6.1843404289118782</v>
      </c>
      <c r="AX57" s="4">
        <f t="shared" si="136"/>
        <v>-6.8953409043567016</v>
      </c>
      <c r="AY57" s="4">
        <f t="shared" si="137"/>
        <v>-6.7668484007170528</v>
      </c>
      <c r="AZ57" s="4">
        <f t="shared" si="138"/>
        <v>-6.4151236526839543</v>
      </c>
      <c r="BA57" s="4">
        <f t="shared" si="139"/>
        <v>-6.647871924966501</v>
      </c>
      <c r="BB57" s="4">
        <f t="shared" si="140"/>
        <v>-5.8593311573422069</v>
      </c>
      <c r="BC57" s="4">
        <f t="shared" si="141"/>
        <v>-6.2591035629545031</v>
      </c>
      <c r="BD57" s="4">
        <f t="shared" si="142"/>
        <v>-6.2645629583624078</v>
      </c>
      <c r="BE57" s="4">
        <f t="shared" si="143"/>
        <v>-6.6184618693436068</v>
      </c>
      <c r="BF57" s="4">
        <f t="shared" si="144"/>
        <v>-6.3397648928659045</v>
      </c>
      <c r="BG57" s="4">
        <f t="shared" si="145"/>
        <v>-6.453932212403771</v>
      </c>
      <c r="BH57" s="4">
        <f t="shared" si="146"/>
        <v>-6.5683501296975688</v>
      </c>
      <c r="BI57" s="4">
        <f t="shared" si="147"/>
        <v>-6.6969219982350827</v>
      </c>
      <c r="BJ57" s="4">
        <f t="shared" si="148"/>
        <v>-6.7647967603248462</v>
      </c>
      <c r="BK57" s="4">
        <f t="shared" si="149"/>
        <v>-6.8531324379192124</v>
      </c>
      <c r="BL57" s="4">
        <f t="shared" si="150"/>
        <v>-6.9917229210328191</v>
      </c>
      <c r="BM57" s="4">
        <f t="shared" si="151"/>
        <v>-6.8003830700280394</v>
      </c>
      <c r="BN57" s="4">
        <f t="shared" si="152"/>
        <v>-6.3554322369647647</v>
      </c>
      <c r="BO57" s="4">
        <f t="shared" si="153"/>
        <v>-6.1916615263866337</v>
      </c>
      <c r="BP57" s="4">
        <f t="shared" si="154"/>
        <v>-6.596449417160037</v>
      </c>
      <c r="BQ57" s="4">
        <f t="shared" si="155"/>
        <v>-6.65938740765628</v>
      </c>
      <c r="BR57" s="4">
        <f t="shared" si="156"/>
        <v>-6.2388953831814273</v>
      </c>
      <c r="BS57" s="4">
        <f t="shared" si="157"/>
        <v>-6.1156041928702161</v>
      </c>
      <c r="BT57" s="4">
        <f t="shared" si="158"/>
        <v>-6.8632543757178954</v>
      </c>
      <c r="BU57" s="4">
        <f t="shared" si="159"/>
        <v>-6.9106822415452891</v>
      </c>
      <c r="BV57" s="4">
        <f t="shared" si="160"/>
        <v>-6.8830540650021605</v>
      </c>
      <c r="BW57" s="4">
        <f t="shared" si="161"/>
        <v>-6.5251744276633952</v>
      </c>
      <c r="BX57" s="4">
        <f t="shared" si="162"/>
        <v>-6.7593656223068752</v>
      </c>
      <c r="BY57" s="4">
        <f t="shared" si="163"/>
        <v>-6.6570060486094427</v>
      </c>
      <c r="BZ57" s="4">
        <f t="shared" si="164"/>
        <v>-6.8640493750476166</v>
      </c>
      <c r="CA57" s="4">
        <f t="shared" si="165"/>
        <v>-6.4467493087910821</v>
      </c>
      <c r="CB57" s="4">
        <f t="shared" si="166"/>
        <v>-6.5785779961826432</v>
      </c>
      <c r="CC57" s="4">
        <f t="shared" si="167"/>
        <v>-6.7580670403184113</v>
      </c>
      <c r="CD57" s="4">
        <f t="shared" si="168"/>
        <v>-6.5904494882098659</v>
      </c>
      <c r="CE57" s="4">
        <f t="shared" si="169"/>
        <v>-6.7581487383055965</v>
      </c>
      <c r="CF57" s="4">
        <f t="shared" si="170"/>
        <v>-6.5668618171424127</v>
      </c>
      <c r="CG57" s="4">
        <f t="shared" si="171"/>
        <v>-6.6201687491327013</v>
      </c>
      <c r="CH57" s="4">
        <f t="shared" si="172"/>
        <v>-6.4428220142560004</v>
      </c>
      <c r="CI57" s="4">
        <f t="shared" si="173"/>
        <v>-6.5072107640682102</v>
      </c>
      <c r="CJ57" s="4">
        <f t="shared" si="174"/>
        <v>-6.639315514785042</v>
      </c>
      <c r="CK57" s="4">
        <f t="shared" si="175"/>
        <v>-6.793348780170783</v>
      </c>
      <c r="CM57" t="s">
        <v>63</v>
      </c>
      <c r="CN57">
        <v>-331.49848072138502</v>
      </c>
      <c r="CO57">
        <v>-163.685656219637</v>
      </c>
      <c r="CP57">
        <v>-167.80296912835701</v>
      </c>
      <c r="CQ57">
        <v>-335.20400823516002</v>
      </c>
      <c r="CR57">
        <v>-165.66714175877601</v>
      </c>
      <c r="CS57">
        <v>-169.52587805165999</v>
      </c>
      <c r="CT57">
        <v>-335.86935866884397</v>
      </c>
      <c r="CU57">
        <v>-165.9931443122</v>
      </c>
      <c r="CV57">
        <v>-169.86543069775001</v>
      </c>
      <c r="CW57">
        <v>-335.67785148530601</v>
      </c>
      <c r="CX57">
        <v>-165.87463353590601</v>
      </c>
      <c r="CY57">
        <v>-169.79299479954699</v>
      </c>
      <c r="CZ57">
        <v>-335.71433092998001</v>
      </c>
      <c r="DA57">
        <v>-165.914124730243</v>
      </c>
      <c r="DB57">
        <v>-169.78961214191801</v>
      </c>
      <c r="DC57">
        <v>-335.98943422353301</v>
      </c>
      <c r="DD57">
        <v>-166.03011684466301</v>
      </c>
      <c r="DE57">
        <v>-169.94997994069999</v>
      </c>
      <c r="DF57">
        <v>-335.94710888844099</v>
      </c>
      <c r="DG57">
        <v>-166.023730916712</v>
      </c>
      <c r="DH57">
        <v>-169.91340345570501</v>
      </c>
      <c r="DI57">
        <v>-335.923302284746</v>
      </c>
      <c r="DJ57">
        <v>-166.014449805514</v>
      </c>
      <c r="DK57">
        <v>-169.898869263108</v>
      </c>
      <c r="DL57">
        <v>-335.91752778243603</v>
      </c>
      <c r="DM57">
        <v>-166.02417800313901</v>
      </c>
      <c r="DN57">
        <v>-169.882802589383</v>
      </c>
      <c r="DO57">
        <v>-336.21502592374799</v>
      </c>
      <c r="DP57">
        <v>-166.200161536091</v>
      </c>
      <c r="DQ57">
        <v>-170.004761329627</v>
      </c>
      <c r="DR57">
        <v>-336.17718665739</v>
      </c>
      <c r="DS57">
        <v>-166.18414743470899</v>
      </c>
      <c r="DT57">
        <v>-169.982754227454</v>
      </c>
      <c r="DU57">
        <v>-336.12486936592097</v>
      </c>
      <c r="DV57">
        <v>-166.162995614853</v>
      </c>
      <c r="DW57">
        <v>-169.951406419291</v>
      </c>
      <c r="DX57">
        <v>-335.92124144414902</v>
      </c>
      <c r="DY57">
        <v>-166.02150970539799</v>
      </c>
      <c r="DZ57">
        <v>-169.88905951466799</v>
      </c>
      <c r="EA57">
        <v>-335.90730717880302</v>
      </c>
      <c r="EB57">
        <v>-166.019293802986</v>
      </c>
      <c r="EC57">
        <v>-169.87723298642001</v>
      </c>
      <c r="ED57">
        <v>-335.88811721750301</v>
      </c>
      <c r="EE57">
        <v>-166.01680990883</v>
      </c>
      <c r="EF57">
        <v>-169.86038614741901</v>
      </c>
      <c r="EG57">
        <v>-335.86011593338901</v>
      </c>
      <c r="EH57">
        <v>-166.014521257533</v>
      </c>
      <c r="EI57">
        <v>-169.834452656618</v>
      </c>
      <c r="EJ57">
        <v>-335.92786355466399</v>
      </c>
      <c r="EK57">
        <v>-166.02861755168101</v>
      </c>
      <c r="EL57">
        <v>-169.88840890319401</v>
      </c>
      <c r="EM57">
        <v>-333.93882565319001</v>
      </c>
      <c r="EN57">
        <v>-164.90441523302599</v>
      </c>
      <c r="EO57">
        <v>-169.02428239463299</v>
      </c>
      <c r="EP57">
        <v>-336.29395080147498</v>
      </c>
      <c r="EQ57">
        <v>-166.26178376272699</v>
      </c>
      <c r="ER57">
        <v>-170.02229999844599</v>
      </c>
      <c r="ES57">
        <v>-336.21463909840401</v>
      </c>
      <c r="ET57">
        <v>-166.18593470250599</v>
      </c>
      <c r="EU57">
        <v>-170.01819228505801</v>
      </c>
      <c r="EV57">
        <v>-336.16616229607502</v>
      </c>
      <c r="EW57">
        <v>-166.21065445109701</v>
      </c>
      <c r="EX57">
        <v>-169.94489543607</v>
      </c>
      <c r="EY57">
        <v>-336.42708317984898</v>
      </c>
      <c r="EZ57">
        <v>-166.370973504337</v>
      </c>
      <c r="FA57">
        <v>-170.046167363271</v>
      </c>
      <c r="FB57">
        <v>-336.12563781748997</v>
      </c>
      <c r="FC57">
        <v>-166.123334491973</v>
      </c>
      <c r="FD57">
        <v>-169.992557490286</v>
      </c>
      <c r="FE57">
        <v>-335.99818716460499</v>
      </c>
      <c r="FF57">
        <v>-166.07956503314901</v>
      </c>
      <c r="FG57">
        <v>-169.90768483986801</v>
      </c>
      <c r="FH57">
        <v>-336.01897780230001</v>
      </c>
      <c r="FI57">
        <v>-166.0889103762</v>
      </c>
      <c r="FJ57">
        <v>-169.9190545534</v>
      </c>
      <c r="FK57">
        <v>-335.95972784809999</v>
      </c>
      <c r="FL57">
        <v>-166.03145476610001</v>
      </c>
      <c r="FM57">
        <v>-169.91730423760001</v>
      </c>
      <c r="FN57">
        <v>-335.83783002670498</v>
      </c>
      <c r="FO57">
        <v>-165.95908576831701</v>
      </c>
      <c r="FP57">
        <v>-169.86834573146899</v>
      </c>
      <c r="FQ57">
        <v>-335.75290331622801</v>
      </c>
      <c r="FR57">
        <v>-165.926829720613</v>
      </c>
      <c r="FS57">
        <v>-169.815301861287</v>
      </c>
      <c r="FT57">
        <v>-335.88894429509497</v>
      </c>
      <c r="FU57">
        <v>-166.001525929606</v>
      </c>
      <c r="FV57">
        <v>-169.87680975151801</v>
      </c>
      <c r="FW57">
        <v>-336.03257585469999</v>
      </c>
      <c r="FX57">
        <v>-166.089763312</v>
      </c>
      <c r="FY57">
        <v>-169.9318739842</v>
      </c>
      <c r="FZ57">
        <v>-335.70657900687098</v>
      </c>
      <c r="GA57">
        <v>-165.88714716383501</v>
      </c>
      <c r="GB57">
        <v>-169.80915829449401</v>
      </c>
      <c r="GC57">
        <v>-335.92605890546901</v>
      </c>
      <c r="GD57">
        <v>-166.03462823811199</v>
      </c>
      <c r="GE57">
        <v>-169.88094703643799</v>
      </c>
      <c r="GF57">
        <v>-335.71891506203798</v>
      </c>
      <c r="GG57">
        <v>-165.90403972104801</v>
      </c>
      <c r="GH57">
        <v>-169.80410567608399</v>
      </c>
      <c r="GI57">
        <v>-335.48492336382799</v>
      </c>
      <c r="GJ57">
        <v>-165.76268145558899</v>
      </c>
      <c r="GK57">
        <v>-169.71173935889399</v>
      </c>
      <c r="GL57">
        <v>-336.19054204470001</v>
      </c>
      <c r="GM57">
        <v>-166.15695984800001</v>
      </c>
      <c r="GN57">
        <v>-170.02281240159999</v>
      </c>
      <c r="GO57">
        <v>-335.43437512000003</v>
      </c>
      <c r="GP57">
        <v>-165.73030955999999</v>
      </c>
      <c r="GQ57">
        <v>-169.6936006</v>
      </c>
      <c r="GR57">
        <v>-335.45840214999998</v>
      </c>
      <c r="GS57">
        <v>-165.74587326</v>
      </c>
      <c r="GT57">
        <v>-169.70197898000001</v>
      </c>
      <c r="GU57">
        <v>-335.66214650000001</v>
      </c>
      <c r="GV57">
        <v>-165.83455756000001</v>
      </c>
      <c r="GW57">
        <v>-169.81732165</v>
      </c>
      <c r="GX57">
        <v>-335.68476543000003</v>
      </c>
      <c r="GY57">
        <v>-165.85902415000001</v>
      </c>
      <c r="GZ57">
        <v>-169.81537137999999</v>
      </c>
      <c r="HA57">
        <v>-335.92735149862699</v>
      </c>
      <c r="HB57">
        <v>-166.003448246175</v>
      </c>
      <c r="HC57">
        <v>-169.91332283014</v>
      </c>
      <c r="HD57">
        <v>-335.730950110761</v>
      </c>
      <c r="HE57">
        <v>-165.92879142374099</v>
      </c>
      <c r="HF57">
        <v>-169.791332797085</v>
      </c>
    </row>
    <row r="58" spans="1:214" ht="17" x14ac:dyDescent="0.25">
      <c r="A58" s="5">
        <v>6</v>
      </c>
      <c r="B58" t="s">
        <v>39</v>
      </c>
      <c r="C58" t="s">
        <v>2</v>
      </c>
      <c r="D58" t="s">
        <v>21</v>
      </c>
      <c r="E58" s="3">
        <v>0.9</v>
      </c>
      <c r="F58" s="2">
        <v>-9.5784375855224049</v>
      </c>
      <c r="G58" s="3">
        <f t="shared" si="94"/>
        <v>3.7322323198786869</v>
      </c>
      <c r="H58" s="3">
        <f t="shared" si="95"/>
        <v>1.9949406476576517</v>
      </c>
      <c r="I58" s="3">
        <f t="shared" si="96"/>
        <v>0.57630952317352957</v>
      </c>
      <c r="J58" s="3">
        <f t="shared" si="97"/>
        <v>0.76606446875284462</v>
      </c>
      <c r="K58" s="3">
        <f t="shared" si="98"/>
        <v>0.44163786047834463</v>
      </c>
      <c r="L58" s="3">
        <f t="shared" si="99"/>
        <v>0.4662258014223184</v>
      </c>
      <c r="M58" s="3">
        <f t="shared" si="100"/>
        <v>0.556979999158008</v>
      </c>
      <c r="N58" s="3">
        <f t="shared" si="101"/>
        <v>0.46155759073703351</v>
      </c>
      <c r="O58" s="3">
        <f t="shared" si="102"/>
        <v>0.56124073847592015</v>
      </c>
      <c r="P58" s="3">
        <f t="shared" si="103"/>
        <v>0.13517571339326473</v>
      </c>
      <c r="Q58" s="3">
        <f t="shared" si="104"/>
        <v>3.8192173005137775E-2</v>
      </c>
      <c r="R58" s="3">
        <f t="shared" si="105"/>
        <v>3.6818025986537606E-2</v>
      </c>
      <c r="S58" s="3">
        <f t="shared" si="106"/>
        <v>0.45354383793811515</v>
      </c>
      <c r="T58" s="3">
        <f t="shared" si="107"/>
        <v>0.38788800399361101</v>
      </c>
      <c r="U58" s="3">
        <f t="shared" si="108"/>
        <v>0.32780521497545223</v>
      </c>
      <c r="V58" s="3">
        <f t="shared" si="109"/>
        <v>0.27547553741306352</v>
      </c>
      <c r="W58" s="3">
        <f t="shared" si="110"/>
        <v>0.48957856720886461</v>
      </c>
      <c r="X58" s="3">
        <f t="shared" si="111"/>
        <v>1.6531772866047056</v>
      </c>
      <c r="Y58" s="3">
        <f t="shared" si="112"/>
        <v>5.500490664862312E-2</v>
      </c>
      <c r="Z58" s="3">
        <f t="shared" si="113"/>
        <v>3.1642943201656948E-2</v>
      </c>
      <c r="AA58" s="3">
        <f t="shared" si="114"/>
        <v>0.51506205707614683</v>
      </c>
      <c r="AB58" s="3">
        <f t="shared" si="115"/>
        <v>0.41458264244604592</v>
      </c>
      <c r="AC58" s="3">
        <f t="shared" si="116"/>
        <v>2.6212711338912342E-2</v>
      </c>
      <c r="AD58" s="3">
        <f t="shared" si="117"/>
        <v>0.48362174879693498</v>
      </c>
      <c r="AE58" s="3">
        <f t="shared" si="118"/>
        <v>0.15295084456209906</v>
      </c>
      <c r="AF58" s="3">
        <f t="shared" si="119"/>
        <v>0.12907043625570758</v>
      </c>
      <c r="AG58" s="3">
        <f t="shared" si="120"/>
        <v>0.53341136296831237</v>
      </c>
      <c r="AH58" s="3">
        <f t="shared" si="121"/>
        <v>0.35861333569956955</v>
      </c>
      <c r="AI58" s="3">
        <f t="shared" si="122"/>
        <v>2.6241685950138205E-2</v>
      </c>
      <c r="AJ58" s="3">
        <f t="shared" si="123"/>
        <v>0.32847858538441166</v>
      </c>
      <c r="AK58" s="3">
        <f t="shared" si="124"/>
        <v>0.56168331965759855</v>
      </c>
      <c r="AL58" s="3">
        <f t="shared" si="125"/>
        <v>0.78306225783901517</v>
      </c>
      <c r="AM58" s="3">
        <f t="shared" si="126"/>
        <v>2.5693600320661147E-2</v>
      </c>
      <c r="AN58" s="3">
        <f t="shared" si="127"/>
        <v>0.43305075594838449</v>
      </c>
      <c r="AO58" s="3">
        <f t="shared" si="128"/>
        <v>0.25654864696227087</v>
      </c>
      <c r="AP58" s="3">
        <f t="shared" si="129"/>
        <v>0.48014596954882549</v>
      </c>
      <c r="AQ58" s="3">
        <f t="shared" si="130"/>
        <v>0.47051997381601929</v>
      </c>
      <c r="AR58" s="3">
        <f t="shared" si="131"/>
        <v>0.9888490959271401</v>
      </c>
      <c r="AS58" s="3">
        <f t="shared" si="132"/>
        <v>0.92145457559754362</v>
      </c>
      <c r="AT58" s="3">
        <f t="shared" si="133"/>
        <v>0.1860954470513434</v>
      </c>
      <c r="AU58" s="3">
        <f t="shared" si="134"/>
        <v>0.21861945179314546</v>
      </c>
      <c r="AV58" s="1"/>
      <c r="AW58" s="4">
        <f t="shared" si="135"/>
        <v>-5.846205265643718</v>
      </c>
      <c r="AX58" s="4">
        <f t="shared" si="136"/>
        <v>-7.5834969378647532</v>
      </c>
      <c r="AY58" s="4">
        <f t="shared" si="137"/>
        <v>-9.0021280623488753</v>
      </c>
      <c r="AZ58" s="4">
        <f t="shared" si="138"/>
        <v>-10.344502054275249</v>
      </c>
      <c r="BA58" s="4">
        <f t="shared" si="139"/>
        <v>-10.02007544600075</v>
      </c>
      <c r="BB58" s="4">
        <f t="shared" si="140"/>
        <v>-9.1122117841000865</v>
      </c>
      <c r="BC58" s="4">
        <f t="shared" si="141"/>
        <v>-9.0214575863643969</v>
      </c>
      <c r="BD58" s="4">
        <f t="shared" si="142"/>
        <v>-9.1168799947853714</v>
      </c>
      <c r="BE58" s="4">
        <f t="shared" si="143"/>
        <v>-9.0171968470464847</v>
      </c>
      <c r="BF58" s="4">
        <f t="shared" si="144"/>
        <v>-9.7136132989156696</v>
      </c>
      <c r="BG58" s="4">
        <f t="shared" si="145"/>
        <v>-9.6166297585275426</v>
      </c>
      <c r="BH58" s="4">
        <f t="shared" si="146"/>
        <v>-9.5416195595358673</v>
      </c>
      <c r="BI58" s="4">
        <f t="shared" si="147"/>
        <v>-10.03198142346052</v>
      </c>
      <c r="BJ58" s="4">
        <f t="shared" si="148"/>
        <v>-9.9663255895160159</v>
      </c>
      <c r="BK58" s="4">
        <f t="shared" si="149"/>
        <v>-9.9062428004978571</v>
      </c>
      <c r="BL58" s="4">
        <f t="shared" si="150"/>
        <v>-9.8539131229354684</v>
      </c>
      <c r="BM58" s="4">
        <f t="shared" si="151"/>
        <v>-10.068016152731269</v>
      </c>
      <c r="BN58" s="4">
        <f t="shared" si="152"/>
        <v>-7.9252602989176992</v>
      </c>
      <c r="BO58" s="4">
        <f t="shared" si="153"/>
        <v>-9.5234326788737818</v>
      </c>
      <c r="BP58" s="4">
        <f t="shared" si="154"/>
        <v>-9.5467946423207479</v>
      </c>
      <c r="BQ58" s="4">
        <f t="shared" si="155"/>
        <v>-9.063375528446258</v>
      </c>
      <c r="BR58" s="4">
        <f t="shared" si="156"/>
        <v>-9.1638549430763589</v>
      </c>
      <c r="BS58" s="4">
        <f t="shared" si="157"/>
        <v>-9.5522248741834925</v>
      </c>
      <c r="BT58" s="4">
        <f t="shared" si="158"/>
        <v>-10.06205933431934</v>
      </c>
      <c r="BU58" s="4">
        <f t="shared" si="159"/>
        <v>-9.4254867409603058</v>
      </c>
      <c r="BV58" s="4">
        <f t="shared" si="160"/>
        <v>-9.7075080217781125</v>
      </c>
      <c r="BW58" s="4">
        <f t="shared" si="161"/>
        <v>-9.0450262225540925</v>
      </c>
      <c r="BX58" s="4">
        <f t="shared" si="162"/>
        <v>-9.2198242498228353</v>
      </c>
      <c r="BY58" s="4">
        <f t="shared" si="163"/>
        <v>-9.5521958995722667</v>
      </c>
      <c r="BZ58" s="4">
        <f t="shared" si="164"/>
        <v>-9.9069161709068165</v>
      </c>
      <c r="CA58" s="4">
        <f t="shared" si="165"/>
        <v>-9.0167542658648063</v>
      </c>
      <c r="CB58" s="4">
        <f t="shared" si="166"/>
        <v>-10.36149984336142</v>
      </c>
      <c r="CC58" s="4">
        <f t="shared" si="167"/>
        <v>-9.5527439852017437</v>
      </c>
      <c r="CD58" s="4">
        <f t="shared" si="168"/>
        <v>-9.1453868295740204</v>
      </c>
      <c r="CE58" s="4">
        <f t="shared" si="169"/>
        <v>-9.321888938560134</v>
      </c>
      <c r="CF58" s="4">
        <f t="shared" si="170"/>
        <v>-9.0982916159735794</v>
      </c>
      <c r="CG58" s="4">
        <f t="shared" si="171"/>
        <v>-9.1079176117063856</v>
      </c>
      <c r="CH58" s="4">
        <f t="shared" si="172"/>
        <v>-8.5895884895952648</v>
      </c>
      <c r="CI58" s="4">
        <f t="shared" si="173"/>
        <v>-8.6569830099248612</v>
      </c>
      <c r="CJ58" s="4">
        <f t="shared" si="174"/>
        <v>-9.3923421384710615</v>
      </c>
      <c r="CK58" s="4">
        <f t="shared" si="175"/>
        <v>-9.7970570373155503</v>
      </c>
      <c r="CM58" t="s">
        <v>62</v>
      </c>
      <c r="CN58">
        <v>-277.991719584458</v>
      </c>
      <c r="CO58">
        <v>-163.68654341279</v>
      </c>
      <c r="CP58">
        <v>-114.295859650937</v>
      </c>
      <c r="CQ58">
        <v>-281.14966161270701</v>
      </c>
      <c r="CR58">
        <v>-165.667525477808</v>
      </c>
      <c r="CS58">
        <v>-115.470051063776</v>
      </c>
      <c r="CT58">
        <v>-281.70435828851203</v>
      </c>
      <c r="CU58">
        <v>-165.99325690883001</v>
      </c>
      <c r="CV58">
        <v>-115.69675557605299</v>
      </c>
      <c r="CW58">
        <v>-281.53409499589299</v>
      </c>
      <c r="CX58">
        <v>-165.87468615646799</v>
      </c>
      <c r="CY58">
        <v>-115.64292382676101</v>
      </c>
      <c r="CZ58">
        <v>-281.57840812864902</v>
      </c>
      <c r="DA58">
        <v>-165.91414751220501</v>
      </c>
      <c r="DB58">
        <v>-115.648292610468</v>
      </c>
      <c r="DC58">
        <v>-281.79360319887002</v>
      </c>
      <c r="DD58">
        <v>-166.030151136591</v>
      </c>
      <c r="DE58">
        <v>-115.74893082908</v>
      </c>
      <c r="DF58">
        <v>-281.76820920482601</v>
      </c>
      <c r="DG58">
        <v>-166.023735369674</v>
      </c>
      <c r="DH58">
        <v>-115.73009722796699</v>
      </c>
      <c r="DI58">
        <v>-281.75209582097398</v>
      </c>
      <c r="DJ58">
        <v>-166.01446005226001</v>
      </c>
      <c r="DK58">
        <v>-115.723107096248</v>
      </c>
      <c r="DL58">
        <v>-281.75339251704798</v>
      </c>
      <c r="DM58">
        <v>-166.024155196116</v>
      </c>
      <c r="DN58">
        <v>-115.71486750366699</v>
      </c>
      <c r="DO58">
        <v>-282.01369460153302</v>
      </c>
      <c r="DP58">
        <v>-166.200200619746</v>
      </c>
      <c r="DQ58">
        <v>-115.798014354309</v>
      </c>
      <c r="DR58">
        <v>-281.98449494288002</v>
      </c>
      <c r="DS58">
        <v>-166.184175508701</v>
      </c>
      <c r="DT58">
        <v>-115.784994359804</v>
      </c>
      <c r="DU58">
        <v>-281.94463669163702</v>
      </c>
      <c r="DV58">
        <v>-166.16300789712801</v>
      </c>
      <c r="DW58">
        <v>-115.76642325649</v>
      </c>
      <c r="DX58">
        <v>-281.75129336554801</v>
      </c>
      <c r="DY58">
        <v>-166.02154183194699</v>
      </c>
      <c r="DZ58">
        <v>-115.713764554243</v>
      </c>
      <c r="EA58">
        <v>-281.74252796636199</v>
      </c>
      <c r="EB58">
        <v>-166.01931493994701</v>
      </c>
      <c r="EC58">
        <v>-115.707330676284</v>
      </c>
      <c r="ED58">
        <v>-281.73078278435997</v>
      </c>
      <c r="EE58">
        <v>-166.016815391753</v>
      </c>
      <c r="EF58">
        <v>-115.69818079049099</v>
      </c>
      <c r="EG58">
        <v>-281.71434223811502</v>
      </c>
      <c r="EH58">
        <v>-166.01450255118999</v>
      </c>
      <c r="EI58">
        <v>-115.684136477455</v>
      </c>
      <c r="EJ58">
        <v>-281.76661751491201</v>
      </c>
      <c r="EK58">
        <v>-166.028633022241</v>
      </c>
      <c r="EL58">
        <v>-115.721940088319</v>
      </c>
      <c r="EM58">
        <v>-280.02345555663601</v>
      </c>
      <c r="EN58">
        <v>-164.904391194216</v>
      </c>
      <c r="EO58">
        <v>-115.106434656736</v>
      </c>
      <c r="EP58">
        <v>-282.09317174465502</v>
      </c>
      <c r="EQ58">
        <v>-166.26181292666999</v>
      </c>
      <c r="ER58">
        <v>-115.816182262604</v>
      </c>
      <c r="ES58">
        <v>-282.00245248452302</v>
      </c>
      <c r="ET58">
        <v>-166.18593397980399</v>
      </c>
      <c r="EU58">
        <v>-115.801304719681</v>
      </c>
      <c r="EV58">
        <v>-281.97874893055001</v>
      </c>
      <c r="EW58">
        <v>-166.21070030576399</v>
      </c>
      <c r="EX58">
        <v>-115.753605217111</v>
      </c>
      <c r="EY58">
        <v>-282.21555211657801</v>
      </c>
      <c r="EZ58">
        <v>-166.371015808892</v>
      </c>
      <c r="FA58">
        <v>-115.82993277587801</v>
      </c>
      <c r="FB58">
        <v>-281.92551830703098</v>
      </c>
      <c r="FC58">
        <v>-166.12337906359701</v>
      </c>
      <c r="FD58">
        <v>-115.786916804771</v>
      </c>
      <c r="FE58">
        <v>-281.82330543800703</v>
      </c>
      <c r="FF58">
        <v>-166.079577387315</v>
      </c>
      <c r="FG58">
        <v>-115.727693139134</v>
      </c>
      <c r="FH58">
        <v>-281.8427992124</v>
      </c>
      <c r="FI58">
        <v>-166.08894483149999</v>
      </c>
      <c r="FJ58">
        <v>-115.7388339123</v>
      </c>
      <c r="FK58">
        <v>-281.77193940569998</v>
      </c>
      <c r="FL58">
        <v>-166.03145805529999</v>
      </c>
      <c r="FM58">
        <v>-115.7250114523</v>
      </c>
      <c r="FN58">
        <v>-281.67379213133398</v>
      </c>
      <c r="FO58">
        <v>-165.959186338731</v>
      </c>
      <c r="FP58">
        <v>-115.700191626407</v>
      </c>
      <c r="FQ58">
        <v>-281.614643330256</v>
      </c>
      <c r="FR58">
        <v>-165.92702056968099</v>
      </c>
      <c r="FS58">
        <v>-115.672930036003</v>
      </c>
      <c r="FT58">
        <v>-281.72302673164199</v>
      </c>
      <c r="FU58">
        <v>-166.00161848187</v>
      </c>
      <c r="FV58">
        <v>-115.706185857283</v>
      </c>
      <c r="FW58">
        <v>-281.85352057419999</v>
      </c>
      <c r="FX58">
        <v>-166.08979939310001</v>
      </c>
      <c r="FY58">
        <v>-115.74793350589999</v>
      </c>
      <c r="FZ58">
        <v>-281.56591741371102</v>
      </c>
      <c r="GA58">
        <v>-165.887330287937</v>
      </c>
      <c r="GB58">
        <v>-115.664218013807</v>
      </c>
      <c r="GC58">
        <v>-281.77571088688501</v>
      </c>
      <c r="GD58">
        <v>-166.03483654452401</v>
      </c>
      <c r="GE58">
        <v>-115.724362241997</v>
      </c>
      <c r="GF58">
        <v>-281.582346108666</v>
      </c>
      <c r="GG58">
        <v>-165.904195940927</v>
      </c>
      <c r="GH58">
        <v>-115.66292690182</v>
      </c>
      <c r="GI58">
        <v>-281.37543031355199</v>
      </c>
      <c r="GJ58">
        <v>-165.76288830901299</v>
      </c>
      <c r="GK58">
        <v>-115.597967903542</v>
      </c>
      <c r="GL58">
        <v>-281.97691483049999</v>
      </c>
      <c r="GM58">
        <v>-166.15707173749999</v>
      </c>
      <c r="GN58">
        <v>-115.80498771800001</v>
      </c>
      <c r="GO58">
        <v>-281.33010052999998</v>
      </c>
      <c r="GP58">
        <v>-165.73053920999999</v>
      </c>
      <c r="GQ58">
        <v>-115.58506226999999</v>
      </c>
      <c r="GR58">
        <v>-281.35209947999999</v>
      </c>
      <c r="GS58">
        <v>-165.74610480999999</v>
      </c>
      <c r="GT58">
        <v>-115.59148028</v>
      </c>
      <c r="GU58">
        <v>-281.53710010999998</v>
      </c>
      <c r="GV58">
        <v>-165.83516585000001</v>
      </c>
      <c r="GW58">
        <v>-115.68824588</v>
      </c>
      <c r="GX58">
        <v>-281.55932446000003</v>
      </c>
      <c r="GY58">
        <v>-165.85954812</v>
      </c>
      <c r="GZ58">
        <v>-115.68598056</v>
      </c>
      <c r="HA58">
        <v>-281.75251908827602</v>
      </c>
      <c r="HB58">
        <v>-166.00345579796999</v>
      </c>
      <c r="HC58">
        <v>-115.73409564099001</v>
      </c>
      <c r="HD58">
        <v>-281.59763713810798</v>
      </c>
      <c r="HE58">
        <v>-165.928844124271</v>
      </c>
      <c r="HF58">
        <v>-115.65318041030299</v>
      </c>
    </row>
    <row r="59" spans="1:214" ht="17" x14ac:dyDescent="0.25">
      <c r="A59" s="5">
        <v>6</v>
      </c>
      <c r="B59" t="s">
        <v>39</v>
      </c>
      <c r="C59" t="s">
        <v>2</v>
      </c>
      <c r="D59" t="s">
        <v>21</v>
      </c>
      <c r="E59" s="3">
        <v>0.95</v>
      </c>
      <c r="F59" s="2">
        <v>-10.04069656703742</v>
      </c>
      <c r="G59" s="3">
        <f t="shared" si="94"/>
        <v>2.7566245207967013</v>
      </c>
      <c r="H59" s="3">
        <f t="shared" si="95"/>
        <v>1.5845608704425302</v>
      </c>
      <c r="I59" s="3">
        <f t="shared" si="96"/>
        <v>0.36815375172186471</v>
      </c>
      <c r="J59" s="3">
        <f t="shared" si="97"/>
        <v>0.66858298951669504</v>
      </c>
      <c r="K59" s="3">
        <f t="shared" si="98"/>
        <v>0.38255215768587547</v>
      </c>
      <c r="L59" s="3">
        <f t="shared" si="99"/>
        <v>0.43293089479190883</v>
      </c>
      <c r="M59" s="3">
        <f t="shared" si="100"/>
        <v>0.46168531151856307</v>
      </c>
      <c r="N59" s="3">
        <f t="shared" si="101"/>
        <v>0.38297349614013143</v>
      </c>
      <c r="O59" s="3">
        <f t="shared" si="102"/>
        <v>0.42611378154634139</v>
      </c>
      <c r="P59" s="3">
        <f t="shared" si="103"/>
        <v>5.506503558267184E-2</v>
      </c>
      <c r="Q59" s="3">
        <f t="shared" si="104"/>
        <v>1.6709422606938418E-2</v>
      </c>
      <c r="R59" s="3">
        <f t="shared" si="105"/>
        <v>8.1274972554888691E-2</v>
      </c>
      <c r="S59" s="3">
        <f t="shared" si="106"/>
        <v>0.44097878095838716</v>
      </c>
      <c r="T59" s="3">
        <f t="shared" si="107"/>
        <v>0.38142851407545741</v>
      </c>
      <c r="U59" s="3">
        <f t="shared" si="108"/>
        <v>0.32405019811455915</v>
      </c>
      <c r="V59" s="3">
        <f t="shared" si="109"/>
        <v>0.26795024701608483</v>
      </c>
      <c r="W59" s="3">
        <f t="shared" si="110"/>
        <v>0.41616272424762712</v>
      </c>
      <c r="X59" s="3">
        <f t="shared" si="111"/>
        <v>1.3067105304185382</v>
      </c>
      <c r="Y59" s="3">
        <f t="shared" si="112"/>
        <v>6.2932445072290122E-2</v>
      </c>
      <c r="Z59" s="3">
        <f t="shared" si="113"/>
        <v>2.6823626384970822E-3</v>
      </c>
      <c r="AA59" s="3">
        <f t="shared" si="114"/>
        <v>0.39865987695374194</v>
      </c>
      <c r="AB59" s="3">
        <f t="shared" si="115"/>
        <v>0.34000916501420875</v>
      </c>
      <c r="AC59" s="3">
        <f t="shared" si="116"/>
        <v>0.11649801265685689</v>
      </c>
      <c r="AD59" s="3">
        <f t="shared" si="117"/>
        <v>0.43995884958524023</v>
      </c>
      <c r="AE59" s="3">
        <f t="shared" si="118"/>
        <v>5.7508436160297549E-2</v>
      </c>
      <c r="AF59" s="3">
        <f t="shared" si="119"/>
        <v>0.1403471289442848</v>
      </c>
      <c r="AG59" s="3">
        <f t="shared" si="120"/>
        <v>0.45226580282266582</v>
      </c>
      <c r="AH59" s="3">
        <f t="shared" si="121"/>
        <v>0.29543521557170571</v>
      </c>
      <c r="AI59" s="3">
        <f t="shared" si="122"/>
        <v>5.432912478030083E-2</v>
      </c>
      <c r="AJ59" s="3">
        <f t="shared" si="123"/>
        <v>0.3830445857071787</v>
      </c>
      <c r="AK59" s="3">
        <f t="shared" si="124"/>
        <v>0.50971285237324793</v>
      </c>
      <c r="AL59" s="3">
        <f t="shared" si="125"/>
        <v>0.68080626526915999</v>
      </c>
      <c r="AM59" s="3">
        <f t="shared" si="126"/>
        <v>3.9895650108373815E-2</v>
      </c>
      <c r="AN59" s="3">
        <f t="shared" si="127"/>
        <v>0.36303319139882362</v>
      </c>
      <c r="AO59" s="3">
        <f t="shared" si="128"/>
        <v>0.25140184355422335</v>
      </c>
      <c r="AP59" s="3">
        <f t="shared" si="129"/>
        <v>0.41229120057532676</v>
      </c>
      <c r="AQ59" s="3">
        <f t="shared" si="130"/>
        <v>0.39431932846187046</v>
      </c>
      <c r="AR59" s="3">
        <f t="shared" si="131"/>
        <v>0.8572519119041111</v>
      </c>
      <c r="AS59" s="3">
        <f t="shared" si="132"/>
        <v>0.80868267661615967</v>
      </c>
      <c r="AT59" s="3">
        <f t="shared" si="133"/>
        <v>0.12659394901009868</v>
      </c>
      <c r="AU59" s="3">
        <f t="shared" si="134"/>
        <v>0.1665719770965115</v>
      </c>
      <c r="AV59" s="1"/>
      <c r="AW59" s="4">
        <f t="shared" si="135"/>
        <v>-7.2840720462407189</v>
      </c>
      <c r="AX59" s="4">
        <f t="shared" si="136"/>
        <v>-8.45613569659489</v>
      </c>
      <c r="AY59" s="4">
        <f t="shared" si="137"/>
        <v>-9.6725428153155555</v>
      </c>
      <c r="AZ59" s="4">
        <f t="shared" si="138"/>
        <v>-10.709279556554115</v>
      </c>
      <c r="BA59" s="4">
        <f t="shared" si="139"/>
        <v>-10.423248724723296</v>
      </c>
      <c r="BB59" s="4">
        <f t="shared" si="140"/>
        <v>-9.6077656722455114</v>
      </c>
      <c r="BC59" s="4">
        <f t="shared" si="141"/>
        <v>-9.5790112555188571</v>
      </c>
      <c r="BD59" s="4">
        <f t="shared" si="142"/>
        <v>-9.6577230708972888</v>
      </c>
      <c r="BE59" s="4">
        <f t="shared" si="143"/>
        <v>-9.6145827854910788</v>
      </c>
      <c r="BF59" s="4">
        <f t="shared" si="144"/>
        <v>-10.095761602620092</v>
      </c>
      <c r="BG59" s="4">
        <f t="shared" si="145"/>
        <v>-10.023987144430482</v>
      </c>
      <c r="BH59" s="4">
        <f t="shared" si="146"/>
        <v>-9.9594215944825315</v>
      </c>
      <c r="BI59" s="4">
        <f t="shared" si="147"/>
        <v>-10.481675347995807</v>
      </c>
      <c r="BJ59" s="4">
        <f t="shared" si="148"/>
        <v>-10.422125081112878</v>
      </c>
      <c r="BK59" s="4">
        <f t="shared" si="149"/>
        <v>-10.364746765151979</v>
      </c>
      <c r="BL59" s="4">
        <f t="shared" si="150"/>
        <v>-10.308646814053505</v>
      </c>
      <c r="BM59" s="4">
        <f t="shared" si="151"/>
        <v>-10.456859291285047</v>
      </c>
      <c r="BN59" s="4">
        <f t="shared" si="152"/>
        <v>-8.733986036618882</v>
      </c>
      <c r="BO59" s="4">
        <f t="shared" si="153"/>
        <v>-9.9777641219651301</v>
      </c>
      <c r="BP59" s="4">
        <f t="shared" si="154"/>
        <v>-10.038014204398923</v>
      </c>
      <c r="BQ59" s="4">
        <f t="shared" si="155"/>
        <v>-9.6420366900836783</v>
      </c>
      <c r="BR59" s="4">
        <f t="shared" si="156"/>
        <v>-9.7006874020232114</v>
      </c>
      <c r="BS59" s="4">
        <f t="shared" si="157"/>
        <v>-9.9241985543805633</v>
      </c>
      <c r="BT59" s="4">
        <f t="shared" si="158"/>
        <v>-10.48065541662266</v>
      </c>
      <c r="BU59" s="4">
        <f t="shared" si="159"/>
        <v>-9.9831881308771226</v>
      </c>
      <c r="BV59" s="4">
        <f t="shared" si="160"/>
        <v>-10.181043695981705</v>
      </c>
      <c r="BW59" s="4">
        <f t="shared" si="161"/>
        <v>-9.5884307642147544</v>
      </c>
      <c r="BX59" s="4">
        <f t="shared" si="162"/>
        <v>-9.7452613514657145</v>
      </c>
      <c r="BY59" s="4">
        <f t="shared" si="163"/>
        <v>-9.9863674422571194</v>
      </c>
      <c r="BZ59" s="4">
        <f t="shared" si="164"/>
        <v>-10.423741152744599</v>
      </c>
      <c r="CA59" s="4">
        <f t="shared" si="165"/>
        <v>-9.5309837146641723</v>
      </c>
      <c r="CB59" s="4">
        <f t="shared" si="166"/>
        <v>-10.72150283230658</v>
      </c>
      <c r="CC59" s="4">
        <f t="shared" si="167"/>
        <v>-10.000800916929046</v>
      </c>
      <c r="CD59" s="4">
        <f t="shared" si="168"/>
        <v>-9.6776633756385966</v>
      </c>
      <c r="CE59" s="4">
        <f t="shared" si="169"/>
        <v>-9.7892947234831968</v>
      </c>
      <c r="CF59" s="4">
        <f t="shared" si="170"/>
        <v>-9.6284053664620934</v>
      </c>
      <c r="CG59" s="4">
        <f t="shared" si="171"/>
        <v>-9.6463772385755497</v>
      </c>
      <c r="CH59" s="4">
        <f t="shared" si="172"/>
        <v>-9.1834446551333091</v>
      </c>
      <c r="CI59" s="4">
        <f t="shared" si="173"/>
        <v>-9.2320138904212605</v>
      </c>
      <c r="CJ59" s="4">
        <f t="shared" si="174"/>
        <v>-9.9141026180273215</v>
      </c>
      <c r="CK59" s="4">
        <f t="shared" si="175"/>
        <v>-10.207268544133932</v>
      </c>
      <c r="CM59" t="s">
        <v>61</v>
      </c>
      <c r="CN59">
        <v>-277.99357266724599</v>
      </c>
      <c r="CO59">
        <v>-163.68636178979801</v>
      </c>
      <c r="CP59">
        <v>-114.295602970243</v>
      </c>
      <c r="CQ59">
        <v>-281.15069059182798</v>
      </c>
      <c r="CR59">
        <v>-165.667487508466</v>
      </c>
      <c r="CS59">
        <v>-115.469727373916</v>
      </c>
      <c r="CT59">
        <v>-281.70537715691199</v>
      </c>
      <c r="CU59">
        <v>-165.99323467956299</v>
      </c>
      <c r="CV59">
        <v>-115.69672829984999</v>
      </c>
      <c r="CW59">
        <v>-281.53467760307501</v>
      </c>
      <c r="CX59">
        <v>-165.87468633826799</v>
      </c>
      <c r="CY59">
        <v>-115.642924942215</v>
      </c>
      <c r="CZ59">
        <v>-281.57905558182603</v>
      </c>
      <c r="DA59">
        <v>-165.91414778221699</v>
      </c>
      <c r="DB59">
        <v>-115.648297296143</v>
      </c>
      <c r="DC59">
        <v>-281.79440457496997</v>
      </c>
      <c r="DD59">
        <v>-166.03015152631701</v>
      </c>
      <c r="DE59">
        <v>-115.74894210009801</v>
      </c>
      <c r="DF59">
        <v>-281.76911293326702</v>
      </c>
      <c r="DG59">
        <v>-166.02373576980901</v>
      </c>
      <c r="DH59">
        <v>-115.730112037981</v>
      </c>
      <c r="DI59">
        <v>-281.752971148825</v>
      </c>
      <c r="DJ59">
        <v>-166.01446048720501</v>
      </c>
      <c r="DK59">
        <v>-115.72312010088601</v>
      </c>
      <c r="DL59">
        <v>-281.75436264871797</v>
      </c>
      <c r="DM59">
        <v>-166.024155484094</v>
      </c>
      <c r="DN59">
        <v>-115.714885352308</v>
      </c>
      <c r="DO59">
        <v>-282.01431558281001</v>
      </c>
      <c r="DP59">
        <v>-166.20020138087099</v>
      </c>
      <c r="DQ59">
        <v>-115.7980255824</v>
      </c>
      <c r="DR59">
        <v>-281.985156625515</v>
      </c>
      <c r="DS59">
        <v>-166.18417626481801</v>
      </c>
      <c r="DT59">
        <v>-115.78500612103301</v>
      </c>
      <c r="DU59">
        <v>-281.94531557872102</v>
      </c>
      <c r="DV59">
        <v>-166.16300858712</v>
      </c>
      <c r="DW59">
        <v>-115.76643564368599</v>
      </c>
      <c r="DX59">
        <v>-281.75201879819502</v>
      </c>
      <c r="DY59">
        <v>-166.021542064004</v>
      </c>
      <c r="DZ59">
        <v>-115.71377312197799</v>
      </c>
      <c r="EA59">
        <v>-281.74326401659403</v>
      </c>
      <c r="EB59">
        <v>-166.01931532276399</v>
      </c>
      <c r="EC59">
        <v>-115.707339981004</v>
      </c>
      <c r="ED59">
        <v>-281.731524289319</v>
      </c>
      <c r="EE59">
        <v>-166.01681588103199</v>
      </c>
      <c r="EF59">
        <v>-115.69819113362399</v>
      </c>
      <c r="EG59">
        <v>-281.715079192085</v>
      </c>
      <c r="EH59">
        <v>-166.01450307539901</v>
      </c>
      <c r="EI59">
        <v>-115.684148242982</v>
      </c>
      <c r="EJ59">
        <v>-281.76724695823901</v>
      </c>
      <c r="EK59">
        <v>-166.02863218930099</v>
      </c>
      <c r="EL59">
        <v>-115.721950703627</v>
      </c>
      <c r="EM59">
        <v>-280.02476325204998</v>
      </c>
      <c r="EN59">
        <v>-164.90439075006299</v>
      </c>
      <c r="EO59">
        <v>-115.106454009858</v>
      </c>
      <c r="EP59">
        <v>-282.09390687432199</v>
      </c>
      <c r="EQ59">
        <v>-166.261812078741</v>
      </c>
      <c r="ER59">
        <v>-115.816194216989</v>
      </c>
      <c r="ES59">
        <v>-282.003249807673</v>
      </c>
      <c r="ET59">
        <v>-166.18593365138901</v>
      </c>
      <c r="EU59">
        <v>-115.801319563078</v>
      </c>
      <c r="EV59">
        <v>-281.97967857468097</v>
      </c>
      <c r="EW59">
        <v>-166.21069698463899</v>
      </c>
      <c r="EX59">
        <v>-115.75361602714599</v>
      </c>
      <c r="EY59">
        <v>-282.21641551546099</v>
      </c>
      <c r="EZ59">
        <v>-166.371012434601</v>
      </c>
      <c r="FA59">
        <v>-115.829944052109</v>
      </c>
      <c r="FB59">
        <v>-281.92611482929499</v>
      </c>
      <c r="FC59">
        <v>-166.12337983401699</v>
      </c>
      <c r="FD59">
        <v>-115.786919778848</v>
      </c>
      <c r="FE59">
        <v>-281.823982139576</v>
      </c>
      <c r="FF59">
        <v>-166.07957589263</v>
      </c>
      <c r="FG59">
        <v>-115.727704260097</v>
      </c>
      <c r="FH59">
        <v>-281.84369419580003</v>
      </c>
      <c r="FI59">
        <v>-166.0889431985</v>
      </c>
      <c r="FJ59">
        <v>-115.738841775</v>
      </c>
      <c r="FK59">
        <v>-281.77270445929997</v>
      </c>
      <c r="FL59">
        <v>-166.03145732089999</v>
      </c>
      <c r="FM59">
        <v>-115.7250226132</v>
      </c>
      <c r="FN59">
        <v>-281.674651414035</v>
      </c>
      <c r="FO59">
        <v>-165.95917261013301</v>
      </c>
      <c r="FP59">
        <v>-115.70019866748299</v>
      </c>
      <c r="FQ59">
        <v>-281.61545117861198</v>
      </c>
      <c r="FR59">
        <v>-165.92699352518301</v>
      </c>
      <c r="FS59">
        <v>-115.672927591571</v>
      </c>
      <c r="FT59">
        <v>-281.72371214880502</v>
      </c>
      <c r="FU59">
        <v>-166.00160689259101</v>
      </c>
      <c r="FV59">
        <v>-115.70619096735901</v>
      </c>
      <c r="FW59">
        <v>-281.8543486991</v>
      </c>
      <c r="FX59">
        <v>-166.08979619959999</v>
      </c>
      <c r="FY59">
        <v>-115.7479412113</v>
      </c>
      <c r="FZ59">
        <v>-281.56671102065002</v>
      </c>
      <c r="GA59">
        <v>-165.88730391062899</v>
      </c>
      <c r="GB59">
        <v>-115.66421852129901</v>
      </c>
      <c r="GC59">
        <v>-281.77625124418603</v>
      </c>
      <c r="GD59">
        <v>-166.034808273327</v>
      </c>
      <c r="GE59">
        <v>-115.724357169238</v>
      </c>
      <c r="GF59">
        <v>-281.58303859561403</v>
      </c>
      <c r="GG59">
        <v>-165.90417482935499</v>
      </c>
      <c r="GH59">
        <v>-115.662926476199</v>
      </c>
      <c r="GI59">
        <v>-281.37624646216898</v>
      </c>
      <c r="GJ59">
        <v>-165.76286069237901</v>
      </c>
      <c r="GK59">
        <v>-115.59796343215901</v>
      </c>
      <c r="GL59">
        <v>-281.9776443929</v>
      </c>
      <c r="GM59">
        <v>-166.15705366149999</v>
      </c>
      <c r="GN59">
        <v>-115.80499049789999</v>
      </c>
      <c r="GO59">
        <v>-281.33090234999997</v>
      </c>
      <c r="GP59">
        <v>-165.73050602000001</v>
      </c>
      <c r="GQ59">
        <v>-115.58505249</v>
      </c>
      <c r="GR59">
        <v>-281.35291417000002</v>
      </c>
      <c r="GS59">
        <v>-165.74607114</v>
      </c>
      <c r="GT59">
        <v>-115.59147055</v>
      </c>
      <c r="GU59">
        <v>-281.53791581000002</v>
      </c>
      <c r="GV59">
        <v>-165.83507764000001</v>
      </c>
      <c r="GW59">
        <v>-115.68820341999999</v>
      </c>
      <c r="GX59">
        <v>-281.56012837999998</v>
      </c>
      <c r="GY59">
        <v>-165.85947157999999</v>
      </c>
      <c r="GZ59">
        <v>-115.68594465</v>
      </c>
      <c r="HA59">
        <v>-281.753363508951</v>
      </c>
      <c r="HB59">
        <v>-166.00345530836901</v>
      </c>
      <c r="HC59">
        <v>-115.73410907305001</v>
      </c>
      <c r="HD59">
        <v>-281.59828829853097</v>
      </c>
      <c r="HE59">
        <v>-165.928837741309</v>
      </c>
      <c r="HF59">
        <v>-115.653184240068</v>
      </c>
    </row>
    <row r="60" spans="1:214" ht="17" x14ac:dyDescent="0.25">
      <c r="A60" s="5">
        <v>6</v>
      </c>
      <c r="B60" t="s">
        <v>39</v>
      </c>
      <c r="C60" t="s">
        <v>2</v>
      </c>
      <c r="D60" t="s">
        <v>21</v>
      </c>
      <c r="E60" s="3">
        <v>1</v>
      </c>
      <c r="F60" s="2">
        <v>-10.136249423621448</v>
      </c>
      <c r="G60" s="3">
        <f t="shared" si="94"/>
        <v>2.029453257496213</v>
      </c>
      <c r="H60" s="3">
        <f t="shared" si="95"/>
        <v>1.2305889746701677</v>
      </c>
      <c r="I60" s="3">
        <f t="shared" si="96"/>
        <v>0.20874545165083624</v>
      </c>
      <c r="J60" s="3">
        <f t="shared" si="97"/>
        <v>0.59345217104647396</v>
      </c>
      <c r="K60" s="3">
        <f t="shared" si="98"/>
        <v>0.33814641565779269</v>
      </c>
      <c r="L60" s="3">
        <f t="shared" si="99"/>
        <v>0.41367773571533739</v>
      </c>
      <c r="M60" s="3">
        <f t="shared" si="100"/>
        <v>0.393879298948832</v>
      </c>
      <c r="N60" s="3">
        <f t="shared" si="101"/>
        <v>0.32609666904320278</v>
      </c>
      <c r="O60" s="3">
        <f t="shared" si="102"/>
        <v>0.32716559193911188</v>
      </c>
      <c r="P60" s="3">
        <f t="shared" si="103"/>
        <v>5.5314779793746993E-3</v>
      </c>
      <c r="Q60" s="3">
        <f t="shared" si="104"/>
        <v>4.6308939867969912E-2</v>
      </c>
      <c r="R60" s="3">
        <f t="shared" si="105"/>
        <v>0.1050274153217039</v>
      </c>
      <c r="S60" s="3">
        <f t="shared" si="106"/>
        <v>0.42678421213393491</v>
      </c>
      <c r="T60" s="3">
        <f t="shared" si="107"/>
        <v>0.37192977703075947</v>
      </c>
      <c r="U60" s="3">
        <f t="shared" si="108"/>
        <v>0.31622841561227943</v>
      </c>
      <c r="V60" s="3">
        <f t="shared" si="109"/>
        <v>0.25683680131783149</v>
      </c>
      <c r="W60" s="3">
        <f t="shared" si="110"/>
        <v>0.35166902202725936</v>
      </c>
      <c r="X60" s="3">
        <f t="shared" si="111"/>
        <v>1.0507104579534463</v>
      </c>
      <c r="Y60" s="3">
        <f t="shared" si="112"/>
        <v>8.3732918067877193E-2</v>
      </c>
      <c r="Z60" s="3">
        <f t="shared" si="113"/>
        <v>1.1688688424984051E-2</v>
      </c>
      <c r="AA60" s="3">
        <f t="shared" si="114"/>
        <v>0.30899096274253068</v>
      </c>
      <c r="AB60" s="3">
        <f t="shared" si="115"/>
        <v>0.29207549098694763</v>
      </c>
      <c r="AC60" s="3">
        <f t="shared" si="116"/>
        <v>0.18453272462223502</v>
      </c>
      <c r="AD60" s="3">
        <f t="shared" si="117"/>
        <v>0.35878125670580374</v>
      </c>
      <c r="AE60" s="3">
        <f t="shared" si="118"/>
        <v>1.5571029453189666E-2</v>
      </c>
      <c r="AF60" s="3">
        <f t="shared" si="119"/>
        <v>0.14153596869664042</v>
      </c>
      <c r="AG60" s="3">
        <f t="shared" si="120"/>
        <v>0.38513764856294941</v>
      </c>
      <c r="AH60" s="3">
        <f t="shared" si="121"/>
        <v>0.2421429229020724</v>
      </c>
      <c r="AI60" s="3">
        <f t="shared" si="122"/>
        <v>0.10335028383039635</v>
      </c>
      <c r="AJ60" s="3">
        <f t="shared" si="123"/>
        <v>0.40498566663257307</v>
      </c>
      <c r="AK60" s="3">
        <f t="shared" si="124"/>
        <v>0.46744080877403782</v>
      </c>
      <c r="AL60" s="3">
        <f t="shared" si="125"/>
        <v>0.58586955020512121</v>
      </c>
      <c r="AM60" s="3">
        <f t="shared" si="126"/>
        <v>5.0128124598460388E-2</v>
      </c>
      <c r="AN60" s="3">
        <f t="shared" si="127"/>
        <v>0.3058432514839815</v>
      </c>
      <c r="AO60" s="3">
        <f t="shared" si="128"/>
        <v>0.24238086948580317</v>
      </c>
      <c r="AP60" s="3">
        <f t="shared" si="129"/>
        <v>0.35600558343248778</v>
      </c>
      <c r="AQ60" s="3">
        <f t="shared" si="130"/>
        <v>0.33078597660519726</v>
      </c>
      <c r="AR60" s="3">
        <f t="shared" si="131"/>
        <v>0.74380017930757347</v>
      </c>
      <c r="AS60" s="3">
        <f t="shared" si="132"/>
        <v>0.71054217582912038</v>
      </c>
      <c r="AT60" s="3">
        <f t="shared" si="133"/>
        <v>8.3167960603176994E-2</v>
      </c>
      <c r="AU60" s="3">
        <f t="shared" si="134"/>
        <v>0.13098633736618659</v>
      </c>
      <c r="AV60" s="1"/>
      <c r="AW60" s="4">
        <f t="shared" si="135"/>
        <v>-8.1067961661252355</v>
      </c>
      <c r="AX60" s="4">
        <f t="shared" si="136"/>
        <v>-8.9056604489512807</v>
      </c>
      <c r="AY60" s="4">
        <f t="shared" si="137"/>
        <v>-9.9275039719706122</v>
      </c>
      <c r="AZ60" s="4">
        <f t="shared" si="138"/>
        <v>-10.729701594667922</v>
      </c>
      <c r="BA60" s="4">
        <f t="shared" si="139"/>
        <v>-10.474395839279241</v>
      </c>
      <c r="BB60" s="4">
        <f t="shared" si="140"/>
        <v>-9.722571687906111</v>
      </c>
      <c r="BC60" s="4">
        <f t="shared" si="141"/>
        <v>-9.7423701246726164</v>
      </c>
      <c r="BD60" s="4">
        <f t="shared" si="142"/>
        <v>-9.8101527545782456</v>
      </c>
      <c r="BE60" s="4">
        <f t="shared" si="143"/>
        <v>-9.8090838316823366</v>
      </c>
      <c r="BF60" s="4">
        <f t="shared" si="144"/>
        <v>-10.141780901600823</v>
      </c>
      <c r="BG60" s="4">
        <f t="shared" si="145"/>
        <v>-10.089940483753479</v>
      </c>
      <c r="BH60" s="4">
        <f t="shared" si="146"/>
        <v>-10.031222008299745</v>
      </c>
      <c r="BI60" s="4">
        <f t="shared" si="147"/>
        <v>-10.563033635755383</v>
      </c>
      <c r="BJ60" s="4">
        <f t="shared" si="148"/>
        <v>-10.508179200652208</v>
      </c>
      <c r="BK60" s="4">
        <f t="shared" si="149"/>
        <v>-10.452477839233728</v>
      </c>
      <c r="BL60" s="4">
        <f t="shared" si="150"/>
        <v>-10.39308622493928</v>
      </c>
      <c r="BM60" s="4">
        <f t="shared" si="151"/>
        <v>-10.487918445648708</v>
      </c>
      <c r="BN60" s="4">
        <f t="shared" si="152"/>
        <v>-9.0855389656680021</v>
      </c>
      <c r="BO60" s="4">
        <f t="shared" si="153"/>
        <v>-10.052516505553571</v>
      </c>
      <c r="BP60" s="4">
        <f t="shared" si="154"/>
        <v>-10.147938112046432</v>
      </c>
      <c r="BQ60" s="4">
        <f t="shared" si="155"/>
        <v>-9.8272584608789177</v>
      </c>
      <c r="BR60" s="4">
        <f t="shared" si="156"/>
        <v>-9.8441739326345008</v>
      </c>
      <c r="BS60" s="4">
        <f t="shared" si="157"/>
        <v>-9.9517166989992134</v>
      </c>
      <c r="BT60" s="4">
        <f t="shared" si="158"/>
        <v>-10.495030680327252</v>
      </c>
      <c r="BU60" s="4">
        <f t="shared" si="159"/>
        <v>-10.151820453074638</v>
      </c>
      <c r="BV60" s="4">
        <f t="shared" si="160"/>
        <v>-10.277785392318089</v>
      </c>
      <c r="BW60" s="4">
        <f t="shared" si="161"/>
        <v>-9.751111775058499</v>
      </c>
      <c r="BX60" s="4">
        <f t="shared" si="162"/>
        <v>-9.894106500719376</v>
      </c>
      <c r="BY60" s="4">
        <f t="shared" si="163"/>
        <v>-10.032899139791052</v>
      </c>
      <c r="BZ60" s="4">
        <f t="shared" si="164"/>
        <v>-10.541235090254022</v>
      </c>
      <c r="CA60" s="4">
        <f t="shared" si="165"/>
        <v>-9.6688086148474106</v>
      </c>
      <c r="CB60" s="4">
        <f t="shared" si="166"/>
        <v>-10.72211897382657</v>
      </c>
      <c r="CC60" s="4">
        <f t="shared" si="167"/>
        <v>-10.086121299022988</v>
      </c>
      <c r="CD60" s="4">
        <f t="shared" si="168"/>
        <v>-9.8304061721374669</v>
      </c>
      <c r="CE60" s="4">
        <f t="shared" si="169"/>
        <v>-9.8938685541356453</v>
      </c>
      <c r="CF60" s="4">
        <f t="shared" si="170"/>
        <v>-9.7802438401889606</v>
      </c>
      <c r="CG60" s="4">
        <f t="shared" si="171"/>
        <v>-9.8054634470162512</v>
      </c>
      <c r="CH60" s="4">
        <f t="shared" si="172"/>
        <v>-9.392449244313875</v>
      </c>
      <c r="CI60" s="4">
        <f t="shared" si="173"/>
        <v>-9.425707247792328</v>
      </c>
      <c r="CJ60" s="4">
        <f t="shared" si="174"/>
        <v>-10.053081463018271</v>
      </c>
      <c r="CK60" s="4">
        <f t="shared" si="175"/>
        <v>-10.267235760987635</v>
      </c>
      <c r="CM60" t="s">
        <v>60</v>
      </c>
      <c r="CN60">
        <v>-277.99451651088901</v>
      </c>
      <c r="CO60">
        <v>-163.68620919317399</v>
      </c>
      <c r="CP60">
        <v>-114.29538831622401</v>
      </c>
      <c r="CQ60">
        <v>-281.15108279923697</v>
      </c>
      <c r="CR60">
        <v>-165.66744867993799</v>
      </c>
      <c r="CS60">
        <v>-115.469442046591</v>
      </c>
      <c r="CT60">
        <v>-281.70575176460602</v>
      </c>
      <c r="CU60">
        <v>-165.99321515905501</v>
      </c>
      <c r="CV60">
        <v>-115.696716121603</v>
      </c>
      <c r="CW60">
        <v>-281.53472353776198</v>
      </c>
      <c r="CX60">
        <v>-165.874684963741</v>
      </c>
      <c r="CY60">
        <v>-115.64293970684101</v>
      </c>
      <c r="CZ60">
        <v>-281.57915962212797</v>
      </c>
      <c r="DA60">
        <v>-165.91414689067801</v>
      </c>
      <c r="DB60">
        <v>-115.648320719872</v>
      </c>
      <c r="DC60">
        <v>-281.79460236842999</v>
      </c>
      <c r="DD60">
        <v>-166.03015057083999</v>
      </c>
      <c r="DE60">
        <v>-115.748957894011</v>
      </c>
      <c r="DF60">
        <v>-281.76939712258098</v>
      </c>
      <c r="DG60">
        <v>-166.02373516704699</v>
      </c>
      <c r="DH60">
        <v>-115.730136501139</v>
      </c>
      <c r="DI60">
        <v>-281.75323638594398</v>
      </c>
      <c r="DJ60">
        <v>-166.014459813229</v>
      </c>
      <c r="DK60">
        <v>-115.72314309982799</v>
      </c>
      <c r="DL60">
        <v>-281.754704850618</v>
      </c>
      <c r="DM60">
        <v>-166.0241551165</v>
      </c>
      <c r="DN60">
        <v>-115.714917964668</v>
      </c>
      <c r="DO60">
        <v>-282.01440349843</v>
      </c>
      <c r="DP60">
        <v>-166.200200794062</v>
      </c>
      <c r="DQ60">
        <v>-115.798040748411</v>
      </c>
      <c r="DR60">
        <v>-281.98527998871401</v>
      </c>
      <c r="DS60">
        <v>-166.18417580320201</v>
      </c>
      <c r="DT60">
        <v>-115.78502484251599</v>
      </c>
      <c r="DU60">
        <v>-281.94545354363999</v>
      </c>
      <c r="DV60">
        <v>-166.16300824576501</v>
      </c>
      <c r="DW60">
        <v>-115.766459528722</v>
      </c>
      <c r="DX60">
        <v>-281.75216652516201</v>
      </c>
      <c r="DY60">
        <v>-166.02154059762699</v>
      </c>
      <c r="DZ60">
        <v>-115.713792662643</v>
      </c>
      <c r="EA60">
        <v>-281.74342239489198</v>
      </c>
      <c r="EB60">
        <v>-166.019314168487</v>
      </c>
      <c r="EC60">
        <v>-115.70736237761599</v>
      </c>
      <c r="ED60">
        <v>-281.73168988812301</v>
      </c>
      <c r="EE60">
        <v>-166.016815140945</v>
      </c>
      <c r="EF60">
        <v>-115.698217664155</v>
      </c>
      <c r="EG60">
        <v>-281.71524657106602</v>
      </c>
      <c r="EH60">
        <v>-166.01450280955001</v>
      </c>
      <c r="EI60">
        <v>-115.684181325051</v>
      </c>
      <c r="EJ60">
        <v>-281.76731692727401</v>
      </c>
      <c r="EK60">
        <v>-166.02863085372499</v>
      </c>
      <c r="EL60">
        <v>-115.721972512327</v>
      </c>
      <c r="EM60">
        <v>-280.02536540078898</v>
      </c>
      <c r="EN60">
        <v>-164.90439059823001</v>
      </c>
      <c r="EO60">
        <v>-115.1064960752</v>
      </c>
      <c r="EP60">
        <v>-282.094047141396</v>
      </c>
      <c r="EQ60">
        <v>-166.261810685239</v>
      </c>
      <c r="ER60">
        <v>-115.81621675206399</v>
      </c>
      <c r="ES60">
        <v>-282.00344744804801</v>
      </c>
      <c r="ET60">
        <v>-166.185933260909</v>
      </c>
      <c r="EU60">
        <v>-115.801342419043</v>
      </c>
      <c r="EV60">
        <v>-281.979993449782</v>
      </c>
      <c r="EW60">
        <v>-166.21069366956499</v>
      </c>
      <c r="EX60">
        <v>-115.753639047653</v>
      </c>
      <c r="EY60">
        <v>-282.216663444125</v>
      </c>
      <c r="EZ60">
        <v>-166.371008980955</v>
      </c>
      <c r="FA60">
        <v>-115.829966774087</v>
      </c>
      <c r="FB60">
        <v>-281.92617278658702</v>
      </c>
      <c r="FC60">
        <v>-166.123379097167</v>
      </c>
      <c r="FD60">
        <v>-115.786934620037</v>
      </c>
      <c r="FE60">
        <v>-281.82402590480098</v>
      </c>
      <c r="FF60">
        <v>-166.07957354812001</v>
      </c>
      <c r="FG60">
        <v>-115.72772746139201</v>
      </c>
      <c r="FH60">
        <v>-281.8439806371</v>
      </c>
      <c r="FI60">
        <v>-166.08894256799999</v>
      </c>
      <c r="FJ60">
        <v>-115.73886011410001</v>
      </c>
      <c r="FK60">
        <v>-281.77287594429998</v>
      </c>
      <c r="FL60">
        <v>-166.03145645730001</v>
      </c>
      <c r="FM60">
        <v>-115.7250407941</v>
      </c>
      <c r="FN60">
        <v>-281.67491280452703</v>
      </c>
      <c r="FO60">
        <v>-165.95916043461099</v>
      </c>
      <c r="FP60">
        <v>-115.700212984815</v>
      </c>
      <c r="FQ60">
        <v>-281.61567419659701</v>
      </c>
      <c r="FR60">
        <v>-165.92697019101701</v>
      </c>
      <c r="FS60">
        <v>-115.672936743888</v>
      </c>
      <c r="FT60">
        <v>-281.72379188694202</v>
      </c>
      <c r="FU60">
        <v>-166.00159618461601</v>
      </c>
      <c r="FV60">
        <v>-115.706207260494</v>
      </c>
      <c r="FW60">
        <v>-281.85455492540001</v>
      </c>
      <c r="FX60">
        <v>-166.08979460730001</v>
      </c>
      <c r="FY60">
        <v>-115.7479617914</v>
      </c>
      <c r="FZ60">
        <v>-281.56691620954001</v>
      </c>
      <c r="GA60">
        <v>-165.88728135502799</v>
      </c>
      <c r="GB60">
        <v>-115.66422662783999</v>
      </c>
      <c r="GC60">
        <v>-281.77623357242499</v>
      </c>
      <c r="GD60">
        <v>-166.034784020698</v>
      </c>
      <c r="GE60">
        <v>-115.72436276822199</v>
      </c>
      <c r="GF60">
        <v>-281.58316590246199</v>
      </c>
      <c r="GG60">
        <v>-165.904156156748</v>
      </c>
      <c r="GH60">
        <v>-115.662936488976</v>
      </c>
      <c r="GI60">
        <v>-281.37647190848401</v>
      </c>
      <c r="GJ60">
        <v>-165.76283687418001</v>
      </c>
      <c r="GK60">
        <v>-115.597969285543</v>
      </c>
      <c r="GL60">
        <v>-281.97780471269999</v>
      </c>
      <c r="GM60">
        <v>-166.15703899389999</v>
      </c>
      <c r="GN60">
        <v>-115.8049988363</v>
      </c>
      <c r="GO60">
        <v>-281.33111610999998</v>
      </c>
      <c r="GP60">
        <v>-165.73047844999999</v>
      </c>
      <c r="GQ60">
        <v>-115.58505185</v>
      </c>
      <c r="GR60">
        <v>-281.35313975000003</v>
      </c>
      <c r="GS60">
        <v>-165.74604343999999</v>
      </c>
      <c r="GT60">
        <v>-115.59147031000001</v>
      </c>
      <c r="GU60">
        <v>-281.53814469000002</v>
      </c>
      <c r="GV60">
        <v>-165.83500305999999</v>
      </c>
      <c r="GW60">
        <v>-115.68817381</v>
      </c>
      <c r="GX60">
        <v>-281.56035147</v>
      </c>
      <c r="GY60">
        <v>-165.85940685</v>
      </c>
      <c r="GZ60">
        <v>-115.6859238</v>
      </c>
      <c r="HA60">
        <v>-281.753608009922</v>
      </c>
      <c r="HB60">
        <v>-166.003454135223</v>
      </c>
      <c r="HC60">
        <v>-115.73413327028901</v>
      </c>
      <c r="HD60">
        <v>-281.59840044146102</v>
      </c>
      <c r="HE60">
        <v>-165.92883163893401</v>
      </c>
      <c r="HF60">
        <v>-115.65320692153399</v>
      </c>
    </row>
    <row r="61" spans="1:214" ht="17" x14ac:dyDescent="0.25">
      <c r="A61" s="5">
        <v>6</v>
      </c>
      <c r="B61" t="s">
        <v>39</v>
      </c>
      <c r="C61" t="s">
        <v>2</v>
      </c>
      <c r="D61" t="s">
        <v>21</v>
      </c>
      <c r="E61" s="3">
        <v>1.05</v>
      </c>
      <c r="F61" s="2">
        <v>-9.9870781530153234</v>
      </c>
      <c r="G61" s="3">
        <f t="shared" si="94"/>
        <v>1.500809942807086</v>
      </c>
      <c r="H61" s="3">
        <f t="shared" si="95"/>
        <v>0.93605477886755573</v>
      </c>
      <c r="I61" s="3">
        <f t="shared" si="96"/>
        <v>9.4220602649517815E-2</v>
      </c>
      <c r="J61" s="3">
        <f t="shared" si="97"/>
        <v>0.53461549950105258</v>
      </c>
      <c r="K61" s="3">
        <f t="shared" si="98"/>
        <v>0.30537613923964635</v>
      </c>
      <c r="L61" s="3">
        <f t="shared" si="99"/>
        <v>0.41019901915272783</v>
      </c>
      <c r="M61" s="3">
        <f t="shared" si="100"/>
        <v>0.3522571933942853</v>
      </c>
      <c r="N61" s="3">
        <f t="shared" si="101"/>
        <v>0.29116017145628703</v>
      </c>
      <c r="O61" s="3">
        <f t="shared" si="102"/>
        <v>0.26052360898010285</v>
      </c>
      <c r="P61" s="3">
        <f t="shared" si="103"/>
        <v>1.6402036358231342E-2</v>
      </c>
      <c r="Q61" s="3">
        <f t="shared" si="104"/>
        <v>5.2686296055760806E-2</v>
      </c>
      <c r="R61" s="3">
        <f t="shared" si="105"/>
        <v>0.10842043294186432</v>
      </c>
      <c r="S61" s="3">
        <f t="shared" si="106"/>
        <v>0.40928661953604184</v>
      </c>
      <c r="T61" s="3">
        <f t="shared" si="107"/>
        <v>0.35895649408151087</v>
      </c>
      <c r="U61" s="3">
        <f t="shared" si="108"/>
        <v>0.30550304233945624</v>
      </c>
      <c r="V61" s="3">
        <f t="shared" si="109"/>
        <v>0.24533321775201777</v>
      </c>
      <c r="W61" s="3">
        <f t="shared" si="110"/>
        <v>0.29884665813650102</v>
      </c>
      <c r="X61" s="3">
        <f t="shared" si="111"/>
        <v>0.86663434665491579</v>
      </c>
      <c r="Y61" s="3">
        <f t="shared" si="112"/>
        <v>0.10857560786895348</v>
      </c>
      <c r="Z61" s="3">
        <f t="shared" si="113"/>
        <v>8.0391185578623237E-3</v>
      </c>
      <c r="AA61" s="3">
        <f t="shared" si="114"/>
        <v>0.24225822561236754</v>
      </c>
      <c r="AB61" s="3">
        <f t="shared" si="115"/>
        <v>0.26571542492499667</v>
      </c>
      <c r="AC61" s="3">
        <f t="shared" si="116"/>
        <v>0.23780276321517668</v>
      </c>
      <c r="AD61" s="3">
        <f t="shared" si="117"/>
        <v>0.28892859624834699</v>
      </c>
      <c r="AE61" s="3">
        <f t="shared" si="118"/>
        <v>6.7757130043538893E-2</v>
      </c>
      <c r="AF61" s="3">
        <f t="shared" si="119"/>
        <v>0.13584988014343224</v>
      </c>
      <c r="AG61" s="3">
        <f t="shared" si="120"/>
        <v>0.33346412410782733</v>
      </c>
      <c r="AH61" s="3">
        <f t="shared" si="121"/>
        <v>0.19726497806604115</v>
      </c>
      <c r="AI61" s="3">
        <f t="shared" si="122"/>
        <v>8.570352728817987E-2</v>
      </c>
      <c r="AJ61" s="3">
        <f t="shared" si="123"/>
        <v>0.40314778008214702</v>
      </c>
      <c r="AK61" s="3">
        <f t="shared" si="124"/>
        <v>0.43481120618625191</v>
      </c>
      <c r="AL61" s="3">
        <f t="shared" si="125"/>
        <v>0.49937333101298265</v>
      </c>
      <c r="AM61" s="3">
        <f t="shared" si="126"/>
        <v>5.540407295312022E-2</v>
      </c>
      <c r="AN61" s="3">
        <f t="shared" si="127"/>
        <v>0.26103955357367425</v>
      </c>
      <c r="AO61" s="3">
        <f t="shared" si="128"/>
        <v>0.23111121209950625</v>
      </c>
      <c r="AP61" s="3">
        <f t="shared" si="129"/>
        <v>0.3108879381115468</v>
      </c>
      <c r="AQ61" s="3">
        <f t="shared" si="130"/>
        <v>0.27968189069398086</v>
      </c>
      <c r="AR61" s="3">
        <f t="shared" si="131"/>
        <v>0.64830607137641749</v>
      </c>
      <c r="AS61" s="3">
        <f t="shared" si="132"/>
        <v>0.62672601963815389</v>
      </c>
      <c r="AT61" s="3">
        <f t="shared" si="133"/>
        <v>5.5629712827768074E-2</v>
      </c>
      <c r="AU61" s="3">
        <f t="shared" si="134"/>
        <v>0.10953071418556171</v>
      </c>
      <c r="AV61" s="1"/>
      <c r="AW61" s="4">
        <f t="shared" si="135"/>
        <v>-8.4862682102082374</v>
      </c>
      <c r="AX61" s="4">
        <f t="shared" si="136"/>
        <v>-9.0510233741477677</v>
      </c>
      <c r="AY61" s="4">
        <f t="shared" si="137"/>
        <v>-9.8928575503658056</v>
      </c>
      <c r="AZ61" s="4">
        <f t="shared" si="138"/>
        <v>-10.521693652516376</v>
      </c>
      <c r="BA61" s="4">
        <f t="shared" si="139"/>
        <v>-10.29245429225497</v>
      </c>
      <c r="BB61" s="4">
        <f t="shared" si="140"/>
        <v>-9.5768791338625956</v>
      </c>
      <c r="BC61" s="4">
        <f t="shared" si="141"/>
        <v>-9.6348209596210381</v>
      </c>
      <c r="BD61" s="4">
        <f t="shared" si="142"/>
        <v>-9.6959179815590364</v>
      </c>
      <c r="BE61" s="4">
        <f t="shared" si="143"/>
        <v>-9.7265545440352206</v>
      </c>
      <c r="BF61" s="4">
        <f t="shared" si="144"/>
        <v>-9.9706761166570921</v>
      </c>
      <c r="BG61" s="4">
        <f t="shared" si="145"/>
        <v>-9.9343918569595626</v>
      </c>
      <c r="BH61" s="4">
        <f t="shared" si="146"/>
        <v>-9.8786577200734591</v>
      </c>
      <c r="BI61" s="4">
        <f t="shared" si="147"/>
        <v>-10.396364772551365</v>
      </c>
      <c r="BJ61" s="4">
        <f t="shared" si="148"/>
        <v>-10.346034647096834</v>
      </c>
      <c r="BK61" s="4">
        <f t="shared" si="149"/>
        <v>-10.29258119535478</v>
      </c>
      <c r="BL61" s="4">
        <f t="shared" si="150"/>
        <v>-10.232411370767341</v>
      </c>
      <c r="BM61" s="4">
        <f t="shared" si="151"/>
        <v>-10.285924811151824</v>
      </c>
      <c r="BN61" s="4">
        <f t="shared" si="152"/>
        <v>-9.1204438063604076</v>
      </c>
      <c r="BO61" s="4">
        <f t="shared" si="153"/>
        <v>-9.8785025451463699</v>
      </c>
      <c r="BP61" s="4">
        <f t="shared" si="154"/>
        <v>-9.9951172715731857</v>
      </c>
      <c r="BQ61" s="4">
        <f t="shared" si="155"/>
        <v>-9.7448199274029559</v>
      </c>
      <c r="BR61" s="4">
        <f t="shared" si="156"/>
        <v>-9.7213627280903268</v>
      </c>
      <c r="BS61" s="4">
        <f t="shared" si="157"/>
        <v>-9.7492753898001467</v>
      </c>
      <c r="BT61" s="4">
        <f t="shared" si="158"/>
        <v>-10.27600674926367</v>
      </c>
      <c r="BU61" s="4">
        <f t="shared" si="159"/>
        <v>-10.054835283058862</v>
      </c>
      <c r="BV61" s="4">
        <f t="shared" si="160"/>
        <v>-10.122928033158756</v>
      </c>
      <c r="BW61" s="4">
        <f t="shared" si="161"/>
        <v>-9.6536140289074961</v>
      </c>
      <c r="BX61" s="4">
        <f t="shared" si="162"/>
        <v>-9.7898131749492823</v>
      </c>
      <c r="BY61" s="4">
        <f t="shared" si="163"/>
        <v>-9.9013746257271436</v>
      </c>
      <c r="BZ61" s="4">
        <f t="shared" si="164"/>
        <v>-10.39022593309747</v>
      </c>
      <c r="CA61" s="4">
        <f t="shared" si="165"/>
        <v>-9.5522669468290715</v>
      </c>
      <c r="CB61" s="4">
        <f t="shared" si="166"/>
        <v>-10.486451484028306</v>
      </c>
      <c r="CC61" s="4">
        <f t="shared" si="167"/>
        <v>-9.9316740800622032</v>
      </c>
      <c r="CD61" s="4">
        <f t="shared" si="168"/>
        <v>-9.7260385994416492</v>
      </c>
      <c r="CE61" s="4">
        <f t="shared" si="169"/>
        <v>-9.7559669409158172</v>
      </c>
      <c r="CF61" s="4">
        <f t="shared" si="170"/>
        <v>-9.6761902149037766</v>
      </c>
      <c r="CG61" s="4">
        <f t="shared" si="171"/>
        <v>-9.7073962623213426</v>
      </c>
      <c r="CH61" s="4">
        <f t="shared" si="172"/>
        <v>-9.3387720816389059</v>
      </c>
      <c r="CI61" s="4">
        <f t="shared" si="173"/>
        <v>-9.3603521333771695</v>
      </c>
      <c r="CJ61" s="4">
        <f t="shared" si="174"/>
        <v>-9.9314484401875553</v>
      </c>
      <c r="CK61" s="4">
        <f t="shared" si="175"/>
        <v>-10.096608867200885</v>
      </c>
      <c r="CM61" t="s">
        <v>59</v>
      </c>
      <c r="CN61">
        <v>-277.994812108416</v>
      </c>
      <c r="CO61">
        <v>-163.68608794000599</v>
      </c>
      <c r="CP61">
        <v>-114.295200439749</v>
      </c>
      <c r="CQ61">
        <v>-281.151010861646</v>
      </c>
      <c r="CR61">
        <v>-165.66741076906001</v>
      </c>
      <c r="CS61">
        <v>-115.469176369321</v>
      </c>
      <c r="CT61">
        <v>-281.70567334184301</v>
      </c>
      <c r="CU61">
        <v>-165.993199650669</v>
      </c>
      <c r="CV61">
        <v>-115.696708419811</v>
      </c>
      <c r="CW61">
        <v>-281.53440249762002</v>
      </c>
      <c r="CX61">
        <v>-165.87468228372001</v>
      </c>
      <c r="CY61">
        <v>-115.642952828462</v>
      </c>
      <c r="CZ61">
        <v>-281.57889442845902</v>
      </c>
      <c r="DA61">
        <v>-165.91414499169099</v>
      </c>
      <c r="DB61">
        <v>-115.648347367489</v>
      </c>
      <c r="DC61">
        <v>-281.79437885995901</v>
      </c>
      <c r="DD61">
        <v>-166.03014826254</v>
      </c>
      <c r="DE61">
        <v>-115.748968869694</v>
      </c>
      <c r="DF61">
        <v>-281.76924847826302</v>
      </c>
      <c r="DG61">
        <v>-166.02373353994099</v>
      </c>
      <c r="DH61">
        <v>-115.730160874424</v>
      </c>
      <c r="DI61">
        <v>-281.75307487199399</v>
      </c>
      <c r="DJ61">
        <v>-166.01445803096499</v>
      </c>
      <c r="DK61">
        <v>-115.723165412833</v>
      </c>
      <c r="DL61">
        <v>-281.75460929188898</v>
      </c>
      <c r="DM61">
        <v>-166.02415408826599</v>
      </c>
      <c r="DN61">
        <v>-115.714954952959</v>
      </c>
      <c r="DO61">
        <v>-282.01414243259001</v>
      </c>
      <c r="DP61">
        <v>-166.20019876310201</v>
      </c>
      <c r="DQ61">
        <v>-115.798054386351</v>
      </c>
      <c r="DR61">
        <v>-281.98504942877798</v>
      </c>
      <c r="DS61">
        <v>-166.18417400955701</v>
      </c>
      <c r="DT61">
        <v>-115.78504395873</v>
      </c>
      <c r="DU61">
        <v>-281.94523607878898</v>
      </c>
      <c r="DV61">
        <v>-166.163006809596</v>
      </c>
      <c r="DW61">
        <v>-115.76648662669901</v>
      </c>
      <c r="DX61">
        <v>-281.75192080733899</v>
      </c>
      <c r="DY61">
        <v>-166.02153807225901</v>
      </c>
      <c r="DZ61">
        <v>-115.713815073917</v>
      </c>
      <c r="EA61">
        <v>-281.74318832419902</v>
      </c>
      <c r="EB61">
        <v>-166.01931205759701</v>
      </c>
      <c r="EC61">
        <v>-115.707388811596</v>
      </c>
      <c r="ED61">
        <v>-281.73146572452799</v>
      </c>
      <c r="EE61">
        <v>-166.01681353465</v>
      </c>
      <c r="EF61">
        <v>-115.698249918366</v>
      </c>
      <c r="EG61">
        <v>-281.715031155769</v>
      </c>
      <c r="EH61">
        <v>-166.01450195697001</v>
      </c>
      <c r="EI61">
        <v>-115.684222814002</v>
      </c>
      <c r="EJ61">
        <v>-281.767017601399</v>
      </c>
      <c r="EK61">
        <v>-166.02862934990301</v>
      </c>
      <c r="EL61">
        <v>-115.72199658760699</v>
      </c>
      <c r="EM61">
        <v>-280.02547083754098</v>
      </c>
      <c r="EN61">
        <v>-164.90439055871099</v>
      </c>
      <c r="EO61">
        <v>-115.10654592706901</v>
      </c>
      <c r="EP61">
        <v>-282.09379272129701</v>
      </c>
      <c r="EQ61">
        <v>-166.26180917408701</v>
      </c>
      <c r="ER61">
        <v>-115.816241152003</v>
      </c>
      <c r="ES61">
        <v>-282.00322871954501</v>
      </c>
      <c r="ET61">
        <v>-166.185932769934</v>
      </c>
      <c r="EU61">
        <v>-115.80136771701601</v>
      </c>
      <c r="EV61">
        <v>-281.97988712639699</v>
      </c>
      <c r="EW61">
        <v>-166.21069027445401</v>
      </c>
      <c r="EX61">
        <v>-115.753667493539</v>
      </c>
      <c r="EY61">
        <v>-282.21649293322798</v>
      </c>
      <c r="EZ61">
        <v>-166.37100568964701</v>
      </c>
      <c r="FA61">
        <v>-115.829995266602</v>
      </c>
      <c r="FB61">
        <v>-281.92586070521997</v>
      </c>
      <c r="FC61">
        <v>-166.12337699421701</v>
      </c>
      <c r="FD61">
        <v>-115.78694725236799</v>
      </c>
      <c r="FE61">
        <v>-281.82369960621998</v>
      </c>
      <c r="FF61">
        <v>-166.07957115404801</v>
      </c>
      <c r="FG61">
        <v>-115.72775259372</v>
      </c>
      <c r="FH61">
        <v>-281.84384707880002</v>
      </c>
      <c r="FI61">
        <v>-166.08894270650001</v>
      </c>
      <c r="FJ61">
        <v>-115.73888097299999</v>
      </c>
      <c r="FK61">
        <v>-281.77264959600001</v>
      </c>
      <c r="FL61">
        <v>-166.03145556710001</v>
      </c>
      <c r="FM61">
        <v>-115.72506211690001</v>
      </c>
      <c r="FN61">
        <v>-281.67476395079001</v>
      </c>
      <c r="FO61">
        <v>-165.95914968341299</v>
      </c>
      <c r="FP61">
        <v>-115.700230254818</v>
      </c>
      <c r="FQ61">
        <v>-281.61550531237799</v>
      </c>
      <c r="FR61">
        <v>-165.92695075586801</v>
      </c>
      <c r="FS61">
        <v>-115.67295349680499</v>
      </c>
      <c r="FT61">
        <v>-281.72359360772799</v>
      </c>
      <c r="FU61">
        <v>-166.001586591685</v>
      </c>
      <c r="FV61">
        <v>-115.70622817185701</v>
      </c>
      <c r="FW61">
        <v>-281.854338101</v>
      </c>
      <c r="FX61">
        <v>-166.08979433779999</v>
      </c>
      <c r="FY61">
        <v>-115.7479858849</v>
      </c>
      <c r="FZ61">
        <v>-281.56672494559501</v>
      </c>
      <c r="GA61">
        <v>-165.88726233690701</v>
      </c>
      <c r="GB61">
        <v>-115.664240102978</v>
      </c>
      <c r="GC61">
        <v>-281.77584941964898</v>
      </c>
      <c r="GD61">
        <v>-166.034763541274</v>
      </c>
      <c r="GE61">
        <v>-115.72437465490501</v>
      </c>
      <c r="GF61">
        <v>-281.58292027544599</v>
      </c>
      <c r="GG61">
        <v>-165.90414050829301</v>
      </c>
      <c r="GH61">
        <v>-115.66295263771499</v>
      </c>
      <c r="GI61">
        <v>-281.37629706861998</v>
      </c>
      <c r="GJ61">
        <v>-165.762817034834</v>
      </c>
      <c r="GK61">
        <v>-115.597980605332</v>
      </c>
      <c r="GL61">
        <v>-281.97758844079999</v>
      </c>
      <c r="GM61">
        <v>-166.15702736649999</v>
      </c>
      <c r="GN61">
        <v>-115.805013952</v>
      </c>
      <c r="GO61">
        <v>-281.33093378000001</v>
      </c>
      <c r="GP61">
        <v>-165.73045618</v>
      </c>
      <c r="GQ61">
        <v>-115.58505761000001</v>
      </c>
      <c r="GR61">
        <v>-281.35296785999998</v>
      </c>
      <c r="GS61">
        <v>-165.74602139000001</v>
      </c>
      <c r="GT61">
        <v>-115.59147675</v>
      </c>
      <c r="GU61">
        <v>-281.53797816999997</v>
      </c>
      <c r="GV61">
        <v>-165.83494160000001</v>
      </c>
      <c r="GW61">
        <v>-115.68815429</v>
      </c>
      <c r="GX61">
        <v>-281.56018347000003</v>
      </c>
      <c r="GY61">
        <v>-165.85935348000001</v>
      </c>
      <c r="GZ61">
        <v>-115.68591332</v>
      </c>
      <c r="HA61">
        <v>-281.75343663258298</v>
      </c>
      <c r="HB61">
        <v>-166.00345243561301</v>
      </c>
      <c r="HC61">
        <v>-115.734157427112</v>
      </c>
      <c r="HD61">
        <v>-281.59815185938203</v>
      </c>
      <c r="HE61">
        <v>-165.92882583321901</v>
      </c>
      <c r="HF61">
        <v>-115.653236056422</v>
      </c>
    </row>
    <row r="62" spans="1:214" ht="17" x14ac:dyDescent="0.25">
      <c r="A62" s="5">
        <v>6</v>
      </c>
      <c r="B62" t="s">
        <v>39</v>
      </c>
      <c r="C62" t="s">
        <v>2</v>
      </c>
      <c r="D62" t="s">
        <v>21</v>
      </c>
      <c r="E62" s="3">
        <v>1.1000000000000001</v>
      </c>
      <c r="F62" s="2">
        <v>-9.696678735835123</v>
      </c>
      <c r="G62" s="3">
        <f t="shared" si="94"/>
        <v>1.1243108632801562</v>
      </c>
      <c r="H62" s="3">
        <f t="shared" si="95"/>
        <v>0.69679453514141088</v>
      </c>
      <c r="I62" s="3">
        <f t="shared" si="96"/>
        <v>1.6094421417482963E-2</v>
      </c>
      <c r="J62" s="3">
        <f t="shared" si="97"/>
        <v>0.48644104709370062</v>
      </c>
      <c r="K62" s="3">
        <f t="shared" si="98"/>
        <v>0.27887057188810083</v>
      </c>
      <c r="L62" s="3">
        <f t="shared" si="99"/>
        <v>0.41415918104477889</v>
      </c>
      <c r="M62" s="3">
        <f t="shared" si="100"/>
        <v>0.32778561708661513</v>
      </c>
      <c r="N62" s="3">
        <f t="shared" si="101"/>
        <v>0.27038318846674869</v>
      </c>
      <c r="O62" s="3">
        <f t="shared" si="102"/>
        <v>0.21700646859493133</v>
      </c>
      <c r="P62" s="3">
        <f t="shared" si="103"/>
        <v>2.8023723403396872E-2</v>
      </c>
      <c r="Q62" s="3">
        <f t="shared" si="104"/>
        <v>5.2168555786749948E-2</v>
      </c>
      <c r="R62" s="3">
        <f t="shared" si="105"/>
        <v>0.10621233081228887</v>
      </c>
      <c r="S62" s="3">
        <f t="shared" si="106"/>
        <v>0.38933563621119127</v>
      </c>
      <c r="T62" s="3">
        <f t="shared" si="107"/>
        <v>0.34327623056968726</v>
      </c>
      <c r="U62" s="3">
        <f t="shared" si="108"/>
        <v>0.29217092817179591</v>
      </c>
      <c r="V62" s="3">
        <f t="shared" si="109"/>
        <v>0.23237690775325426</v>
      </c>
      <c r="W62" s="3">
        <f t="shared" si="110"/>
        <v>0.25158180334009472</v>
      </c>
      <c r="X62" s="3">
        <f t="shared" si="111"/>
        <v>0.73719335767326655</v>
      </c>
      <c r="Y62" s="3">
        <f t="shared" si="112"/>
        <v>0.14122184760198486</v>
      </c>
      <c r="Z62" s="3">
        <f t="shared" si="113"/>
        <v>1.2195158074455037E-3</v>
      </c>
      <c r="AA62" s="3">
        <f t="shared" si="114"/>
        <v>0.19332731040466022</v>
      </c>
      <c r="AB62" s="3">
        <f t="shared" si="115"/>
        <v>0.25652178412682858</v>
      </c>
      <c r="AC62" s="3">
        <f t="shared" si="116"/>
        <v>0.2778459186294846</v>
      </c>
      <c r="AD62" s="3">
        <f t="shared" si="117"/>
        <v>0.20967253221743576</v>
      </c>
      <c r="AE62" s="3">
        <f t="shared" si="118"/>
        <v>0.10361710768142629</v>
      </c>
      <c r="AF62" s="3">
        <f t="shared" si="119"/>
        <v>0.12656751463426374</v>
      </c>
      <c r="AG62" s="3">
        <f t="shared" si="120"/>
        <v>0.29256636593625629</v>
      </c>
      <c r="AH62" s="3">
        <f t="shared" si="121"/>
        <v>0.16092590693188136</v>
      </c>
      <c r="AI62" s="3">
        <f t="shared" si="122"/>
        <v>0.10429668484751353</v>
      </c>
      <c r="AJ62" s="3">
        <f t="shared" si="123"/>
        <v>0.38539365979627682</v>
      </c>
      <c r="AK62" s="3">
        <f t="shared" si="124"/>
        <v>0.40868055122233748</v>
      </c>
      <c r="AL62" s="3">
        <f t="shared" si="125"/>
        <v>0.42011069003545387</v>
      </c>
      <c r="AM62" s="3">
        <f t="shared" si="126"/>
        <v>5.8949943628858748E-2</v>
      </c>
      <c r="AN62" s="3">
        <f t="shared" si="127"/>
        <v>0.22627328918091649</v>
      </c>
      <c r="AO62" s="3">
        <f t="shared" si="128"/>
        <v>0.21802757028481956</v>
      </c>
      <c r="AP62" s="3">
        <f t="shared" si="129"/>
        <v>0.2749373480809858</v>
      </c>
      <c r="AQ62" s="3">
        <f t="shared" si="130"/>
        <v>0.2386986744583055</v>
      </c>
      <c r="AR62" s="3">
        <f t="shared" si="131"/>
        <v>0.56905105074818785</v>
      </c>
      <c r="AS62" s="3">
        <f t="shared" si="132"/>
        <v>0.55565372288923953</v>
      </c>
      <c r="AT62" s="3">
        <f t="shared" si="133"/>
        <v>3.9586835921880947E-2</v>
      </c>
      <c r="AU62" s="3">
        <f t="shared" si="134"/>
        <v>9.647812349069973E-2</v>
      </c>
      <c r="AV62" s="1"/>
      <c r="AW62" s="4">
        <f t="shared" si="135"/>
        <v>-8.5723678725549668</v>
      </c>
      <c r="AX62" s="4">
        <f t="shared" si="136"/>
        <v>-8.9998842006937121</v>
      </c>
      <c r="AY62" s="4">
        <f t="shared" si="137"/>
        <v>-9.68058431441764</v>
      </c>
      <c r="AZ62" s="4">
        <f t="shared" si="138"/>
        <v>-10.183119782928824</v>
      </c>
      <c r="BA62" s="4">
        <f t="shared" si="139"/>
        <v>-9.9755493077232238</v>
      </c>
      <c r="BB62" s="4">
        <f t="shared" si="140"/>
        <v>-9.2825195547903441</v>
      </c>
      <c r="BC62" s="4">
        <f t="shared" si="141"/>
        <v>-9.3688931187485078</v>
      </c>
      <c r="BD62" s="4">
        <f t="shared" si="142"/>
        <v>-9.4262955473683743</v>
      </c>
      <c r="BE62" s="4">
        <f t="shared" si="143"/>
        <v>-9.4796722672401916</v>
      </c>
      <c r="BF62" s="4">
        <f t="shared" si="144"/>
        <v>-9.6686550124317261</v>
      </c>
      <c r="BG62" s="4">
        <f t="shared" si="145"/>
        <v>-9.644510180048373</v>
      </c>
      <c r="BH62" s="4">
        <f t="shared" si="146"/>
        <v>-9.5904664050228341</v>
      </c>
      <c r="BI62" s="4">
        <f t="shared" si="147"/>
        <v>-10.086014372046314</v>
      </c>
      <c r="BJ62" s="4">
        <f t="shared" si="148"/>
        <v>-10.03995496640481</v>
      </c>
      <c r="BK62" s="4">
        <f t="shared" si="149"/>
        <v>-9.9888496640069189</v>
      </c>
      <c r="BL62" s="4">
        <f t="shared" si="150"/>
        <v>-9.9290556435883772</v>
      </c>
      <c r="BM62" s="4">
        <f t="shared" si="151"/>
        <v>-9.9482605391752177</v>
      </c>
      <c r="BN62" s="4">
        <f t="shared" si="152"/>
        <v>-8.9594853781618564</v>
      </c>
      <c r="BO62" s="4">
        <f t="shared" si="153"/>
        <v>-9.5554568882331381</v>
      </c>
      <c r="BP62" s="4">
        <f t="shared" si="154"/>
        <v>-9.6954592200276775</v>
      </c>
      <c r="BQ62" s="4">
        <f t="shared" si="155"/>
        <v>-9.5033514254304627</v>
      </c>
      <c r="BR62" s="4">
        <f t="shared" si="156"/>
        <v>-9.4401569517082944</v>
      </c>
      <c r="BS62" s="4">
        <f t="shared" si="157"/>
        <v>-9.4188328172056384</v>
      </c>
      <c r="BT62" s="4">
        <f t="shared" si="158"/>
        <v>-9.9063512680525587</v>
      </c>
      <c r="BU62" s="4">
        <f t="shared" si="159"/>
        <v>-9.8002958435165493</v>
      </c>
      <c r="BV62" s="4">
        <f t="shared" si="160"/>
        <v>-9.8232462504693867</v>
      </c>
      <c r="BW62" s="4">
        <f t="shared" si="161"/>
        <v>-9.4041123698988667</v>
      </c>
      <c r="BX62" s="4">
        <f t="shared" si="162"/>
        <v>-9.5357528289032416</v>
      </c>
      <c r="BY62" s="4">
        <f t="shared" si="163"/>
        <v>-9.5923820509876094</v>
      </c>
      <c r="BZ62" s="4">
        <f t="shared" si="164"/>
        <v>-10.0820723956314</v>
      </c>
      <c r="CA62" s="4">
        <f t="shared" si="165"/>
        <v>-9.2879981846127855</v>
      </c>
      <c r="CB62" s="4">
        <f t="shared" si="166"/>
        <v>-10.116789425870577</v>
      </c>
      <c r="CC62" s="4">
        <f t="shared" si="167"/>
        <v>-9.6377287922062642</v>
      </c>
      <c r="CD62" s="4">
        <f t="shared" si="168"/>
        <v>-9.4704054466542065</v>
      </c>
      <c r="CE62" s="4">
        <f t="shared" si="169"/>
        <v>-9.4786511655503034</v>
      </c>
      <c r="CF62" s="4">
        <f t="shared" si="170"/>
        <v>-9.4217413877541372</v>
      </c>
      <c r="CG62" s="4">
        <f t="shared" si="171"/>
        <v>-9.4579800613768175</v>
      </c>
      <c r="CH62" s="4">
        <f t="shared" si="172"/>
        <v>-9.1276276850869351</v>
      </c>
      <c r="CI62" s="4">
        <f t="shared" si="173"/>
        <v>-9.1410250129458834</v>
      </c>
      <c r="CJ62" s="4">
        <f t="shared" si="174"/>
        <v>-9.657091899913242</v>
      </c>
      <c r="CK62" s="4">
        <f t="shared" si="175"/>
        <v>-9.7931568593258227</v>
      </c>
      <c r="CM62" t="s">
        <v>58</v>
      </c>
      <c r="CN62">
        <v>-277.99468961996803</v>
      </c>
      <c r="CO62">
        <v>-163.68599320875899</v>
      </c>
      <c r="CP62">
        <v>-114.295035474008</v>
      </c>
      <c r="CQ62">
        <v>-281.15060465797001</v>
      </c>
      <c r="CR62">
        <v>-165.66737533194799</v>
      </c>
      <c r="CS62">
        <v>-115.468887098214</v>
      </c>
      <c r="CT62">
        <v>-281.70527828237601</v>
      </c>
      <c r="CU62">
        <v>-165.99318888773101</v>
      </c>
      <c r="CV62">
        <v>-115.69666240220199</v>
      </c>
      <c r="CW62">
        <v>-281.533847126892</v>
      </c>
      <c r="CX62">
        <v>-165.87467988842201</v>
      </c>
      <c r="CY62">
        <v>-115.642939404815</v>
      </c>
      <c r="CZ62">
        <v>-281.57837190996298</v>
      </c>
      <c r="DA62">
        <v>-165.91414332219301</v>
      </c>
      <c r="DB62">
        <v>-115.648331538709</v>
      </c>
      <c r="DC62">
        <v>-281.79388635430502</v>
      </c>
      <c r="DD62">
        <v>-166.03014604975399</v>
      </c>
      <c r="DE62">
        <v>-115.74894766865501</v>
      </c>
      <c r="DF62">
        <v>-281.76879998319902</v>
      </c>
      <c r="DG62">
        <v>-166.02373202324799</v>
      </c>
      <c r="DH62">
        <v>-115.73013767902501</v>
      </c>
      <c r="DI62">
        <v>-281.75262198757702</v>
      </c>
      <c r="DJ62">
        <v>-166.01445635683601</v>
      </c>
      <c r="DK62">
        <v>-115.72314387322599</v>
      </c>
      <c r="DL62">
        <v>-281.75419013385903</v>
      </c>
      <c r="DM62">
        <v>-166.024153190475</v>
      </c>
      <c r="DN62">
        <v>-115.714930124655</v>
      </c>
      <c r="DO62">
        <v>-282.01363764855398</v>
      </c>
      <c r="DP62">
        <v>-166.20019662814099</v>
      </c>
      <c r="DQ62">
        <v>-115.79803303852199</v>
      </c>
      <c r="DR62">
        <v>-281.984564090334</v>
      </c>
      <c r="DS62">
        <v>-166.18417215990101</v>
      </c>
      <c r="DT62">
        <v>-115.78502242578</v>
      </c>
      <c r="DU62">
        <v>-281.94475362988499</v>
      </c>
      <c r="DV62">
        <v>-166.16300536255901</v>
      </c>
      <c r="DW62">
        <v>-115.766464886907</v>
      </c>
      <c r="DX62">
        <v>-281.75140224689801</v>
      </c>
      <c r="DY62">
        <v>-166.021535997944</v>
      </c>
      <c r="DZ62">
        <v>-115.713793162615</v>
      </c>
      <c r="EA62">
        <v>-281.74267695656698</v>
      </c>
      <c r="EB62">
        <v>-166.01931032266199</v>
      </c>
      <c r="EC62">
        <v>-115.707366947898</v>
      </c>
      <c r="ED62">
        <v>-281.73095871655897</v>
      </c>
      <c r="EE62">
        <v>-166.01681225719199</v>
      </c>
      <c r="EF62">
        <v>-115.69822821484</v>
      </c>
      <c r="EG62">
        <v>-281.71452568631901</v>
      </c>
      <c r="EH62">
        <v>-166.01450132099399</v>
      </c>
      <c r="EI62">
        <v>-115.684201408631</v>
      </c>
      <c r="EJ62">
        <v>-281.76645998034098</v>
      </c>
      <c r="EK62">
        <v>-166.02862821802401</v>
      </c>
      <c r="EL62">
        <v>-115.721978200675</v>
      </c>
      <c r="EM62">
        <v>-280.0251848611</v>
      </c>
      <c r="EN62">
        <v>-164.90439061901699</v>
      </c>
      <c r="EO62">
        <v>-115.106516393894</v>
      </c>
      <c r="EP62">
        <v>-282.09325501735799</v>
      </c>
      <c r="EQ62">
        <v>-166.261808160014</v>
      </c>
      <c r="ER62">
        <v>-115.81621926813899</v>
      </c>
      <c r="ES62">
        <v>-282.002726693135</v>
      </c>
      <c r="ET62">
        <v>-166.185932300269</v>
      </c>
      <c r="EU62">
        <v>-115.801343695753</v>
      </c>
      <c r="EV62">
        <v>-281.97947460704899</v>
      </c>
      <c r="EW62">
        <v>-166.21068727305499</v>
      </c>
      <c r="EX62">
        <v>-115.753642780126</v>
      </c>
      <c r="EY62">
        <v>-282.21601641405499</v>
      </c>
      <c r="EZ62">
        <v>-166.37100319485401</v>
      </c>
      <c r="FA62">
        <v>-115.82996937213299</v>
      </c>
      <c r="FB62">
        <v>-281.92531764408398</v>
      </c>
      <c r="FC62">
        <v>-166.12337505040199</v>
      </c>
      <c r="FD62">
        <v>-115.786932728784</v>
      </c>
      <c r="FE62">
        <v>-281.82308997588302</v>
      </c>
      <c r="FF62">
        <v>-166.079569390355</v>
      </c>
      <c r="FG62">
        <v>-115.72773381055799</v>
      </c>
      <c r="FH62">
        <v>-281.84341862650001</v>
      </c>
      <c r="FI62">
        <v>-166.08894273390001</v>
      </c>
      <c r="FJ62">
        <v>-115.7388581277</v>
      </c>
      <c r="FK62">
        <v>-281.77214628230001</v>
      </c>
      <c r="FL62">
        <v>-166.03145493740001</v>
      </c>
      <c r="FM62">
        <v>-115.7250370062</v>
      </c>
      <c r="FN62">
        <v>-281.67432676961698</v>
      </c>
      <c r="FO62">
        <v>-165.95914062515601</v>
      </c>
      <c r="FP62">
        <v>-115.700199738088</v>
      </c>
      <c r="FQ62">
        <v>-281.61504892242101</v>
      </c>
      <c r="FR62">
        <v>-165.926934410055</v>
      </c>
      <c r="FS62">
        <v>-115.67291832357699</v>
      </c>
      <c r="FT62">
        <v>-281.72306638152702</v>
      </c>
      <c r="FU62">
        <v>-166.00157851284101</v>
      </c>
      <c r="FV62">
        <v>-115.706201435491</v>
      </c>
      <c r="FW62">
        <v>-281.85382394039999</v>
      </c>
      <c r="FX62">
        <v>-166.089794173</v>
      </c>
      <c r="FY62">
        <v>-115.74796296300001</v>
      </c>
      <c r="FZ62">
        <v>-281.56625141646401</v>
      </c>
      <c r="GA62">
        <v>-165.88724647124499</v>
      </c>
      <c r="GB62">
        <v>-115.664203578571</v>
      </c>
      <c r="GC62">
        <v>-281.77520955025301</v>
      </c>
      <c r="GD62">
        <v>-166.03474652042101</v>
      </c>
      <c r="GE62">
        <v>-115.724340900325</v>
      </c>
      <c r="GF62">
        <v>-281.58240811832502</v>
      </c>
      <c r="GG62">
        <v>-165.90412758493</v>
      </c>
      <c r="GH62">
        <v>-115.662921835571</v>
      </c>
      <c r="GI62">
        <v>-281.37583909405402</v>
      </c>
      <c r="GJ62">
        <v>-165.76280037456999</v>
      </c>
      <c r="GK62">
        <v>-115.597946668373</v>
      </c>
      <c r="GL62">
        <v>-281.97710183599997</v>
      </c>
      <c r="GM62">
        <v>-166.1570175203</v>
      </c>
      <c r="GN62">
        <v>-115.8049791242</v>
      </c>
      <c r="GO62">
        <v>-281.33047117000001</v>
      </c>
      <c r="GP62">
        <v>-165.73043758</v>
      </c>
      <c r="GQ62">
        <v>-115.58501909</v>
      </c>
      <c r="GR62">
        <v>-281.35251328999999</v>
      </c>
      <c r="GS62">
        <v>-165.74600297999999</v>
      </c>
      <c r="GT62">
        <v>-115.59143806</v>
      </c>
      <c r="GU62">
        <v>-281.53752881999998</v>
      </c>
      <c r="GV62">
        <v>-165.83489046</v>
      </c>
      <c r="GW62">
        <v>-115.68809256</v>
      </c>
      <c r="GX62">
        <v>-281.55973296000002</v>
      </c>
      <c r="GY62">
        <v>-165.85930905999999</v>
      </c>
      <c r="GZ62">
        <v>-115.68585675</v>
      </c>
      <c r="HA62">
        <v>-281.75297953030002</v>
      </c>
      <c r="HB62">
        <v>-166.00345100679999</v>
      </c>
      <c r="HC62">
        <v>-115.734138968601</v>
      </c>
      <c r="HD62">
        <v>-281.59764223588201</v>
      </c>
      <c r="HE62">
        <v>-165.928820967174</v>
      </c>
      <c r="HF62">
        <v>-115.653214880503</v>
      </c>
    </row>
    <row r="63" spans="1:214" ht="17" x14ac:dyDescent="0.25">
      <c r="A63" s="5">
        <v>6</v>
      </c>
      <c r="B63" t="s">
        <v>39</v>
      </c>
      <c r="C63" t="s">
        <v>2</v>
      </c>
      <c r="D63" t="s">
        <v>21</v>
      </c>
      <c r="E63" s="3">
        <v>1.25</v>
      </c>
      <c r="F63" s="2">
        <v>-8.3653237279446913</v>
      </c>
      <c r="G63" s="3">
        <f t="shared" si="94"/>
        <v>0.51847553583805084</v>
      </c>
      <c r="H63" s="3">
        <f t="shared" si="95"/>
        <v>0.23720546609472137</v>
      </c>
      <c r="I63" s="3">
        <f t="shared" si="96"/>
        <v>6.3782377199483875E-2</v>
      </c>
      <c r="J63" s="3">
        <f t="shared" si="97"/>
        <v>0.35582105593267421</v>
      </c>
      <c r="K63" s="3">
        <f t="shared" si="98"/>
        <v>0.20362576778347297</v>
      </c>
      <c r="L63" s="3">
        <f t="shared" si="99"/>
        <v>0.45921001773936254</v>
      </c>
      <c r="M63" s="3">
        <f t="shared" si="100"/>
        <v>0.32298435246952906</v>
      </c>
      <c r="N63" s="3">
        <f t="shared" si="101"/>
        <v>0.27059326491294122</v>
      </c>
      <c r="O63" s="3">
        <f t="shared" si="102"/>
        <v>0.17796226971966611</v>
      </c>
      <c r="P63" s="3">
        <f t="shared" si="103"/>
        <v>3.8071398674196288E-2</v>
      </c>
      <c r="Q63" s="3">
        <f t="shared" si="104"/>
        <v>3.9140577616741723E-2</v>
      </c>
      <c r="R63" s="3">
        <f t="shared" si="105"/>
        <v>8.8065577547409291E-2</v>
      </c>
      <c r="S63" s="3">
        <f t="shared" si="106"/>
        <v>0.2973427490941134</v>
      </c>
      <c r="T63" s="3">
        <f t="shared" si="107"/>
        <v>0.26589764313184716</v>
      </c>
      <c r="U63" s="3">
        <f t="shared" si="108"/>
        <v>0.22708136569217174</v>
      </c>
      <c r="V63" s="3">
        <f t="shared" si="109"/>
        <v>0.18066002761160505</v>
      </c>
      <c r="W63" s="3">
        <f t="shared" si="110"/>
        <v>0.13560320141946747</v>
      </c>
      <c r="X63" s="3">
        <f t="shared" si="111"/>
        <v>0.54040945397114726</v>
      </c>
      <c r="Y63" s="3">
        <f t="shared" si="112"/>
        <v>0.25592137368110812</v>
      </c>
      <c r="Z63" s="3">
        <f t="shared" si="113"/>
        <v>5.0126486814097149E-2</v>
      </c>
      <c r="AA63" s="3">
        <f t="shared" si="114"/>
        <v>0.10808236502333912</v>
      </c>
      <c r="AB63" s="3">
        <f t="shared" si="115"/>
        <v>0.26901312821791734</v>
      </c>
      <c r="AC63" s="3">
        <f t="shared" si="116"/>
        <v>0.36866780022319645</v>
      </c>
      <c r="AD63" s="3">
        <f t="shared" si="117"/>
        <v>1.4360709804348559E-2</v>
      </c>
      <c r="AE63" s="3">
        <f t="shared" si="118"/>
        <v>0.14206515873612346</v>
      </c>
      <c r="AF63" s="3">
        <f t="shared" si="119"/>
        <v>8.9567902212554174E-2</v>
      </c>
      <c r="AG63" s="3">
        <f t="shared" si="120"/>
        <v>0.22617627504606475</v>
      </c>
      <c r="AH63" s="3">
        <f t="shared" si="121"/>
        <v>9.4722545308053796E-2</v>
      </c>
      <c r="AI63" s="3">
        <f t="shared" si="122"/>
        <v>0.12842698229608551</v>
      </c>
      <c r="AJ63" s="3">
        <f t="shared" si="123"/>
        <v>0.27810871630424927</v>
      </c>
      <c r="AK63" s="3">
        <f t="shared" si="124"/>
        <v>0.35912670967282168</v>
      </c>
      <c r="AL63" s="3">
        <f t="shared" si="125"/>
        <v>0.22320361738960059</v>
      </c>
      <c r="AM63" s="3">
        <f t="shared" si="126"/>
        <v>6.5370998664633362E-2</v>
      </c>
      <c r="AN63" s="3">
        <f t="shared" si="127"/>
        <v>0.16859828618111194</v>
      </c>
      <c r="AO63" s="3">
        <f t="shared" si="128"/>
        <v>0.17660173563652215</v>
      </c>
      <c r="AP63" s="3">
        <f t="shared" si="129"/>
        <v>0.21012241459780334</v>
      </c>
      <c r="AQ63" s="3">
        <f t="shared" si="130"/>
        <v>0.16464680114667374</v>
      </c>
      <c r="AR63" s="3">
        <f t="shared" si="131"/>
        <v>0.40978966242161086</v>
      </c>
      <c r="AS63" s="3">
        <f t="shared" si="132"/>
        <v>0.40798871015473726</v>
      </c>
      <c r="AT63" s="3">
        <f t="shared" si="133"/>
        <v>4.4307935110852625E-2</v>
      </c>
      <c r="AU63" s="3">
        <f t="shared" si="134"/>
        <v>7.2512992807324039E-2</v>
      </c>
      <c r="AV63" s="1"/>
      <c r="AW63" s="4">
        <f t="shared" si="135"/>
        <v>-7.8468481921066404</v>
      </c>
      <c r="AX63" s="4">
        <f t="shared" si="136"/>
        <v>-8.1281182618499699</v>
      </c>
      <c r="AY63" s="4">
        <f t="shared" si="137"/>
        <v>-8.4291061051441751</v>
      </c>
      <c r="AZ63" s="4">
        <f t="shared" si="138"/>
        <v>-8.7211447838773655</v>
      </c>
      <c r="BA63" s="4">
        <f t="shared" si="139"/>
        <v>-8.5689494957281642</v>
      </c>
      <c r="BB63" s="4">
        <f t="shared" si="140"/>
        <v>-7.9061137102053287</v>
      </c>
      <c r="BC63" s="4">
        <f t="shared" si="141"/>
        <v>-8.0423393754751622</v>
      </c>
      <c r="BD63" s="4">
        <f t="shared" si="142"/>
        <v>-8.09473046303175</v>
      </c>
      <c r="BE63" s="4">
        <f t="shared" si="143"/>
        <v>-8.1873614582250251</v>
      </c>
      <c r="BF63" s="4">
        <f t="shared" si="144"/>
        <v>-8.327252329270495</v>
      </c>
      <c r="BG63" s="4">
        <f t="shared" si="145"/>
        <v>-8.3261831503279495</v>
      </c>
      <c r="BH63" s="4">
        <f t="shared" si="146"/>
        <v>-8.277258150397282</v>
      </c>
      <c r="BI63" s="4">
        <f t="shared" si="147"/>
        <v>-8.6626664770388047</v>
      </c>
      <c r="BJ63" s="4">
        <f t="shared" si="148"/>
        <v>-8.6312213710765384</v>
      </c>
      <c r="BK63" s="4">
        <f t="shared" si="149"/>
        <v>-8.592405093636863</v>
      </c>
      <c r="BL63" s="4">
        <f t="shared" si="150"/>
        <v>-8.5459837555562963</v>
      </c>
      <c r="BM63" s="4">
        <f t="shared" si="151"/>
        <v>-8.5009269293641587</v>
      </c>
      <c r="BN63" s="4">
        <f t="shared" si="152"/>
        <v>-7.824914273973544</v>
      </c>
      <c r="BO63" s="4">
        <f t="shared" si="153"/>
        <v>-8.1094023542635831</v>
      </c>
      <c r="BP63" s="4">
        <f t="shared" si="154"/>
        <v>-8.3151972411305941</v>
      </c>
      <c r="BQ63" s="4">
        <f t="shared" si="155"/>
        <v>-8.2572413629213521</v>
      </c>
      <c r="BR63" s="4">
        <f t="shared" si="156"/>
        <v>-8.0963105997267739</v>
      </c>
      <c r="BS63" s="4">
        <f t="shared" si="157"/>
        <v>-7.9966559277214948</v>
      </c>
      <c r="BT63" s="4">
        <f t="shared" si="158"/>
        <v>-8.3796844377490398</v>
      </c>
      <c r="BU63" s="4">
        <f t="shared" si="159"/>
        <v>-8.5073888866808147</v>
      </c>
      <c r="BV63" s="4">
        <f t="shared" si="160"/>
        <v>-8.4548916301572454</v>
      </c>
      <c r="BW63" s="4">
        <f t="shared" si="161"/>
        <v>-8.1391474528986265</v>
      </c>
      <c r="BX63" s="4">
        <f t="shared" si="162"/>
        <v>-8.2706011826366375</v>
      </c>
      <c r="BY63" s="4">
        <f t="shared" si="163"/>
        <v>-8.2368967456486057</v>
      </c>
      <c r="BZ63" s="4">
        <f t="shared" si="164"/>
        <v>-8.6434324442489405</v>
      </c>
      <c r="CA63" s="4">
        <f t="shared" si="165"/>
        <v>-8.0061970182718696</v>
      </c>
      <c r="CB63" s="4">
        <f t="shared" si="166"/>
        <v>-8.5885273453342919</v>
      </c>
      <c r="CC63" s="4">
        <f t="shared" si="167"/>
        <v>-8.2999527292800579</v>
      </c>
      <c r="CD63" s="4">
        <f t="shared" si="168"/>
        <v>-8.1967254417635793</v>
      </c>
      <c r="CE63" s="4">
        <f t="shared" si="169"/>
        <v>-8.1887219923081691</v>
      </c>
      <c r="CF63" s="4">
        <f t="shared" si="170"/>
        <v>-8.1552013133468879</v>
      </c>
      <c r="CG63" s="4">
        <f t="shared" si="171"/>
        <v>-8.2006769267980175</v>
      </c>
      <c r="CH63" s="4">
        <f t="shared" si="172"/>
        <v>-7.9555340655230804</v>
      </c>
      <c r="CI63" s="4">
        <f t="shared" si="173"/>
        <v>-7.957335017789954</v>
      </c>
      <c r="CJ63" s="4">
        <f t="shared" si="174"/>
        <v>-8.3210157928338386</v>
      </c>
      <c r="CK63" s="4">
        <f t="shared" si="175"/>
        <v>-8.4378367207520153</v>
      </c>
      <c r="CM63" t="s">
        <v>57</v>
      </c>
      <c r="CN63">
        <v>-277.99303792683202</v>
      </c>
      <c r="CO63">
        <v>-163.68581845677099</v>
      </c>
      <c r="CP63">
        <v>-114.294714722018</v>
      </c>
      <c r="CQ63">
        <v>-281.14835607012202</v>
      </c>
      <c r="CR63">
        <v>-165.66729286241701</v>
      </c>
      <c r="CS63">
        <v>-115.468110227293</v>
      </c>
      <c r="CT63">
        <v>-281.70320108194397</v>
      </c>
      <c r="CU63">
        <v>-165.99317734082601</v>
      </c>
      <c r="CV63">
        <v>-115.69659110606599</v>
      </c>
      <c r="CW63">
        <v>-281.531505699516</v>
      </c>
      <c r="CX63">
        <v>-165.87467425368999</v>
      </c>
      <c r="CY63">
        <v>-115.642933417535</v>
      </c>
      <c r="CZ63">
        <v>-281.57609547653902</v>
      </c>
      <c r="DA63">
        <v>-165.91413926841099</v>
      </c>
      <c r="DB63">
        <v>-115.64830071845699</v>
      </c>
      <c r="DC63">
        <v>-281.79168894668697</v>
      </c>
      <c r="DD63">
        <v>-166.03014022027901</v>
      </c>
      <c r="DE63">
        <v>-115.748949532754</v>
      </c>
      <c r="DF63">
        <v>-281.76665855157501</v>
      </c>
      <c r="DG63">
        <v>-166.02372784090699</v>
      </c>
      <c r="DH63">
        <v>-115.73011442760701</v>
      </c>
      <c r="DI63">
        <v>-281.75047501567201</v>
      </c>
      <c r="DJ63">
        <v>-166.014451850679</v>
      </c>
      <c r="DK63">
        <v>-115.723123391423</v>
      </c>
      <c r="DL63">
        <v>-281.75208037429701</v>
      </c>
      <c r="DM63">
        <v>-166.02415043012499</v>
      </c>
      <c r="DN63">
        <v>-115.714882553721</v>
      </c>
      <c r="DO63">
        <v>-282.01148669987202</v>
      </c>
      <c r="DP63">
        <v>-166.200190061119</v>
      </c>
      <c r="DQ63">
        <v>-115.798026318018</v>
      </c>
      <c r="DR63">
        <v>-281.98244097446599</v>
      </c>
      <c r="DS63">
        <v>-166.184166481706</v>
      </c>
      <c r="DT63">
        <v>-115.78500587587</v>
      </c>
      <c r="DU63">
        <v>-281.94262536933599</v>
      </c>
      <c r="DV63">
        <v>-166.163000913198</v>
      </c>
      <c r="DW63">
        <v>-115.766433806195</v>
      </c>
      <c r="DX63">
        <v>-281.749110143682</v>
      </c>
      <c r="DY63">
        <v>-166.02153174355499</v>
      </c>
      <c r="DZ63">
        <v>-115.713773562946</v>
      </c>
      <c r="EA63">
        <v>-281.74040108179901</v>
      </c>
      <c r="EB63">
        <v>-166.01930668136799</v>
      </c>
      <c r="EC63">
        <v>-115.707339674214</v>
      </c>
      <c r="ED63">
        <v>-281.72869191921802</v>
      </c>
      <c r="EE63">
        <v>-166.01680946004399</v>
      </c>
      <c r="EF63">
        <v>-115.69818959062999</v>
      </c>
      <c r="EG63">
        <v>-281.71226283244999</v>
      </c>
      <c r="EH63">
        <v>-166.01449961434599</v>
      </c>
      <c r="EI63">
        <v>-115.684144326668</v>
      </c>
      <c r="EJ63">
        <v>-281.76412289721497</v>
      </c>
      <c r="EK63">
        <v>-166.02862585427201</v>
      </c>
      <c r="EL63">
        <v>-115.721949954127</v>
      </c>
      <c r="EM63">
        <v>-280.023309820424</v>
      </c>
      <c r="EN63">
        <v>-164.904389921329</v>
      </c>
      <c r="EO63">
        <v>-115.106450104974</v>
      </c>
      <c r="EP63">
        <v>-282.090926174613</v>
      </c>
      <c r="EQ63">
        <v>-166.26180618506299</v>
      </c>
      <c r="ER63">
        <v>-115.816196834834</v>
      </c>
      <c r="ES63">
        <v>-282.00050095296501</v>
      </c>
      <c r="ET63">
        <v>-166.18593049562699</v>
      </c>
      <c r="EU63">
        <v>-115.801319347608</v>
      </c>
      <c r="EV63">
        <v>-281.97744981273701</v>
      </c>
      <c r="EW63">
        <v>-166.210678010713</v>
      </c>
      <c r="EX63">
        <v>-115.75361305086101</v>
      </c>
      <c r="EY63">
        <v>-282.21383679528702</v>
      </c>
      <c r="EZ63">
        <v>-166.370994663733</v>
      </c>
      <c r="FA63">
        <v>-115.829939839876</v>
      </c>
      <c r="FB63">
        <v>-281.92304188455302</v>
      </c>
      <c r="FC63">
        <v>-166.123370107292</v>
      </c>
      <c r="FD63">
        <v>-115.786928295405</v>
      </c>
      <c r="FE63">
        <v>-281.82061969272002</v>
      </c>
      <c r="FF63">
        <v>-166.07956415044001</v>
      </c>
      <c r="FG63">
        <v>-115.72770166566499</v>
      </c>
      <c r="FH63">
        <v>-281.84132319370002</v>
      </c>
      <c r="FI63">
        <v>-166.08893445850001</v>
      </c>
      <c r="FJ63">
        <v>-115.7388313486</v>
      </c>
      <c r="FK63">
        <v>-281.7699372701</v>
      </c>
      <c r="FL63">
        <v>-166.0314541788</v>
      </c>
      <c r="FM63">
        <v>-115.72500936439999</v>
      </c>
      <c r="FN63">
        <v>-281.67225447666698</v>
      </c>
      <c r="FO63">
        <v>-165.95911984264899</v>
      </c>
      <c r="FP63">
        <v>-115.700164077472</v>
      </c>
      <c r="FQ63">
        <v>-281.61294162485802</v>
      </c>
      <c r="FR63">
        <v>-165.92689926506</v>
      </c>
      <c r="FS63">
        <v>-115.67286231840799</v>
      </c>
      <c r="FT63">
        <v>-281.72084816008601</v>
      </c>
      <c r="FU63">
        <v>-166.001559975806</v>
      </c>
      <c r="FV63">
        <v>-115.70616185432699</v>
      </c>
      <c r="FW63">
        <v>-281.85148843439998</v>
      </c>
      <c r="FX63">
        <v>-166.08978515760001</v>
      </c>
      <c r="FY63">
        <v>-115.747929091</v>
      </c>
      <c r="FZ63">
        <v>-281.56412379380799</v>
      </c>
      <c r="GA63">
        <v>-165.887210789026</v>
      </c>
      <c r="GB63">
        <v>-115.664154318231</v>
      </c>
      <c r="GC63">
        <v>-281.77268633539802</v>
      </c>
      <c r="GD63">
        <v>-166.034708500542</v>
      </c>
      <c r="GE63">
        <v>-115.724291145897</v>
      </c>
      <c r="GF63">
        <v>-281.58020109024602</v>
      </c>
      <c r="GG63">
        <v>-165.90409882449299</v>
      </c>
      <c r="GH63">
        <v>-115.66287544969801</v>
      </c>
      <c r="GI63">
        <v>-281.37372475967402</v>
      </c>
      <c r="GJ63">
        <v>-165.76276316305399</v>
      </c>
      <c r="GK63">
        <v>-115.597899283712</v>
      </c>
      <c r="GL63">
        <v>-281.97497438509998</v>
      </c>
      <c r="GM63">
        <v>-166.15698995579999</v>
      </c>
      <c r="GN63">
        <v>-115.8049348707</v>
      </c>
      <c r="GO63">
        <v>-281.32835325000002</v>
      </c>
      <c r="GP63">
        <v>-165.73039170999999</v>
      </c>
      <c r="GQ63">
        <v>-115.5849654</v>
      </c>
      <c r="GR63">
        <v>-281.35040731999999</v>
      </c>
      <c r="GS63">
        <v>-165.74595575999999</v>
      </c>
      <c r="GT63">
        <v>-115.59138295</v>
      </c>
      <c r="GU63">
        <v>-281.53544726000001</v>
      </c>
      <c r="GV63">
        <v>-165.83477776000001</v>
      </c>
      <c r="GW63">
        <v>-115.68799155000001</v>
      </c>
      <c r="GX63">
        <v>-281.55765005000001</v>
      </c>
      <c r="GY63">
        <v>-165.85921102</v>
      </c>
      <c r="GZ63">
        <v>-115.68575821</v>
      </c>
      <c r="HA63">
        <v>-281.750817407971</v>
      </c>
      <c r="HB63">
        <v>-166.00344747288</v>
      </c>
      <c r="HC63">
        <v>-115.734109552909</v>
      </c>
      <c r="HD63">
        <v>-281.59542410159298</v>
      </c>
      <c r="HE63">
        <v>-165.92880972118701</v>
      </c>
      <c r="HF63">
        <v>-115.653167832233</v>
      </c>
    </row>
    <row r="64" spans="1:214" ht="17" x14ac:dyDescent="0.25">
      <c r="A64" s="5">
        <v>6</v>
      </c>
      <c r="B64" t="s">
        <v>39</v>
      </c>
      <c r="C64" t="s">
        <v>2</v>
      </c>
      <c r="D64" t="s">
        <v>21</v>
      </c>
      <c r="E64" s="3">
        <v>1.5</v>
      </c>
      <c r="F64" s="2">
        <v>-6.1013243076569195</v>
      </c>
      <c r="G64" s="3">
        <f t="shared" si="94"/>
        <v>0.22946846734619353</v>
      </c>
      <c r="H64" s="3">
        <f t="shared" si="95"/>
        <v>5.7667453296927462E-2</v>
      </c>
      <c r="I64" s="3">
        <f t="shared" si="96"/>
        <v>1.5139992406029812E-2</v>
      </c>
      <c r="J64" s="3">
        <f t="shared" si="97"/>
        <v>0.16418651635136872</v>
      </c>
      <c r="K64" s="3">
        <f t="shared" si="98"/>
        <v>8.7756324856562706E-2</v>
      </c>
      <c r="L64" s="3">
        <f t="shared" si="99"/>
        <v>0.53317015996444539</v>
      </c>
      <c r="M64" s="3">
        <f t="shared" si="100"/>
        <v>0.37770084538412174</v>
      </c>
      <c r="N64" s="3">
        <f t="shared" si="101"/>
        <v>0.33102426656325967</v>
      </c>
      <c r="O64" s="3">
        <f t="shared" si="102"/>
        <v>0.21950166679838912</v>
      </c>
      <c r="P64" s="3">
        <f t="shared" si="103"/>
        <v>5.871452610401473E-2</v>
      </c>
      <c r="Q64" s="3">
        <f t="shared" si="104"/>
        <v>4.4383288411621535E-2</v>
      </c>
      <c r="R64" s="3">
        <f t="shared" si="105"/>
        <v>7.6809943506366274E-2</v>
      </c>
      <c r="S64" s="3">
        <f t="shared" si="106"/>
        <v>0.1476115814593566</v>
      </c>
      <c r="T64" s="3">
        <f t="shared" si="107"/>
        <v>0.13758223012627724</v>
      </c>
      <c r="U64" s="3">
        <f t="shared" si="108"/>
        <v>0.1215516107814496</v>
      </c>
      <c r="V64" s="3">
        <f t="shared" si="109"/>
        <v>0.10711965784498734</v>
      </c>
      <c r="W64" s="3">
        <f t="shared" si="110"/>
        <v>3.0104029506262009E-2</v>
      </c>
      <c r="X64" s="3">
        <f t="shared" si="111"/>
        <v>0.47278502806717349</v>
      </c>
      <c r="Y64" s="3">
        <f t="shared" si="112"/>
        <v>0.40637871475141818</v>
      </c>
      <c r="Z64" s="3">
        <f t="shared" si="113"/>
        <v>0.10352531142663679</v>
      </c>
      <c r="AA64" s="3">
        <f t="shared" si="114"/>
        <v>3.7537831187715476E-2</v>
      </c>
      <c r="AB64" s="3">
        <f t="shared" si="115"/>
        <v>0.28469041464161648</v>
      </c>
      <c r="AC64" s="3">
        <f t="shared" si="116"/>
        <v>0.43226678674121022</v>
      </c>
      <c r="AD64" s="3">
        <f t="shared" si="117"/>
        <v>7.8530032360939472E-2</v>
      </c>
      <c r="AE64" s="3">
        <f t="shared" si="118"/>
        <v>9.5460393291321388E-2</v>
      </c>
      <c r="AF64" s="3">
        <f t="shared" si="119"/>
        <v>5.5220028831691081E-2</v>
      </c>
      <c r="AG64" s="3">
        <f t="shared" si="120"/>
        <v>0.20079006830933732</v>
      </c>
      <c r="AH64" s="3">
        <f t="shared" si="121"/>
        <v>5.0064391697808297E-2</v>
      </c>
      <c r="AI64" s="3">
        <f t="shared" si="122"/>
        <v>0.11289806943810987</v>
      </c>
      <c r="AJ64" s="3">
        <f t="shared" si="123"/>
        <v>8.1508472572873636E-2</v>
      </c>
      <c r="AK64" s="3">
        <f t="shared" si="124"/>
        <v>0.31633406966000877</v>
      </c>
      <c r="AL64" s="3">
        <f t="shared" si="125"/>
        <v>2.5124797465255533E-2</v>
      </c>
      <c r="AM64" s="3">
        <f t="shared" si="126"/>
        <v>5.5036111815782718E-2</v>
      </c>
      <c r="AN64" s="3">
        <f t="shared" si="127"/>
        <v>0.14393491581992102</v>
      </c>
      <c r="AO64" s="3">
        <f t="shared" si="128"/>
        <v>0.12514025769421533</v>
      </c>
      <c r="AP64" s="3">
        <f t="shared" si="129"/>
        <v>0.1869782441149761</v>
      </c>
      <c r="AQ64" s="3">
        <f t="shared" si="130"/>
        <v>0.14344791009644986</v>
      </c>
      <c r="AR64" s="3">
        <f t="shared" si="131"/>
        <v>0.30168698070002176</v>
      </c>
      <c r="AS64" s="3">
        <f t="shared" si="132"/>
        <v>0.29866866002726677</v>
      </c>
      <c r="AT64" s="3">
        <f t="shared" si="133"/>
        <v>0.10908349125529515</v>
      </c>
      <c r="AU64" s="3">
        <f t="shared" si="134"/>
        <v>4.544182942032915E-2</v>
      </c>
      <c r="AV64" s="1"/>
      <c r="AW64" s="4">
        <f t="shared" si="135"/>
        <v>-5.8718558403107259</v>
      </c>
      <c r="AX64" s="4">
        <f t="shared" si="136"/>
        <v>-6.1589917609538469</v>
      </c>
      <c r="AY64" s="4">
        <f t="shared" si="137"/>
        <v>-6.1164643000629493</v>
      </c>
      <c r="AZ64" s="4">
        <f t="shared" si="138"/>
        <v>-6.2655108240082882</v>
      </c>
      <c r="BA64" s="4">
        <f t="shared" si="139"/>
        <v>-6.1890806325134822</v>
      </c>
      <c r="BB64" s="4">
        <f t="shared" si="140"/>
        <v>-5.5681541476924741</v>
      </c>
      <c r="BC64" s="4">
        <f t="shared" si="141"/>
        <v>-5.7236234622727977</v>
      </c>
      <c r="BD64" s="4">
        <f t="shared" si="142"/>
        <v>-5.7703000410936598</v>
      </c>
      <c r="BE64" s="4">
        <f t="shared" si="143"/>
        <v>-5.8818226408585303</v>
      </c>
      <c r="BF64" s="4">
        <f t="shared" si="144"/>
        <v>-6.0426097815529047</v>
      </c>
      <c r="BG64" s="4">
        <f t="shared" si="145"/>
        <v>-6.0569410192452979</v>
      </c>
      <c r="BH64" s="4">
        <f t="shared" si="146"/>
        <v>-6.0245143641505532</v>
      </c>
      <c r="BI64" s="4">
        <f t="shared" si="147"/>
        <v>-6.2489358891162761</v>
      </c>
      <c r="BJ64" s="4">
        <f t="shared" si="148"/>
        <v>-6.2389065377831967</v>
      </c>
      <c r="BK64" s="4">
        <f t="shared" si="149"/>
        <v>-6.2228759184383691</v>
      </c>
      <c r="BL64" s="4">
        <f t="shared" si="150"/>
        <v>-6.2084439655019068</v>
      </c>
      <c r="BM64" s="4">
        <f t="shared" si="151"/>
        <v>-6.1314283371631815</v>
      </c>
      <c r="BN64" s="4">
        <f t="shared" si="152"/>
        <v>-5.628539279589746</v>
      </c>
      <c r="BO64" s="4">
        <f t="shared" si="153"/>
        <v>-5.6949455929055013</v>
      </c>
      <c r="BP64" s="4">
        <f t="shared" si="154"/>
        <v>-5.9977989962302827</v>
      </c>
      <c r="BQ64" s="4">
        <f t="shared" si="155"/>
        <v>-6.063786476469204</v>
      </c>
      <c r="BR64" s="4">
        <f t="shared" si="156"/>
        <v>-5.816633893015303</v>
      </c>
      <c r="BS64" s="4">
        <f t="shared" si="157"/>
        <v>-5.6690575209157092</v>
      </c>
      <c r="BT64" s="4">
        <f t="shared" si="158"/>
        <v>-6.02279427529598</v>
      </c>
      <c r="BU64" s="4">
        <f t="shared" si="159"/>
        <v>-6.1967847009482409</v>
      </c>
      <c r="BV64" s="4">
        <f t="shared" si="160"/>
        <v>-6.1565443364886105</v>
      </c>
      <c r="BW64" s="4">
        <f t="shared" si="161"/>
        <v>-5.9005342393475821</v>
      </c>
      <c r="BX64" s="4">
        <f t="shared" si="162"/>
        <v>-6.0512599159591112</v>
      </c>
      <c r="BY64" s="4">
        <f t="shared" si="163"/>
        <v>-5.9884262382188096</v>
      </c>
      <c r="BZ64" s="4">
        <f t="shared" si="164"/>
        <v>-6.1828327802297931</v>
      </c>
      <c r="CA64" s="4">
        <f t="shared" si="165"/>
        <v>-5.7849902379969107</v>
      </c>
      <c r="CB64" s="4">
        <f t="shared" si="166"/>
        <v>-6.126449105122175</v>
      </c>
      <c r="CC64" s="4">
        <f t="shared" si="167"/>
        <v>-6.0462881958411367</v>
      </c>
      <c r="CD64" s="4">
        <f t="shared" si="168"/>
        <v>-5.9573893918369984</v>
      </c>
      <c r="CE64" s="4">
        <f t="shared" si="169"/>
        <v>-5.9761840499627041</v>
      </c>
      <c r="CF64" s="4">
        <f t="shared" si="170"/>
        <v>-5.9143460635419434</v>
      </c>
      <c r="CG64" s="4">
        <f t="shared" si="171"/>
        <v>-5.9578763975604696</v>
      </c>
      <c r="CH64" s="4">
        <f t="shared" si="172"/>
        <v>-5.7996373269568977</v>
      </c>
      <c r="CI64" s="4">
        <f t="shared" si="173"/>
        <v>-5.8026556476296527</v>
      </c>
      <c r="CJ64" s="4">
        <f t="shared" si="174"/>
        <v>-5.9922408164016243</v>
      </c>
      <c r="CK64" s="4">
        <f t="shared" si="175"/>
        <v>-6.1467661370772486</v>
      </c>
      <c r="CM64" t="s">
        <v>56</v>
      </c>
      <c r="CN64">
        <v>-277.98953877698398</v>
      </c>
      <c r="CO64">
        <v>-163.68566637948601</v>
      </c>
      <c r="CP64">
        <v>-114.294514999976</v>
      </c>
      <c r="CQ64">
        <v>-281.14427241493598</v>
      </c>
      <c r="CR64">
        <v>-165.66721666875</v>
      </c>
      <c r="CS64">
        <v>-115.46724076846699</v>
      </c>
      <c r="CT64">
        <v>-281.69944121294998</v>
      </c>
      <c r="CU64">
        <v>-165.993174700384</v>
      </c>
      <c r="CV64">
        <v>-115.696519306667</v>
      </c>
      <c r="CW64">
        <v>-281.52759770506799</v>
      </c>
      <c r="CX64">
        <v>-165.874671299759</v>
      </c>
      <c r="CY64">
        <v>-115.642941678665</v>
      </c>
      <c r="CZ64">
        <v>-281.57233468666999</v>
      </c>
      <c r="DA64">
        <v>-165.91413667951801</v>
      </c>
      <c r="DB64">
        <v>-115.648335079766</v>
      </c>
      <c r="DC64">
        <v>-281.78796214273399</v>
      </c>
      <c r="DD64">
        <v>-166.03013809679999</v>
      </c>
      <c r="DE64">
        <v>-115.748950627846</v>
      </c>
      <c r="DF64">
        <v>-281.76298912134598</v>
      </c>
      <c r="DG64">
        <v>-166.023726026416</v>
      </c>
      <c r="DH64">
        <v>-115.730141920729</v>
      </c>
      <c r="DI64">
        <v>-281.74679335077201</v>
      </c>
      <c r="DJ64">
        <v>-166.01444995465599</v>
      </c>
      <c r="DK64">
        <v>-115.723147838055</v>
      </c>
      <c r="DL64">
        <v>-281.748457205509</v>
      </c>
      <c r="DM64">
        <v>-166.024148821566</v>
      </c>
      <c r="DN64">
        <v>-115.71493510331401</v>
      </c>
      <c r="DO64">
        <v>-282.00784645143398</v>
      </c>
      <c r="DP64">
        <v>-166.20018515286901</v>
      </c>
      <c r="DQ64">
        <v>-115.798031787328</v>
      </c>
      <c r="DR64">
        <v>-281.97883677693602</v>
      </c>
      <c r="DS64">
        <v>-166.184162100565</v>
      </c>
      <c r="DT64">
        <v>-115.785022326854</v>
      </c>
      <c r="DU64">
        <v>-281.93906419360297</v>
      </c>
      <c r="DV64">
        <v>-166.162997250161</v>
      </c>
      <c r="DW64">
        <v>-115.766466269087</v>
      </c>
      <c r="DX64">
        <v>-281.745281954196</v>
      </c>
      <c r="DY64">
        <v>-166.021528908509</v>
      </c>
      <c r="DZ64">
        <v>-115.71379473288199</v>
      </c>
      <c r="EA64">
        <v>-281.73661574429298</v>
      </c>
      <c r="EB64">
        <v>-166.01930416649401</v>
      </c>
      <c r="EC64">
        <v>-115.707369247782</v>
      </c>
      <c r="ED64">
        <v>-281.72495561016899</v>
      </c>
      <c r="EE64">
        <v>-166.01680739271001</v>
      </c>
      <c r="EF64">
        <v>-115.69823143385899</v>
      </c>
      <c r="EG64">
        <v>-281.708597480376</v>
      </c>
      <c r="EH64">
        <v>-166.014498088837</v>
      </c>
      <c r="EI64">
        <v>-115.684205606719</v>
      </c>
      <c r="EJ64">
        <v>-281.76037557413002</v>
      </c>
      <c r="EK64">
        <v>-166.028623706595</v>
      </c>
      <c r="EL64">
        <v>-115.721980814926</v>
      </c>
      <c r="EM64">
        <v>-280.01987984460402</v>
      </c>
      <c r="EN64">
        <v>-164.90438828887699</v>
      </c>
      <c r="EO64">
        <v>-115.10652190781001</v>
      </c>
      <c r="EP64">
        <v>-282.08710267900602</v>
      </c>
      <c r="EQ64">
        <v>-166.261803650665</v>
      </c>
      <c r="ER64">
        <v>-115.816223555232</v>
      </c>
      <c r="ES64">
        <v>-281.996832947906</v>
      </c>
      <c r="ET64">
        <v>-166.18592956687399</v>
      </c>
      <c r="EU64">
        <v>-115.801345280324</v>
      </c>
      <c r="EV64">
        <v>-281.97397381061302</v>
      </c>
      <c r="EW64">
        <v>-166.21066824494099</v>
      </c>
      <c r="EX64">
        <v>-115.75364230722499</v>
      </c>
      <c r="EY64">
        <v>-282.210223089012</v>
      </c>
      <c r="EZ64">
        <v>-166.37098420906</v>
      </c>
      <c r="FA64">
        <v>-115.829969484201</v>
      </c>
      <c r="FB64">
        <v>-281.91933795860598</v>
      </c>
      <c r="FC64">
        <v>-166.12336828414399</v>
      </c>
      <c r="FD64">
        <v>-115.78693545662</v>
      </c>
      <c r="FE64">
        <v>-281.81689220308601</v>
      </c>
      <c r="FF64">
        <v>-166.07956050246401</v>
      </c>
      <c r="FG64">
        <v>-115.727733767403</v>
      </c>
      <c r="FH64">
        <v>-281.83767077250002</v>
      </c>
      <c r="FI64">
        <v>-166.08894300910001</v>
      </c>
      <c r="FJ64">
        <v>-115.7388525588</v>
      </c>
      <c r="FK64">
        <v>-281.7662914348</v>
      </c>
      <c r="FL64">
        <v>-166.03145142599999</v>
      </c>
      <c r="FM64">
        <v>-115.7250289313</v>
      </c>
      <c r="FN64">
        <v>-281.66867444019999</v>
      </c>
      <c r="FO64">
        <v>-165.95909909252899</v>
      </c>
      <c r="FP64">
        <v>-115.70017224821299</v>
      </c>
      <c r="FQ64">
        <v>-281.60936845989102</v>
      </c>
      <c r="FR64">
        <v>-165.926860125715</v>
      </c>
      <c r="FS64">
        <v>-115.672865038073</v>
      </c>
      <c r="FT64">
        <v>-281.71726281858798</v>
      </c>
      <c r="FU64">
        <v>-166.001541203925</v>
      </c>
      <c r="FV64">
        <v>-115.706178450395</v>
      </c>
      <c r="FW64">
        <v>-281.84760055240002</v>
      </c>
      <c r="FX64">
        <v>-166.08979224820001</v>
      </c>
      <c r="FY64">
        <v>-115.7479553334</v>
      </c>
      <c r="FZ64">
        <v>-281.56054346394097</v>
      </c>
      <c r="GA64">
        <v>-165.88717364028801</v>
      </c>
      <c r="GB64">
        <v>-115.664150855274</v>
      </c>
      <c r="GC64">
        <v>-281.76871699066402</v>
      </c>
      <c r="GD64">
        <v>-166.03466874379001</v>
      </c>
      <c r="GE64">
        <v>-115.724285129176</v>
      </c>
      <c r="GF64">
        <v>-281.57658461847501</v>
      </c>
      <c r="GG64">
        <v>-165.90406923467799</v>
      </c>
      <c r="GH64">
        <v>-115.662880010634</v>
      </c>
      <c r="GI64">
        <v>-281.37010982947299</v>
      </c>
      <c r="GJ64">
        <v>-165.76272425137799</v>
      </c>
      <c r="GK64">
        <v>-115.59789187418799</v>
      </c>
      <c r="GL64">
        <v>-281.9714352112</v>
      </c>
      <c r="GM64">
        <v>-166.15697304010001</v>
      </c>
      <c r="GN64">
        <v>-115.80493851600001</v>
      </c>
      <c r="GO64">
        <v>-281.32472770999999</v>
      </c>
      <c r="GP64">
        <v>-165.73035451999999</v>
      </c>
      <c r="GQ64">
        <v>-115.58494808</v>
      </c>
      <c r="GR64">
        <v>-281.34678375999999</v>
      </c>
      <c r="GS64">
        <v>-165.74592231</v>
      </c>
      <c r="GT64">
        <v>-115.59136697</v>
      </c>
      <c r="GU64">
        <v>-281.53181187000001</v>
      </c>
      <c r="GV64">
        <v>-165.83466000999999</v>
      </c>
      <c r="GW64">
        <v>-115.68790955</v>
      </c>
      <c r="GX64">
        <v>-281.55405296999999</v>
      </c>
      <c r="GY64">
        <v>-165.85910838000001</v>
      </c>
      <c r="GZ64">
        <v>-115.68569746999999</v>
      </c>
      <c r="HA64">
        <v>-281.74713722767001</v>
      </c>
      <c r="HB64">
        <v>-166.003445179149</v>
      </c>
      <c r="HC64">
        <v>-115.73414280533601</v>
      </c>
      <c r="HD64">
        <v>-281.59179805838801</v>
      </c>
      <c r="HE64">
        <v>-165.928798488946</v>
      </c>
      <c r="HF64">
        <v>-115.653204074494</v>
      </c>
    </row>
    <row r="65" spans="1:214" ht="17" x14ac:dyDescent="0.25">
      <c r="A65" s="5">
        <v>6</v>
      </c>
      <c r="B65" t="s">
        <v>39</v>
      </c>
      <c r="C65" t="s">
        <v>2</v>
      </c>
      <c r="D65" t="s">
        <v>21</v>
      </c>
      <c r="E65" s="3">
        <v>2</v>
      </c>
      <c r="F65" s="2">
        <v>-3.2867413187061736</v>
      </c>
      <c r="G65" s="3">
        <f t="shared" si="94"/>
        <v>8.0704262962368656E-2</v>
      </c>
      <c r="H65" s="3">
        <f t="shared" si="95"/>
        <v>0.15643777061313546</v>
      </c>
      <c r="I65" s="3">
        <f t="shared" si="96"/>
        <v>5.5587663697902912E-2</v>
      </c>
      <c r="J65" s="3">
        <f t="shared" si="97"/>
        <v>9.6541725461438688E-2</v>
      </c>
      <c r="K65" s="3">
        <f t="shared" si="98"/>
        <v>8.1296623775330978E-2</v>
      </c>
      <c r="L65" s="3">
        <f t="shared" si="99"/>
        <v>0.52448575844819434</v>
      </c>
      <c r="M65" s="3">
        <f t="shared" si="100"/>
        <v>0.39133509559233071</v>
      </c>
      <c r="N65" s="3">
        <f t="shared" si="101"/>
        <v>0.36165969067949799</v>
      </c>
      <c r="O65" s="3">
        <f t="shared" si="102"/>
        <v>0.25716864357064706</v>
      </c>
      <c r="P65" s="3">
        <f t="shared" si="103"/>
        <v>0.19867429005492676</v>
      </c>
      <c r="Q65" s="3">
        <f t="shared" si="104"/>
        <v>0.171895858025501</v>
      </c>
      <c r="R65" s="3">
        <f t="shared" si="105"/>
        <v>0.16678708605822434</v>
      </c>
      <c r="S65" s="3">
        <f t="shared" si="106"/>
        <v>7.4019959181246264E-3</v>
      </c>
      <c r="T65" s="3">
        <f t="shared" si="107"/>
        <v>1.2228253688367552E-2</v>
      </c>
      <c r="U65" s="3">
        <f t="shared" si="108"/>
        <v>1.5374275090836775E-2</v>
      </c>
      <c r="V65" s="3">
        <f t="shared" si="109"/>
        <v>2.6837366338759772E-2</v>
      </c>
      <c r="W65" s="3">
        <f t="shared" si="110"/>
        <v>4.06506158286426E-2</v>
      </c>
      <c r="X65" s="3">
        <f t="shared" si="111"/>
        <v>0.50373784019453272</v>
      </c>
      <c r="Y65" s="3">
        <f t="shared" si="112"/>
        <v>0.50002079585871462</v>
      </c>
      <c r="Z65" s="3">
        <f t="shared" si="113"/>
        <v>0.11319046867457727</v>
      </c>
      <c r="AA65" s="3">
        <f t="shared" si="114"/>
        <v>3.0740420231683441E-2</v>
      </c>
      <c r="AB65" s="3">
        <f t="shared" si="115"/>
        <v>0.25195773437439062</v>
      </c>
      <c r="AC65" s="3">
        <f t="shared" si="116"/>
        <v>0.3653441622769158</v>
      </c>
      <c r="AD65" s="3">
        <f t="shared" si="117"/>
        <v>6.1531794176614696E-3</v>
      </c>
      <c r="AE65" s="3">
        <f t="shared" si="118"/>
        <v>4.257948508890097E-2</v>
      </c>
      <c r="AF65" s="3">
        <f t="shared" si="119"/>
        <v>4.8941050909376393E-2</v>
      </c>
      <c r="AG65" s="3">
        <f t="shared" si="120"/>
        <v>0.1747614002278608</v>
      </c>
      <c r="AH65" s="3">
        <f t="shared" si="121"/>
        <v>3.4041584112892931E-2</v>
      </c>
      <c r="AI65" s="3">
        <f t="shared" si="122"/>
        <v>6.0019711226302341E-2</v>
      </c>
      <c r="AJ65" s="3">
        <f t="shared" si="123"/>
        <v>1.7055566501759767E-2</v>
      </c>
      <c r="AK65" s="3">
        <f t="shared" si="124"/>
        <v>0.25274154396760418</v>
      </c>
      <c r="AL65" s="3">
        <f t="shared" si="125"/>
        <v>9.8923359343972006E-2</v>
      </c>
      <c r="AM65" s="3">
        <f t="shared" si="126"/>
        <v>3.4201615356412862E-2</v>
      </c>
      <c r="AN65" s="3">
        <f t="shared" si="127"/>
        <v>0.1305242501955739</v>
      </c>
      <c r="AO65" s="3">
        <f t="shared" si="128"/>
        <v>4.7152930136624249E-2</v>
      </c>
      <c r="AP65" s="3">
        <f t="shared" si="129"/>
        <v>0.15812955399714257</v>
      </c>
      <c r="AQ65" s="3">
        <f t="shared" si="130"/>
        <v>0.11987029977779251</v>
      </c>
      <c r="AR65" s="3">
        <f t="shared" si="131"/>
        <v>0.24392892791955134</v>
      </c>
      <c r="AS65" s="3">
        <f t="shared" si="132"/>
        <v>0.23472963866421637</v>
      </c>
      <c r="AT65" s="3">
        <f t="shared" si="133"/>
        <v>0.16711626875649577</v>
      </c>
      <c r="AU65" s="3">
        <f t="shared" si="134"/>
        <v>2.4257543836601947E-2</v>
      </c>
      <c r="AV65" s="1"/>
      <c r="AW65" s="4">
        <f t="shared" si="135"/>
        <v>-3.2060370557438049</v>
      </c>
      <c r="AX65" s="4">
        <f t="shared" si="136"/>
        <v>-3.443179089319309</v>
      </c>
      <c r="AY65" s="4">
        <f t="shared" si="137"/>
        <v>-3.2311536550082707</v>
      </c>
      <c r="AZ65" s="4">
        <f t="shared" si="138"/>
        <v>-3.1901995932447349</v>
      </c>
      <c r="BA65" s="4">
        <f t="shared" si="139"/>
        <v>-3.2054446949308426</v>
      </c>
      <c r="BB65" s="4">
        <f t="shared" si="140"/>
        <v>-2.7622555602579792</v>
      </c>
      <c r="BC65" s="4">
        <f t="shared" si="141"/>
        <v>-2.8954062231138429</v>
      </c>
      <c r="BD65" s="4">
        <f t="shared" si="142"/>
        <v>-2.9250816280266756</v>
      </c>
      <c r="BE65" s="4">
        <f t="shared" si="143"/>
        <v>-3.0295726751355265</v>
      </c>
      <c r="BF65" s="4">
        <f t="shared" si="144"/>
        <v>-3.0880670286512468</v>
      </c>
      <c r="BG65" s="4">
        <f t="shared" si="145"/>
        <v>-3.1148454606806726</v>
      </c>
      <c r="BH65" s="4">
        <f t="shared" si="146"/>
        <v>-3.1199542326479492</v>
      </c>
      <c r="BI65" s="4">
        <f t="shared" si="147"/>
        <v>-3.2941433146242982</v>
      </c>
      <c r="BJ65" s="4">
        <f t="shared" si="148"/>
        <v>-3.2989695723945411</v>
      </c>
      <c r="BK65" s="4">
        <f t="shared" si="149"/>
        <v>-3.3021155937970104</v>
      </c>
      <c r="BL65" s="4">
        <f t="shared" si="150"/>
        <v>-3.3135786850449334</v>
      </c>
      <c r="BM65" s="4">
        <f t="shared" si="151"/>
        <v>-3.246090702877531</v>
      </c>
      <c r="BN65" s="4">
        <f t="shared" si="152"/>
        <v>-2.7830034785116409</v>
      </c>
      <c r="BO65" s="4">
        <f t="shared" si="153"/>
        <v>-2.786720522847459</v>
      </c>
      <c r="BP65" s="4">
        <f t="shared" si="154"/>
        <v>-3.1735508500315963</v>
      </c>
      <c r="BQ65" s="4">
        <f t="shared" si="155"/>
        <v>-3.317481738937857</v>
      </c>
      <c r="BR65" s="4">
        <f t="shared" si="156"/>
        <v>-3.034783584331783</v>
      </c>
      <c r="BS65" s="4">
        <f t="shared" si="157"/>
        <v>-2.9213971564292578</v>
      </c>
      <c r="BT65" s="4">
        <f t="shared" si="158"/>
        <v>-3.2805881392885121</v>
      </c>
      <c r="BU65" s="4">
        <f t="shared" si="159"/>
        <v>-3.3293208037950746</v>
      </c>
      <c r="BV65" s="4">
        <f t="shared" si="160"/>
        <v>-3.33568236961555</v>
      </c>
      <c r="BW65" s="4">
        <f t="shared" si="161"/>
        <v>-3.1119799184783128</v>
      </c>
      <c r="BX65" s="4">
        <f t="shared" si="162"/>
        <v>-3.2526997345932807</v>
      </c>
      <c r="BY65" s="4">
        <f t="shared" si="163"/>
        <v>-3.2267216074798712</v>
      </c>
      <c r="BZ65" s="4">
        <f t="shared" si="164"/>
        <v>-3.2696857522044138</v>
      </c>
      <c r="CA65" s="4">
        <f t="shared" si="165"/>
        <v>-3.0339997747385694</v>
      </c>
      <c r="CB65" s="4">
        <f t="shared" si="166"/>
        <v>-3.1878179593622016</v>
      </c>
      <c r="CC65" s="4">
        <f t="shared" si="167"/>
        <v>-3.2525397033497607</v>
      </c>
      <c r="CD65" s="4">
        <f t="shared" si="168"/>
        <v>-3.1562170685105997</v>
      </c>
      <c r="CE65" s="4">
        <f t="shared" si="169"/>
        <v>-3.2395883885695493</v>
      </c>
      <c r="CF65" s="4">
        <f t="shared" si="170"/>
        <v>-3.128611764709031</v>
      </c>
      <c r="CG65" s="4">
        <f t="shared" si="171"/>
        <v>-3.1668710189283811</v>
      </c>
      <c r="CH65" s="4">
        <f t="shared" si="172"/>
        <v>-3.0428123907866222</v>
      </c>
      <c r="CI65" s="4">
        <f t="shared" si="173"/>
        <v>-3.0520116800419572</v>
      </c>
      <c r="CJ65" s="4">
        <f t="shared" si="174"/>
        <v>-3.1196250499496778</v>
      </c>
      <c r="CK65" s="4">
        <f t="shared" si="175"/>
        <v>-3.2624837748695716</v>
      </c>
      <c r="CM65" t="s">
        <v>55</v>
      </c>
      <c r="CN65">
        <v>-277.98511464944698</v>
      </c>
      <c r="CO65">
        <v>-163.685553620793</v>
      </c>
      <c r="CP65">
        <v>-114.294451883604</v>
      </c>
      <c r="CQ65">
        <v>-281.13912697286099</v>
      </c>
      <c r="CR65">
        <v>-165.667143383113</v>
      </c>
      <c r="CS65">
        <v>-115.466496534828</v>
      </c>
      <c r="CT65">
        <v>-281.69469467466502</v>
      </c>
      <c r="CU65">
        <v>-165.99317833759099</v>
      </c>
      <c r="CV65">
        <v>-115.696367166177</v>
      </c>
      <c r="CW65">
        <v>-281.52269038269702</v>
      </c>
      <c r="CX65">
        <v>-165.874668547894</v>
      </c>
      <c r="CY65">
        <v>-115.642937928355</v>
      </c>
      <c r="CZ65">
        <v>-281.56754841549099</v>
      </c>
      <c r="DA65">
        <v>-165.914134661795</v>
      </c>
      <c r="DB65">
        <v>-115.648305552633</v>
      </c>
      <c r="DC65">
        <v>-281.78349293098302</v>
      </c>
      <c r="DD65">
        <v>-166.030135191699</v>
      </c>
      <c r="DE65">
        <v>-115.748955805034</v>
      </c>
      <c r="DF65">
        <v>-281.75845890895999</v>
      </c>
      <c r="DG65">
        <v>-166.023723957063</v>
      </c>
      <c r="DH65">
        <v>-115.730120828568</v>
      </c>
      <c r="DI65">
        <v>-281.74223886202299</v>
      </c>
      <c r="DJ65">
        <v>-166.01444779217101</v>
      </c>
      <c r="DK65">
        <v>-115.72312965575701</v>
      </c>
      <c r="DL65">
        <v>-281.74386390109999</v>
      </c>
      <c r="DM65">
        <v>-166.02414739226501</v>
      </c>
      <c r="DN65">
        <v>-115.714888577664</v>
      </c>
      <c r="DO65">
        <v>-282.00312864889997</v>
      </c>
      <c r="DP65">
        <v>-166.20018174562699</v>
      </c>
      <c r="DQ65">
        <v>-115.79802575542</v>
      </c>
      <c r="DR65">
        <v>-281.97412927277901</v>
      </c>
      <c r="DS65">
        <v>-166.18415912566701</v>
      </c>
      <c r="DT65">
        <v>-115.785006325113</v>
      </c>
      <c r="DU65">
        <v>-281.93440231834302</v>
      </c>
      <c r="DV65">
        <v>-166.162994844471</v>
      </c>
      <c r="DW65">
        <v>-115.766435510527</v>
      </c>
      <c r="DX65">
        <v>-281.740552661756</v>
      </c>
      <c r="DY65">
        <v>-166.021526530507</v>
      </c>
      <c r="DZ65">
        <v>-115.713776579944</v>
      </c>
      <c r="EA65">
        <v>-281.73190253174602</v>
      </c>
      <c r="EB65">
        <v>-166.01930210817301</v>
      </c>
      <c r="EC65">
        <v>-115.70734318113701</v>
      </c>
      <c r="ED65">
        <v>-281.72026166071902</v>
      </c>
      <c r="EE65">
        <v>-166.01680578923799</v>
      </c>
      <c r="EF65">
        <v>-115.698193615541</v>
      </c>
      <c r="EG65">
        <v>-281.70392572858498</v>
      </c>
      <c r="EH65">
        <v>-166.01449703662001</v>
      </c>
      <c r="EI65">
        <v>-115.684148168427</v>
      </c>
      <c r="EJ65">
        <v>-281.75574789933501</v>
      </c>
      <c r="EK65">
        <v>-166.02862190834901</v>
      </c>
      <c r="EL65">
        <v>-115.72195301638899</v>
      </c>
      <c r="EM65">
        <v>-280.01527720301499</v>
      </c>
      <c r="EN65">
        <v>-164.90438740111699</v>
      </c>
      <c r="EO65">
        <v>-115.10645480373699</v>
      </c>
      <c r="EP65">
        <v>-282.08244453652497</v>
      </c>
      <c r="EQ65">
        <v>-166.26180193413401</v>
      </c>
      <c r="ER65">
        <v>-115.81620168074301</v>
      </c>
      <c r="ES65">
        <v>-281.99230629248501</v>
      </c>
      <c r="ET65">
        <v>-166.18592792148601</v>
      </c>
      <c r="EU65">
        <v>-115.801320996011</v>
      </c>
      <c r="EV65">
        <v>-281.96956410015201</v>
      </c>
      <c r="EW65">
        <v>-166.21066285498901</v>
      </c>
      <c r="EX65">
        <v>-115.753614501713</v>
      </c>
      <c r="EY65">
        <v>-282.20575674236301</v>
      </c>
      <c r="EZ65">
        <v>-166.37097894740799</v>
      </c>
      <c r="FA65">
        <v>-115.82994155967199</v>
      </c>
      <c r="FB65">
        <v>-281.91495513724198</v>
      </c>
      <c r="FC65">
        <v>-166.12336594352399</v>
      </c>
      <c r="FD65">
        <v>-115.78693365120201</v>
      </c>
      <c r="FE65">
        <v>-281.81248695064198</v>
      </c>
      <c r="FF65">
        <v>-166.07955681416399</v>
      </c>
      <c r="FG65">
        <v>-115.727702186719</v>
      </c>
      <c r="FH65">
        <v>-281.8330626371</v>
      </c>
      <c r="FI65">
        <v>-166.08893217880001</v>
      </c>
      <c r="FJ65">
        <v>-115.73882484809999</v>
      </c>
      <c r="FK65">
        <v>-281.7617653364</v>
      </c>
      <c r="FL65">
        <v>-166.03145042849999</v>
      </c>
      <c r="FM65">
        <v>-115.72499915989999</v>
      </c>
      <c r="FN65">
        <v>-281.66417657264202</v>
      </c>
      <c r="FO65">
        <v>-165.95908125598601</v>
      </c>
      <c r="FP65">
        <v>-115.700136061189</v>
      </c>
      <c r="FQ65">
        <v>-281.604818675491</v>
      </c>
      <c r="FR65">
        <v>-165.92682877735399</v>
      </c>
      <c r="FS65">
        <v>-115.672806391378</v>
      </c>
      <c r="FT65">
        <v>-281.712806045668</v>
      </c>
      <c r="FU65">
        <v>-166.001525554816</v>
      </c>
      <c r="FV65">
        <v>-115.706138382872</v>
      </c>
      <c r="FW65">
        <v>-281.84291444479999</v>
      </c>
      <c r="FX65">
        <v>-166.08978360910001</v>
      </c>
      <c r="FY65">
        <v>-115.74792026</v>
      </c>
      <c r="FZ65">
        <v>-281.55607698907698</v>
      </c>
      <c r="GA65">
        <v>-165.887142565923</v>
      </c>
      <c r="GB65">
        <v>-115.66409943695101</v>
      </c>
      <c r="GC65">
        <v>-281.76394902595899</v>
      </c>
      <c r="GD65">
        <v>-166.03463593168999</v>
      </c>
      <c r="GE65">
        <v>-115.724232983196</v>
      </c>
      <c r="GF65">
        <v>-281.572058384645</v>
      </c>
      <c r="GG65">
        <v>-165.904043606671</v>
      </c>
      <c r="GH65">
        <v>-115.66283152624101</v>
      </c>
      <c r="GI65">
        <v>-281.365563807493</v>
      </c>
      <c r="GJ65">
        <v>-165.76269196100901</v>
      </c>
      <c r="GK65">
        <v>-115.597842094634</v>
      </c>
      <c r="GL65">
        <v>-281.9670055981</v>
      </c>
      <c r="GM65">
        <v>-166.1569494506</v>
      </c>
      <c r="GN65">
        <v>-115.80489353500001</v>
      </c>
      <c r="GO65">
        <v>-281.32019754999999</v>
      </c>
      <c r="GP65">
        <v>-165.73031785000001</v>
      </c>
      <c r="GQ65">
        <v>-115.58489394</v>
      </c>
      <c r="GR65">
        <v>-281.34223875999999</v>
      </c>
      <c r="GS65">
        <v>-165.74588052999999</v>
      </c>
      <c r="GT65">
        <v>-115.5913115</v>
      </c>
      <c r="GU65">
        <v>-281.52721436000002</v>
      </c>
      <c r="GV65">
        <v>-165.83456466000001</v>
      </c>
      <c r="GW65">
        <v>-115.68780067</v>
      </c>
      <c r="GX65">
        <v>-281.54948110999999</v>
      </c>
      <c r="GY65">
        <v>-165.85902554</v>
      </c>
      <c r="GZ65">
        <v>-115.68559188</v>
      </c>
      <c r="HA65">
        <v>-281.74252926190201</v>
      </c>
      <c r="HB65">
        <v>-166.00344319970199</v>
      </c>
      <c r="HC65">
        <v>-115.734114623441</v>
      </c>
      <c r="HD65">
        <v>-281.58714523826802</v>
      </c>
      <c r="HE65">
        <v>-165.928789321441</v>
      </c>
      <c r="HF65">
        <v>-115.653156818208</v>
      </c>
    </row>
    <row r="66" spans="1:214" ht="17" x14ac:dyDescent="0.25">
      <c r="A66" s="5">
        <v>7</v>
      </c>
      <c r="B66" t="s">
        <v>39</v>
      </c>
      <c r="C66" t="s">
        <v>2</v>
      </c>
      <c r="D66" t="s">
        <v>12</v>
      </c>
      <c r="E66" s="3">
        <v>0.9</v>
      </c>
      <c r="F66" s="2">
        <v>-9.4449811750940267</v>
      </c>
      <c r="G66" s="3">
        <f t="shared" si="94"/>
        <v>2.1721243714424077</v>
      </c>
      <c r="H66" s="3">
        <f t="shared" si="95"/>
        <v>1.5686740625853961</v>
      </c>
      <c r="I66" s="3">
        <f t="shared" si="96"/>
        <v>0.59092260314773526</v>
      </c>
      <c r="J66" s="3">
        <f t="shared" si="97"/>
        <v>0.67818835761768703</v>
      </c>
      <c r="K66" s="3">
        <f t="shared" si="98"/>
        <v>0.49146528604237183</v>
      </c>
      <c r="L66" s="3">
        <f t="shared" si="99"/>
        <v>0.4770131618097615</v>
      </c>
      <c r="M66" s="3">
        <f t="shared" si="100"/>
        <v>0.32901179258231572</v>
      </c>
      <c r="N66" s="3">
        <f t="shared" si="101"/>
        <v>0.24349576743182588</v>
      </c>
      <c r="O66" s="3">
        <f t="shared" si="102"/>
        <v>8.2600970554437936E-2</v>
      </c>
      <c r="P66" s="3">
        <f t="shared" si="103"/>
        <v>0.16869197514556511</v>
      </c>
      <c r="Q66" s="3">
        <f t="shared" si="104"/>
        <v>0.12310485512752578</v>
      </c>
      <c r="R66" s="3">
        <f t="shared" si="105"/>
        <v>0.10298155858212787</v>
      </c>
      <c r="S66" s="3">
        <f t="shared" si="106"/>
        <v>0.57317407048999414</v>
      </c>
      <c r="T66" s="3">
        <f t="shared" si="107"/>
        <v>0.54185938924302235</v>
      </c>
      <c r="U66" s="3">
        <f t="shared" si="108"/>
        <v>0.52990610322338583</v>
      </c>
      <c r="V66" s="3">
        <f t="shared" si="109"/>
        <v>0.56355405681204473</v>
      </c>
      <c r="W66" s="3">
        <f t="shared" si="110"/>
        <v>0.60979643480868972</v>
      </c>
      <c r="X66" s="3">
        <f t="shared" si="111"/>
        <v>1.6011475399003183</v>
      </c>
      <c r="Y66" s="3">
        <f t="shared" si="112"/>
        <v>0.18284697550322804</v>
      </c>
      <c r="Z66" s="3">
        <f t="shared" si="113"/>
        <v>0.14082893875130509</v>
      </c>
      <c r="AA66" s="3">
        <f t="shared" si="114"/>
        <v>0.20467956651275721</v>
      </c>
      <c r="AB66" s="3">
        <f t="shared" si="115"/>
        <v>0.37464896401511716</v>
      </c>
      <c r="AC66" s="3">
        <f t="shared" si="116"/>
        <v>9.211077600107842E-2</v>
      </c>
      <c r="AD66" s="3">
        <f t="shared" si="117"/>
        <v>0.69179278554339341</v>
      </c>
      <c r="AE66" s="3">
        <f t="shared" si="118"/>
        <v>5.1077748512060595E-3</v>
      </c>
      <c r="AF66" s="3">
        <f t="shared" si="119"/>
        <v>0.11777791256540482</v>
      </c>
      <c r="AG66" s="3">
        <f t="shared" si="120"/>
        <v>0.32234924247351238</v>
      </c>
      <c r="AH66" s="3">
        <f t="shared" si="121"/>
        <v>0.21233802064895002</v>
      </c>
      <c r="AI66" s="3">
        <f t="shared" si="122"/>
        <v>5.8412471674653688E-2</v>
      </c>
      <c r="AJ66" s="3">
        <f t="shared" si="123"/>
        <v>0.76826737521110289</v>
      </c>
      <c r="AK66" s="3">
        <f t="shared" si="124"/>
        <v>0.45942803888023143</v>
      </c>
      <c r="AL66" s="3">
        <f t="shared" si="125"/>
        <v>0.47153607251762608</v>
      </c>
      <c r="AM66" s="3">
        <f t="shared" si="126"/>
        <v>7.9629868077928379E-2</v>
      </c>
      <c r="AN66" s="3">
        <f t="shared" si="127"/>
        <v>0.33342410053176152</v>
      </c>
      <c r="AO66" s="3">
        <f t="shared" si="128"/>
        <v>7.4375662007609478E-2</v>
      </c>
      <c r="AP66" s="3">
        <f t="shared" si="129"/>
        <v>0.39942545748536773</v>
      </c>
      <c r="AQ66" s="3">
        <f t="shared" si="130"/>
        <v>0.34755552223075625</v>
      </c>
      <c r="AR66" s="3">
        <f t="shared" si="131"/>
        <v>0.84021323067287312</v>
      </c>
      <c r="AS66" s="3">
        <f t="shared" si="132"/>
        <v>0.71320530788677772</v>
      </c>
      <c r="AT66" s="3">
        <f t="shared" si="133"/>
        <v>0.31624444415509778</v>
      </c>
      <c r="AU66" s="3">
        <f t="shared" si="134"/>
        <v>0.33452920564201705</v>
      </c>
      <c r="AV66" s="1"/>
      <c r="AW66" s="4">
        <f t="shared" si="135"/>
        <v>-7.272856803651619</v>
      </c>
      <c r="AX66" s="4">
        <f t="shared" si="136"/>
        <v>-7.8763071125086306</v>
      </c>
      <c r="AY66" s="4">
        <f t="shared" si="137"/>
        <v>-8.8540585719462914</v>
      </c>
      <c r="AZ66" s="4">
        <f t="shared" si="138"/>
        <v>-10.123169532711714</v>
      </c>
      <c r="BA66" s="4">
        <f t="shared" si="139"/>
        <v>-9.9364464611363985</v>
      </c>
      <c r="BB66" s="4">
        <f t="shared" si="140"/>
        <v>-8.9679680132842652</v>
      </c>
      <c r="BC66" s="4">
        <f t="shared" si="141"/>
        <v>-9.115969382511711</v>
      </c>
      <c r="BD66" s="4">
        <f t="shared" si="142"/>
        <v>-9.2014854076622008</v>
      </c>
      <c r="BE66" s="4">
        <f t="shared" si="143"/>
        <v>-9.3623802045395887</v>
      </c>
      <c r="BF66" s="4">
        <f t="shared" si="144"/>
        <v>-9.6136731502395918</v>
      </c>
      <c r="BG66" s="4">
        <f t="shared" si="145"/>
        <v>-9.5680860302215525</v>
      </c>
      <c r="BH66" s="4">
        <f t="shared" si="146"/>
        <v>-9.5479627336761546</v>
      </c>
      <c r="BI66" s="4">
        <f t="shared" si="147"/>
        <v>-10.018155245584021</v>
      </c>
      <c r="BJ66" s="4">
        <f t="shared" si="148"/>
        <v>-9.986840564337049</v>
      </c>
      <c r="BK66" s="4">
        <f t="shared" si="149"/>
        <v>-9.9748872783174125</v>
      </c>
      <c r="BL66" s="4">
        <f t="shared" si="150"/>
        <v>-10.008535231906071</v>
      </c>
      <c r="BM66" s="4">
        <f t="shared" si="151"/>
        <v>-10.054777609902716</v>
      </c>
      <c r="BN66" s="4">
        <f t="shared" si="152"/>
        <v>-7.8438336351937084</v>
      </c>
      <c r="BO66" s="4">
        <f t="shared" si="153"/>
        <v>-9.2621341995907986</v>
      </c>
      <c r="BP66" s="4">
        <f t="shared" si="154"/>
        <v>-9.3041522363427216</v>
      </c>
      <c r="BQ66" s="4">
        <f t="shared" si="155"/>
        <v>-9.2403016085812695</v>
      </c>
      <c r="BR66" s="4">
        <f t="shared" si="156"/>
        <v>-9.0703322110789095</v>
      </c>
      <c r="BS66" s="4">
        <f t="shared" si="157"/>
        <v>-9.3528703990929483</v>
      </c>
      <c r="BT66" s="4">
        <f t="shared" si="158"/>
        <v>-10.13677396063742</v>
      </c>
      <c r="BU66" s="4">
        <f t="shared" si="159"/>
        <v>-9.4398734002428206</v>
      </c>
      <c r="BV66" s="4">
        <f t="shared" si="160"/>
        <v>-9.5627590876594315</v>
      </c>
      <c r="BW66" s="4">
        <f t="shared" si="161"/>
        <v>-9.1226319326205143</v>
      </c>
      <c r="BX66" s="4">
        <f t="shared" si="162"/>
        <v>-9.2326431544450767</v>
      </c>
      <c r="BY66" s="4">
        <f t="shared" si="163"/>
        <v>-9.386568703419373</v>
      </c>
      <c r="BZ66" s="4">
        <f t="shared" si="164"/>
        <v>-10.21324855030513</v>
      </c>
      <c r="CA66" s="4">
        <f t="shared" si="165"/>
        <v>-8.9855531362137953</v>
      </c>
      <c r="CB66" s="4">
        <f t="shared" si="166"/>
        <v>-9.9165172476116528</v>
      </c>
      <c r="CC66" s="4">
        <f t="shared" si="167"/>
        <v>-9.5246110431719551</v>
      </c>
      <c r="CD66" s="4">
        <f t="shared" si="168"/>
        <v>-9.1115570745622652</v>
      </c>
      <c r="CE66" s="4">
        <f t="shared" si="169"/>
        <v>-9.3706055130864172</v>
      </c>
      <c r="CF66" s="4">
        <f t="shared" si="170"/>
        <v>-9.045555717608659</v>
      </c>
      <c r="CG66" s="4">
        <f t="shared" si="171"/>
        <v>-9.0974256528632704</v>
      </c>
      <c r="CH66" s="4">
        <f t="shared" si="172"/>
        <v>-8.6047679444211536</v>
      </c>
      <c r="CI66" s="4">
        <f t="shared" si="173"/>
        <v>-8.731775867207249</v>
      </c>
      <c r="CJ66" s="4">
        <f t="shared" si="174"/>
        <v>-9.7612256192491245</v>
      </c>
      <c r="CK66" s="4">
        <f t="shared" si="175"/>
        <v>-9.7795103807360437</v>
      </c>
      <c r="CM66" t="s">
        <v>54</v>
      </c>
      <c r="CN66">
        <v>-239.21023133772101</v>
      </c>
      <c r="CO66">
        <v>-163.68532395780301</v>
      </c>
      <c r="CP66">
        <v>-75.513317345339004</v>
      </c>
      <c r="CQ66">
        <v>-241.94229650165099</v>
      </c>
      <c r="CR66">
        <v>-165.66738152727299</v>
      </c>
      <c r="CS66">
        <v>-76.262363280559001</v>
      </c>
      <c r="CT66">
        <v>-242.42627703625601</v>
      </c>
      <c r="CU66">
        <v>-165.993294215209</v>
      </c>
      <c r="CV66">
        <v>-76.418872981161002</v>
      </c>
      <c r="CW66">
        <v>-242.27864765711101</v>
      </c>
      <c r="CX66">
        <v>-165.874729453453</v>
      </c>
      <c r="CY66">
        <v>-76.387785906803998</v>
      </c>
      <c r="CZ66">
        <v>-242.316494029052</v>
      </c>
      <c r="DA66">
        <v>-165.914207730454</v>
      </c>
      <c r="DB66">
        <v>-76.386451563886993</v>
      </c>
      <c r="DC66">
        <v>-242.50175423009799</v>
      </c>
      <c r="DD66">
        <v>-166.030135871059</v>
      </c>
      <c r="DE66">
        <v>-76.457326992911007</v>
      </c>
      <c r="DF66">
        <v>-242.47977886230001</v>
      </c>
      <c r="DG66">
        <v>-166.023742620956</v>
      </c>
      <c r="DH66">
        <v>-76.441509020031006</v>
      </c>
      <c r="DI66">
        <v>-242.46530892360599</v>
      </c>
      <c r="DJ66">
        <v>-166.014473486589</v>
      </c>
      <c r="DK66">
        <v>-76.436171937249</v>
      </c>
      <c r="DL66">
        <v>-242.46671031211599</v>
      </c>
      <c r="DM66">
        <v>-166.02418332541299</v>
      </c>
      <c r="DN66">
        <v>-76.427607084765995</v>
      </c>
      <c r="DO66">
        <v>-242.68930163739199</v>
      </c>
      <c r="DP66">
        <v>-166.200204973176</v>
      </c>
      <c r="DQ66">
        <v>-76.473776301496002</v>
      </c>
      <c r="DR66">
        <v>-242.664370122642</v>
      </c>
      <c r="DS66">
        <v>-166.18419060556801</v>
      </c>
      <c r="DT66">
        <v>-76.464931802050998</v>
      </c>
      <c r="DU66">
        <v>-242.630410951154</v>
      </c>
      <c r="DV66">
        <v>-166.163039007317</v>
      </c>
      <c r="DW66">
        <v>-76.452156297326994</v>
      </c>
      <c r="DX66">
        <v>-242.46643427471099</v>
      </c>
      <c r="DY66">
        <v>-166.021579982703</v>
      </c>
      <c r="DZ66">
        <v>-76.428889346066001</v>
      </c>
      <c r="EA66">
        <v>-242.459129542417</v>
      </c>
      <c r="EB66">
        <v>-166.01935880694501</v>
      </c>
      <c r="EC66">
        <v>-76.423855692648999</v>
      </c>
      <c r="ED66">
        <v>-242.449301103831</v>
      </c>
      <c r="EE66">
        <v>-166.01686734820601</v>
      </c>
      <c r="EF66">
        <v>-76.416537761575</v>
      </c>
      <c r="EG66">
        <v>-242.43544149835299</v>
      </c>
      <c r="EH66">
        <v>-166.01456676934899</v>
      </c>
      <c r="EI66">
        <v>-76.404925113529004</v>
      </c>
      <c r="EJ66">
        <v>-242.47839718568699</v>
      </c>
      <c r="EK66">
        <v>-166.02873011682499</v>
      </c>
      <c r="EL66">
        <v>-76.433643761469995</v>
      </c>
      <c r="EM66">
        <v>-240.98273709278001</v>
      </c>
      <c r="EN66">
        <v>-164.90437779806501</v>
      </c>
      <c r="EO66">
        <v>-76.065859350674003</v>
      </c>
      <c r="EP66">
        <v>-242.75955508281601</v>
      </c>
      <c r="EQ66">
        <v>-166.261872028537</v>
      </c>
      <c r="ER66">
        <v>-76.482922904513003</v>
      </c>
      <c r="ES66">
        <v>-242.68297002933201</v>
      </c>
      <c r="ET66">
        <v>-166.185949552382</v>
      </c>
      <c r="EU66">
        <v>-76.482193367183001</v>
      </c>
      <c r="EV66">
        <v>-242.66759059714201</v>
      </c>
      <c r="EW66">
        <v>-166.21076689985699</v>
      </c>
      <c r="EX66">
        <v>-76.442098339965995</v>
      </c>
      <c r="EY66">
        <v>-242.870589331503</v>
      </c>
      <c r="EZ66">
        <v>-166.37108170431699</v>
      </c>
      <c r="FA66">
        <v>-76.485053133332002</v>
      </c>
      <c r="FB66">
        <v>-242.61347776402999</v>
      </c>
      <c r="FC66">
        <v>-166.12340806791599</v>
      </c>
      <c r="FD66">
        <v>-76.475164949016005</v>
      </c>
      <c r="FE66">
        <v>-242.53174391797501</v>
      </c>
      <c r="FF66">
        <v>-166.07962717290999</v>
      </c>
      <c r="FG66">
        <v>-76.435962768175997</v>
      </c>
      <c r="FH66">
        <v>-242.54346019069999</v>
      </c>
      <c r="FI66">
        <v>-166.08900929070001</v>
      </c>
      <c r="FJ66">
        <v>-76.439407504800002</v>
      </c>
      <c r="FK66">
        <v>-242.48582462140001</v>
      </c>
      <c r="FL66">
        <v>-166.03147438799999</v>
      </c>
      <c r="FM66">
        <v>-76.439111007400001</v>
      </c>
      <c r="FN66">
        <v>-242.398883964953</v>
      </c>
      <c r="FO66">
        <v>-165.95913934323301</v>
      </c>
      <c r="FP66">
        <v>-76.425206782958</v>
      </c>
      <c r="FQ66">
        <v>-242.34646250909501</v>
      </c>
      <c r="FR66">
        <v>-165.926954070291</v>
      </c>
      <c r="FS66">
        <v>-76.404795286007996</v>
      </c>
      <c r="FT66">
        <v>-242.443378720184</v>
      </c>
      <c r="FU66">
        <v>-166.001620226743</v>
      </c>
      <c r="FV66">
        <v>-76.426800044678998</v>
      </c>
      <c r="FW66">
        <v>-242.5538102932</v>
      </c>
      <c r="FX66">
        <v>-166.08989403539999</v>
      </c>
      <c r="FY66">
        <v>-76.447640410899993</v>
      </c>
      <c r="FZ66">
        <v>-242.30474496523601</v>
      </c>
      <c r="GA66">
        <v>-165.88724574271501</v>
      </c>
      <c r="GB66">
        <v>-76.403179832717001</v>
      </c>
      <c r="GC66">
        <v>-242.48215590396501</v>
      </c>
      <c r="GD66">
        <v>-166.03476571857101</v>
      </c>
      <c r="GE66">
        <v>-76.431587209905004</v>
      </c>
      <c r="GF66">
        <v>-242.319121213367</v>
      </c>
      <c r="GG66">
        <v>-165.904172486904</v>
      </c>
      <c r="GH66">
        <v>-76.399770293239001</v>
      </c>
      <c r="GI66">
        <v>-242.139792627661</v>
      </c>
      <c r="GJ66">
        <v>-165.76281078597299</v>
      </c>
      <c r="GK66">
        <v>-76.362461651835005</v>
      </c>
      <c r="GL66">
        <v>-242.65866743550001</v>
      </c>
      <c r="GM66">
        <v>-166.15704992990001</v>
      </c>
      <c r="GN66">
        <v>-76.486684495800006</v>
      </c>
      <c r="GO66">
        <v>-242.10092323000001</v>
      </c>
      <c r="GP66">
        <v>-165.73045275999999</v>
      </c>
      <c r="GQ66">
        <v>-76.356055459999993</v>
      </c>
      <c r="GR66">
        <v>-242.11969905000001</v>
      </c>
      <c r="GS66">
        <v>-165.74601465000001</v>
      </c>
      <c r="GT66">
        <v>-76.359186730000005</v>
      </c>
      <c r="GU66">
        <v>-242.27061824</v>
      </c>
      <c r="GV66">
        <v>-165.83487914</v>
      </c>
      <c r="GW66">
        <v>-76.422026529999997</v>
      </c>
      <c r="GX66">
        <v>-242.29114014999999</v>
      </c>
      <c r="GY66">
        <v>-165.85931062</v>
      </c>
      <c r="GZ66">
        <v>-76.41791456</v>
      </c>
      <c r="HA66">
        <v>-242.463911472153</v>
      </c>
      <c r="HB66">
        <v>-166.00352572478599</v>
      </c>
      <c r="HC66">
        <v>-76.444830244830001</v>
      </c>
      <c r="HD66">
        <v>-242.33294527786899</v>
      </c>
      <c r="HE66">
        <v>-165.92887918439399</v>
      </c>
      <c r="HF66">
        <v>-76.388481452316995</v>
      </c>
    </row>
    <row r="67" spans="1:214" ht="17" x14ac:dyDescent="0.25">
      <c r="A67" s="5">
        <v>7</v>
      </c>
      <c r="B67" t="s">
        <v>39</v>
      </c>
      <c r="C67" t="s">
        <v>2</v>
      </c>
      <c r="D67" t="s">
        <v>12</v>
      </c>
      <c r="E67" s="3">
        <v>0.95</v>
      </c>
      <c r="F67" s="2">
        <v>-9.8610181621459674</v>
      </c>
      <c r="G67" s="3">
        <f t="shared" si="94"/>
        <v>1.395452538932572</v>
      </c>
      <c r="H67" s="3">
        <f t="shared" si="95"/>
        <v>1.1387252485989858</v>
      </c>
      <c r="I67" s="3">
        <f t="shared" si="96"/>
        <v>0.45569779440083913</v>
      </c>
      <c r="J67" s="3">
        <f t="shared" si="97"/>
        <v>0.54181015215608497</v>
      </c>
      <c r="K67" s="3">
        <f t="shared" si="98"/>
        <v>0.38852666527489887</v>
      </c>
      <c r="L67" s="3">
        <f t="shared" si="99"/>
        <v>0.50684315323644569</v>
      </c>
      <c r="M67" s="3">
        <f t="shared" si="100"/>
        <v>0.31719027306382941</v>
      </c>
      <c r="N67" s="3">
        <f t="shared" si="101"/>
        <v>0.24975862615918309</v>
      </c>
      <c r="O67" s="3">
        <f t="shared" si="102"/>
        <v>4.9223027569890832E-2</v>
      </c>
      <c r="P67" s="3">
        <f t="shared" si="103"/>
        <v>1.4809627520325108E-2</v>
      </c>
      <c r="Q67" s="3">
        <f t="shared" si="104"/>
        <v>7.8937571801951378E-3</v>
      </c>
      <c r="R67" s="3">
        <f t="shared" si="105"/>
        <v>8.6377600598606108E-3</v>
      </c>
      <c r="S67" s="3">
        <f t="shared" si="106"/>
        <v>0.50372476829898538</v>
      </c>
      <c r="T67" s="3">
        <f t="shared" si="107"/>
        <v>0.48015967437758178</v>
      </c>
      <c r="U67" s="3">
        <f t="shared" si="108"/>
        <v>0.47477143100647545</v>
      </c>
      <c r="V67" s="3">
        <f t="shared" si="109"/>
        <v>0.51081151733501962</v>
      </c>
      <c r="W67" s="3">
        <f t="shared" si="110"/>
        <v>0.52264269879514202</v>
      </c>
      <c r="X67" s="3">
        <f t="shared" si="111"/>
        <v>1.341168005447372</v>
      </c>
      <c r="Y67" s="3">
        <f t="shared" si="112"/>
        <v>0.18982675505757918</v>
      </c>
      <c r="Z67" s="3">
        <f t="shared" si="113"/>
        <v>0.11893332209802487</v>
      </c>
      <c r="AA67" s="3">
        <f t="shared" si="114"/>
        <v>0.10832047859313754</v>
      </c>
      <c r="AB67" s="3">
        <f t="shared" si="115"/>
        <v>0.29472250185772175</v>
      </c>
      <c r="AC67" s="3">
        <f t="shared" si="116"/>
        <v>0.22706122036566079</v>
      </c>
      <c r="AD67" s="3">
        <f t="shared" si="117"/>
        <v>0.66779162757315902</v>
      </c>
      <c r="AE67" s="3">
        <f t="shared" si="118"/>
        <v>3.5045482962640762E-2</v>
      </c>
      <c r="AF67" s="3">
        <f t="shared" si="119"/>
        <v>0.13021507976462132</v>
      </c>
      <c r="AG67" s="3">
        <f t="shared" si="120"/>
        <v>0.3045815640393279</v>
      </c>
      <c r="AH67" s="3">
        <f t="shared" si="121"/>
        <v>0.18396696969777793</v>
      </c>
      <c r="AI67" s="3">
        <f t="shared" si="122"/>
        <v>7.7680673144911339E-2</v>
      </c>
      <c r="AJ67" s="3">
        <f t="shared" si="123"/>
        <v>0.79068878329838377</v>
      </c>
      <c r="AK67" s="3">
        <f t="shared" si="124"/>
        <v>0.43553352773617426</v>
      </c>
      <c r="AL67" s="3">
        <f t="shared" si="125"/>
        <v>0.40258912742504016</v>
      </c>
      <c r="AM67" s="3">
        <f t="shared" si="126"/>
        <v>5.1440736804110543E-2</v>
      </c>
      <c r="AN67" s="3">
        <f t="shared" si="127"/>
        <v>0.29601888126369325</v>
      </c>
      <c r="AO67" s="3">
        <f t="shared" si="128"/>
        <v>8.4879426350278564E-2</v>
      </c>
      <c r="AP67" s="3">
        <f t="shared" si="129"/>
        <v>0.35844100061936857</v>
      </c>
      <c r="AQ67" s="3">
        <f t="shared" si="130"/>
        <v>0.3028373838206484</v>
      </c>
      <c r="AR67" s="3">
        <f t="shared" si="131"/>
        <v>0.76235631556796513</v>
      </c>
      <c r="AS67" s="3">
        <f t="shared" si="132"/>
        <v>0.65351479279845748</v>
      </c>
      <c r="AT67" s="3">
        <f t="shared" si="133"/>
        <v>0.27965322421837691</v>
      </c>
      <c r="AU67" s="3">
        <f t="shared" si="134"/>
        <v>0.24906913281684417</v>
      </c>
      <c r="AV67" s="1"/>
      <c r="AW67" s="4">
        <f t="shared" si="135"/>
        <v>-8.4655656232133953</v>
      </c>
      <c r="AX67" s="4">
        <f t="shared" si="136"/>
        <v>-8.7222929135469816</v>
      </c>
      <c r="AY67" s="4">
        <f t="shared" si="137"/>
        <v>-9.4053203677451283</v>
      </c>
      <c r="AZ67" s="4">
        <f t="shared" si="138"/>
        <v>-10.402828314302052</v>
      </c>
      <c r="BA67" s="4">
        <f t="shared" si="139"/>
        <v>-10.249544827420866</v>
      </c>
      <c r="BB67" s="4">
        <f t="shared" si="140"/>
        <v>-9.3541750089095217</v>
      </c>
      <c r="BC67" s="4">
        <f t="shared" si="141"/>
        <v>-9.543827889082138</v>
      </c>
      <c r="BD67" s="4">
        <f t="shared" si="142"/>
        <v>-9.6112595359867843</v>
      </c>
      <c r="BE67" s="4">
        <f t="shared" si="143"/>
        <v>-9.8117951345760765</v>
      </c>
      <c r="BF67" s="4">
        <f t="shared" si="144"/>
        <v>-9.8758277896662925</v>
      </c>
      <c r="BG67" s="4">
        <f t="shared" si="145"/>
        <v>-9.8531244049657722</v>
      </c>
      <c r="BH67" s="4">
        <f t="shared" si="146"/>
        <v>-9.8523804020861068</v>
      </c>
      <c r="BI67" s="4">
        <f t="shared" si="147"/>
        <v>-10.364742930444953</v>
      </c>
      <c r="BJ67" s="4">
        <f t="shared" si="148"/>
        <v>-10.341177836523549</v>
      </c>
      <c r="BK67" s="4">
        <f t="shared" si="149"/>
        <v>-10.335789593152443</v>
      </c>
      <c r="BL67" s="4">
        <f t="shared" si="150"/>
        <v>-10.371829679480987</v>
      </c>
      <c r="BM67" s="4">
        <f t="shared" si="151"/>
        <v>-10.383660860941109</v>
      </c>
      <c r="BN67" s="4">
        <f t="shared" si="152"/>
        <v>-8.5198501566985954</v>
      </c>
      <c r="BO67" s="4">
        <f t="shared" si="153"/>
        <v>-9.6711914070883882</v>
      </c>
      <c r="BP67" s="4">
        <f t="shared" si="154"/>
        <v>-9.7420848400479425</v>
      </c>
      <c r="BQ67" s="4">
        <f t="shared" si="155"/>
        <v>-9.7526976835528298</v>
      </c>
      <c r="BR67" s="4">
        <f t="shared" si="156"/>
        <v>-9.5662956602882456</v>
      </c>
      <c r="BS67" s="4">
        <f t="shared" si="157"/>
        <v>-9.6339569417803066</v>
      </c>
      <c r="BT67" s="4">
        <f t="shared" si="158"/>
        <v>-10.528809789719126</v>
      </c>
      <c r="BU67" s="4">
        <f t="shared" si="159"/>
        <v>-9.8960636451086081</v>
      </c>
      <c r="BV67" s="4">
        <f t="shared" si="160"/>
        <v>-9.9912332419105887</v>
      </c>
      <c r="BW67" s="4">
        <f t="shared" si="161"/>
        <v>-9.5564365981066395</v>
      </c>
      <c r="BX67" s="4">
        <f t="shared" si="162"/>
        <v>-9.6770511924481895</v>
      </c>
      <c r="BY67" s="4">
        <f t="shared" si="163"/>
        <v>-9.783337489001056</v>
      </c>
      <c r="BZ67" s="4">
        <f t="shared" si="164"/>
        <v>-10.651706945444351</v>
      </c>
      <c r="CA67" s="4">
        <f t="shared" si="165"/>
        <v>-9.4254846344097931</v>
      </c>
      <c r="CB67" s="4">
        <f t="shared" si="166"/>
        <v>-10.263607289571008</v>
      </c>
      <c r="CC67" s="4">
        <f t="shared" si="167"/>
        <v>-9.9124588989500779</v>
      </c>
      <c r="CD67" s="4">
        <f t="shared" si="168"/>
        <v>-9.5649992808822741</v>
      </c>
      <c r="CE67" s="4">
        <f t="shared" si="169"/>
        <v>-9.7761387357956888</v>
      </c>
      <c r="CF67" s="4">
        <f t="shared" si="170"/>
        <v>-9.5025771615265988</v>
      </c>
      <c r="CG67" s="4">
        <f t="shared" si="171"/>
        <v>-9.558180778325319</v>
      </c>
      <c r="CH67" s="4">
        <f t="shared" si="172"/>
        <v>-9.0986618465780023</v>
      </c>
      <c r="CI67" s="4">
        <f t="shared" si="173"/>
        <v>-9.2075033693475099</v>
      </c>
      <c r="CJ67" s="4">
        <f t="shared" si="174"/>
        <v>-10.140671386364344</v>
      </c>
      <c r="CK67" s="4">
        <f t="shared" si="175"/>
        <v>-10.110087294962812</v>
      </c>
      <c r="CM67" t="s">
        <v>53</v>
      </c>
      <c r="CN67">
        <v>-239.21173050463599</v>
      </c>
      <c r="CO67">
        <v>-163.68528964730001</v>
      </c>
      <c r="CP67">
        <v>-75.512950120346005</v>
      </c>
      <c r="CQ67">
        <v>-241.94330440614601</v>
      </c>
      <c r="CR67">
        <v>-165.66737797355199</v>
      </c>
      <c r="CS67">
        <v>-76.262026574641993</v>
      </c>
      <c r="CT67">
        <v>-242.42714266029299</v>
      </c>
      <c r="CU67">
        <v>-165.993280675504</v>
      </c>
      <c r="CV67">
        <v>-76.418873653348996</v>
      </c>
      <c r="CW67">
        <v>-242.27909828736699</v>
      </c>
      <c r="CX67">
        <v>-165.874728412378</v>
      </c>
      <c r="CY67">
        <v>-76.387791913517006</v>
      </c>
      <c r="CZ67">
        <v>-242.31701897496501</v>
      </c>
      <c r="DA67">
        <v>-165.914206939651</v>
      </c>
      <c r="DB67">
        <v>-76.386478346616997</v>
      </c>
      <c r="DC67">
        <v>-242.50237194020801</v>
      </c>
      <c r="DD67">
        <v>-166.03013485357701</v>
      </c>
      <c r="DE67">
        <v>-76.457330260505003</v>
      </c>
      <c r="DF67">
        <v>-242.480483818338</v>
      </c>
      <c r="DG67">
        <v>-166.02374183965</v>
      </c>
      <c r="DH67">
        <v>-76.441532921472003</v>
      </c>
      <c r="DI67">
        <v>-242.46598177743701</v>
      </c>
      <c r="DJ67">
        <v>-166.014472670766</v>
      </c>
      <c r="DK67">
        <v>-76.436192590290005</v>
      </c>
      <c r="DL67">
        <v>-242.467469443894</v>
      </c>
      <c r="DM67">
        <v>-166.02418273204199</v>
      </c>
      <c r="DN67">
        <v>-76.427650621666004</v>
      </c>
      <c r="DO67">
        <v>-242.68972551609801</v>
      </c>
      <c r="DP67">
        <v>-166.20020375637301</v>
      </c>
      <c r="DQ67">
        <v>-76.473783627011997</v>
      </c>
      <c r="DR67">
        <v>-242.664838954819</v>
      </c>
      <c r="DS67">
        <v>-166.18418952718201</v>
      </c>
      <c r="DT67">
        <v>-76.464947475068996</v>
      </c>
      <c r="DU67">
        <v>-242.63092306896399</v>
      </c>
      <c r="DV67">
        <v>-166.16303811816601</v>
      </c>
      <c r="DW67">
        <v>-76.452184183873996</v>
      </c>
      <c r="DX67">
        <v>-242.467007331963</v>
      </c>
      <c r="DY67">
        <v>-166.02157882207999</v>
      </c>
      <c r="DZ67">
        <v>-76.428911241330994</v>
      </c>
      <c r="EA67">
        <v>-242.45972102735101</v>
      </c>
      <c r="EB67">
        <v>-166.01935780205699</v>
      </c>
      <c r="EC67">
        <v>-76.423883510107999</v>
      </c>
      <c r="ED67">
        <v>-242.44991192756899</v>
      </c>
      <c r="EE67">
        <v>-166.016866536962</v>
      </c>
      <c r="EF67">
        <v>-76.416574262132997</v>
      </c>
      <c r="EG67">
        <v>-242.43607029878299</v>
      </c>
      <c r="EH67">
        <v>-166.01456624259899</v>
      </c>
      <c r="EI67">
        <v>-76.404975494178998</v>
      </c>
      <c r="EJ67">
        <v>-242.4789442679</v>
      </c>
      <c r="EK67">
        <v>-166.02872937135299</v>
      </c>
      <c r="EL67">
        <v>-76.433667480354998</v>
      </c>
      <c r="EM67">
        <v>-240.98387756734101</v>
      </c>
      <c r="EN67">
        <v>-164.904377413606</v>
      </c>
      <c r="EO67">
        <v>-76.065922908838004</v>
      </c>
      <c r="EP67">
        <v>-242.76023031537201</v>
      </c>
      <c r="EQ67">
        <v>-166.26187123849601</v>
      </c>
      <c r="ER67">
        <v>-76.482947052982993</v>
      </c>
      <c r="ES67">
        <v>-242.68369212339201</v>
      </c>
      <c r="ET67">
        <v>-166.18594914315199</v>
      </c>
      <c r="EU67">
        <v>-76.482217980474999</v>
      </c>
      <c r="EV67">
        <v>-242.66843443066</v>
      </c>
      <c r="EW67">
        <v>-166.21076437167901</v>
      </c>
      <c r="EX67">
        <v>-76.442128146574007</v>
      </c>
      <c r="EY67">
        <v>-242.87140721162601</v>
      </c>
      <c r="EZ67">
        <v>-166.371079106114</v>
      </c>
      <c r="FA67">
        <v>-76.485083243624999</v>
      </c>
      <c r="FB67">
        <v>-242.613930093899</v>
      </c>
      <c r="FC67">
        <v>-166.12340720095099</v>
      </c>
      <c r="FD67">
        <v>-76.475170205949993</v>
      </c>
      <c r="FE67">
        <v>-242.53238984318801</v>
      </c>
      <c r="FF67">
        <v>-166.079624250168</v>
      </c>
      <c r="FG67">
        <v>-76.435986867295995</v>
      </c>
      <c r="FH67">
        <v>-242.54420347979999</v>
      </c>
      <c r="FI67">
        <v>-166.0890065657</v>
      </c>
      <c r="FJ67">
        <v>-76.439426533499997</v>
      </c>
      <c r="FK67">
        <v>-242.4865269606</v>
      </c>
      <c r="FL67">
        <v>-166.0314743918</v>
      </c>
      <c r="FM67">
        <v>-76.439130525799996</v>
      </c>
      <c r="FN67">
        <v>-242.399583314003</v>
      </c>
      <c r="FO67">
        <v>-165.959130630874</v>
      </c>
      <c r="FP67">
        <v>-76.425223532657</v>
      </c>
      <c r="FQ67">
        <v>-242.347173201283</v>
      </c>
      <c r="FR67">
        <v>-165.926937745635</v>
      </c>
      <c r="FS67">
        <v>-76.404814093593004</v>
      </c>
      <c r="FT67">
        <v>-242.44402396942999</v>
      </c>
      <c r="FU67">
        <v>-166.00161228596701</v>
      </c>
      <c r="FV67">
        <v>-76.426820943419997</v>
      </c>
      <c r="FW67">
        <v>-242.55452987499999</v>
      </c>
      <c r="FX67">
        <v>-166.08989122880001</v>
      </c>
      <c r="FY67">
        <v>-76.447664071399998</v>
      </c>
      <c r="FZ67">
        <v>-242.30544369999799</v>
      </c>
      <c r="GA67">
        <v>-165.88722985352999</v>
      </c>
      <c r="GB67">
        <v>-76.403193381224995</v>
      </c>
      <c r="GC67">
        <v>-242.482702854249</v>
      </c>
      <c r="GD67">
        <v>-166.03474868734401</v>
      </c>
      <c r="GE67">
        <v>-76.431598068249002</v>
      </c>
      <c r="GF67">
        <v>-242.31974218200099</v>
      </c>
      <c r="GG67">
        <v>-165.90415951326199</v>
      </c>
      <c r="GH67">
        <v>-76.399786160640005</v>
      </c>
      <c r="GI67">
        <v>-242.140508636628</v>
      </c>
      <c r="GJ67">
        <v>-165.76279412297299</v>
      </c>
      <c r="GK67">
        <v>-76.362471717679995</v>
      </c>
      <c r="GL67">
        <v>-242.65931553199999</v>
      </c>
      <c r="GM67">
        <v>-166.1570380119</v>
      </c>
      <c r="GN67">
        <v>-76.486698251999997</v>
      </c>
      <c r="GO67">
        <v>-242.10163406999999</v>
      </c>
      <c r="GP67">
        <v>-165.73043207000001</v>
      </c>
      <c r="GQ67">
        <v>-76.356058680000004</v>
      </c>
      <c r="GR67">
        <v>-242.12041599</v>
      </c>
      <c r="GS67">
        <v>-165.74599309000001</v>
      </c>
      <c r="GT67">
        <v>-76.35919097</v>
      </c>
      <c r="GU67">
        <v>-242.27132904999999</v>
      </c>
      <c r="GV67">
        <v>-165.83482742999999</v>
      </c>
      <c r="GW67">
        <v>-76.422001980000005</v>
      </c>
      <c r="GX67">
        <v>-242.29184017</v>
      </c>
      <c r="GY67">
        <v>-165.85926570000001</v>
      </c>
      <c r="GZ67">
        <v>-76.417901380000004</v>
      </c>
      <c r="HA67">
        <v>-242.46453933855599</v>
      </c>
      <c r="HB67">
        <v>-166.003524951006</v>
      </c>
      <c r="HC67">
        <v>-76.444854199717994</v>
      </c>
      <c r="HD67">
        <v>-242.333500232734</v>
      </c>
      <c r="HE67">
        <v>-165.928874775064</v>
      </c>
      <c r="HF67">
        <v>-76.388514008688006</v>
      </c>
    </row>
    <row r="68" spans="1:214" ht="17" x14ac:dyDescent="0.25">
      <c r="A68" s="5">
        <v>7</v>
      </c>
      <c r="B68" t="s">
        <v>39</v>
      </c>
      <c r="C68" t="s">
        <v>2</v>
      </c>
      <c r="D68" t="s">
        <v>12</v>
      </c>
      <c r="E68" s="3">
        <v>1</v>
      </c>
      <c r="F68" s="2">
        <v>-10.011644470712229</v>
      </c>
      <c r="G68" s="3">
        <f t="shared" si="94"/>
        <v>0.83210790835515347</v>
      </c>
      <c r="H68" s="3">
        <f t="shared" si="95"/>
        <v>0.77991257049885654</v>
      </c>
      <c r="I68" s="3">
        <f t="shared" si="96"/>
        <v>0.34014472554555653</v>
      </c>
      <c r="J68" s="3">
        <f t="shared" si="97"/>
        <v>0.43469029899667788</v>
      </c>
      <c r="K68" s="3">
        <f t="shared" si="98"/>
        <v>0.30795518468577399</v>
      </c>
      <c r="L68" s="3">
        <f t="shared" si="99"/>
        <v>0.53650241858359315</v>
      </c>
      <c r="M68" s="3">
        <f t="shared" si="100"/>
        <v>0.31388820197297029</v>
      </c>
      <c r="N68" s="3">
        <f t="shared" si="101"/>
        <v>0.25936063030970224</v>
      </c>
      <c r="O68" s="3">
        <f t="shared" si="102"/>
        <v>3.0285413340342515E-2</v>
      </c>
      <c r="P68" s="3">
        <f t="shared" si="103"/>
        <v>0.10268030581943499</v>
      </c>
      <c r="Q68" s="3">
        <f t="shared" si="104"/>
        <v>0.10647836480744211</v>
      </c>
      <c r="R68" s="3">
        <f t="shared" si="105"/>
        <v>9.2810253447016322E-2</v>
      </c>
      <c r="S68" s="3">
        <f t="shared" si="106"/>
        <v>0.44312088348419465</v>
      </c>
      <c r="T68" s="3">
        <f t="shared" si="107"/>
        <v>0.42585809150628862</v>
      </c>
      <c r="U68" s="3">
        <f t="shared" si="108"/>
        <v>0.42555081766280267</v>
      </c>
      <c r="V68" s="3">
        <f t="shared" si="109"/>
        <v>0.46301449838481368</v>
      </c>
      <c r="W68" s="3">
        <f t="shared" si="110"/>
        <v>0.44853170524979014</v>
      </c>
      <c r="X68" s="3">
        <f t="shared" si="111"/>
        <v>1.1450967817569389</v>
      </c>
      <c r="Y68" s="3">
        <f t="shared" si="112"/>
        <v>0.20173822821919707</v>
      </c>
      <c r="Z68" s="3">
        <f t="shared" si="113"/>
        <v>0.10956987882747171</v>
      </c>
      <c r="AA68" s="3">
        <f t="shared" si="114"/>
        <v>4.1799332873116768E-2</v>
      </c>
      <c r="AB68" s="3">
        <f t="shared" si="115"/>
        <v>0.2468028461727485</v>
      </c>
      <c r="AC68" s="3">
        <f t="shared" si="116"/>
        <v>0.33441857271159847</v>
      </c>
      <c r="AD68" s="3">
        <f t="shared" si="117"/>
        <v>0.61916607832171877</v>
      </c>
      <c r="AE68" s="3">
        <f t="shared" si="118"/>
        <v>6.8960117452233405E-2</v>
      </c>
      <c r="AF68" s="3">
        <f t="shared" si="119"/>
        <v>0.13376936136725348</v>
      </c>
      <c r="AG68" s="3">
        <f t="shared" si="120"/>
        <v>0.28951207332525364</v>
      </c>
      <c r="AH68" s="3">
        <f t="shared" si="121"/>
        <v>0.15931454862227312</v>
      </c>
      <c r="AI68" s="3">
        <f t="shared" si="122"/>
        <v>7.8691789823054137E-2</v>
      </c>
      <c r="AJ68" s="3">
        <f t="shared" si="123"/>
        <v>0.78943979346276549</v>
      </c>
      <c r="AK68" s="3">
        <f t="shared" si="124"/>
        <v>0.41763611716913829</v>
      </c>
      <c r="AL68" s="3">
        <f t="shared" si="125"/>
        <v>0.3378150134019009</v>
      </c>
      <c r="AM68" s="3">
        <f t="shared" si="126"/>
        <v>2.8486975843595275E-2</v>
      </c>
      <c r="AN68" s="3">
        <f t="shared" si="127"/>
        <v>0.26519494819183187</v>
      </c>
      <c r="AO68" s="3">
        <f t="shared" si="128"/>
        <v>9.1365610509399175E-2</v>
      </c>
      <c r="AP68" s="3">
        <f t="shared" si="129"/>
        <v>0.32274718842986339</v>
      </c>
      <c r="AQ68" s="3">
        <f t="shared" si="130"/>
        <v>0.26390562261967609</v>
      </c>
      <c r="AR68" s="3">
        <f t="shared" si="131"/>
        <v>0.69235655903301563</v>
      </c>
      <c r="AS68" s="3">
        <f t="shared" si="132"/>
        <v>0.59896432012983958</v>
      </c>
      <c r="AT68" s="3">
        <f t="shared" si="133"/>
        <v>0.24372031969585706</v>
      </c>
      <c r="AU68" s="3">
        <f t="shared" si="134"/>
        <v>0.18345258980519574</v>
      </c>
      <c r="AV68" s="1"/>
      <c r="AW68" s="4">
        <f t="shared" si="135"/>
        <v>-9.1795365623570753</v>
      </c>
      <c r="AX68" s="4">
        <f t="shared" si="136"/>
        <v>-9.2317319002133722</v>
      </c>
      <c r="AY68" s="4">
        <f t="shared" si="137"/>
        <v>-9.6714997451666722</v>
      </c>
      <c r="AZ68" s="4">
        <f t="shared" si="138"/>
        <v>-10.446334769708907</v>
      </c>
      <c r="BA68" s="4">
        <f t="shared" si="139"/>
        <v>-10.319599655398003</v>
      </c>
      <c r="BB68" s="4">
        <f t="shared" si="140"/>
        <v>-9.4751420521286356</v>
      </c>
      <c r="BC68" s="4">
        <f t="shared" si="141"/>
        <v>-9.6977562687392584</v>
      </c>
      <c r="BD68" s="4">
        <f t="shared" si="142"/>
        <v>-9.7522838404025265</v>
      </c>
      <c r="BE68" s="4">
        <f t="shared" si="143"/>
        <v>-9.9813590573718862</v>
      </c>
      <c r="BF68" s="4">
        <f t="shared" si="144"/>
        <v>-9.9089641648927937</v>
      </c>
      <c r="BG68" s="4">
        <f t="shared" si="145"/>
        <v>-9.9051661059047866</v>
      </c>
      <c r="BH68" s="4">
        <f t="shared" si="146"/>
        <v>-9.9188342172652124</v>
      </c>
      <c r="BI68" s="4">
        <f t="shared" si="147"/>
        <v>-10.454765354196423</v>
      </c>
      <c r="BJ68" s="4">
        <f t="shared" si="148"/>
        <v>-10.437502562218517</v>
      </c>
      <c r="BK68" s="4">
        <f t="shared" si="149"/>
        <v>-10.437195288375031</v>
      </c>
      <c r="BL68" s="4">
        <f t="shared" si="150"/>
        <v>-10.474658969097042</v>
      </c>
      <c r="BM68" s="4">
        <f t="shared" si="151"/>
        <v>-10.460176175962019</v>
      </c>
      <c r="BN68" s="4">
        <f t="shared" si="152"/>
        <v>-8.8665476889552899</v>
      </c>
      <c r="BO68" s="4">
        <f t="shared" si="153"/>
        <v>-9.8099062424930317</v>
      </c>
      <c r="BP68" s="4">
        <f t="shared" si="154"/>
        <v>-9.902074591884757</v>
      </c>
      <c r="BQ68" s="4">
        <f t="shared" si="155"/>
        <v>-9.969845137839112</v>
      </c>
      <c r="BR68" s="4">
        <f t="shared" si="156"/>
        <v>-9.7648416245394802</v>
      </c>
      <c r="BS68" s="4">
        <f t="shared" si="157"/>
        <v>-9.6772258980006303</v>
      </c>
      <c r="BT68" s="4">
        <f t="shared" si="158"/>
        <v>-10.630810549033948</v>
      </c>
      <c r="BU68" s="4">
        <f t="shared" si="159"/>
        <v>-10.080604588164462</v>
      </c>
      <c r="BV68" s="4">
        <f t="shared" si="160"/>
        <v>-10.145413832079482</v>
      </c>
      <c r="BW68" s="4">
        <f t="shared" si="161"/>
        <v>-9.7221323973869751</v>
      </c>
      <c r="BX68" s="4">
        <f t="shared" si="162"/>
        <v>-9.8523299220899556</v>
      </c>
      <c r="BY68" s="4">
        <f t="shared" si="163"/>
        <v>-9.9329526808891746</v>
      </c>
      <c r="BZ68" s="4">
        <f t="shared" si="164"/>
        <v>-10.801084264174994</v>
      </c>
      <c r="CA68" s="4">
        <f t="shared" si="165"/>
        <v>-9.5940083535430905</v>
      </c>
      <c r="CB68" s="4">
        <f t="shared" si="166"/>
        <v>-10.34945948411413</v>
      </c>
      <c r="CC68" s="4">
        <f t="shared" si="167"/>
        <v>-10.040131446555824</v>
      </c>
      <c r="CD68" s="4">
        <f t="shared" si="168"/>
        <v>-9.7464495225203969</v>
      </c>
      <c r="CE68" s="4">
        <f t="shared" si="169"/>
        <v>-9.9202788602028296</v>
      </c>
      <c r="CF68" s="4">
        <f t="shared" si="170"/>
        <v>-9.6888972822823654</v>
      </c>
      <c r="CG68" s="4">
        <f t="shared" si="171"/>
        <v>-9.7477388480925526</v>
      </c>
      <c r="CH68" s="4">
        <f t="shared" si="172"/>
        <v>-9.3192879116792131</v>
      </c>
      <c r="CI68" s="4">
        <f t="shared" si="173"/>
        <v>-9.4126801505823892</v>
      </c>
      <c r="CJ68" s="4">
        <f t="shared" si="174"/>
        <v>-10.255364790408086</v>
      </c>
      <c r="CK68" s="4">
        <f t="shared" si="175"/>
        <v>-10.195097060517424</v>
      </c>
      <c r="CM68" t="s">
        <v>52</v>
      </c>
      <c r="CN68">
        <v>-239.21254639585001</v>
      </c>
      <c r="CO68">
        <v>-163.68526484461401</v>
      </c>
      <c r="CP68">
        <v>-75.512653029177997</v>
      </c>
      <c r="CQ68">
        <v>-241.943762844031</v>
      </c>
      <c r="CR68">
        <v>-165.66737223410399</v>
      </c>
      <c r="CS68">
        <v>-76.261678909306994</v>
      </c>
      <c r="CT68">
        <v>-242.42753816112401</v>
      </c>
      <c r="CU68">
        <v>-165.99326933439201</v>
      </c>
      <c r="CV68">
        <v>-76.418856311471004</v>
      </c>
      <c r="CW68">
        <v>-242.27916823395699</v>
      </c>
      <c r="CX68">
        <v>-165.874727518931</v>
      </c>
      <c r="CY68">
        <v>-76.387793421607</v>
      </c>
      <c r="CZ68">
        <v>-242.31712999429999</v>
      </c>
      <c r="DA68">
        <v>-165.91420626318401</v>
      </c>
      <c r="DB68">
        <v>-76.386478402948995</v>
      </c>
      <c r="DC68">
        <v>-242.50256561629001</v>
      </c>
      <c r="DD68">
        <v>-166.030133943061</v>
      </c>
      <c r="DE68">
        <v>-76.457332073857003</v>
      </c>
      <c r="DF68">
        <v>-242.48072875206299</v>
      </c>
      <c r="DG68">
        <v>-166.02374114614301</v>
      </c>
      <c r="DH68">
        <v>-76.441533248227003</v>
      </c>
      <c r="DI68">
        <v>-242.46620632083199</v>
      </c>
      <c r="DJ68">
        <v>-166.01447195613801</v>
      </c>
      <c r="DK68">
        <v>-76.436193111788</v>
      </c>
      <c r="DL68">
        <v>-242.46773807468699</v>
      </c>
      <c r="DM68">
        <v>-166.02418221709101</v>
      </c>
      <c r="DN68">
        <v>-76.427649550110004</v>
      </c>
      <c r="DO68">
        <v>-242.68977726242801</v>
      </c>
      <c r="DP68">
        <v>-166.20020243849899</v>
      </c>
      <c r="DQ68">
        <v>-76.473783885043005</v>
      </c>
      <c r="DR68">
        <v>-242.664920588961</v>
      </c>
      <c r="DS68">
        <v>-166.184188376311</v>
      </c>
      <c r="DT68">
        <v>-76.464947326355997</v>
      </c>
      <c r="DU68">
        <v>-242.63102729568601</v>
      </c>
      <c r="DV68">
        <v>-166.16303719439699</v>
      </c>
      <c r="DW68">
        <v>-76.452183433474005</v>
      </c>
      <c r="DX68">
        <v>-242.467149946837</v>
      </c>
      <c r="DY68">
        <v>-166.02157780345399</v>
      </c>
      <c r="DZ68">
        <v>-76.428911414973001</v>
      </c>
      <c r="EA68">
        <v>-242.45987346499001</v>
      </c>
      <c r="EB68">
        <v>-166.01935693274899</v>
      </c>
      <c r="EC68">
        <v>-76.423883313839994</v>
      </c>
      <c r="ED68">
        <v>-242.450072107702</v>
      </c>
      <c r="EE68">
        <v>-166.01686586048999</v>
      </c>
      <c r="EF68">
        <v>-76.416573518483006</v>
      </c>
      <c r="EG68">
        <v>-242.436232099031</v>
      </c>
      <c r="EH68">
        <v>-166.014565809266</v>
      </c>
      <c r="EI68">
        <v>-76.404973858863002</v>
      </c>
      <c r="EJ68">
        <v>-242.479065371904</v>
      </c>
      <c r="EK68">
        <v>-166.02872869211501</v>
      </c>
      <c r="EL68">
        <v>-76.433667328685999</v>
      </c>
      <c r="EM68">
        <v>-240.98442720466301</v>
      </c>
      <c r="EN68">
        <v>-164.90437707450201</v>
      </c>
      <c r="EO68">
        <v>-76.065920387600997</v>
      </c>
      <c r="EP68">
        <v>-242.76045084811199</v>
      </c>
      <c r="EQ68">
        <v>-166.261870550472</v>
      </c>
      <c r="ER68">
        <v>-76.482947217594997</v>
      </c>
      <c r="ES68">
        <v>-242.683946736444</v>
      </c>
      <c r="ET68">
        <v>-166.18594879566999</v>
      </c>
      <c r="EU68">
        <v>-76.482217981120996</v>
      </c>
      <c r="EV68">
        <v>-242.66877833407401</v>
      </c>
      <c r="EW68">
        <v>-166.21076276401399</v>
      </c>
      <c r="EX68">
        <v>-76.442127611171998</v>
      </c>
      <c r="EY68">
        <v>-242.871721455342</v>
      </c>
      <c r="EZ68">
        <v>-166.37107748822299</v>
      </c>
      <c r="FA68">
        <v>-76.485082702111001</v>
      </c>
      <c r="FB68">
        <v>-242.61399997153401</v>
      </c>
      <c r="FC68">
        <v>-166.12340647604401</v>
      </c>
      <c r="FD68">
        <v>-76.475171855024001</v>
      </c>
      <c r="FE68">
        <v>-242.532549349661</v>
      </c>
      <c r="FF68">
        <v>-166.07962267389101</v>
      </c>
      <c r="FG68">
        <v>-76.435985401495998</v>
      </c>
      <c r="FH68">
        <v>-242.544491131</v>
      </c>
      <c r="FI68">
        <v>-166.08900323360001</v>
      </c>
      <c r="FJ68">
        <v>-76.4394234321</v>
      </c>
      <c r="FK68">
        <v>-242.48676930810001</v>
      </c>
      <c r="FL68">
        <v>-166.03147427850001</v>
      </c>
      <c r="FM68">
        <v>-76.439127284199998</v>
      </c>
      <c r="FN68">
        <v>-242.39983418226601</v>
      </c>
      <c r="FO68">
        <v>-165.95912321792699</v>
      </c>
      <c r="FP68">
        <v>-76.425217760813993</v>
      </c>
      <c r="FQ68">
        <v>-242.34742708502401</v>
      </c>
      <c r="FR68">
        <v>-165.92692393800101</v>
      </c>
      <c r="FS68">
        <v>-76.404802460544005</v>
      </c>
      <c r="FT68">
        <v>-242.44425043124801</v>
      </c>
      <c r="FU68">
        <v>-166.00160558678499</v>
      </c>
      <c r="FV68">
        <v>-76.426815677445006</v>
      </c>
      <c r="FW68">
        <v>-242.55476116790001</v>
      </c>
      <c r="FX68">
        <v>-166.08988810369999</v>
      </c>
      <c r="FY68">
        <v>-76.447660441500005</v>
      </c>
      <c r="FZ68">
        <v>-242.30568794015301</v>
      </c>
      <c r="GA68">
        <v>-165.88721637864001</v>
      </c>
      <c r="GB68">
        <v>-76.403182536640003</v>
      </c>
      <c r="GC68">
        <v>-242.48281391180299</v>
      </c>
      <c r="GD68">
        <v>-166.034734275076</v>
      </c>
      <c r="GE68">
        <v>-76.431586723896004</v>
      </c>
      <c r="GF68">
        <v>-242.31992585979199</v>
      </c>
      <c r="GG68">
        <v>-165.90414850679099</v>
      </c>
      <c r="GH68">
        <v>-76.399777385755002</v>
      </c>
      <c r="GI68">
        <v>-242.14077253391099</v>
      </c>
      <c r="GJ68">
        <v>-165.76277992855199</v>
      </c>
      <c r="GK68">
        <v>-76.362460650030002</v>
      </c>
      <c r="GL68">
        <v>-242.6595239653</v>
      </c>
      <c r="GM68">
        <v>-166.15702703580001</v>
      </c>
      <c r="GN68">
        <v>-76.486687959500003</v>
      </c>
      <c r="GO68">
        <v>-242.10189718000001</v>
      </c>
      <c r="GP68">
        <v>-165.73041386</v>
      </c>
      <c r="GQ68">
        <v>-76.356043080000006</v>
      </c>
      <c r="GR68">
        <v>-242.12068310000001</v>
      </c>
      <c r="GS68">
        <v>-165.74597381000001</v>
      </c>
      <c r="GT68">
        <v>-76.359175280000002</v>
      </c>
      <c r="GU68">
        <v>-242.27159993999999</v>
      </c>
      <c r="GV68">
        <v>-165.83478373</v>
      </c>
      <c r="GW68">
        <v>-76.421964979999998</v>
      </c>
      <c r="GX68">
        <v>-242.2920962</v>
      </c>
      <c r="GY68">
        <v>-165.85922772999999</v>
      </c>
      <c r="GZ68">
        <v>-76.417868409999997</v>
      </c>
      <c r="HA68">
        <v>-242.46472141358501</v>
      </c>
      <c r="HB68">
        <v>-166.003524232194</v>
      </c>
      <c r="HC68">
        <v>-76.444854217992997</v>
      </c>
      <c r="HD68">
        <v>-242.33362856910199</v>
      </c>
      <c r="HE68">
        <v>-165.92887102959</v>
      </c>
      <c r="HF68">
        <v>-76.388510618851001</v>
      </c>
    </row>
    <row r="69" spans="1:214" ht="17" x14ac:dyDescent="0.25">
      <c r="A69" s="5">
        <v>7</v>
      </c>
      <c r="B69" t="s">
        <v>39</v>
      </c>
      <c r="C69" t="s">
        <v>2</v>
      </c>
      <c r="D69" t="s">
        <v>12</v>
      </c>
      <c r="E69" s="3">
        <v>1.05</v>
      </c>
      <c r="F69" s="2">
        <v>-9.9666821937195369</v>
      </c>
      <c r="G69" s="3">
        <f t="shared" si="94"/>
        <v>0.42317232393238235</v>
      </c>
      <c r="H69" s="3">
        <f t="shared" si="95"/>
        <v>0.49010958686304562</v>
      </c>
      <c r="I69" s="3">
        <f t="shared" si="96"/>
        <v>0.24379292575618017</v>
      </c>
      <c r="J69" s="3">
        <f t="shared" si="97"/>
        <v>0.34860993214509151</v>
      </c>
      <c r="K69" s="3">
        <f t="shared" si="98"/>
        <v>0.24346294184105943</v>
      </c>
      <c r="L69" s="3">
        <f t="shared" si="99"/>
        <v>0.56570906873082372</v>
      </c>
      <c r="M69" s="3">
        <f t="shared" si="100"/>
        <v>0.31707125186248142</v>
      </c>
      <c r="N69" s="3">
        <f t="shared" si="101"/>
        <v>0.27164707158442347</v>
      </c>
      <c r="O69" s="3">
        <f t="shared" si="102"/>
        <v>2.2386875130267825E-2</v>
      </c>
      <c r="P69" s="3">
        <f t="shared" si="103"/>
        <v>0.19084556985893464</v>
      </c>
      <c r="Q69" s="3">
        <f t="shared" si="104"/>
        <v>0.17930595503448643</v>
      </c>
      <c r="R69" s="3">
        <f t="shared" si="105"/>
        <v>0.15538359549471359</v>
      </c>
      <c r="S69" s="3">
        <f t="shared" si="106"/>
        <v>0.3927856596720023</v>
      </c>
      <c r="T69" s="3">
        <f t="shared" si="107"/>
        <v>0.3799436300782304</v>
      </c>
      <c r="U69" s="3">
        <f t="shared" si="108"/>
        <v>0.38239067426788509</v>
      </c>
      <c r="V69" s="3">
        <f t="shared" si="109"/>
        <v>0.41853623490325909</v>
      </c>
      <c r="W69" s="3">
        <f t="shared" si="110"/>
        <v>0.38292295042427504</v>
      </c>
      <c r="X69" s="3">
        <f t="shared" si="111"/>
        <v>0.99931806042196314</v>
      </c>
      <c r="Y69" s="3">
        <f t="shared" si="112"/>
        <v>0.21956329552078024</v>
      </c>
      <c r="Z69" s="3">
        <f t="shared" si="113"/>
        <v>0.11044469654677691</v>
      </c>
      <c r="AA69" s="3">
        <f t="shared" si="114"/>
        <v>5.8881148031986186E-5</v>
      </c>
      <c r="AB69" s="3">
        <f t="shared" si="115"/>
        <v>0.22422501151397256</v>
      </c>
      <c r="AC69" s="3">
        <f t="shared" si="116"/>
        <v>0.4202976320109606</v>
      </c>
      <c r="AD69" s="3">
        <f t="shared" si="117"/>
        <v>0.5394842432356981</v>
      </c>
      <c r="AE69" s="3">
        <f t="shared" si="118"/>
        <v>9.577124290487582E-2</v>
      </c>
      <c r="AF69" s="3">
        <f t="shared" si="119"/>
        <v>0.12980867596767354</v>
      </c>
      <c r="AG69" s="3">
        <f t="shared" si="120"/>
        <v>0.27714453799628558</v>
      </c>
      <c r="AH69" s="3">
        <f t="shared" si="121"/>
        <v>0.13856195209289801</v>
      </c>
      <c r="AI69" s="3">
        <f t="shared" si="122"/>
        <v>9.5414216258365769E-2</v>
      </c>
      <c r="AJ69" s="3">
        <f t="shared" si="123"/>
        <v>0.76966837868602944</v>
      </c>
      <c r="AK69" s="3">
        <f t="shared" si="124"/>
        <v>0.40420252161396775</v>
      </c>
      <c r="AL69" s="3">
        <f t="shared" si="125"/>
        <v>0.27681462246014377</v>
      </c>
      <c r="AM69" s="3">
        <f t="shared" si="126"/>
        <v>8.5100573567569171E-3</v>
      </c>
      <c r="AN69" s="3">
        <f t="shared" si="127"/>
        <v>0.24084205104736078</v>
      </c>
      <c r="AO69" s="3">
        <f t="shared" si="128"/>
        <v>9.533777932374754E-2</v>
      </c>
      <c r="AP69" s="3">
        <f t="shared" si="129"/>
        <v>0.2925125594124296</v>
      </c>
      <c r="AQ69" s="3">
        <f t="shared" si="130"/>
        <v>0.23111075483550714</v>
      </c>
      <c r="AR69" s="3">
        <f t="shared" si="131"/>
        <v>0.62910238010443464</v>
      </c>
      <c r="AS69" s="3">
        <f t="shared" si="132"/>
        <v>0.54880626447528513</v>
      </c>
      <c r="AT69" s="3">
        <f t="shared" si="133"/>
        <v>0.20889741122129912</v>
      </c>
      <c r="AU69" s="3">
        <f t="shared" si="134"/>
        <v>0.13235497083567971</v>
      </c>
      <c r="AV69" s="1"/>
      <c r="AW69" s="4">
        <f t="shared" si="135"/>
        <v>-9.5435098697871545</v>
      </c>
      <c r="AX69" s="4">
        <f t="shared" si="136"/>
        <v>-9.4765726068564913</v>
      </c>
      <c r="AY69" s="4">
        <f t="shared" si="137"/>
        <v>-9.7228892679633567</v>
      </c>
      <c r="AZ69" s="4">
        <f t="shared" si="138"/>
        <v>-10.315292125864628</v>
      </c>
      <c r="BA69" s="4">
        <f t="shared" si="139"/>
        <v>-10.210145135560596</v>
      </c>
      <c r="BB69" s="4">
        <f t="shared" si="140"/>
        <v>-9.4009731249887132</v>
      </c>
      <c r="BC69" s="4">
        <f t="shared" si="141"/>
        <v>-9.6496109418570555</v>
      </c>
      <c r="BD69" s="4">
        <f t="shared" si="142"/>
        <v>-9.6950351221351134</v>
      </c>
      <c r="BE69" s="4">
        <f t="shared" si="143"/>
        <v>-9.9442953185892691</v>
      </c>
      <c r="BF69" s="4">
        <f t="shared" si="144"/>
        <v>-9.7758366238606023</v>
      </c>
      <c r="BG69" s="4">
        <f t="shared" si="145"/>
        <v>-9.7873762386850505</v>
      </c>
      <c r="BH69" s="4">
        <f t="shared" si="146"/>
        <v>-9.8112985982248233</v>
      </c>
      <c r="BI69" s="4">
        <f t="shared" si="147"/>
        <v>-10.359467853391539</v>
      </c>
      <c r="BJ69" s="4">
        <f t="shared" si="148"/>
        <v>-10.346625823797767</v>
      </c>
      <c r="BK69" s="4">
        <f t="shared" si="149"/>
        <v>-10.349072867987422</v>
      </c>
      <c r="BL69" s="4">
        <f t="shared" si="150"/>
        <v>-10.385218428622796</v>
      </c>
      <c r="BM69" s="4">
        <f t="shared" si="151"/>
        <v>-10.349605144143812</v>
      </c>
      <c r="BN69" s="4">
        <f t="shared" si="152"/>
        <v>-8.9673641332975738</v>
      </c>
      <c r="BO69" s="4">
        <f t="shared" si="153"/>
        <v>-9.7471188981987567</v>
      </c>
      <c r="BP69" s="4">
        <f t="shared" si="154"/>
        <v>-9.85623749717276</v>
      </c>
      <c r="BQ69" s="4">
        <f t="shared" si="155"/>
        <v>-9.9667410748675689</v>
      </c>
      <c r="BR69" s="4">
        <f t="shared" si="156"/>
        <v>-9.7424571822055643</v>
      </c>
      <c r="BS69" s="4">
        <f t="shared" si="157"/>
        <v>-9.5463845617085763</v>
      </c>
      <c r="BT69" s="4">
        <f t="shared" si="158"/>
        <v>-10.506166436955235</v>
      </c>
      <c r="BU69" s="4">
        <f t="shared" si="159"/>
        <v>-10.062453436624413</v>
      </c>
      <c r="BV69" s="4">
        <f t="shared" si="160"/>
        <v>-10.09649086968721</v>
      </c>
      <c r="BW69" s="4">
        <f t="shared" si="161"/>
        <v>-9.6895376557232513</v>
      </c>
      <c r="BX69" s="4">
        <f t="shared" si="162"/>
        <v>-9.8281202416266389</v>
      </c>
      <c r="BY69" s="4">
        <f t="shared" si="163"/>
        <v>-9.8712679774611711</v>
      </c>
      <c r="BZ69" s="4">
        <f t="shared" si="164"/>
        <v>-10.736350572405566</v>
      </c>
      <c r="CA69" s="4">
        <f t="shared" si="165"/>
        <v>-9.5624796721055692</v>
      </c>
      <c r="CB69" s="4">
        <f t="shared" si="166"/>
        <v>-10.243496816179681</v>
      </c>
      <c r="CC69" s="4">
        <f t="shared" si="167"/>
        <v>-9.9751922510762938</v>
      </c>
      <c r="CD69" s="4">
        <f t="shared" si="168"/>
        <v>-9.7258401426721761</v>
      </c>
      <c r="CE69" s="4">
        <f t="shared" si="169"/>
        <v>-9.8713444143957894</v>
      </c>
      <c r="CF69" s="4">
        <f t="shared" si="170"/>
        <v>-9.6741696343071073</v>
      </c>
      <c r="CG69" s="4">
        <f t="shared" si="171"/>
        <v>-9.7355714388840298</v>
      </c>
      <c r="CH69" s="4">
        <f t="shared" si="172"/>
        <v>-9.3375798136151023</v>
      </c>
      <c r="CI69" s="4">
        <f t="shared" si="173"/>
        <v>-9.4178759292442518</v>
      </c>
      <c r="CJ69" s="4">
        <f t="shared" si="174"/>
        <v>-10.175579604940836</v>
      </c>
      <c r="CK69" s="4">
        <f t="shared" si="175"/>
        <v>-10.099037164555217</v>
      </c>
      <c r="CM69" t="s">
        <v>51</v>
      </c>
      <c r="CN69">
        <v>-239.21288537858101</v>
      </c>
      <c r="CO69">
        <v>-163.685244090803</v>
      </c>
      <c r="CP69">
        <v>-75.512432737357997</v>
      </c>
      <c r="CQ69">
        <v>-241.943829877403</v>
      </c>
      <c r="CR69">
        <v>-165.66736415030601</v>
      </c>
      <c r="CS69">
        <v>-76.261363847991007</v>
      </c>
      <c r="CT69">
        <v>-242.42760401479401</v>
      </c>
      <c r="CU69">
        <v>-165.993259928497</v>
      </c>
      <c r="CV69">
        <v>-76.418849676622003</v>
      </c>
      <c r="CW69">
        <v>-242.278971690867</v>
      </c>
      <c r="CX69">
        <v>-165.87472666930199</v>
      </c>
      <c r="CY69">
        <v>-76.387806557882996</v>
      </c>
      <c r="CZ69">
        <v>-242.31696682355701</v>
      </c>
      <c r="DA69">
        <v>-165.91420563686299</v>
      </c>
      <c r="DB69">
        <v>-76.386490285400001</v>
      </c>
      <c r="DC69">
        <v>-242.50246135299199</v>
      </c>
      <c r="DD69">
        <v>-166.03013303462001</v>
      </c>
      <c r="DE69">
        <v>-76.457346914704004</v>
      </c>
      <c r="DF69">
        <v>-242.480664985754</v>
      </c>
      <c r="DG69">
        <v>-166.02374048796199</v>
      </c>
      <c r="DH69">
        <v>-76.441546864558006</v>
      </c>
      <c r="DI69">
        <v>-242.466128131186</v>
      </c>
      <c r="DJ69">
        <v>-166.01447126310899</v>
      </c>
      <c r="DK69">
        <v>-76.436206846806996</v>
      </c>
      <c r="DL69">
        <v>-242.46769101253301</v>
      </c>
      <c r="DM69">
        <v>-166.02418175934</v>
      </c>
      <c r="DN69">
        <v>-76.427662010532003</v>
      </c>
      <c r="DO69">
        <v>-242.68957638757701</v>
      </c>
      <c r="DP69">
        <v>-166.20020104711401</v>
      </c>
      <c r="DQ69">
        <v>-76.473796553808995</v>
      </c>
      <c r="DR69">
        <v>-242.66474393247501</v>
      </c>
      <c r="DS69">
        <v>-166.18418717732899</v>
      </c>
      <c r="DT69">
        <v>-76.464959578945994</v>
      </c>
      <c r="DU69">
        <v>-242.630866619496</v>
      </c>
      <c r="DV69">
        <v>-166.16303625491801</v>
      </c>
      <c r="DW69">
        <v>-76.452195065672996</v>
      </c>
      <c r="DX69">
        <v>-242.467008357677</v>
      </c>
      <c r="DY69">
        <v>-166.021576903278</v>
      </c>
      <c r="DZ69">
        <v>-76.428922592217006</v>
      </c>
      <c r="EA69">
        <v>-242.459738909653</v>
      </c>
      <c r="EB69">
        <v>-166.01935617368699</v>
      </c>
      <c r="EC69">
        <v>-76.423894338859995</v>
      </c>
      <c r="ED69">
        <v>-242.449941885176</v>
      </c>
      <c r="EE69">
        <v>-166.01686528616901</v>
      </c>
      <c r="EF69">
        <v>-76.416584302288001</v>
      </c>
      <c r="EG69">
        <v>-242.43609960411001</v>
      </c>
      <c r="EH69">
        <v>-166.01456547497401</v>
      </c>
      <c r="EI69">
        <v>-76.404984230802</v>
      </c>
      <c r="EJ69">
        <v>-242.478901372895</v>
      </c>
      <c r="EK69">
        <v>-166.02872811724299</v>
      </c>
      <c r="EL69">
        <v>-76.433680110696997</v>
      </c>
      <c r="EM69">
        <v>-240.984599882113</v>
      </c>
      <c r="EN69">
        <v>-164.90437685026799</v>
      </c>
      <c r="EO69">
        <v>-76.065932628061006</v>
      </c>
      <c r="EP69">
        <v>-242.76036337093501</v>
      </c>
      <c r="EQ69">
        <v>-166.26187001947801</v>
      </c>
      <c r="ER69">
        <v>-76.482960329410005</v>
      </c>
      <c r="ES69">
        <v>-242.683885746047</v>
      </c>
      <c r="ET69">
        <v>-166.18594847054899</v>
      </c>
      <c r="EU69">
        <v>-76.482230361901998</v>
      </c>
      <c r="EV69">
        <v>-242.66878176482501</v>
      </c>
      <c r="EW69">
        <v>-166.210761515477</v>
      </c>
      <c r="EX69">
        <v>-76.442137237099004</v>
      </c>
      <c r="EY69">
        <v>-242.871693938335</v>
      </c>
      <c r="EZ69">
        <v>-166.371076257151</v>
      </c>
      <c r="FA69">
        <v>-76.485092088054003</v>
      </c>
      <c r="FB69">
        <v>-242.613804232131</v>
      </c>
      <c r="FC69">
        <v>-166.123405765505</v>
      </c>
      <c r="FD69">
        <v>-76.475185335093002</v>
      </c>
      <c r="FE69">
        <v>-242.53236156734499</v>
      </c>
      <c r="FF69">
        <v>-166.07962160462699</v>
      </c>
      <c r="FG69">
        <v>-76.435997321472001</v>
      </c>
      <c r="FH69">
        <v>-242.54447024539999</v>
      </c>
      <c r="FI69">
        <v>-166.08900026079999</v>
      </c>
      <c r="FJ69">
        <v>-76.439434445000003</v>
      </c>
      <c r="FK69">
        <v>-242.4867014285</v>
      </c>
      <c r="FL69">
        <v>-166.03147399509999</v>
      </c>
      <c r="FM69">
        <v>-76.439137651699994</v>
      </c>
      <c r="FN69">
        <v>-242.39978333566</v>
      </c>
      <c r="FO69">
        <v>-165.95911695600901</v>
      </c>
      <c r="FP69">
        <v>-76.425225119150994</v>
      </c>
      <c r="FQ69">
        <v>-242.34737859160199</v>
      </c>
      <c r="FR69">
        <v>-165.926912398642</v>
      </c>
      <c r="FS69">
        <v>-76.404804087060995</v>
      </c>
      <c r="FT69">
        <v>-242.444154220153</v>
      </c>
      <c r="FU69">
        <v>-166.00160034411499</v>
      </c>
      <c r="FV69">
        <v>-76.426823009847993</v>
      </c>
      <c r="FW69">
        <v>-242.5546658559</v>
      </c>
      <c r="FX69">
        <v>-166.08988549329999</v>
      </c>
      <c r="FY69">
        <v>-76.447670899599999</v>
      </c>
      <c r="FZ69">
        <v>-242.30562915460101</v>
      </c>
      <c r="GA69">
        <v>-165.88720507707299</v>
      </c>
      <c r="GB69">
        <v>-76.403185296805006</v>
      </c>
      <c r="GC69">
        <v>-242.482634735549</v>
      </c>
      <c r="GD69">
        <v>-166.03472219978599</v>
      </c>
      <c r="GE69">
        <v>-76.431588485185003</v>
      </c>
      <c r="GF69">
        <v>-242.31981743284601</v>
      </c>
      <c r="GG69">
        <v>-165.90413931145301</v>
      </c>
      <c r="GH69">
        <v>-76.399781641337995</v>
      </c>
      <c r="GI69">
        <v>-242.140730264344</v>
      </c>
      <c r="GJ69">
        <v>-165.762768185677</v>
      </c>
      <c r="GK69">
        <v>-76.362462966473998</v>
      </c>
      <c r="GL69">
        <v>-242.6594395191</v>
      </c>
      <c r="GM69">
        <v>-166.15701758009999</v>
      </c>
      <c r="GN69">
        <v>-76.486690951</v>
      </c>
      <c r="GO69">
        <v>-242.10185718</v>
      </c>
      <c r="GP69">
        <v>-165.73039847000001</v>
      </c>
      <c r="GQ69">
        <v>-76.356041939999997</v>
      </c>
      <c r="GR69">
        <v>-242.12064602000001</v>
      </c>
      <c r="GS69">
        <v>-165.74595737000001</v>
      </c>
      <c r="GT69">
        <v>-76.359174030000005</v>
      </c>
      <c r="GU69">
        <v>-242.27157095999999</v>
      </c>
      <c r="GV69">
        <v>-165.83474537999999</v>
      </c>
      <c r="GW69">
        <v>-76.421945199999996</v>
      </c>
      <c r="GX69">
        <v>-242.29205489</v>
      </c>
      <c r="GY69">
        <v>-165.85919440999999</v>
      </c>
      <c r="GZ69">
        <v>-76.417852139999994</v>
      </c>
      <c r="HA69">
        <v>-242.46460785605501</v>
      </c>
      <c r="HB69">
        <v>-166.003523566247</v>
      </c>
      <c r="HC69">
        <v>-76.444868472191004</v>
      </c>
      <c r="HD69">
        <v>-242.333480927419</v>
      </c>
      <c r="HE69">
        <v>-165.92886786665699</v>
      </c>
      <c r="HF69">
        <v>-76.388519221283005</v>
      </c>
    </row>
    <row r="70" spans="1:214" ht="17" x14ac:dyDescent="0.25">
      <c r="A70" s="5">
        <v>7</v>
      </c>
      <c r="B70" t="s">
        <v>39</v>
      </c>
      <c r="C70" t="s">
        <v>2</v>
      </c>
      <c r="D70" t="s">
        <v>12</v>
      </c>
      <c r="E70" s="3">
        <v>1.1000000000000001</v>
      </c>
      <c r="F70" s="2">
        <v>-9.7992773843777545</v>
      </c>
      <c r="G70" s="3">
        <f t="shared" si="94"/>
        <v>0.12240990412064079</v>
      </c>
      <c r="H70" s="3">
        <f t="shared" si="95"/>
        <v>0.25357146730177504</v>
      </c>
      <c r="I70" s="3">
        <f t="shared" si="96"/>
        <v>0.16609256354978363</v>
      </c>
      <c r="J70" s="3">
        <f t="shared" si="97"/>
        <v>0.27771482988560159</v>
      </c>
      <c r="K70" s="3">
        <f t="shared" si="98"/>
        <v>0.19163073857728108</v>
      </c>
      <c r="L70" s="3">
        <f t="shared" si="99"/>
        <v>0.59571244285439739</v>
      </c>
      <c r="M70" s="3">
        <f t="shared" si="100"/>
        <v>0.32611771257452915</v>
      </c>
      <c r="N70" s="3">
        <f t="shared" si="101"/>
        <v>0.28697771866175437</v>
      </c>
      <c r="O70" s="3">
        <f t="shared" si="102"/>
        <v>2.3274681354518378E-2</v>
      </c>
      <c r="P70" s="3">
        <f t="shared" si="103"/>
        <v>0.25420407154238411</v>
      </c>
      <c r="Q70" s="3">
        <f t="shared" si="104"/>
        <v>0.23004518860764733</v>
      </c>
      <c r="R70" s="3">
        <f t="shared" si="105"/>
        <v>0.1987596212802476</v>
      </c>
      <c r="S70" s="3">
        <f t="shared" si="106"/>
        <v>0.34748219955701387</v>
      </c>
      <c r="T70" s="3">
        <f t="shared" si="107"/>
        <v>0.33835600761697471</v>
      </c>
      <c r="U70" s="3">
        <f t="shared" si="108"/>
        <v>0.34278925053797416</v>
      </c>
      <c r="V70" s="3">
        <f t="shared" si="109"/>
        <v>0.37802438334814958</v>
      </c>
      <c r="W70" s="3">
        <f t="shared" si="110"/>
        <v>0.32513925570106039</v>
      </c>
      <c r="X70" s="3">
        <f t="shared" si="111"/>
        <v>0.89103828677904318</v>
      </c>
      <c r="Y70" s="3">
        <f t="shared" si="112"/>
        <v>0.24141673816689568</v>
      </c>
      <c r="Z70" s="3">
        <f t="shared" si="113"/>
        <v>0.12066303439122805</v>
      </c>
      <c r="AA70" s="3">
        <f t="shared" si="114"/>
        <v>2.1146561162261435E-2</v>
      </c>
      <c r="AB70" s="3">
        <f t="shared" si="115"/>
        <v>0.22295982007256221</v>
      </c>
      <c r="AC70" s="3">
        <f t="shared" si="116"/>
        <v>0.48997482304177531</v>
      </c>
      <c r="AD70" s="3">
        <f t="shared" si="117"/>
        <v>0.44512066219972724</v>
      </c>
      <c r="AE70" s="3">
        <f t="shared" si="118"/>
        <v>0.11643502646273518</v>
      </c>
      <c r="AF70" s="3">
        <f t="shared" si="119"/>
        <v>0.12037867266055891</v>
      </c>
      <c r="AG70" s="3">
        <f t="shared" si="120"/>
        <v>0.26761981739690377</v>
      </c>
      <c r="AH70" s="3">
        <f t="shared" si="121"/>
        <v>0.12093158020222816</v>
      </c>
      <c r="AI70" s="3">
        <f t="shared" si="122"/>
        <v>0.11299298639769439</v>
      </c>
      <c r="AJ70" s="3">
        <f t="shared" si="123"/>
        <v>0.73451456468573539</v>
      </c>
      <c r="AK70" s="3">
        <f t="shared" si="124"/>
        <v>0.39439398788448443</v>
      </c>
      <c r="AL70" s="3">
        <f t="shared" si="125"/>
        <v>0.21903348608986306</v>
      </c>
      <c r="AM70" s="3">
        <f t="shared" si="126"/>
        <v>8.5300787009625623E-3</v>
      </c>
      <c r="AN70" s="3">
        <f t="shared" si="127"/>
        <v>0.22187988187431351</v>
      </c>
      <c r="AO70" s="3">
        <f t="shared" si="128"/>
        <v>9.6361037857114695E-2</v>
      </c>
      <c r="AP70" s="3">
        <f t="shared" si="129"/>
        <v>0.26730767785583431</v>
      </c>
      <c r="AQ70" s="3">
        <f t="shared" si="130"/>
        <v>0.203948043646351</v>
      </c>
      <c r="AR70" s="3">
        <f t="shared" si="131"/>
        <v>0.57472458190906472</v>
      </c>
      <c r="AS70" s="3">
        <f t="shared" si="132"/>
        <v>0.50488277456775066</v>
      </c>
      <c r="AT70" s="3">
        <f t="shared" si="133"/>
        <v>0.17473020720046328</v>
      </c>
      <c r="AU70" s="3">
        <f t="shared" si="134"/>
        <v>9.3528067635904932E-2</v>
      </c>
      <c r="AV70" s="1"/>
      <c r="AW70" s="4">
        <f t="shared" si="135"/>
        <v>-9.6768674802571137</v>
      </c>
      <c r="AX70" s="4">
        <f t="shared" si="136"/>
        <v>-9.5457059170759795</v>
      </c>
      <c r="AY70" s="4">
        <f t="shared" si="137"/>
        <v>-9.6331848208279709</v>
      </c>
      <c r="AZ70" s="4">
        <f t="shared" si="138"/>
        <v>-10.076992214263356</v>
      </c>
      <c r="BA70" s="4">
        <f t="shared" si="139"/>
        <v>-9.9909081229550356</v>
      </c>
      <c r="BB70" s="4">
        <f t="shared" si="140"/>
        <v>-9.2035649415233571</v>
      </c>
      <c r="BC70" s="4">
        <f t="shared" si="141"/>
        <v>-9.4731596718032254</v>
      </c>
      <c r="BD70" s="4">
        <f t="shared" si="142"/>
        <v>-9.5122996657160002</v>
      </c>
      <c r="BE70" s="4">
        <f t="shared" si="143"/>
        <v>-9.7760027030232362</v>
      </c>
      <c r="BF70" s="4">
        <f t="shared" si="144"/>
        <v>-9.5450733128353704</v>
      </c>
      <c r="BG70" s="4">
        <f t="shared" si="145"/>
        <v>-9.5692321957701072</v>
      </c>
      <c r="BH70" s="4">
        <f t="shared" si="146"/>
        <v>-9.6005177630975069</v>
      </c>
      <c r="BI70" s="4">
        <f t="shared" si="147"/>
        <v>-10.146759583934768</v>
      </c>
      <c r="BJ70" s="4">
        <f t="shared" si="148"/>
        <v>-10.137633391994729</v>
      </c>
      <c r="BK70" s="4">
        <f t="shared" si="149"/>
        <v>-10.142066634915729</v>
      </c>
      <c r="BL70" s="4">
        <f t="shared" si="150"/>
        <v>-10.177301767725904</v>
      </c>
      <c r="BM70" s="4">
        <f t="shared" si="151"/>
        <v>-10.124416640078815</v>
      </c>
      <c r="BN70" s="4">
        <f t="shared" si="152"/>
        <v>-8.9082390975987114</v>
      </c>
      <c r="BO70" s="4">
        <f t="shared" si="153"/>
        <v>-9.5578606462108588</v>
      </c>
      <c r="BP70" s="4">
        <f t="shared" si="154"/>
        <v>-9.6786143499865265</v>
      </c>
      <c r="BQ70" s="4">
        <f t="shared" si="155"/>
        <v>-9.820423945540016</v>
      </c>
      <c r="BR70" s="4">
        <f t="shared" si="156"/>
        <v>-9.5763175643051923</v>
      </c>
      <c r="BS70" s="4">
        <f t="shared" si="157"/>
        <v>-9.3093025613359792</v>
      </c>
      <c r="BT70" s="4">
        <f t="shared" si="158"/>
        <v>-10.244398046577482</v>
      </c>
      <c r="BU70" s="4">
        <f t="shared" si="159"/>
        <v>-9.9157124108404897</v>
      </c>
      <c r="BV70" s="4">
        <f t="shared" si="160"/>
        <v>-9.9196560570383134</v>
      </c>
      <c r="BW70" s="4">
        <f t="shared" si="161"/>
        <v>-9.5316575669808508</v>
      </c>
      <c r="BX70" s="4">
        <f t="shared" si="162"/>
        <v>-9.6783458041755264</v>
      </c>
      <c r="BY70" s="4">
        <f t="shared" si="163"/>
        <v>-9.6862843979800601</v>
      </c>
      <c r="BZ70" s="4">
        <f t="shared" si="164"/>
        <v>-10.53379194906349</v>
      </c>
      <c r="CA70" s="4">
        <f t="shared" si="165"/>
        <v>-9.4048833964932701</v>
      </c>
      <c r="CB70" s="4">
        <f t="shared" si="166"/>
        <v>-10.018310870467618</v>
      </c>
      <c r="CC70" s="4">
        <f t="shared" si="167"/>
        <v>-9.790747305676792</v>
      </c>
      <c r="CD70" s="4">
        <f t="shared" si="168"/>
        <v>-9.577397502503441</v>
      </c>
      <c r="CE70" s="4">
        <f t="shared" si="169"/>
        <v>-9.7029163465206398</v>
      </c>
      <c r="CF70" s="4">
        <f t="shared" si="170"/>
        <v>-9.5319697065219202</v>
      </c>
      <c r="CG70" s="4">
        <f t="shared" si="171"/>
        <v>-9.5953293407314035</v>
      </c>
      <c r="CH70" s="4">
        <f t="shared" si="172"/>
        <v>-9.2245528024686898</v>
      </c>
      <c r="CI70" s="4">
        <f t="shared" si="173"/>
        <v>-9.2943946098100039</v>
      </c>
      <c r="CJ70" s="4">
        <f t="shared" si="174"/>
        <v>-9.9740075915782178</v>
      </c>
      <c r="CK70" s="4">
        <f t="shared" si="175"/>
        <v>-9.8928054520136595</v>
      </c>
      <c r="CM70" t="s">
        <v>50</v>
      </c>
      <c r="CN70">
        <v>-239.212868187391</v>
      </c>
      <c r="CO70">
        <v>-163.685223245846</v>
      </c>
      <c r="CP70">
        <v>-75.512223872253998</v>
      </c>
      <c r="CQ70">
        <v>-241.94361147314899</v>
      </c>
      <c r="CR70">
        <v>-165.66735377985</v>
      </c>
      <c r="CS70">
        <v>-76.261045643255002</v>
      </c>
      <c r="CT70">
        <v>-242.42743591520801</v>
      </c>
      <c r="CU70">
        <v>-165.993252067128</v>
      </c>
      <c r="CV70">
        <v>-76.418832391535005</v>
      </c>
      <c r="CW70">
        <v>-242.27859179191699</v>
      </c>
      <c r="CX70">
        <v>-165.87472585397001</v>
      </c>
      <c r="CY70">
        <v>-76.387807229331003</v>
      </c>
      <c r="CZ70">
        <v>-242.316617690497</v>
      </c>
      <c r="DA70">
        <v>-165.914205055807</v>
      </c>
      <c r="DB70">
        <v>-76.386491109800005</v>
      </c>
      <c r="DC70">
        <v>-242.50214667076199</v>
      </c>
      <c r="DD70">
        <v>-166.03013215044999</v>
      </c>
      <c r="DE70">
        <v>-76.457347706595996</v>
      </c>
      <c r="DF70">
        <v>-242.480384077243</v>
      </c>
      <c r="DG70">
        <v>-166.02373986574901</v>
      </c>
      <c r="DH70">
        <v>-76.441547771245993</v>
      </c>
      <c r="DI70">
        <v>-242.46583713381901</v>
      </c>
      <c r="DJ70">
        <v>-166.01447060206601</v>
      </c>
      <c r="DK70">
        <v>-76.436207717957004</v>
      </c>
      <c r="DL70">
        <v>-242.467423441656</v>
      </c>
      <c r="DM70">
        <v>-166.024181358437</v>
      </c>
      <c r="DN70">
        <v>-76.427663031901005</v>
      </c>
      <c r="DO70">
        <v>-242.68920720793099</v>
      </c>
      <c r="DP70">
        <v>-166.20019972743799</v>
      </c>
      <c r="DQ70">
        <v>-76.473796438568002</v>
      </c>
      <c r="DR70">
        <v>-242.66439524071299</v>
      </c>
      <c r="DS70">
        <v>-166.18418605644101</v>
      </c>
      <c r="DT70">
        <v>-76.464959642718</v>
      </c>
      <c r="DU70">
        <v>-242.630530170951</v>
      </c>
      <c r="DV70">
        <v>-166.16303538514001</v>
      </c>
      <c r="DW70">
        <v>-76.452195387534005</v>
      </c>
      <c r="DX70">
        <v>-242.46666929828899</v>
      </c>
      <c r="DY70">
        <v>-166.021576124653</v>
      </c>
      <c r="DZ70">
        <v>-76.428923283643996</v>
      </c>
      <c r="EA70">
        <v>-242.45940598870101</v>
      </c>
      <c r="EB70">
        <v>-166.019355524692</v>
      </c>
      <c r="EC70">
        <v>-76.423895117529</v>
      </c>
      <c r="ED70">
        <v>-242.44961240281</v>
      </c>
      <c r="EE70">
        <v>-166.016864799556</v>
      </c>
      <c r="EF70">
        <v>-76.416585191951995</v>
      </c>
      <c r="EG70">
        <v>-242.43576900158899</v>
      </c>
      <c r="EH70">
        <v>-166.014565195062</v>
      </c>
      <c r="EI70">
        <v>-76.404985244469003</v>
      </c>
      <c r="EJ70">
        <v>-242.47854273584301</v>
      </c>
      <c r="EK70">
        <v>-166.02872765356199</v>
      </c>
      <c r="EL70">
        <v>-76.433680798034999</v>
      </c>
      <c r="EM70">
        <v>-240.98450679035</v>
      </c>
      <c r="EN70">
        <v>-164.90437671564499</v>
      </c>
      <c r="EO70">
        <v>-76.065933892659004</v>
      </c>
      <c r="EP70">
        <v>-242.76006229489801</v>
      </c>
      <c r="EQ70">
        <v>-166.26186962942199</v>
      </c>
      <c r="ER70">
        <v>-76.482961245639004</v>
      </c>
      <c r="ES70">
        <v>-242.683603161002</v>
      </c>
      <c r="ET70">
        <v>-166.18594813462701</v>
      </c>
      <c r="EU70">
        <v>-76.482231173269994</v>
      </c>
      <c r="EV70">
        <v>-242.66854774638799</v>
      </c>
      <c r="EW70">
        <v>-166.21076018154099</v>
      </c>
      <c r="EX70">
        <v>-76.442137723776</v>
      </c>
      <c r="EY70">
        <v>-242.871428437606</v>
      </c>
      <c r="EZ70">
        <v>-166.371074951221</v>
      </c>
      <c r="FA70">
        <v>-76.485092653577993</v>
      </c>
      <c r="FB70">
        <v>-242.61342655267799</v>
      </c>
      <c r="FC70">
        <v>-166.123405067362</v>
      </c>
      <c r="FD70">
        <v>-76.475186167984006</v>
      </c>
      <c r="FE70">
        <v>-242.53194342535099</v>
      </c>
      <c r="FF70">
        <v>-166.07962061300299</v>
      </c>
      <c r="FG70">
        <v>-76.435997325567996</v>
      </c>
      <c r="FH70">
        <v>-242.54423387119999</v>
      </c>
      <c r="FI70">
        <v>-166.08899846009999</v>
      </c>
      <c r="FJ70">
        <v>-76.439433718199993</v>
      </c>
      <c r="FK70">
        <v>-242.48641840170001</v>
      </c>
      <c r="FL70">
        <v>-166.03147355210001</v>
      </c>
      <c r="FM70">
        <v>-76.439136872099994</v>
      </c>
      <c r="FN70">
        <v>-242.399522820595</v>
      </c>
      <c r="FO70">
        <v>-165.95911160635299</v>
      </c>
      <c r="FP70">
        <v>-76.425221551668002</v>
      </c>
      <c r="FQ70">
        <v>-242.34712300577101</v>
      </c>
      <c r="FR70">
        <v>-165.926902646961</v>
      </c>
      <c r="FS70">
        <v>-76.404796933659995</v>
      </c>
      <c r="FT70">
        <v>-242.44385163898201</v>
      </c>
      <c r="FU70">
        <v>-166.00159555354901</v>
      </c>
      <c r="FV70">
        <v>-76.426820009329006</v>
      </c>
      <c r="FW70">
        <v>-242.55434069699999</v>
      </c>
      <c r="FX70">
        <v>-166.08988398779999</v>
      </c>
      <c r="FY70">
        <v>-76.447670043900004</v>
      </c>
      <c r="FZ70">
        <v>-242.30536135019</v>
      </c>
      <c r="GA70">
        <v>-165.88719550283</v>
      </c>
      <c r="GB70">
        <v>-76.403178212277993</v>
      </c>
      <c r="GC70">
        <v>-242.482258103041</v>
      </c>
      <c r="GD70">
        <v>-166.03471197159899</v>
      </c>
      <c r="GE70">
        <v>-76.431580937495994</v>
      </c>
      <c r="GF70">
        <v>-242.319510237153</v>
      </c>
      <c r="GG70">
        <v>-165.904131549239</v>
      </c>
      <c r="GH70">
        <v>-76.399776139577</v>
      </c>
      <c r="GI70">
        <v>-242.140476303529</v>
      </c>
      <c r="GJ70">
        <v>-165.762758165972</v>
      </c>
      <c r="GK70">
        <v>-76.362455583759001</v>
      </c>
      <c r="GL70">
        <v>-242.65915762189999</v>
      </c>
      <c r="GM70">
        <v>-166.15701007929999</v>
      </c>
      <c r="GN70">
        <v>-76.486684961799995</v>
      </c>
      <c r="GO70">
        <v>-242.10160796</v>
      </c>
      <c r="GP70">
        <v>-165.73038591</v>
      </c>
      <c r="GQ70">
        <v>-76.356031889999997</v>
      </c>
      <c r="GR70">
        <v>-242.12039916000001</v>
      </c>
      <c r="GS70">
        <v>-165.74594404000001</v>
      </c>
      <c r="GT70">
        <v>-76.359163989999999</v>
      </c>
      <c r="GU70">
        <v>-242.27133445999999</v>
      </c>
      <c r="GV70">
        <v>-165.83471462</v>
      </c>
      <c r="GW70">
        <v>-76.421919579999994</v>
      </c>
      <c r="GX70">
        <v>-242.29180907</v>
      </c>
      <c r="GY70">
        <v>-165.85916768000001</v>
      </c>
      <c r="GZ70">
        <v>-76.417829830000002</v>
      </c>
      <c r="HA70">
        <v>-242.46428684163601</v>
      </c>
      <c r="HB70">
        <v>-166.00352297489101</v>
      </c>
      <c r="HC70">
        <v>-76.444869274564994</v>
      </c>
      <c r="HD70">
        <v>-242.33314840808501</v>
      </c>
      <c r="HE70">
        <v>-165.92886516175901</v>
      </c>
      <c r="HF70">
        <v>-76.388518057987</v>
      </c>
    </row>
    <row r="71" spans="1:214" ht="17" x14ac:dyDescent="0.25">
      <c r="A71" s="5">
        <v>7</v>
      </c>
      <c r="B71" t="s">
        <v>39</v>
      </c>
      <c r="C71" t="s">
        <v>2</v>
      </c>
      <c r="D71" t="s">
        <v>12</v>
      </c>
      <c r="E71" s="3">
        <v>1.25</v>
      </c>
      <c r="F71" s="2">
        <v>-8.9026058186314891</v>
      </c>
      <c r="G71" s="3">
        <f t="shared" si="94"/>
        <v>0.36439316340859307</v>
      </c>
      <c r="H71" s="3">
        <f t="shared" si="95"/>
        <v>0.1962698681224051</v>
      </c>
      <c r="I71" s="3">
        <f t="shared" si="96"/>
        <v>4.0270466031726571E-2</v>
      </c>
      <c r="J71" s="3">
        <f t="shared" si="97"/>
        <v>0.12486796610913053</v>
      </c>
      <c r="K71" s="3">
        <f t="shared" si="98"/>
        <v>8.7520281763415753E-2</v>
      </c>
      <c r="L71" s="3">
        <f t="shared" si="99"/>
        <v>0.69014887625488441</v>
      </c>
      <c r="M71" s="3">
        <f t="shared" si="100"/>
        <v>0.37928094418075808</v>
      </c>
      <c r="N71" s="3">
        <f t="shared" si="101"/>
        <v>0.34829759106263758</v>
      </c>
      <c r="O71" s="3">
        <f t="shared" si="102"/>
        <v>6.2283295351935664E-2</v>
      </c>
      <c r="P71" s="3">
        <f t="shared" si="103"/>
        <v>0.33177069703118356</v>
      </c>
      <c r="Q71" s="3">
        <f t="shared" si="104"/>
        <v>0.28350145896834356</v>
      </c>
      <c r="R71" s="3">
        <f t="shared" si="105"/>
        <v>0.24250049338107793</v>
      </c>
      <c r="S71" s="3">
        <f t="shared" si="106"/>
        <v>0.22857517414369077</v>
      </c>
      <c r="T71" s="3">
        <f t="shared" si="107"/>
        <v>0.23008847669185428</v>
      </c>
      <c r="U71" s="3">
        <f t="shared" si="108"/>
        <v>0.24224300941106058</v>
      </c>
      <c r="V71" s="3">
        <f t="shared" si="109"/>
        <v>0.27900621256882907</v>
      </c>
      <c r="W71" s="3">
        <f t="shared" si="110"/>
        <v>0.19444828461220176</v>
      </c>
      <c r="X71" s="3">
        <f t="shared" si="111"/>
        <v>0.72168556409675411</v>
      </c>
      <c r="Y71" s="3">
        <f t="shared" si="112"/>
        <v>0.31751620818784687</v>
      </c>
      <c r="Z71" s="3">
        <f t="shared" si="113"/>
        <v>0.17509902781432984</v>
      </c>
      <c r="AA71" s="3">
        <f t="shared" si="114"/>
        <v>9.2046978373794275E-3</v>
      </c>
      <c r="AB71" s="3">
        <f t="shared" si="115"/>
        <v>0.2927723232238737</v>
      </c>
      <c r="AC71" s="3">
        <f t="shared" si="116"/>
        <v>0.62803583671284358</v>
      </c>
      <c r="AD71" s="3">
        <f t="shared" si="117"/>
        <v>0.19050971872814237</v>
      </c>
      <c r="AE71" s="3">
        <f t="shared" si="118"/>
        <v>0.14185382811974279</v>
      </c>
      <c r="AF71" s="3">
        <f t="shared" si="119"/>
        <v>7.8492374135903376E-2</v>
      </c>
      <c r="AG71" s="3">
        <f t="shared" si="120"/>
        <v>0.25670907991908543</v>
      </c>
      <c r="AH71" s="3">
        <f t="shared" si="121"/>
        <v>8.4077987312625169E-2</v>
      </c>
      <c r="AI71" s="3">
        <f t="shared" si="122"/>
        <v>0.12627043279086969</v>
      </c>
      <c r="AJ71" s="3">
        <f t="shared" si="123"/>
        <v>0.57598705131599459</v>
      </c>
      <c r="AK71" s="3">
        <f t="shared" si="124"/>
        <v>0.38124754264149452</v>
      </c>
      <c r="AL71" s="3">
        <f t="shared" si="125"/>
        <v>6.864234746762321E-2</v>
      </c>
      <c r="AM71" s="3">
        <f t="shared" si="126"/>
        <v>4.1953721365286967E-2</v>
      </c>
      <c r="AN71" s="3">
        <f t="shared" si="127"/>
        <v>0.19141378408173537</v>
      </c>
      <c r="AO71" s="3">
        <f t="shared" si="128"/>
        <v>9.0614972776808855E-2</v>
      </c>
      <c r="AP71" s="3">
        <f t="shared" si="129"/>
        <v>0.22177117262226709</v>
      </c>
      <c r="AQ71" s="3">
        <f t="shared" si="130"/>
        <v>0.15707494316082737</v>
      </c>
      <c r="AR71" s="3">
        <f t="shared" si="131"/>
        <v>0.4579029974806943</v>
      </c>
      <c r="AS71" s="3">
        <f t="shared" si="132"/>
        <v>0.4064409433857854</v>
      </c>
      <c r="AT71" s="3">
        <f t="shared" si="133"/>
        <v>7.6946567861456927E-2</v>
      </c>
      <c r="AU71" s="3">
        <f t="shared" si="134"/>
        <v>2.89357043168188E-2</v>
      </c>
      <c r="AV71" s="1"/>
      <c r="AW71" s="4">
        <f t="shared" si="135"/>
        <v>-9.2669989820400822</v>
      </c>
      <c r="AX71" s="4">
        <f t="shared" si="136"/>
        <v>-9.0988756867538942</v>
      </c>
      <c r="AY71" s="4">
        <f t="shared" si="137"/>
        <v>-8.8623353525997626</v>
      </c>
      <c r="AZ71" s="4">
        <f t="shared" si="138"/>
        <v>-9.0274737847406197</v>
      </c>
      <c r="BA71" s="4">
        <f t="shared" si="139"/>
        <v>-8.9901261003949049</v>
      </c>
      <c r="BB71" s="4">
        <f t="shared" si="140"/>
        <v>-8.2124569423766047</v>
      </c>
      <c r="BC71" s="4">
        <f t="shared" si="141"/>
        <v>-8.5233248744507311</v>
      </c>
      <c r="BD71" s="4">
        <f t="shared" si="142"/>
        <v>-8.5543082275688516</v>
      </c>
      <c r="BE71" s="4">
        <f t="shared" si="143"/>
        <v>-8.8403225232795535</v>
      </c>
      <c r="BF71" s="4">
        <f t="shared" si="144"/>
        <v>-8.5708351216003056</v>
      </c>
      <c r="BG71" s="4">
        <f t="shared" si="145"/>
        <v>-8.6191043596631456</v>
      </c>
      <c r="BH71" s="4">
        <f t="shared" si="146"/>
        <v>-8.6601053252504112</v>
      </c>
      <c r="BI71" s="4">
        <f t="shared" si="147"/>
        <v>-9.1311809927751799</v>
      </c>
      <c r="BJ71" s="4">
        <f t="shared" si="148"/>
        <v>-9.1326942953233434</v>
      </c>
      <c r="BK71" s="4">
        <f t="shared" si="149"/>
        <v>-9.1448488280425497</v>
      </c>
      <c r="BL71" s="4">
        <f t="shared" si="150"/>
        <v>-9.1816120312003182</v>
      </c>
      <c r="BM71" s="4">
        <f t="shared" si="151"/>
        <v>-9.0970541032436909</v>
      </c>
      <c r="BN71" s="4">
        <f t="shared" si="152"/>
        <v>-8.180920254534735</v>
      </c>
      <c r="BO71" s="4">
        <f t="shared" si="153"/>
        <v>-8.5850896104436423</v>
      </c>
      <c r="BP71" s="4">
        <f t="shared" si="154"/>
        <v>-8.7275067908171593</v>
      </c>
      <c r="BQ71" s="4">
        <f t="shared" si="155"/>
        <v>-8.9118105164688686</v>
      </c>
      <c r="BR71" s="4">
        <f t="shared" si="156"/>
        <v>-8.6098334954076154</v>
      </c>
      <c r="BS71" s="4">
        <f t="shared" si="157"/>
        <v>-8.2745699819186456</v>
      </c>
      <c r="BT71" s="4">
        <f t="shared" si="158"/>
        <v>-9.0931155373596315</v>
      </c>
      <c r="BU71" s="4">
        <f t="shared" si="159"/>
        <v>-9.0444596467512319</v>
      </c>
      <c r="BV71" s="4">
        <f t="shared" si="160"/>
        <v>-8.9810981927673925</v>
      </c>
      <c r="BW71" s="4">
        <f t="shared" si="161"/>
        <v>-8.6458967387124037</v>
      </c>
      <c r="BX71" s="4">
        <f t="shared" si="162"/>
        <v>-8.818527831318864</v>
      </c>
      <c r="BY71" s="4">
        <f t="shared" si="163"/>
        <v>-8.7763353858406195</v>
      </c>
      <c r="BZ71" s="4">
        <f t="shared" si="164"/>
        <v>-9.4785928699474837</v>
      </c>
      <c r="CA71" s="4">
        <f t="shared" si="165"/>
        <v>-8.5213582759899946</v>
      </c>
      <c r="CB71" s="4">
        <f t="shared" si="166"/>
        <v>-8.9712481660991124</v>
      </c>
      <c r="CC71" s="4">
        <f t="shared" si="167"/>
        <v>-8.8606520972662022</v>
      </c>
      <c r="CD71" s="4">
        <f t="shared" si="168"/>
        <v>-8.7111920345497538</v>
      </c>
      <c r="CE71" s="4">
        <f t="shared" si="169"/>
        <v>-8.8119908458546803</v>
      </c>
      <c r="CF71" s="4">
        <f t="shared" si="170"/>
        <v>-8.6808346460092221</v>
      </c>
      <c r="CG71" s="4">
        <f t="shared" si="171"/>
        <v>-8.7455308754706618</v>
      </c>
      <c r="CH71" s="4">
        <f t="shared" si="172"/>
        <v>-8.4447028211507948</v>
      </c>
      <c r="CI71" s="4">
        <f t="shared" si="173"/>
        <v>-8.4961648752457037</v>
      </c>
      <c r="CJ71" s="4">
        <f t="shared" si="174"/>
        <v>-8.9795523864929461</v>
      </c>
      <c r="CK71" s="4">
        <f t="shared" si="175"/>
        <v>-8.9315415229483079</v>
      </c>
      <c r="CM71" t="s">
        <v>49</v>
      </c>
      <c r="CN71">
        <v>-239.211675555624</v>
      </c>
      <c r="CO71">
        <v>-163.68514582779301</v>
      </c>
      <c r="CP71">
        <v>-75.511761825541001</v>
      </c>
      <c r="CQ71">
        <v>-241.94196040895301</v>
      </c>
      <c r="CR71">
        <v>-165.66731639729201</v>
      </c>
      <c r="CS71">
        <v>-76.260144030885002</v>
      </c>
      <c r="CT71">
        <v>-242.426129421902</v>
      </c>
      <c r="CU71">
        <v>-165.993237263727</v>
      </c>
      <c r="CV71">
        <v>-76.418769128400001</v>
      </c>
      <c r="CW71">
        <v>-242.27690597697699</v>
      </c>
      <c r="CX71">
        <v>-165.87472446562199</v>
      </c>
      <c r="CY71">
        <v>-76.387795316747997</v>
      </c>
      <c r="CZ71">
        <v>-242.315010463118</v>
      </c>
      <c r="DA71">
        <v>-165.91420409231</v>
      </c>
      <c r="DB71">
        <v>-76.386479693522006</v>
      </c>
      <c r="DC71">
        <v>-242.500552726097</v>
      </c>
      <c r="DD71">
        <v>-166.03013070092501</v>
      </c>
      <c r="DE71">
        <v>-76.457334642522994</v>
      </c>
      <c r="DF71">
        <v>-242.47885669821699</v>
      </c>
      <c r="DG71">
        <v>-166.02373889605201</v>
      </c>
      <c r="DH71">
        <v>-76.441535019952994</v>
      </c>
      <c r="DI71">
        <v>-242.464296640805</v>
      </c>
      <c r="DJ71">
        <v>-166.01446953944799</v>
      </c>
      <c r="DK71">
        <v>-76.436194944031001</v>
      </c>
      <c r="DL71">
        <v>-242.46591930176501</v>
      </c>
      <c r="DM71">
        <v>-166.02418074494801</v>
      </c>
      <c r="DN71">
        <v>-76.427650606716995</v>
      </c>
      <c r="DO71">
        <v>-242.68763829090801</v>
      </c>
      <c r="DP71">
        <v>-166.2001978001</v>
      </c>
      <c r="DQ71">
        <v>-76.473781996200998</v>
      </c>
      <c r="DR71">
        <v>-242.66286558336699</v>
      </c>
      <c r="DS71">
        <v>-166.18418441815899</v>
      </c>
      <c r="DT71">
        <v>-76.464945748676996</v>
      </c>
      <c r="DU71">
        <v>-242.62901719597599</v>
      </c>
      <c r="DV71">
        <v>-166.16303414709299</v>
      </c>
      <c r="DW71">
        <v>-76.452182293156994</v>
      </c>
      <c r="DX71">
        <v>-242.465038674391</v>
      </c>
      <c r="DY71">
        <v>-166.02157464064101</v>
      </c>
      <c r="DZ71">
        <v>-76.428912571194004</v>
      </c>
      <c r="EA71">
        <v>-242.45779259655899</v>
      </c>
      <c r="EB71">
        <v>-166.01935429951499</v>
      </c>
      <c r="EC71">
        <v>-76.423884422886999</v>
      </c>
      <c r="ED71">
        <v>-242.44801167582301</v>
      </c>
      <c r="EE71">
        <v>-166.016863915177</v>
      </c>
      <c r="EF71">
        <v>-76.416574517008996</v>
      </c>
      <c r="EG71">
        <v>-242.43417114770099</v>
      </c>
      <c r="EH71">
        <v>-166.01456473685599</v>
      </c>
      <c r="EI71">
        <v>-76.404974581317006</v>
      </c>
      <c r="EJ71">
        <v>-242.476891806862</v>
      </c>
      <c r="EK71">
        <v>-166.02872675472199</v>
      </c>
      <c r="EL71">
        <v>-76.433667974241999</v>
      </c>
      <c r="EM71">
        <v>-240.98333464870899</v>
      </c>
      <c r="EN71">
        <v>-164.90437643425301</v>
      </c>
      <c r="EO71">
        <v>-76.065921088715996</v>
      </c>
      <c r="EP71">
        <v>-242.75849887967999</v>
      </c>
      <c r="EQ71">
        <v>-166.261868835987</v>
      </c>
      <c r="ER71">
        <v>-76.482948833112999</v>
      </c>
      <c r="ES71">
        <v>-242.682074323401</v>
      </c>
      <c r="ET71">
        <v>-166.185947096067</v>
      </c>
      <c r="EU71">
        <v>-76.482219060540004</v>
      </c>
      <c r="EV71">
        <v>-242.66708434729901</v>
      </c>
      <c r="EW71">
        <v>-166.21075523859699</v>
      </c>
      <c r="EX71">
        <v>-76.442127235238004</v>
      </c>
      <c r="EY71">
        <v>-242.869873694018</v>
      </c>
      <c r="EZ71">
        <v>-166.37107013065199</v>
      </c>
      <c r="FA71">
        <v>-76.485082920897</v>
      </c>
      <c r="FB71">
        <v>-242.61176491429799</v>
      </c>
      <c r="FC71">
        <v>-166.12340391686499</v>
      </c>
      <c r="FD71">
        <v>-76.475174631358996</v>
      </c>
      <c r="FE71">
        <v>-242.53009143476501</v>
      </c>
      <c r="FF71">
        <v>-166.07961753590899</v>
      </c>
      <c r="FG71">
        <v>-76.435983097462</v>
      </c>
      <c r="FH71">
        <v>-242.54282911670001</v>
      </c>
      <c r="FI71">
        <v>-166.08899759490001</v>
      </c>
      <c r="FJ71">
        <v>-76.439418258499998</v>
      </c>
      <c r="FK71">
        <v>-242.48490603880001</v>
      </c>
      <c r="FL71">
        <v>-166.03147207169999</v>
      </c>
      <c r="FM71">
        <v>-76.439121676699997</v>
      </c>
      <c r="FN71">
        <v>-242.398077075538</v>
      </c>
      <c r="FO71">
        <v>-165.95909992259999</v>
      </c>
      <c r="FP71">
        <v>-76.425199040034997</v>
      </c>
      <c r="FQ71">
        <v>-242.34570166384299</v>
      </c>
      <c r="FR71">
        <v>-165.92688112170899</v>
      </c>
      <c r="FS71">
        <v>-76.404767324085</v>
      </c>
      <c r="FT71">
        <v>-242.442370008941</v>
      </c>
      <c r="FU71">
        <v>-166.00158466407899</v>
      </c>
      <c r="FV71">
        <v>-76.426799364752</v>
      </c>
      <c r="FW71">
        <v>-242.55264277960001</v>
      </c>
      <c r="FX71">
        <v>-166.08988303609999</v>
      </c>
      <c r="FY71">
        <v>-76.447654644899998</v>
      </c>
      <c r="FZ71">
        <v>-242.30390165838099</v>
      </c>
      <c r="GA71">
        <v>-165.88717438911601</v>
      </c>
      <c r="GB71">
        <v>-76.403147621027003</v>
      </c>
      <c r="GC71">
        <v>-242.48053586618499</v>
      </c>
      <c r="GD71">
        <v>-166.0346893924</v>
      </c>
      <c r="GE71">
        <v>-76.431549880400993</v>
      </c>
      <c r="GF71">
        <v>-242.31798436515101</v>
      </c>
      <c r="GG71">
        <v>-165.90411442999101</v>
      </c>
      <c r="GH71">
        <v>-76.399749587822996</v>
      </c>
      <c r="GI71">
        <v>-242.13904283947201</v>
      </c>
      <c r="GJ71">
        <v>-165.76273606198399</v>
      </c>
      <c r="GK71">
        <v>-76.362424609911997</v>
      </c>
      <c r="GL71">
        <v>-242.6576977309</v>
      </c>
      <c r="GM71">
        <v>-166.15699638949999</v>
      </c>
      <c r="GN71">
        <v>-76.486658540700006</v>
      </c>
      <c r="GO71">
        <v>-242.10018976000001</v>
      </c>
      <c r="GP71">
        <v>-165.7303604</v>
      </c>
      <c r="GQ71">
        <v>-76.355995570000005</v>
      </c>
      <c r="GR71">
        <v>-242.11898235000001</v>
      </c>
      <c r="GS71">
        <v>-165.74591781999999</v>
      </c>
      <c r="GT71">
        <v>-76.359127639999997</v>
      </c>
      <c r="GU71">
        <v>-242.26995255</v>
      </c>
      <c r="GV71">
        <v>-165.83464702000001</v>
      </c>
      <c r="GW71">
        <v>-76.42184804</v>
      </c>
      <c r="GX71">
        <v>-242.29041468</v>
      </c>
      <c r="GY71">
        <v>-165.85910898</v>
      </c>
      <c r="GZ71">
        <v>-76.417766200000003</v>
      </c>
      <c r="HA71">
        <v>-242.46268708908701</v>
      </c>
      <c r="HB71">
        <v>-166.003521926584</v>
      </c>
      <c r="HC71">
        <v>-76.444855335501998</v>
      </c>
      <c r="HD71">
        <v>-242.33159490575301</v>
      </c>
      <c r="HE71">
        <v>-165.92885933706199</v>
      </c>
      <c r="HF71">
        <v>-76.388502251868005</v>
      </c>
    </row>
    <row r="72" spans="1:214" ht="17" x14ac:dyDescent="0.25">
      <c r="A72" s="5">
        <v>7</v>
      </c>
      <c r="B72" t="s">
        <v>39</v>
      </c>
      <c r="C72" t="s">
        <v>2</v>
      </c>
      <c r="D72" t="s">
        <v>12</v>
      </c>
      <c r="E72" s="3">
        <v>1.5</v>
      </c>
      <c r="F72" s="2">
        <v>-7.138582168188023</v>
      </c>
      <c r="G72" s="3">
        <f t="shared" si="94"/>
        <v>0.57557833063894659</v>
      </c>
      <c r="H72" s="3">
        <f t="shared" si="95"/>
        <v>0.47080403202076404</v>
      </c>
      <c r="I72" s="3">
        <f t="shared" si="96"/>
        <v>1.8784584571071683E-2</v>
      </c>
      <c r="J72" s="3">
        <f t="shared" si="97"/>
        <v>4.3575889152786651E-2</v>
      </c>
      <c r="K72" s="3">
        <f t="shared" si="98"/>
        <v>1.4011962547476386E-2</v>
      </c>
      <c r="L72" s="3">
        <f t="shared" si="99"/>
        <v>0.81613076505129634</v>
      </c>
      <c r="M72" s="3">
        <f t="shared" si="100"/>
        <v>0.48240044739946786</v>
      </c>
      <c r="N72" s="3">
        <f t="shared" si="101"/>
        <v>0.45280590334854587</v>
      </c>
      <c r="O72" s="3">
        <f t="shared" si="102"/>
        <v>0.16272124718497238</v>
      </c>
      <c r="P72" s="3">
        <f t="shared" si="103"/>
        <v>0.32266072170135729</v>
      </c>
      <c r="Q72" s="3">
        <f t="shared" si="104"/>
        <v>0.26025477328745517</v>
      </c>
      <c r="R72" s="3">
        <f t="shared" si="105"/>
        <v>0.21644494277140591</v>
      </c>
      <c r="S72" s="3">
        <f t="shared" si="106"/>
        <v>8.3486884872479905E-2</v>
      </c>
      <c r="T72" s="3">
        <f t="shared" si="107"/>
        <v>9.978941413493736E-2</v>
      </c>
      <c r="U72" s="3">
        <f t="shared" si="108"/>
        <v>0.1248206281551667</v>
      </c>
      <c r="V72" s="3">
        <f t="shared" si="109"/>
        <v>0.17347846026998237</v>
      </c>
      <c r="W72" s="3">
        <f t="shared" si="110"/>
        <v>7.0118726818740207E-2</v>
      </c>
      <c r="X72" s="3">
        <f t="shared" si="111"/>
        <v>0.67846694969002819</v>
      </c>
      <c r="Y72" s="3">
        <f t="shared" si="112"/>
        <v>0.44390207818798011</v>
      </c>
      <c r="Z72" s="3">
        <f t="shared" si="113"/>
        <v>0.25381679314700545</v>
      </c>
      <c r="AA72" s="3">
        <f t="shared" si="114"/>
        <v>6.5556692258130767E-2</v>
      </c>
      <c r="AB72" s="3">
        <f t="shared" si="115"/>
        <v>0.43806226706081475</v>
      </c>
      <c r="AC72" s="3">
        <f t="shared" si="116"/>
        <v>0.71220831936999307</v>
      </c>
      <c r="AD72" s="3">
        <f t="shared" si="117"/>
        <v>2.1379017913021769E-2</v>
      </c>
      <c r="AE72" s="3">
        <f t="shared" si="118"/>
        <v>0.11164941711156651</v>
      </c>
      <c r="AF72" s="3">
        <f t="shared" si="119"/>
        <v>3.209771601815703E-2</v>
      </c>
      <c r="AG72" s="3">
        <f t="shared" si="120"/>
        <v>0.26573688453445143</v>
      </c>
      <c r="AH72" s="3">
        <f t="shared" si="121"/>
        <v>5.5744077095146061E-2</v>
      </c>
      <c r="AI72" s="3">
        <f t="shared" si="122"/>
        <v>0.12345848917835411</v>
      </c>
      <c r="AJ72" s="3">
        <f t="shared" si="123"/>
        <v>0.30027155645010684</v>
      </c>
      <c r="AK72" s="3">
        <f t="shared" si="124"/>
        <v>0.3771192045573839</v>
      </c>
      <c r="AL72" s="3">
        <f t="shared" si="125"/>
        <v>0.10546230676856716</v>
      </c>
      <c r="AM72" s="3">
        <f t="shared" si="126"/>
        <v>5.9587321773580726E-2</v>
      </c>
      <c r="AN72" s="3">
        <f t="shared" si="127"/>
        <v>0.18903084865551723</v>
      </c>
      <c r="AO72" s="3">
        <f t="shared" si="128"/>
        <v>6.574023941402718E-2</v>
      </c>
      <c r="AP72" s="3">
        <f t="shared" si="129"/>
        <v>0.20870610532930645</v>
      </c>
      <c r="AQ72" s="3">
        <f t="shared" si="130"/>
        <v>0.1495633349341956</v>
      </c>
      <c r="AR72" s="3">
        <f t="shared" si="131"/>
        <v>0.37099888729050345</v>
      </c>
      <c r="AS72" s="3">
        <f t="shared" si="132"/>
        <v>0.32457573450068899</v>
      </c>
      <c r="AT72" s="3">
        <f t="shared" si="133"/>
        <v>5.5578962425672174E-2</v>
      </c>
      <c r="AU72" s="3">
        <f t="shared" si="134"/>
        <v>4.8155384765671272E-3</v>
      </c>
      <c r="AV72" s="1"/>
      <c r="AW72" s="4">
        <f t="shared" si="135"/>
        <v>-7.7141604988269696</v>
      </c>
      <c r="AX72" s="4">
        <f t="shared" si="136"/>
        <v>-7.6093862002087871</v>
      </c>
      <c r="AY72" s="4">
        <f t="shared" si="137"/>
        <v>-7.1197975836169514</v>
      </c>
      <c r="AZ72" s="4">
        <f t="shared" si="138"/>
        <v>-7.0950062790352364</v>
      </c>
      <c r="BA72" s="4">
        <f t="shared" si="139"/>
        <v>-7.1245702056405467</v>
      </c>
      <c r="BB72" s="4">
        <f t="shared" si="140"/>
        <v>-6.3224514031367267</v>
      </c>
      <c r="BC72" s="4">
        <f t="shared" si="141"/>
        <v>-6.6561817207885552</v>
      </c>
      <c r="BD72" s="4">
        <f t="shared" si="142"/>
        <v>-6.6857762648394772</v>
      </c>
      <c r="BE72" s="4">
        <f t="shared" si="143"/>
        <v>-6.9758609210030507</v>
      </c>
      <c r="BF72" s="4">
        <f t="shared" si="144"/>
        <v>-6.8159214464866658</v>
      </c>
      <c r="BG72" s="4">
        <f t="shared" si="145"/>
        <v>-6.8783273949005679</v>
      </c>
      <c r="BH72" s="4">
        <f t="shared" si="146"/>
        <v>-6.9221372254166171</v>
      </c>
      <c r="BI72" s="4">
        <f t="shared" si="147"/>
        <v>-7.222069053060503</v>
      </c>
      <c r="BJ72" s="4">
        <f t="shared" si="148"/>
        <v>-7.2383715823229604</v>
      </c>
      <c r="BK72" s="4">
        <f t="shared" si="149"/>
        <v>-7.2634027963431897</v>
      </c>
      <c r="BL72" s="4">
        <f t="shared" si="150"/>
        <v>-7.3120606284580054</v>
      </c>
      <c r="BM72" s="4">
        <f t="shared" si="151"/>
        <v>-7.2087008950067633</v>
      </c>
      <c r="BN72" s="4">
        <f t="shared" si="152"/>
        <v>-6.4601152184979949</v>
      </c>
      <c r="BO72" s="4">
        <f t="shared" si="153"/>
        <v>-6.6946800900000429</v>
      </c>
      <c r="BP72" s="4">
        <f t="shared" si="154"/>
        <v>-6.8847653750410176</v>
      </c>
      <c r="BQ72" s="4">
        <f t="shared" si="155"/>
        <v>-7.0730254759298923</v>
      </c>
      <c r="BR72" s="4">
        <f t="shared" si="156"/>
        <v>-6.7005199011272083</v>
      </c>
      <c r="BS72" s="4">
        <f t="shared" si="157"/>
        <v>-6.42637384881803</v>
      </c>
      <c r="BT72" s="4">
        <f t="shared" si="158"/>
        <v>-7.1599611861010448</v>
      </c>
      <c r="BU72" s="4">
        <f t="shared" si="159"/>
        <v>-7.2502315852995896</v>
      </c>
      <c r="BV72" s="4">
        <f t="shared" si="160"/>
        <v>-7.1706798842061801</v>
      </c>
      <c r="BW72" s="4">
        <f t="shared" si="161"/>
        <v>-6.8728452836535716</v>
      </c>
      <c r="BX72" s="4">
        <f t="shared" si="162"/>
        <v>-7.082838091092877</v>
      </c>
      <c r="BY72" s="4">
        <f t="shared" si="163"/>
        <v>-7.0151236790096689</v>
      </c>
      <c r="BZ72" s="4">
        <f t="shared" si="164"/>
        <v>-7.4388537246381299</v>
      </c>
      <c r="CA72" s="4">
        <f t="shared" si="165"/>
        <v>-6.7614629636306391</v>
      </c>
      <c r="CB72" s="4">
        <f t="shared" si="166"/>
        <v>-7.0331198614194559</v>
      </c>
      <c r="CC72" s="4">
        <f t="shared" si="167"/>
        <v>-7.0789948464144423</v>
      </c>
      <c r="CD72" s="4">
        <f t="shared" si="168"/>
        <v>-6.9495513195325058</v>
      </c>
      <c r="CE72" s="4">
        <f t="shared" si="169"/>
        <v>-7.0728419287739959</v>
      </c>
      <c r="CF72" s="4">
        <f t="shared" si="170"/>
        <v>-6.9298760628587166</v>
      </c>
      <c r="CG72" s="4">
        <f t="shared" si="171"/>
        <v>-6.9890188332538274</v>
      </c>
      <c r="CH72" s="4">
        <f t="shared" si="172"/>
        <v>-6.7675832808975196</v>
      </c>
      <c r="CI72" s="4">
        <f t="shared" si="173"/>
        <v>-6.8140064336873341</v>
      </c>
      <c r="CJ72" s="4">
        <f t="shared" si="174"/>
        <v>-7.0830032057623509</v>
      </c>
      <c r="CK72" s="4">
        <f t="shared" si="175"/>
        <v>-7.1337666297114559</v>
      </c>
      <c r="CM72" t="s">
        <v>48</v>
      </c>
      <c r="CN72">
        <v>-239.20879188596899</v>
      </c>
      <c r="CO72">
        <v>-163.68499605498499</v>
      </c>
      <c r="CP72">
        <v>-75.511502534230999</v>
      </c>
      <c r="CQ72">
        <v>-241.93830571411999</v>
      </c>
      <c r="CR72">
        <v>-165.667264944919</v>
      </c>
      <c r="CS72">
        <v>-76.258914440913998</v>
      </c>
      <c r="CT72">
        <v>-242.42328747590199</v>
      </c>
      <c r="CU72">
        <v>-165.99322939446699</v>
      </c>
      <c r="CV72">
        <v>-76.418711962239001</v>
      </c>
      <c r="CW72">
        <v>-242.27385025074901</v>
      </c>
      <c r="CX72">
        <v>-165.87472262395301</v>
      </c>
      <c r="CY72">
        <v>-76.387821015057</v>
      </c>
      <c r="CZ72">
        <v>-242.31206296488099</v>
      </c>
      <c r="DA72">
        <v>-165.91420269561399</v>
      </c>
      <c r="DB72">
        <v>-76.386506544414004</v>
      </c>
      <c r="DC72">
        <v>-242.49756798144199</v>
      </c>
      <c r="DD72">
        <v>-166.03012912225299</v>
      </c>
      <c r="DE72">
        <v>-76.457363391960001</v>
      </c>
      <c r="DF72">
        <v>-242.47590988375501</v>
      </c>
      <c r="DG72">
        <v>-166.02373767184599</v>
      </c>
      <c r="DH72">
        <v>-76.441564911588003</v>
      </c>
      <c r="DI72">
        <v>-242.46134728180201</v>
      </c>
      <c r="DJ72">
        <v>-166.01446825485499</v>
      </c>
      <c r="DK72">
        <v>-76.436224564720007</v>
      </c>
      <c r="DL72">
        <v>-242.46297811955</v>
      </c>
      <c r="DM72">
        <v>-166.02417980351299</v>
      </c>
      <c r="DN72">
        <v>-76.427681574504007</v>
      </c>
      <c r="DO72">
        <v>-242.68486483424201</v>
      </c>
      <c r="DP72">
        <v>-166.200196200146</v>
      </c>
      <c r="DQ72">
        <v>-76.473806772328999</v>
      </c>
      <c r="DR72">
        <v>-242.660115486585</v>
      </c>
      <c r="DS72">
        <v>-166.18418298201399</v>
      </c>
      <c r="DT72">
        <v>-76.464971192598995</v>
      </c>
      <c r="DU72">
        <v>-242.626272734579</v>
      </c>
      <c r="DV72">
        <v>-166.16303293074799</v>
      </c>
      <c r="DW72">
        <v>-76.452208676452997</v>
      </c>
      <c r="DX72">
        <v>-242.462018984396</v>
      </c>
      <c r="DY72">
        <v>-166.02157262019401</v>
      </c>
      <c r="DZ72">
        <v>-76.428937265051999</v>
      </c>
      <c r="EA72">
        <v>-242.45479743104499</v>
      </c>
      <c r="EB72">
        <v>-166.01935255262501</v>
      </c>
      <c r="EC72">
        <v>-76.423909799537</v>
      </c>
      <c r="ED72">
        <v>-242.44503838826199</v>
      </c>
      <c r="EE72">
        <v>-166.016862541986</v>
      </c>
      <c r="EF72">
        <v>-76.416600877616006</v>
      </c>
      <c r="EG72">
        <v>-242.431218753379</v>
      </c>
      <c r="EH72">
        <v>-166.01456382058601</v>
      </c>
      <c r="EI72">
        <v>-76.405002422945003</v>
      </c>
      <c r="EJ72">
        <v>-242.47390901712399</v>
      </c>
      <c r="EK72">
        <v>-166.02872552198301</v>
      </c>
      <c r="EL72">
        <v>-76.433695699506004</v>
      </c>
      <c r="EM72">
        <v>-240.980625415942</v>
      </c>
      <c r="EN72">
        <v>-164.904375697099</v>
      </c>
      <c r="EO72">
        <v>-76.065954870368998</v>
      </c>
      <c r="EP72">
        <v>-242.75551341735499</v>
      </c>
      <c r="EQ72">
        <v>-166.26186751922799</v>
      </c>
      <c r="ER72">
        <v>-76.482977246752</v>
      </c>
      <c r="ES72">
        <v>-242.67916264295599</v>
      </c>
      <c r="ET72">
        <v>-166.18594580073</v>
      </c>
      <c r="EU72">
        <v>-76.482245270679996</v>
      </c>
      <c r="EV72">
        <v>-242.66417243576001</v>
      </c>
      <c r="EW72">
        <v>-166.21074976845199</v>
      </c>
      <c r="EX72">
        <v>-76.442151084206998</v>
      </c>
      <c r="EY72">
        <v>-242.86684832883901</v>
      </c>
      <c r="EZ72">
        <v>-166.37106463983599</v>
      </c>
      <c r="FA72">
        <v>-76.485105731296997</v>
      </c>
      <c r="FB72">
        <v>-242.60884464312201</v>
      </c>
      <c r="FC72">
        <v>-166.12340242476901</v>
      </c>
      <c r="FD72">
        <v>-76.475201140172004</v>
      </c>
      <c r="FE72">
        <v>-242.52703518326601</v>
      </c>
      <c r="FF72">
        <v>-166.07961480385501</v>
      </c>
      <c r="FG72">
        <v>-76.436010255442994</v>
      </c>
      <c r="FH72">
        <v>-242.53999512230001</v>
      </c>
      <c r="FI72">
        <v>-166.08899633390001</v>
      </c>
      <c r="FJ72">
        <v>-76.439444809400001</v>
      </c>
      <c r="FK72">
        <v>-242.48204422820001</v>
      </c>
      <c r="FL72">
        <v>-166.0314708802</v>
      </c>
      <c r="FM72">
        <v>-76.439146142699997</v>
      </c>
      <c r="FN72">
        <v>-242.395254042738</v>
      </c>
      <c r="FO72">
        <v>-165.95908799079299</v>
      </c>
      <c r="FP72">
        <v>-76.425213476273001</v>
      </c>
      <c r="FQ72">
        <v>-242.34291679326901</v>
      </c>
      <c r="FR72">
        <v>-165.92685953476101</v>
      </c>
      <c r="FS72">
        <v>-76.40477003801</v>
      </c>
      <c r="FT72">
        <v>-242.43956809842601</v>
      </c>
      <c r="FU72">
        <v>-166.00157421851199</v>
      </c>
      <c r="FV72">
        <v>-76.426814569195997</v>
      </c>
      <c r="FW72">
        <v>-242.54941694639999</v>
      </c>
      <c r="FX72">
        <v>-166.08988166239999</v>
      </c>
      <c r="FY72">
        <v>-76.447680716500003</v>
      </c>
      <c r="FZ72">
        <v>-242.30107980058801</v>
      </c>
      <c r="GA72">
        <v>-165.88715321932699</v>
      </c>
      <c r="GB72">
        <v>-76.403151504606996</v>
      </c>
      <c r="GC72">
        <v>-242.477426189818</v>
      </c>
      <c r="GD72">
        <v>-166.03466685534201</v>
      </c>
      <c r="GE72">
        <v>-76.431551345016999</v>
      </c>
      <c r="GF72">
        <v>-242.315135538617</v>
      </c>
      <c r="GG72">
        <v>-165.90409723450799</v>
      </c>
      <c r="GH72">
        <v>-76.399757208211</v>
      </c>
      <c r="GI72">
        <v>-242.136215752076</v>
      </c>
      <c r="GJ72">
        <v>-165.76271381487899</v>
      </c>
      <c r="GK72">
        <v>-76.362427122680998</v>
      </c>
      <c r="GL72">
        <v>-242.65492208320001</v>
      </c>
      <c r="GM72">
        <v>-166.15698473539999</v>
      </c>
      <c r="GN72">
        <v>-76.486666057199997</v>
      </c>
      <c r="GO72">
        <v>-242.09737519999999</v>
      </c>
      <c r="GP72">
        <v>-165.73033860000001</v>
      </c>
      <c r="GQ72">
        <v>-76.355993139999995</v>
      </c>
      <c r="GR72">
        <v>-242.11615831</v>
      </c>
      <c r="GS72">
        <v>-165.74589560999999</v>
      </c>
      <c r="GT72">
        <v>-76.359124989999998</v>
      </c>
      <c r="GU72">
        <v>-242.26716568000001</v>
      </c>
      <c r="GV72">
        <v>-165.83458128999999</v>
      </c>
      <c r="GW72">
        <v>-76.421799559999997</v>
      </c>
      <c r="GX72">
        <v>-242.28763819</v>
      </c>
      <c r="GY72">
        <v>-165.85905195000001</v>
      </c>
      <c r="GZ72">
        <v>-76.417727429999999</v>
      </c>
      <c r="HA72">
        <v>-242.45969453202699</v>
      </c>
      <c r="HB72">
        <v>-166.00352073934101</v>
      </c>
      <c r="HC72">
        <v>-76.444886309061005</v>
      </c>
      <c r="HD72">
        <v>-242.32874433245701</v>
      </c>
      <c r="HE72">
        <v>-165.928853170119</v>
      </c>
      <c r="HF72">
        <v>-76.388522782050998</v>
      </c>
    </row>
    <row r="73" spans="1:214" ht="17" x14ac:dyDescent="0.25">
      <c r="A73" s="5">
        <v>7</v>
      </c>
      <c r="B73" t="s">
        <v>39</v>
      </c>
      <c r="C73" t="s">
        <v>2</v>
      </c>
      <c r="D73" t="s">
        <v>12</v>
      </c>
      <c r="E73" s="3">
        <v>2</v>
      </c>
      <c r="F73" s="2">
        <v>-4.6254028886216192</v>
      </c>
      <c r="G73" s="3">
        <f t="shared" si="94"/>
        <v>0.52023520208260887</v>
      </c>
      <c r="H73" s="3">
        <f t="shared" si="95"/>
        <v>0.5331499889159419</v>
      </c>
      <c r="I73" s="3">
        <f t="shared" si="96"/>
        <v>5.9932052632969857E-2</v>
      </c>
      <c r="J73" s="3">
        <f t="shared" si="97"/>
        <v>0.25803783906132161</v>
      </c>
      <c r="K73" s="3">
        <f t="shared" si="98"/>
        <v>0.1504603613940656</v>
      </c>
      <c r="L73" s="3">
        <f t="shared" si="99"/>
        <v>0.85048606340073896</v>
      </c>
      <c r="M73" s="3">
        <f t="shared" si="100"/>
        <v>0.54507111420777488</v>
      </c>
      <c r="N73" s="3">
        <f t="shared" si="101"/>
        <v>0.52166284995263634</v>
      </c>
      <c r="O73" s="3">
        <f t="shared" si="102"/>
        <v>0.25873159412838742</v>
      </c>
      <c r="P73" s="3">
        <f t="shared" si="103"/>
        <v>0.37985068477456263</v>
      </c>
      <c r="Q73" s="3">
        <f t="shared" si="104"/>
        <v>0.31082105167543972</v>
      </c>
      <c r="R73" s="3">
        <f t="shared" si="105"/>
        <v>0.25185671174819735</v>
      </c>
      <c r="S73" s="3">
        <f t="shared" si="106"/>
        <v>4.9390091956093229E-2</v>
      </c>
      <c r="T73" s="3">
        <f t="shared" si="107"/>
        <v>2.1370309992866154E-2</v>
      </c>
      <c r="U73" s="3">
        <f t="shared" si="108"/>
        <v>1.4744756810538995E-2</v>
      </c>
      <c r="V73" s="3">
        <f t="shared" si="109"/>
        <v>7.5946046391115019E-2</v>
      </c>
      <c r="W73" s="3">
        <f t="shared" si="110"/>
        <v>3.0129996217158173E-2</v>
      </c>
      <c r="X73" s="3">
        <f t="shared" si="111"/>
        <v>0.75328989267558066</v>
      </c>
      <c r="Y73" s="3">
        <f t="shared" si="112"/>
        <v>0.57870944680816727</v>
      </c>
      <c r="Z73" s="3">
        <f t="shared" si="113"/>
        <v>0.28041264284851941</v>
      </c>
      <c r="AA73" s="3">
        <f t="shared" si="114"/>
        <v>7.5093337288036466E-2</v>
      </c>
      <c r="AB73" s="3">
        <f t="shared" si="115"/>
        <v>0.50244319281749661</v>
      </c>
      <c r="AC73" s="3">
        <f t="shared" si="116"/>
        <v>0.63730353858145383</v>
      </c>
      <c r="AD73" s="3">
        <f t="shared" si="117"/>
        <v>9.6502369680828259E-2</v>
      </c>
      <c r="AE73" s="3">
        <f t="shared" si="118"/>
        <v>3.9174358666608455E-2</v>
      </c>
      <c r="AF73" s="3">
        <f t="shared" si="119"/>
        <v>3.9816300873571464E-2</v>
      </c>
      <c r="AG73" s="3">
        <f t="shared" si="120"/>
        <v>0.25572711000613957</v>
      </c>
      <c r="AH73" s="3">
        <f t="shared" si="121"/>
        <v>4.2820170412158021E-2</v>
      </c>
      <c r="AI73" s="3">
        <f t="shared" si="122"/>
        <v>0.12956494890793646</v>
      </c>
      <c r="AJ73" s="3">
        <f t="shared" si="123"/>
        <v>4.7339261270190391E-2</v>
      </c>
      <c r="AK73" s="3">
        <f t="shared" si="124"/>
        <v>0.34747585570207118</v>
      </c>
      <c r="AL73" s="3">
        <f t="shared" si="125"/>
        <v>0.244014263665294</v>
      </c>
      <c r="AM73" s="3">
        <f t="shared" si="126"/>
        <v>5.2780356363885339E-2</v>
      </c>
      <c r="AN73" s="3">
        <f t="shared" si="127"/>
        <v>0.20079667536017087</v>
      </c>
      <c r="AO73" s="3">
        <f t="shared" si="128"/>
        <v>1.3226386903481213E-2</v>
      </c>
      <c r="AP73" s="3">
        <f t="shared" si="129"/>
        <v>0.21469508897505207</v>
      </c>
      <c r="AQ73" s="3">
        <f t="shared" si="130"/>
        <v>0.16244864799820657</v>
      </c>
      <c r="AR73" s="3">
        <f t="shared" si="131"/>
        <v>0.32785387711399228</v>
      </c>
      <c r="AS73" s="3">
        <f t="shared" si="132"/>
        <v>0.2764043732190391</v>
      </c>
      <c r="AT73" s="3">
        <f t="shared" si="133"/>
        <v>0.17215659583866572</v>
      </c>
      <c r="AU73" s="3">
        <f t="shared" si="134"/>
        <v>4.8439940929230652E-2</v>
      </c>
      <c r="AV73" s="1"/>
      <c r="AW73" s="4">
        <f t="shared" si="135"/>
        <v>-5.1456380907042281</v>
      </c>
      <c r="AX73" s="4">
        <f t="shared" si="136"/>
        <v>-5.1585528775375611</v>
      </c>
      <c r="AY73" s="4">
        <f t="shared" si="137"/>
        <v>-4.5654708359886493</v>
      </c>
      <c r="AZ73" s="4">
        <f t="shared" si="138"/>
        <v>-4.3673650495602976</v>
      </c>
      <c r="BA73" s="4">
        <f t="shared" si="139"/>
        <v>-4.4749425272275536</v>
      </c>
      <c r="BB73" s="4">
        <f t="shared" si="140"/>
        <v>-3.7749168252208802</v>
      </c>
      <c r="BC73" s="4">
        <f t="shared" si="141"/>
        <v>-4.0803317744138443</v>
      </c>
      <c r="BD73" s="4">
        <f t="shared" si="142"/>
        <v>-4.1037400386689828</v>
      </c>
      <c r="BE73" s="4">
        <f t="shared" si="143"/>
        <v>-4.3666712944932318</v>
      </c>
      <c r="BF73" s="4">
        <f t="shared" si="144"/>
        <v>-4.2455522038470566</v>
      </c>
      <c r="BG73" s="4">
        <f t="shared" si="145"/>
        <v>-4.3145818369461795</v>
      </c>
      <c r="BH73" s="4">
        <f t="shared" si="146"/>
        <v>-4.3735461768734218</v>
      </c>
      <c r="BI73" s="4">
        <f t="shared" si="147"/>
        <v>-4.576012796665526</v>
      </c>
      <c r="BJ73" s="4">
        <f t="shared" si="148"/>
        <v>-4.604032578628753</v>
      </c>
      <c r="BK73" s="4">
        <f t="shared" si="149"/>
        <v>-4.6401476454321582</v>
      </c>
      <c r="BL73" s="4">
        <f t="shared" si="150"/>
        <v>-4.7013489350127342</v>
      </c>
      <c r="BM73" s="4">
        <f t="shared" si="151"/>
        <v>-4.595272892404461</v>
      </c>
      <c r="BN73" s="4">
        <f t="shared" si="152"/>
        <v>-3.8721129959460385</v>
      </c>
      <c r="BO73" s="4">
        <f t="shared" si="153"/>
        <v>-4.0466934418134519</v>
      </c>
      <c r="BP73" s="4">
        <f t="shared" si="154"/>
        <v>-4.3449902457730998</v>
      </c>
      <c r="BQ73" s="4">
        <f t="shared" si="155"/>
        <v>-4.5503095513335827</v>
      </c>
      <c r="BR73" s="4">
        <f t="shared" si="156"/>
        <v>-4.1229596958041226</v>
      </c>
      <c r="BS73" s="4">
        <f t="shared" si="157"/>
        <v>-3.9880993500401654</v>
      </c>
      <c r="BT73" s="4">
        <f t="shared" si="158"/>
        <v>-4.7219052583024475</v>
      </c>
      <c r="BU73" s="4">
        <f t="shared" si="159"/>
        <v>-4.6645772472882276</v>
      </c>
      <c r="BV73" s="4">
        <f t="shared" si="160"/>
        <v>-4.6652191894951907</v>
      </c>
      <c r="BW73" s="4">
        <f t="shared" si="161"/>
        <v>-4.3696757786154796</v>
      </c>
      <c r="BX73" s="4">
        <f t="shared" si="162"/>
        <v>-4.5825827182094612</v>
      </c>
      <c r="BY73" s="4">
        <f t="shared" si="163"/>
        <v>-4.4958379397136827</v>
      </c>
      <c r="BZ73" s="4">
        <f t="shared" si="164"/>
        <v>-4.6727421498918096</v>
      </c>
      <c r="CA73" s="4">
        <f t="shared" si="165"/>
        <v>-4.277927032919548</v>
      </c>
      <c r="CB73" s="4">
        <f t="shared" si="166"/>
        <v>-4.3813886249563252</v>
      </c>
      <c r="CC73" s="4">
        <f t="shared" si="167"/>
        <v>-4.5726225322577339</v>
      </c>
      <c r="CD73" s="4">
        <f t="shared" si="168"/>
        <v>-4.4246062132614483</v>
      </c>
      <c r="CE73" s="4">
        <f t="shared" si="169"/>
        <v>-4.612176501718138</v>
      </c>
      <c r="CF73" s="4">
        <f t="shared" si="170"/>
        <v>-4.4107077996465671</v>
      </c>
      <c r="CG73" s="4">
        <f t="shared" si="171"/>
        <v>-4.4629542406234126</v>
      </c>
      <c r="CH73" s="4">
        <f t="shared" si="172"/>
        <v>-4.2975490115076269</v>
      </c>
      <c r="CI73" s="4">
        <f t="shared" si="173"/>
        <v>-4.3489985154025801</v>
      </c>
      <c r="CJ73" s="4">
        <f t="shared" si="174"/>
        <v>-4.4532462927829535</v>
      </c>
      <c r="CK73" s="4">
        <f t="shared" si="175"/>
        <v>-4.5769629476923885</v>
      </c>
      <c r="CM73" t="s">
        <v>47</v>
      </c>
      <c r="CN73">
        <v>-239.20444445352399</v>
      </c>
      <c r="CO73">
        <v>-163.684869823692</v>
      </c>
      <c r="CP73">
        <v>-75.511374533912004</v>
      </c>
      <c r="CQ73">
        <v>-241.93280289194101</v>
      </c>
      <c r="CR73">
        <v>-165.66719699516401</v>
      </c>
      <c r="CS73">
        <v>-76.257385219835001</v>
      </c>
      <c r="CT73">
        <v>-242.419062405472</v>
      </c>
      <c r="CU73">
        <v>-165.99322914420199</v>
      </c>
      <c r="CV73">
        <v>-76.418557720682998</v>
      </c>
      <c r="CW73">
        <v>-242.269489900016</v>
      </c>
      <c r="CX73">
        <v>-165.87472148826299</v>
      </c>
      <c r="CY73">
        <v>-76.387808572818997</v>
      </c>
      <c r="CZ73">
        <v>-242.307829003309</v>
      </c>
      <c r="DA73">
        <v>-165.914201778598</v>
      </c>
      <c r="DB73">
        <v>-76.386495950161006</v>
      </c>
      <c r="DC73">
        <v>-242.49349367037601</v>
      </c>
      <c r="DD73">
        <v>-166.03012818872901</v>
      </c>
      <c r="DE73">
        <v>-76.457349769016005</v>
      </c>
      <c r="DF73">
        <v>-242.471792260928</v>
      </c>
      <c r="DG73">
        <v>-166.023736918563</v>
      </c>
      <c r="DH73">
        <v>-76.441552920052004</v>
      </c>
      <c r="DI73">
        <v>-242.457219512183</v>
      </c>
      <c r="DJ73">
        <v>-166.01446747764999</v>
      </c>
      <c r="DK73">
        <v>-76.436212308777996</v>
      </c>
      <c r="DL73">
        <v>-242.458809048039</v>
      </c>
      <c r="DM73">
        <v>-166.02417919083501</v>
      </c>
      <c r="DN73">
        <v>-76.427671123839005</v>
      </c>
      <c r="DO73">
        <v>-242.68075147017399</v>
      </c>
      <c r="DP73">
        <v>-166.20019438775</v>
      </c>
      <c r="DQ73">
        <v>-76.473791364608005</v>
      </c>
      <c r="DR73">
        <v>-242.656014076839</v>
      </c>
      <c r="DS73">
        <v>-166.18418136944501</v>
      </c>
      <c r="DT73">
        <v>-76.464956983860006</v>
      </c>
      <c r="DU73">
        <v>-242.62219746837599</v>
      </c>
      <c r="DV73">
        <v>-166.16303159178801</v>
      </c>
      <c r="DW73">
        <v>-76.452196187401</v>
      </c>
      <c r="DX73">
        <v>-242.4577905262</v>
      </c>
      <c r="DY73">
        <v>-166.02157139052699</v>
      </c>
      <c r="DZ73">
        <v>-76.428926795403001</v>
      </c>
      <c r="EA73">
        <v>-242.45058818092099</v>
      </c>
      <c r="EB73">
        <v>-166.019351491029</v>
      </c>
      <c r="EC73">
        <v>-76.423899697259003</v>
      </c>
      <c r="ED73">
        <v>-242.440847521519</v>
      </c>
      <c r="EE73">
        <v>-166.01686169423601</v>
      </c>
      <c r="EF73">
        <v>-76.416591281630005</v>
      </c>
      <c r="EG73">
        <v>-242.42704889133401</v>
      </c>
      <c r="EH73">
        <v>-166.01456323070499</v>
      </c>
      <c r="EI73">
        <v>-76.404993584517001</v>
      </c>
      <c r="EJ73">
        <v>-242.46973114178499</v>
      </c>
      <c r="EK73">
        <v>-166.02872463828899</v>
      </c>
      <c r="EL73">
        <v>-76.433683470310996</v>
      </c>
      <c r="EM73">
        <v>-240.97649071887</v>
      </c>
      <c r="EN73">
        <v>-164.90437513643801</v>
      </c>
      <c r="EO73">
        <v>-76.065944977849995</v>
      </c>
      <c r="EP73">
        <v>-242.75128114069301</v>
      </c>
      <c r="EQ73">
        <v>-166.26186666362</v>
      </c>
      <c r="ER73">
        <v>-76.482965660852997</v>
      </c>
      <c r="ES73">
        <v>-242.67510137939399</v>
      </c>
      <c r="ET73">
        <v>-166.185944744371</v>
      </c>
      <c r="EU73">
        <v>-76.482232452606993</v>
      </c>
      <c r="EV73">
        <v>-242.660139845738</v>
      </c>
      <c r="EW73">
        <v>-166.21074576820601</v>
      </c>
      <c r="EX73">
        <v>-76.442142697988999</v>
      </c>
      <c r="EY73">
        <v>-242.862728558105</v>
      </c>
      <c r="EZ73">
        <v>-166.37106058179501</v>
      </c>
      <c r="FA73">
        <v>-76.485097622083003</v>
      </c>
      <c r="FB73">
        <v>-242.60494589503199</v>
      </c>
      <c r="FC73">
        <v>-166.1234016418</v>
      </c>
      <c r="FD73">
        <v>-76.475188812637001</v>
      </c>
      <c r="FE73">
        <v>-242.523134304682</v>
      </c>
      <c r="FF73">
        <v>-166.079612604549</v>
      </c>
      <c r="FG73">
        <v>-76.435996865435996</v>
      </c>
      <c r="FH73">
        <v>-242.5358593185</v>
      </c>
      <c r="FI73">
        <v>-166.08899511909999</v>
      </c>
      <c r="FJ73">
        <v>-76.439430722699996</v>
      </c>
      <c r="FK73">
        <v>-242.47803518410001</v>
      </c>
      <c r="FL73">
        <v>-166.03146982230001</v>
      </c>
      <c r="FM73">
        <v>-76.439130862100001</v>
      </c>
      <c r="FN73">
        <v>-242.39123133582001</v>
      </c>
      <c r="FO73">
        <v>-165.95907933522901</v>
      </c>
      <c r="FP73">
        <v>-76.425188479276002</v>
      </c>
      <c r="FQ73">
        <v>-242.338883363468</v>
      </c>
      <c r="FR73">
        <v>-165.92684401307301</v>
      </c>
      <c r="FS73">
        <v>-76.404736540288994</v>
      </c>
      <c r="FT73">
        <v>-242.435522488662</v>
      </c>
      <c r="FU73">
        <v>-166.00156613610301</v>
      </c>
      <c r="FV73">
        <v>-76.426791779051001</v>
      </c>
      <c r="FW73">
        <v>-242.5449939303</v>
      </c>
      <c r="FX73">
        <v>-166.08988111069999</v>
      </c>
      <c r="FY73">
        <v>-76.447666331299999</v>
      </c>
      <c r="FZ73">
        <v>-242.29707193831001</v>
      </c>
      <c r="GA73">
        <v>-165.887137900986</v>
      </c>
      <c r="GB73">
        <v>-76.403116726936005</v>
      </c>
      <c r="GC73">
        <v>-242.47314866056101</v>
      </c>
      <c r="GD73">
        <v>-166.03465067497601</v>
      </c>
      <c r="GE73">
        <v>-76.431515798662005</v>
      </c>
      <c r="GF73">
        <v>-242.31109939226999</v>
      </c>
      <c r="GG73">
        <v>-165.90408483165299</v>
      </c>
      <c r="GH73">
        <v>-76.399727623076998</v>
      </c>
      <c r="GI73">
        <v>-242.132140544208</v>
      </c>
      <c r="GJ73">
        <v>-165.762697849202</v>
      </c>
      <c r="GK73">
        <v>-76.362391636474996</v>
      </c>
      <c r="GL73">
        <v>-242.6509627058</v>
      </c>
      <c r="GM73">
        <v>-166.15697515790001</v>
      </c>
      <c r="GN73">
        <v>-76.486637577099998</v>
      </c>
      <c r="GO73">
        <v>-242.09330254</v>
      </c>
      <c r="GP73">
        <v>-165.73032042</v>
      </c>
      <c r="GQ73">
        <v>-76.355953209999996</v>
      </c>
      <c r="GR73">
        <v>-242.11207393000001</v>
      </c>
      <c r="GS73">
        <v>-165.74587672999999</v>
      </c>
      <c r="GT73">
        <v>-76.359085030000003</v>
      </c>
      <c r="GU73">
        <v>-242.26309841</v>
      </c>
      <c r="GV73">
        <v>-165.83453466</v>
      </c>
      <c r="GW73">
        <v>-76.421715169999999</v>
      </c>
      <c r="GX73">
        <v>-242.28359503999999</v>
      </c>
      <c r="GY73">
        <v>-165.85901150000001</v>
      </c>
      <c r="GZ73">
        <v>-76.417652970000006</v>
      </c>
      <c r="HA73">
        <v>-242.45548974522401</v>
      </c>
      <c r="HB73">
        <v>-166.003519933772</v>
      </c>
      <c r="HC73">
        <v>-76.444873112050999</v>
      </c>
      <c r="HD73">
        <v>-242.324649446347</v>
      </c>
      <c r="HE73">
        <v>-165.92884870897601</v>
      </c>
      <c r="HF73">
        <v>-76.388506882938998</v>
      </c>
    </row>
    <row r="74" spans="1:214" ht="17" x14ac:dyDescent="0.25">
      <c r="A74" s="5">
        <v>8</v>
      </c>
      <c r="B74" t="s">
        <v>39</v>
      </c>
      <c r="C74" t="s">
        <v>2</v>
      </c>
      <c r="D74" t="s">
        <v>1</v>
      </c>
      <c r="E74" s="3">
        <v>0.9</v>
      </c>
      <c r="F74" s="2">
        <v>-1.6991888701788698</v>
      </c>
      <c r="G74" s="3">
        <f t="shared" si="94"/>
        <v>0.97763353873420578</v>
      </c>
      <c r="H74" s="3">
        <f t="shared" si="95"/>
        <v>0.51093609156482689</v>
      </c>
      <c r="I74" s="3">
        <f t="shared" si="96"/>
        <v>0.34953622737197354</v>
      </c>
      <c r="J74" s="3">
        <f t="shared" si="97"/>
        <v>0.25550703254599094</v>
      </c>
      <c r="K74" s="3">
        <f t="shared" si="98"/>
        <v>0.1131677957720727</v>
      </c>
      <c r="L74" s="3">
        <f t="shared" si="99"/>
        <v>0.42538766622852386</v>
      </c>
      <c r="M74" s="3">
        <f t="shared" si="100"/>
        <v>0.34252894173145876</v>
      </c>
      <c r="N74" s="3">
        <f t="shared" si="101"/>
        <v>0.30429931097456397</v>
      </c>
      <c r="O74" s="3">
        <f t="shared" si="102"/>
        <v>0.24794853304879583</v>
      </c>
      <c r="P74" s="3">
        <f t="shared" si="103"/>
        <v>4.263558040638582E-2</v>
      </c>
      <c r="Q74" s="3">
        <f t="shared" si="104"/>
        <v>6.5483710848650123E-2</v>
      </c>
      <c r="R74" s="3">
        <f t="shared" si="105"/>
        <v>0.11721935782854276</v>
      </c>
      <c r="S74" s="3">
        <f t="shared" si="106"/>
        <v>7.2147271861463746E-2</v>
      </c>
      <c r="T74" s="3">
        <f t="shared" si="107"/>
        <v>6.2822050852537892E-2</v>
      </c>
      <c r="U74" s="3">
        <f t="shared" si="108"/>
        <v>4.4290944188249082E-2</v>
      </c>
      <c r="V74" s="3">
        <f t="shared" si="109"/>
        <v>6.4332690533481784E-3</v>
      </c>
      <c r="W74" s="3">
        <f t="shared" si="110"/>
        <v>6.0068478411948512E-2</v>
      </c>
      <c r="X74" s="3">
        <f t="shared" si="111"/>
        <v>0.6601265762178985</v>
      </c>
      <c r="Y74" s="3">
        <f t="shared" si="112"/>
        <v>0.1832281601765744</v>
      </c>
      <c r="Z74" s="3">
        <f t="shared" si="113"/>
        <v>4.735473484853614E-2</v>
      </c>
      <c r="AA74" s="3">
        <f t="shared" si="114"/>
        <v>0.10696255566135515</v>
      </c>
      <c r="AB74" s="3">
        <f t="shared" si="115"/>
        <v>0.10484771937797177</v>
      </c>
      <c r="AC74" s="3">
        <f t="shared" si="116"/>
        <v>0.33646702614042101</v>
      </c>
      <c r="AD74" s="3">
        <f t="shared" si="117"/>
        <v>0.16026974683722139</v>
      </c>
      <c r="AE74" s="3">
        <f t="shared" si="118"/>
        <v>8.6757338990724797E-2</v>
      </c>
      <c r="AF74" s="3">
        <f t="shared" si="119"/>
        <v>1.0773280402839758E-2</v>
      </c>
      <c r="AG74" s="3">
        <f t="shared" si="120"/>
        <v>0.26452667329460011</v>
      </c>
      <c r="AH74" s="3">
        <f t="shared" si="121"/>
        <v>0.18015763885518687</v>
      </c>
      <c r="AI74" s="3">
        <f t="shared" si="122"/>
        <v>0.15772552526211103</v>
      </c>
      <c r="AJ74" s="3">
        <f t="shared" si="123"/>
        <v>0.32527236407262139</v>
      </c>
      <c r="AK74" s="3">
        <f t="shared" si="124"/>
        <v>0.29225433578952664</v>
      </c>
      <c r="AL74" s="3">
        <f t="shared" si="125"/>
        <v>0.31109440752707318</v>
      </c>
      <c r="AM74" s="3">
        <f t="shared" si="126"/>
        <v>7.9098015760212137E-2</v>
      </c>
      <c r="AN74" s="3">
        <f t="shared" si="127"/>
        <v>0.1421668043273927</v>
      </c>
      <c r="AO74" s="3">
        <f t="shared" si="128"/>
        <v>0.19581836457697199</v>
      </c>
      <c r="AP74" s="3">
        <f t="shared" si="129"/>
        <v>0.23264896792096512</v>
      </c>
      <c r="AQ74" s="3">
        <f t="shared" si="130"/>
        <v>0.19027325138433904</v>
      </c>
      <c r="AR74" s="3">
        <f t="shared" si="131"/>
        <v>0.32589060452722163</v>
      </c>
      <c r="AS74" s="3">
        <f t="shared" si="132"/>
        <v>0.34650429160011487</v>
      </c>
      <c r="AT74" s="3">
        <f t="shared" si="133"/>
        <v>0.14091907699266937</v>
      </c>
      <c r="AU74" s="3">
        <f t="shared" si="134"/>
        <v>1.105520764282053E-3</v>
      </c>
      <c r="AV74" s="1"/>
      <c r="AW74" s="4">
        <f t="shared" si="135"/>
        <v>-0.72155533144466399</v>
      </c>
      <c r="AX74" s="4">
        <f t="shared" si="136"/>
        <v>-1.1882527786140429</v>
      </c>
      <c r="AY74" s="4">
        <f t="shared" si="137"/>
        <v>-1.3496526428068962</v>
      </c>
      <c r="AZ74" s="4">
        <f t="shared" si="138"/>
        <v>-1.9546959027248607</v>
      </c>
      <c r="BA74" s="4">
        <f t="shared" si="139"/>
        <v>-1.8123566659509425</v>
      </c>
      <c r="BB74" s="4">
        <f t="shared" si="140"/>
        <v>-1.2738012039503459</v>
      </c>
      <c r="BC74" s="4">
        <f t="shared" si="141"/>
        <v>-1.356659928447411</v>
      </c>
      <c r="BD74" s="4">
        <f t="shared" si="142"/>
        <v>-1.3948895592043058</v>
      </c>
      <c r="BE74" s="4">
        <f t="shared" si="143"/>
        <v>-1.4512403371300739</v>
      </c>
      <c r="BF74" s="4">
        <f t="shared" si="144"/>
        <v>-1.656553289772484</v>
      </c>
      <c r="BG74" s="4">
        <f t="shared" si="145"/>
        <v>-1.6337051593302196</v>
      </c>
      <c r="BH74" s="4">
        <f t="shared" si="146"/>
        <v>-1.581969512350327</v>
      </c>
      <c r="BI74" s="4">
        <f t="shared" si="147"/>
        <v>-1.627041598317406</v>
      </c>
      <c r="BJ74" s="4">
        <f t="shared" si="148"/>
        <v>-1.6363668193263319</v>
      </c>
      <c r="BK74" s="4">
        <f t="shared" si="149"/>
        <v>-1.6548979259906207</v>
      </c>
      <c r="BL74" s="4">
        <f t="shared" si="150"/>
        <v>-1.6927556011255216</v>
      </c>
      <c r="BM74" s="4">
        <f t="shared" si="151"/>
        <v>-1.7592573485908183</v>
      </c>
      <c r="BN74" s="4">
        <f t="shared" si="152"/>
        <v>-1.0390622939609713</v>
      </c>
      <c r="BO74" s="4">
        <f t="shared" si="153"/>
        <v>-1.5159607100022954</v>
      </c>
      <c r="BP74" s="4">
        <f t="shared" si="154"/>
        <v>-1.6518341353303336</v>
      </c>
      <c r="BQ74" s="4">
        <f t="shared" si="155"/>
        <v>-1.5922263145175146</v>
      </c>
      <c r="BR74" s="4">
        <f t="shared" si="156"/>
        <v>-1.594341150800898</v>
      </c>
      <c r="BS74" s="4">
        <f t="shared" si="157"/>
        <v>-1.3627218440384488</v>
      </c>
      <c r="BT74" s="4">
        <f t="shared" si="158"/>
        <v>-1.5389191233416484</v>
      </c>
      <c r="BU74" s="4">
        <f t="shared" si="159"/>
        <v>-1.612431531188145</v>
      </c>
      <c r="BV74" s="4">
        <f t="shared" si="160"/>
        <v>-1.68841558977603</v>
      </c>
      <c r="BW74" s="4">
        <f t="shared" si="161"/>
        <v>-1.4346621968842697</v>
      </c>
      <c r="BX74" s="4">
        <f t="shared" si="162"/>
        <v>-1.5190312313236829</v>
      </c>
      <c r="BY74" s="4">
        <f t="shared" si="163"/>
        <v>-1.5414633449167587</v>
      </c>
      <c r="BZ74" s="4">
        <f t="shared" si="164"/>
        <v>-2.0244612342514912</v>
      </c>
      <c r="CA74" s="4">
        <f t="shared" si="165"/>
        <v>-1.4069345343893431</v>
      </c>
      <c r="CB74" s="4">
        <f t="shared" si="166"/>
        <v>-2.010283277705943</v>
      </c>
      <c r="CC74" s="4">
        <f t="shared" si="167"/>
        <v>-1.6200908544186576</v>
      </c>
      <c r="CD74" s="4">
        <f t="shared" si="168"/>
        <v>-1.5570220658514771</v>
      </c>
      <c r="CE74" s="4">
        <f t="shared" si="169"/>
        <v>-1.5033705056018978</v>
      </c>
      <c r="CF74" s="4">
        <f t="shared" si="170"/>
        <v>-1.4665399022579046</v>
      </c>
      <c r="CG74" s="4">
        <f t="shared" si="171"/>
        <v>-1.5089156187945307</v>
      </c>
      <c r="CH74" s="4">
        <f t="shared" si="172"/>
        <v>-1.3732982656516481</v>
      </c>
      <c r="CI74" s="4">
        <f t="shared" si="173"/>
        <v>-1.3526845785787549</v>
      </c>
      <c r="CJ74" s="4">
        <f t="shared" si="174"/>
        <v>-1.5582697931862004</v>
      </c>
      <c r="CK74" s="4">
        <f t="shared" si="175"/>
        <v>-1.6980833494145877</v>
      </c>
      <c r="CM74" t="s">
        <v>46</v>
      </c>
      <c r="CN74">
        <v>-203.626535408015</v>
      </c>
      <c r="CO74">
        <v>-163.685510520967</v>
      </c>
      <c r="CP74">
        <v>-39.939875015482002</v>
      </c>
      <c r="CQ74">
        <v>-206.09607889926201</v>
      </c>
      <c r="CR74">
        <v>-165.667283831063</v>
      </c>
      <c r="CS74">
        <v>-40.426901466940997</v>
      </c>
      <c r="CT74">
        <v>-206.490408768034</v>
      </c>
      <c r="CU74">
        <v>-165.99325069475401</v>
      </c>
      <c r="CV74">
        <v>-40.495007264976998</v>
      </c>
      <c r="CW74">
        <v>-206.34635121925999</v>
      </c>
      <c r="CX74">
        <v>-165.87474141182901</v>
      </c>
      <c r="CY74">
        <v>-40.468494801359</v>
      </c>
      <c r="CZ74">
        <v>-206.39593246791401</v>
      </c>
      <c r="DA74">
        <v>-165.91417958138001</v>
      </c>
      <c r="DB74">
        <v>-40.478864712464997</v>
      </c>
      <c r="DC74">
        <v>-206.53970516601399</v>
      </c>
      <c r="DD74">
        <v>-166.03017490662501</v>
      </c>
      <c r="DE74">
        <v>-40.507500328043001</v>
      </c>
      <c r="DF74">
        <v>-206.53186299713801</v>
      </c>
      <c r="DG74">
        <v>-166.023736527414</v>
      </c>
      <c r="DH74">
        <v>-40.505964494601002</v>
      </c>
      <c r="DI74">
        <v>-206.52444529810401</v>
      </c>
      <c r="DJ74">
        <v>-166.01446737639699</v>
      </c>
      <c r="DK74">
        <v>-40.507755023792001</v>
      </c>
      <c r="DL74">
        <v>-206.53242430596501</v>
      </c>
      <c r="DM74">
        <v>-166.02413479755899</v>
      </c>
      <c r="DN74">
        <v>-40.505976809814001</v>
      </c>
      <c r="DO74">
        <v>-206.748568804087</v>
      </c>
      <c r="DP74">
        <v>-166.200227589147</v>
      </c>
      <c r="DQ74">
        <v>-40.545701329345</v>
      </c>
      <c r="DR74">
        <v>-206.72907097308899</v>
      </c>
      <c r="DS74">
        <v>-166.18419644527901</v>
      </c>
      <c r="DT74">
        <v>-40.542271053027001</v>
      </c>
      <c r="DU74">
        <v>-206.70305539299599</v>
      </c>
      <c r="DV74">
        <v>-166.16301977847101</v>
      </c>
      <c r="DW74">
        <v>-40.537514585739999</v>
      </c>
      <c r="DX74">
        <v>-206.528107665053</v>
      </c>
      <c r="DY74">
        <v>-166.02157410146199</v>
      </c>
      <c r="DZ74">
        <v>-40.503940707867997</v>
      </c>
      <c r="EA74">
        <v>-206.524684032137</v>
      </c>
      <c r="EB74">
        <v>-166.01934041194301</v>
      </c>
      <c r="EC74">
        <v>-40.502735903785997</v>
      </c>
      <c r="ED74">
        <v>-206.520603191726</v>
      </c>
      <c r="EE74">
        <v>-166.01683045350799</v>
      </c>
      <c r="EF74">
        <v>-40.501135490613002</v>
      </c>
      <c r="EG74">
        <v>-206.51615756380701</v>
      </c>
      <c r="EH74">
        <v>-166.01449989750299</v>
      </c>
      <c r="EI74">
        <v>-40.498960088655998</v>
      </c>
      <c r="EJ74">
        <v>-206.54562628434201</v>
      </c>
      <c r="EK74">
        <v>-166.02866399662699</v>
      </c>
      <c r="EL74">
        <v>-40.514158732791003</v>
      </c>
      <c r="EM74">
        <v>-205.12684834556501</v>
      </c>
      <c r="EN74">
        <v>-164.904381087031</v>
      </c>
      <c r="EO74">
        <v>-40.220811407436997</v>
      </c>
      <c r="EP74">
        <v>-206.82635175256601</v>
      </c>
      <c r="EQ74">
        <v>-166.261857693602</v>
      </c>
      <c r="ER74">
        <v>-40.562078221897004</v>
      </c>
      <c r="ES74">
        <v>-206.727219952702</v>
      </c>
      <c r="ET74">
        <v>-166.185942171617</v>
      </c>
      <c r="EU74">
        <v>-40.538645415940998</v>
      </c>
      <c r="EV74">
        <v>-206.74766383982899</v>
      </c>
      <c r="EW74">
        <v>-166.210717983367</v>
      </c>
      <c r="EX74">
        <v>-40.534408482422997</v>
      </c>
      <c r="EY74">
        <v>-206.950933493354</v>
      </c>
      <c r="EZ74">
        <v>-166.37103026190101</v>
      </c>
      <c r="FA74">
        <v>-40.577362487207999</v>
      </c>
      <c r="FB74">
        <v>-206.66168696287301</v>
      </c>
      <c r="FC74">
        <v>-166.123431159906</v>
      </c>
      <c r="FD74">
        <v>-40.536084167566997</v>
      </c>
      <c r="FE74">
        <v>-206.58842504609001</v>
      </c>
      <c r="FF74">
        <v>-166.079581088259</v>
      </c>
      <c r="FG74">
        <v>-40.506391534205001</v>
      </c>
      <c r="FH74">
        <v>-206.61038426069999</v>
      </c>
      <c r="FI74">
        <v>-166.0889992322</v>
      </c>
      <c r="FJ74">
        <v>-40.518815455400002</v>
      </c>
      <c r="FK74">
        <v>-206.5297247181</v>
      </c>
      <c r="FL74">
        <v>-166.03146825030001</v>
      </c>
      <c r="FM74">
        <v>-40.495565806400002</v>
      </c>
      <c r="FN74">
        <v>-206.45539140040199</v>
      </c>
      <c r="FO74">
        <v>-165.95912264500001</v>
      </c>
      <c r="FP74">
        <v>-40.493982475757001</v>
      </c>
      <c r="FQ74">
        <v>-206.42178866595199</v>
      </c>
      <c r="FR74">
        <v>-165.92690537072599</v>
      </c>
      <c r="FS74">
        <v>-40.492462564972001</v>
      </c>
      <c r="FT74">
        <v>-206.50029415360601</v>
      </c>
      <c r="FU74">
        <v>-166.00157873871501</v>
      </c>
      <c r="FV74">
        <v>-40.496258936789999</v>
      </c>
      <c r="FW74">
        <v>-206.61439467829999</v>
      </c>
      <c r="FX74">
        <v>-166.08985745589999</v>
      </c>
      <c r="FY74">
        <v>-40.521311038199997</v>
      </c>
      <c r="FZ74">
        <v>-206.37132916070701</v>
      </c>
      <c r="GA74">
        <v>-165.88720859554701</v>
      </c>
      <c r="GB74">
        <v>-40.481878472356001</v>
      </c>
      <c r="GC74">
        <v>-206.56232813720899</v>
      </c>
      <c r="GD74">
        <v>-166.03472488988899</v>
      </c>
      <c r="GE74">
        <v>-40.524399657130999</v>
      </c>
      <c r="GF74">
        <v>-206.39244573014099</v>
      </c>
      <c r="GG74">
        <v>-165.90411876894299</v>
      </c>
      <c r="GH74">
        <v>-40.485745182190001</v>
      </c>
      <c r="GI74">
        <v>-206.22002918879701</v>
      </c>
      <c r="GJ74">
        <v>-165.762783102714</v>
      </c>
      <c r="GK74">
        <v>-40.454764813582997</v>
      </c>
      <c r="GL74">
        <v>-206.6979118738</v>
      </c>
      <c r="GM74">
        <v>-166.15699192989999</v>
      </c>
      <c r="GN74">
        <v>-40.538524170599999</v>
      </c>
      <c r="GO74">
        <v>-206.18045383</v>
      </c>
      <c r="GP74">
        <v>-165.73041158000001</v>
      </c>
      <c r="GQ74">
        <v>-40.447705169999999</v>
      </c>
      <c r="GR74">
        <v>-206.20006382</v>
      </c>
      <c r="GS74">
        <v>-165.74597544</v>
      </c>
      <c r="GT74">
        <v>-40.451683770000002</v>
      </c>
      <c r="GU74">
        <v>-206.34097535000001</v>
      </c>
      <c r="GV74">
        <v>-165.83476207000001</v>
      </c>
      <c r="GW74">
        <v>-40.504024790000003</v>
      </c>
      <c r="GX74">
        <v>-206.36547153000001</v>
      </c>
      <c r="GY74">
        <v>-165.85919612000001</v>
      </c>
      <c r="GZ74">
        <v>-40.504119770000003</v>
      </c>
      <c r="HA74">
        <v>-206.514710649492</v>
      </c>
      <c r="HB74">
        <v>-166.00346714305499</v>
      </c>
      <c r="HC74">
        <v>-40.508760245556999</v>
      </c>
      <c r="HD74">
        <v>-206.41608475606901</v>
      </c>
      <c r="HE74">
        <v>-165.928831381875</v>
      </c>
      <c r="HF74">
        <v>-40.484547306239001</v>
      </c>
    </row>
    <row r="75" spans="1:214" ht="17" x14ac:dyDescent="0.25">
      <c r="A75" s="5">
        <v>8</v>
      </c>
      <c r="B75" t="s">
        <v>39</v>
      </c>
      <c r="C75" t="s">
        <v>2</v>
      </c>
      <c r="D75" t="s">
        <v>1</v>
      </c>
      <c r="E75" s="3">
        <v>0.95</v>
      </c>
      <c r="F75" s="2">
        <v>-1.8316351540335978</v>
      </c>
      <c r="G75" s="3">
        <f t="shared" si="94"/>
        <v>0.85802973835220331</v>
      </c>
      <c r="H75" s="3">
        <f t="shared" si="95"/>
        <v>0.4468275214061721</v>
      </c>
      <c r="I75" s="3">
        <f t="shared" si="96"/>
        <v>0.3006218597342516</v>
      </c>
      <c r="J75" s="3">
        <f t="shared" si="97"/>
        <v>0.22193746454185659</v>
      </c>
      <c r="K75" s="3">
        <f t="shared" si="98"/>
        <v>8.8999247529976344E-2</v>
      </c>
      <c r="L75" s="3">
        <f t="shared" si="99"/>
        <v>0.42694474797119297</v>
      </c>
      <c r="M75" s="3">
        <f t="shared" si="100"/>
        <v>0.33444588809573106</v>
      </c>
      <c r="N75" s="3">
        <f t="shared" si="101"/>
        <v>0.29895580882990846</v>
      </c>
      <c r="O75" s="3">
        <f t="shared" si="102"/>
        <v>0.23559144318837233</v>
      </c>
      <c r="P75" s="3">
        <f t="shared" si="103"/>
        <v>6.3375597463114941E-2</v>
      </c>
      <c r="Q75" s="3">
        <f t="shared" si="104"/>
        <v>8.072259055539277E-2</v>
      </c>
      <c r="R75" s="3">
        <f t="shared" si="105"/>
        <v>0.13058098012027441</v>
      </c>
      <c r="S75" s="3">
        <f t="shared" si="106"/>
        <v>6.9725546174008501E-2</v>
      </c>
      <c r="T75" s="3">
        <f t="shared" si="107"/>
        <v>6.144801189822946E-2</v>
      </c>
      <c r="U75" s="3">
        <f t="shared" si="108"/>
        <v>4.6170842575717241E-2</v>
      </c>
      <c r="V75" s="3">
        <f t="shared" si="109"/>
        <v>1.5779702178527089E-2</v>
      </c>
      <c r="W75" s="3">
        <f t="shared" si="110"/>
        <v>4.7033140327400247E-2</v>
      </c>
      <c r="X75" s="3">
        <f t="shared" si="111"/>
        <v>0.57813707076853538</v>
      </c>
      <c r="Y75" s="3">
        <f t="shared" si="112"/>
        <v>0.18979560347684177</v>
      </c>
      <c r="Z75" s="3">
        <f t="shared" si="113"/>
        <v>5.1077965590796026E-2</v>
      </c>
      <c r="AA75" s="3">
        <f t="shared" si="114"/>
        <v>7.0872218135424214E-2</v>
      </c>
      <c r="AB75" s="3">
        <f t="shared" si="115"/>
        <v>9.3202233428632431E-2</v>
      </c>
      <c r="AC75" s="3">
        <f t="shared" si="116"/>
        <v>0.36862639456251545</v>
      </c>
      <c r="AD75" s="3">
        <f t="shared" si="117"/>
        <v>0.18392320829503728</v>
      </c>
      <c r="AE75" s="3">
        <f t="shared" si="118"/>
        <v>5.3707467612313708E-2</v>
      </c>
      <c r="AF75" s="3">
        <f t="shared" si="119"/>
        <v>1.1624735255382657E-2</v>
      </c>
      <c r="AG75" s="3">
        <f t="shared" si="120"/>
        <v>0.24736570640322686</v>
      </c>
      <c r="AH75" s="3">
        <f t="shared" si="121"/>
        <v>0.16030073615756502</v>
      </c>
      <c r="AI75" s="3">
        <f t="shared" si="122"/>
        <v>0.14023874039885986</v>
      </c>
      <c r="AJ75" s="3">
        <f t="shared" si="123"/>
        <v>0.30506588069272977</v>
      </c>
      <c r="AK75" s="3">
        <f t="shared" si="124"/>
        <v>0.2800355433673094</v>
      </c>
      <c r="AL75" s="3">
        <f t="shared" si="125"/>
        <v>0.26232513371592558</v>
      </c>
      <c r="AM75" s="3">
        <f t="shared" si="126"/>
        <v>7.7786442866520256E-2</v>
      </c>
      <c r="AN75" s="3">
        <f t="shared" si="127"/>
        <v>0.12787228014440388</v>
      </c>
      <c r="AO75" s="3">
        <f t="shared" si="128"/>
        <v>0.18051571687459411</v>
      </c>
      <c r="AP75" s="3">
        <f t="shared" si="129"/>
        <v>0.20932856858375137</v>
      </c>
      <c r="AQ75" s="3">
        <f t="shared" si="130"/>
        <v>0.16785019063057294</v>
      </c>
      <c r="AR75" s="3">
        <f t="shared" si="131"/>
        <v>0.283481366203437</v>
      </c>
      <c r="AS75" s="3">
        <f t="shared" si="132"/>
        <v>0.30941633383965983</v>
      </c>
      <c r="AT75" s="3">
        <f t="shared" si="133"/>
        <v>0.13507450788113928</v>
      </c>
      <c r="AU75" s="3">
        <f t="shared" si="134"/>
        <v>1.6047582859497922E-2</v>
      </c>
      <c r="AV75" s="1"/>
      <c r="AW75" s="4">
        <f t="shared" si="135"/>
        <v>-0.97360541568139447</v>
      </c>
      <c r="AX75" s="4">
        <f t="shared" si="136"/>
        <v>-1.3848076326274257</v>
      </c>
      <c r="AY75" s="4">
        <f t="shared" si="137"/>
        <v>-1.5310132942993462</v>
      </c>
      <c r="AZ75" s="4">
        <f t="shared" si="138"/>
        <v>-2.0535726185754544</v>
      </c>
      <c r="BA75" s="4">
        <f t="shared" si="139"/>
        <v>-1.9206344015635741</v>
      </c>
      <c r="BB75" s="4">
        <f t="shared" si="140"/>
        <v>-1.4046904060624048</v>
      </c>
      <c r="BC75" s="4">
        <f t="shared" si="141"/>
        <v>-1.4971892659378667</v>
      </c>
      <c r="BD75" s="4">
        <f t="shared" si="142"/>
        <v>-1.5326793452036893</v>
      </c>
      <c r="BE75" s="4">
        <f t="shared" si="143"/>
        <v>-1.5960437108452254</v>
      </c>
      <c r="BF75" s="4">
        <f t="shared" si="144"/>
        <v>-1.7682595565704828</v>
      </c>
      <c r="BG75" s="4">
        <f t="shared" si="145"/>
        <v>-1.750912563478205</v>
      </c>
      <c r="BH75" s="4">
        <f t="shared" si="146"/>
        <v>-1.7010541739133234</v>
      </c>
      <c r="BI75" s="4">
        <f t="shared" si="147"/>
        <v>-1.7619096078595893</v>
      </c>
      <c r="BJ75" s="4">
        <f t="shared" si="148"/>
        <v>-1.7701871421353683</v>
      </c>
      <c r="BK75" s="4">
        <f t="shared" si="149"/>
        <v>-1.7854643114578805</v>
      </c>
      <c r="BL75" s="4">
        <f t="shared" si="150"/>
        <v>-1.8158554518550707</v>
      </c>
      <c r="BM75" s="4">
        <f t="shared" si="151"/>
        <v>-1.878668294360998</v>
      </c>
      <c r="BN75" s="4">
        <f t="shared" si="152"/>
        <v>-1.2534980832650624</v>
      </c>
      <c r="BO75" s="4">
        <f t="shared" si="153"/>
        <v>-1.641839550556756</v>
      </c>
      <c r="BP75" s="4">
        <f t="shared" si="154"/>
        <v>-1.7805571884428018</v>
      </c>
      <c r="BQ75" s="4">
        <f t="shared" si="155"/>
        <v>-1.7607629358981736</v>
      </c>
      <c r="BR75" s="4">
        <f t="shared" si="156"/>
        <v>-1.7384329206049653</v>
      </c>
      <c r="BS75" s="4">
        <f t="shared" si="157"/>
        <v>-1.4630087594710823</v>
      </c>
      <c r="BT75" s="4">
        <f t="shared" si="158"/>
        <v>-1.6477119457385605</v>
      </c>
      <c r="BU75" s="4">
        <f t="shared" si="159"/>
        <v>-1.7779276864212841</v>
      </c>
      <c r="BV75" s="4">
        <f t="shared" si="160"/>
        <v>-1.8200104187782151</v>
      </c>
      <c r="BW75" s="4">
        <f t="shared" si="161"/>
        <v>-1.5842694476303709</v>
      </c>
      <c r="BX75" s="4">
        <f t="shared" si="162"/>
        <v>-1.6713344178760328</v>
      </c>
      <c r="BY75" s="4">
        <f t="shared" si="163"/>
        <v>-1.6913964136347379</v>
      </c>
      <c r="BZ75" s="4">
        <f t="shared" si="164"/>
        <v>-2.1367010347263276</v>
      </c>
      <c r="CA75" s="4">
        <f t="shared" si="165"/>
        <v>-1.5515996106662884</v>
      </c>
      <c r="CB75" s="4">
        <f t="shared" si="166"/>
        <v>-2.0939602877495234</v>
      </c>
      <c r="CC75" s="4">
        <f t="shared" si="167"/>
        <v>-1.7538487111670775</v>
      </c>
      <c r="CD75" s="4">
        <f t="shared" si="168"/>
        <v>-1.7037628738891939</v>
      </c>
      <c r="CE75" s="4">
        <f t="shared" si="169"/>
        <v>-1.6511194371590037</v>
      </c>
      <c r="CF75" s="4">
        <f t="shared" si="170"/>
        <v>-1.6223065854498464</v>
      </c>
      <c r="CG75" s="4">
        <f t="shared" si="171"/>
        <v>-1.6637849634030248</v>
      </c>
      <c r="CH75" s="4">
        <f t="shared" si="172"/>
        <v>-1.5481537878301608</v>
      </c>
      <c r="CI75" s="4">
        <f t="shared" si="173"/>
        <v>-1.5222188201939379</v>
      </c>
      <c r="CJ75" s="4">
        <f t="shared" si="174"/>
        <v>-1.6965606461524585</v>
      </c>
      <c r="CK75" s="4">
        <f t="shared" si="175"/>
        <v>-1.8155875711740999</v>
      </c>
      <c r="CM75" t="s">
        <v>45</v>
      </c>
      <c r="CN75">
        <v>-203.62683458373201</v>
      </c>
      <c r="CO75">
        <v>-163.68548028340501</v>
      </c>
      <c r="CP75">
        <v>-39.939802761400998</v>
      </c>
      <c r="CQ75">
        <v>-206.09636421618501</v>
      </c>
      <c r="CR75">
        <v>-165.66726820143401</v>
      </c>
      <c r="CS75">
        <v>-40.426889183408001</v>
      </c>
      <c r="CT75">
        <v>-206.490690705112</v>
      </c>
      <c r="CU75">
        <v>-165.993245263771</v>
      </c>
      <c r="CV75">
        <v>-40.495005616455003</v>
      </c>
      <c r="CW75">
        <v>-206.34651002744999</v>
      </c>
      <c r="CX75">
        <v>-165.874741146655</v>
      </c>
      <c r="CY75">
        <v>-40.468496304653002</v>
      </c>
      <c r="CZ75">
        <v>-206.39610540241699</v>
      </c>
      <c r="DA75">
        <v>-165.91417939182799</v>
      </c>
      <c r="DB75">
        <v>-40.478865284972002</v>
      </c>
      <c r="DC75">
        <v>-206.53991511237101</v>
      </c>
      <c r="DD75">
        <v>-166.03017464322099</v>
      </c>
      <c r="DE75">
        <v>-40.507501952592001</v>
      </c>
      <c r="DF75">
        <v>-206.53208745614799</v>
      </c>
      <c r="DG75">
        <v>-166.02373636850399</v>
      </c>
      <c r="DH75">
        <v>-40.505965164776001</v>
      </c>
      <c r="DI75">
        <v>-206.524665511564</v>
      </c>
      <c r="DJ75">
        <v>-166.01446719561599</v>
      </c>
      <c r="DK75">
        <v>-40.507755836040999</v>
      </c>
      <c r="DL75">
        <v>-206.532654715603</v>
      </c>
      <c r="DM75">
        <v>-166.02413471309299</v>
      </c>
      <c r="DN75">
        <v>-40.505976545063</v>
      </c>
      <c r="DO75">
        <v>-206.748746754135</v>
      </c>
      <c r="DP75">
        <v>-166.200226875661</v>
      </c>
      <c r="DQ75">
        <v>-40.545701977618997</v>
      </c>
      <c r="DR75">
        <v>-206.72925755116501</v>
      </c>
      <c r="DS75">
        <v>-166.18419584700399</v>
      </c>
      <c r="DT75">
        <v>-40.542271447498003</v>
      </c>
      <c r="DU75">
        <v>-206.703244729132</v>
      </c>
      <c r="DV75">
        <v>-166.16301933390699</v>
      </c>
      <c r="DW75">
        <v>-40.537514592960001</v>
      </c>
      <c r="DX75">
        <v>-206.52832255748501</v>
      </c>
      <c r="DY75">
        <v>-166.02157371235799</v>
      </c>
      <c r="DZ75">
        <v>-40.503941063558997</v>
      </c>
      <c r="EA75">
        <v>-206.52489722385999</v>
      </c>
      <c r="EB75">
        <v>-166.019340104219</v>
      </c>
      <c r="EC75">
        <v>-40.502736146982997</v>
      </c>
      <c r="ED75">
        <v>-206.52081069478399</v>
      </c>
      <c r="EE75">
        <v>-166.016830211073</v>
      </c>
      <c r="EF75">
        <v>-40.501135165335</v>
      </c>
      <c r="EG75">
        <v>-206.516352966173</v>
      </c>
      <c r="EH75">
        <v>-166.01449981307599</v>
      </c>
      <c r="EI75">
        <v>-40.498959403358</v>
      </c>
      <c r="EJ75">
        <v>-206.545816663545</v>
      </c>
      <c r="EK75">
        <v>-166.028663771971</v>
      </c>
      <c r="EL75">
        <v>-40.514159043203001</v>
      </c>
      <c r="EM75">
        <v>-205.12718972356001</v>
      </c>
      <c r="EN75">
        <v>-164.904381033589</v>
      </c>
      <c r="EO75">
        <v>-40.220811113705999</v>
      </c>
      <c r="EP75">
        <v>-206.82655300241399</v>
      </c>
      <c r="EQ75">
        <v>-166.26185752197699</v>
      </c>
      <c r="ER75">
        <v>-40.562079042676999</v>
      </c>
      <c r="ES75">
        <v>-206.72742503057901</v>
      </c>
      <c r="ET75">
        <v>-166.18594191397699</v>
      </c>
      <c r="EU75">
        <v>-40.538645618224002</v>
      </c>
      <c r="EV75">
        <v>-206.74793016368201</v>
      </c>
      <c r="EW75">
        <v>-166.210716823051</v>
      </c>
      <c r="EX75">
        <v>-40.534407386401</v>
      </c>
      <c r="EY75">
        <v>-206.95116087094101</v>
      </c>
      <c r="EZ75">
        <v>-166.371029060366</v>
      </c>
      <c r="FA75">
        <v>-40.577361441488002</v>
      </c>
      <c r="FB75">
        <v>-206.661848166217</v>
      </c>
      <c r="FC75">
        <v>-166.12343096471099</v>
      </c>
      <c r="FD75">
        <v>-40.53608574874</v>
      </c>
      <c r="FE75">
        <v>-206.58859655032401</v>
      </c>
      <c r="FF75">
        <v>-166.079580286376</v>
      </c>
      <c r="FG75">
        <v>-40.506390467930999</v>
      </c>
      <c r="FH75">
        <v>-206.6106451878</v>
      </c>
      <c r="FI75">
        <v>-166.08899682820001</v>
      </c>
      <c r="FJ75">
        <v>-40.518815051600001</v>
      </c>
      <c r="FK75">
        <v>-206.529933199</v>
      </c>
      <c r="FL75">
        <v>-166.0314681772</v>
      </c>
      <c r="FM75">
        <v>-40.495564650699997</v>
      </c>
      <c r="FN75">
        <v>-206.455622950883</v>
      </c>
      <c r="FO75">
        <v>-165.959118112597</v>
      </c>
      <c r="FP75">
        <v>-40.493980144321</v>
      </c>
      <c r="FQ75">
        <v>-206.422017342</v>
      </c>
      <c r="FR75">
        <v>-165.92689672340299</v>
      </c>
      <c r="FS75">
        <v>-40.492457177775997</v>
      </c>
      <c r="FT75">
        <v>-206.50052687751199</v>
      </c>
      <c r="FU75">
        <v>-166.00157461513101</v>
      </c>
      <c r="FV75">
        <v>-40.496256850736003</v>
      </c>
      <c r="FW75">
        <v>-206.61457038520001</v>
      </c>
      <c r="FX75">
        <v>-166.0898554277</v>
      </c>
      <c r="FY75">
        <v>-40.521309907800003</v>
      </c>
      <c r="FZ75">
        <v>-206.371546566332</v>
      </c>
      <c r="GA75">
        <v>-165.887200240526</v>
      </c>
      <c r="GB75">
        <v>-40.481873694538002</v>
      </c>
      <c r="GC75">
        <v>-206.562447583682</v>
      </c>
      <c r="GD75">
        <v>-166.03471592630601</v>
      </c>
      <c r="GE75">
        <v>-40.524394719389001</v>
      </c>
      <c r="GF75">
        <v>-206.39264818060499</v>
      </c>
      <c r="GG75">
        <v>-165.904111884001</v>
      </c>
      <c r="GH75">
        <v>-40.485741360892</v>
      </c>
      <c r="GI75">
        <v>-206.220249695012</v>
      </c>
      <c r="GJ75">
        <v>-165.762774434401</v>
      </c>
      <c r="GK75">
        <v>-40.454760141758001</v>
      </c>
      <c r="GL75">
        <v>-206.69813856600001</v>
      </c>
      <c r="GM75">
        <v>-166.15698675359999</v>
      </c>
      <c r="GN75">
        <v>-40.538520586200001</v>
      </c>
      <c r="GO75">
        <v>-206.18068803</v>
      </c>
      <c r="GP75">
        <v>-165.73040363999999</v>
      </c>
      <c r="GQ75">
        <v>-40.44769908</v>
      </c>
      <c r="GR75">
        <v>-206.20029557000001</v>
      </c>
      <c r="GS75">
        <v>-165.74596656</v>
      </c>
      <c r="GT75">
        <v>-40.451677599999996</v>
      </c>
      <c r="GU75">
        <v>-206.34121002000001</v>
      </c>
      <c r="GV75">
        <v>-165.83473512</v>
      </c>
      <c r="GW75">
        <v>-40.50400776</v>
      </c>
      <c r="GX75">
        <v>-206.36570326</v>
      </c>
      <c r="GY75">
        <v>-165.85917276000001</v>
      </c>
      <c r="GZ75">
        <v>-40.504104689999998</v>
      </c>
      <c r="HA75">
        <v>-206.51493137937399</v>
      </c>
      <c r="HB75">
        <v>-166.00346696380899</v>
      </c>
      <c r="HC75">
        <v>-40.508760774191998</v>
      </c>
      <c r="HD75">
        <v>-206.4162685549</v>
      </c>
      <c r="HE75">
        <v>-165.928829170238</v>
      </c>
      <c r="HF75">
        <v>-40.484546061818001</v>
      </c>
    </row>
    <row r="76" spans="1:214" ht="17" x14ac:dyDescent="0.25">
      <c r="A76" s="5">
        <v>8</v>
      </c>
      <c r="B76" t="s">
        <v>39</v>
      </c>
      <c r="C76" t="s">
        <v>2</v>
      </c>
      <c r="D76" t="s">
        <v>1</v>
      </c>
      <c r="E76" s="3">
        <v>1</v>
      </c>
      <c r="F76" s="2">
        <v>-1.8657051133570732</v>
      </c>
      <c r="G76" s="3">
        <f t="shared" si="94"/>
        <v>0.7663138433604002</v>
      </c>
      <c r="H76" s="3">
        <f t="shared" si="95"/>
        <v>0.39700874394941477</v>
      </c>
      <c r="I76" s="3">
        <f t="shared" si="96"/>
        <v>0.26940085241317946</v>
      </c>
      <c r="J76" s="3">
        <f t="shared" si="97"/>
        <v>0.1966982412186562</v>
      </c>
      <c r="K76" s="3">
        <f t="shared" si="98"/>
        <v>7.1758558976609654E-2</v>
      </c>
      <c r="L76" s="3">
        <f t="shared" si="99"/>
        <v>0.4284091938283936</v>
      </c>
      <c r="M76" s="3">
        <f t="shared" si="100"/>
        <v>0.32967544159464612</v>
      </c>
      <c r="N76" s="3">
        <f t="shared" si="101"/>
        <v>0.29555898877482556</v>
      </c>
      <c r="O76" s="3">
        <f t="shared" si="102"/>
        <v>0.22884742095347232</v>
      </c>
      <c r="P76" s="3">
        <f t="shared" si="103"/>
        <v>7.0349411049692279E-2</v>
      </c>
      <c r="Q76" s="3">
        <f t="shared" si="104"/>
        <v>8.3911710502146075E-2</v>
      </c>
      <c r="R76" s="3">
        <f t="shared" si="105"/>
        <v>0.13309401882572014</v>
      </c>
      <c r="S76" s="3">
        <f t="shared" si="106"/>
        <v>7.0490718032403921E-2</v>
      </c>
      <c r="T76" s="3">
        <f t="shared" si="107"/>
        <v>6.2636127031613142E-2</v>
      </c>
      <c r="U76" s="3">
        <f t="shared" si="108"/>
        <v>4.9939021385833282E-2</v>
      </c>
      <c r="V76" s="3">
        <f t="shared" si="109"/>
        <v>2.4460270718867694E-2</v>
      </c>
      <c r="W76" s="3">
        <f t="shared" si="110"/>
        <v>3.5263336887964902E-2</v>
      </c>
      <c r="X76" s="3">
        <f t="shared" si="111"/>
        <v>0.52290903341907224</v>
      </c>
      <c r="Y76" s="3">
        <f t="shared" si="112"/>
        <v>0.19926964521513768</v>
      </c>
      <c r="Z76" s="3">
        <f t="shared" si="113"/>
        <v>6.2287254348765586E-2</v>
      </c>
      <c r="AA76" s="3">
        <f t="shared" si="114"/>
        <v>5.1055859013940053E-2</v>
      </c>
      <c r="AB76" s="3">
        <f t="shared" si="115"/>
        <v>9.5598783144670296E-2</v>
      </c>
      <c r="AC76" s="3">
        <f t="shared" si="116"/>
        <v>0.38938624925952059</v>
      </c>
      <c r="AD76" s="3">
        <f t="shared" si="117"/>
        <v>0.20172444858185945</v>
      </c>
      <c r="AE76" s="3">
        <f t="shared" si="118"/>
        <v>2.901078574603555E-2</v>
      </c>
      <c r="AF76" s="3">
        <f t="shared" si="119"/>
        <v>1.6334591850778679E-2</v>
      </c>
      <c r="AG76" s="3">
        <f t="shared" si="120"/>
        <v>0.23307611022464303</v>
      </c>
      <c r="AH76" s="3">
        <f t="shared" si="121"/>
        <v>0.1450389803066503</v>
      </c>
      <c r="AI76" s="3">
        <f t="shared" si="122"/>
        <v>0.10624668060943843</v>
      </c>
      <c r="AJ76" s="3">
        <f t="shared" si="123"/>
        <v>0.2738733034300882</v>
      </c>
      <c r="AK76" s="3">
        <f t="shared" si="124"/>
        <v>0.27039906313870632</v>
      </c>
      <c r="AL76" s="3">
        <f t="shared" si="125"/>
        <v>0.21773189215408317</v>
      </c>
      <c r="AM76" s="3">
        <f t="shared" si="126"/>
        <v>7.6059033417192667E-2</v>
      </c>
      <c r="AN76" s="3">
        <f t="shared" si="127"/>
        <v>0.117476888684376</v>
      </c>
      <c r="AO76" s="3">
        <f t="shared" si="128"/>
        <v>0.16443122641604857</v>
      </c>
      <c r="AP76" s="3">
        <f t="shared" si="129"/>
        <v>0.19024847326033134</v>
      </c>
      <c r="AQ76" s="3">
        <f t="shared" si="130"/>
        <v>0.14937877951901113</v>
      </c>
      <c r="AR76" s="3">
        <f t="shared" si="131"/>
        <v>0.24850645524073856</v>
      </c>
      <c r="AS76" s="3">
        <f t="shared" si="132"/>
        <v>0.27791782551370092</v>
      </c>
      <c r="AT76" s="3">
        <f t="shared" si="133"/>
        <v>0.13187424891141197</v>
      </c>
      <c r="AU76" s="3">
        <f t="shared" si="134"/>
        <v>2.4436636186619731E-2</v>
      </c>
      <c r="AV76" s="1"/>
      <c r="AW76" s="4">
        <f t="shared" si="135"/>
        <v>-1.099391269996673</v>
      </c>
      <c r="AX76" s="4">
        <f t="shared" si="136"/>
        <v>-1.4686963694076585</v>
      </c>
      <c r="AY76" s="4">
        <f t="shared" si="137"/>
        <v>-1.5963042609438938</v>
      </c>
      <c r="AZ76" s="4">
        <f t="shared" si="138"/>
        <v>-2.0624033545757294</v>
      </c>
      <c r="BA76" s="4">
        <f t="shared" si="139"/>
        <v>-1.9374636723336829</v>
      </c>
      <c r="BB76" s="4">
        <f t="shared" si="140"/>
        <v>-1.4372959195286796</v>
      </c>
      <c r="BC76" s="4">
        <f t="shared" si="141"/>
        <v>-1.5360296717624271</v>
      </c>
      <c r="BD76" s="4">
        <f t="shared" si="142"/>
        <v>-1.5701461245822477</v>
      </c>
      <c r="BE76" s="4">
        <f t="shared" si="143"/>
        <v>-1.6368576924036009</v>
      </c>
      <c r="BF76" s="4">
        <f t="shared" si="144"/>
        <v>-1.795355702307381</v>
      </c>
      <c r="BG76" s="4">
        <f t="shared" si="145"/>
        <v>-1.7817934028549272</v>
      </c>
      <c r="BH76" s="4">
        <f t="shared" si="146"/>
        <v>-1.7326110945313531</v>
      </c>
      <c r="BI76" s="4">
        <f t="shared" si="147"/>
        <v>-1.7952143953246693</v>
      </c>
      <c r="BJ76" s="4">
        <f t="shared" si="148"/>
        <v>-1.8030689863254601</v>
      </c>
      <c r="BK76" s="4">
        <f t="shared" si="149"/>
        <v>-1.8157660919712399</v>
      </c>
      <c r="BL76" s="4">
        <f t="shared" si="150"/>
        <v>-1.8412448426382055</v>
      </c>
      <c r="BM76" s="4">
        <f t="shared" si="151"/>
        <v>-1.9009684502450381</v>
      </c>
      <c r="BN76" s="4">
        <f t="shared" si="152"/>
        <v>-1.342796079938001</v>
      </c>
      <c r="BO76" s="4">
        <f t="shared" si="153"/>
        <v>-1.6664354681419355</v>
      </c>
      <c r="BP76" s="4">
        <f t="shared" si="154"/>
        <v>-1.8034178590083076</v>
      </c>
      <c r="BQ76" s="4">
        <f t="shared" si="155"/>
        <v>-1.8146492543431332</v>
      </c>
      <c r="BR76" s="4">
        <f t="shared" si="156"/>
        <v>-1.7701063302124029</v>
      </c>
      <c r="BS76" s="4">
        <f t="shared" si="157"/>
        <v>-1.4763188640975526</v>
      </c>
      <c r="BT76" s="4">
        <f t="shared" si="158"/>
        <v>-1.6639806647752138</v>
      </c>
      <c r="BU76" s="4">
        <f t="shared" si="159"/>
        <v>-1.8366943276110377</v>
      </c>
      <c r="BV76" s="4">
        <f t="shared" si="160"/>
        <v>-1.8493705215062946</v>
      </c>
      <c r="BW76" s="4">
        <f t="shared" si="161"/>
        <v>-1.6326290031324302</v>
      </c>
      <c r="BX76" s="4">
        <f t="shared" si="162"/>
        <v>-1.7206661330504229</v>
      </c>
      <c r="BY76" s="4">
        <f t="shared" si="163"/>
        <v>-1.7594584327476348</v>
      </c>
      <c r="BZ76" s="4">
        <f t="shared" si="164"/>
        <v>-2.1395784167871614</v>
      </c>
      <c r="CA76" s="4">
        <f t="shared" si="165"/>
        <v>-1.5953060502183669</v>
      </c>
      <c r="CB76" s="4">
        <f t="shared" si="166"/>
        <v>-2.0834370055111564</v>
      </c>
      <c r="CC76" s="4">
        <f t="shared" si="167"/>
        <v>-1.7896460799398806</v>
      </c>
      <c r="CD76" s="4">
        <f t="shared" si="168"/>
        <v>-1.7482282246726972</v>
      </c>
      <c r="CE76" s="4">
        <f t="shared" si="169"/>
        <v>-1.7012738869410247</v>
      </c>
      <c r="CF76" s="4">
        <f t="shared" si="170"/>
        <v>-1.6754566400967419</v>
      </c>
      <c r="CG76" s="4">
        <f t="shared" si="171"/>
        <v>-1.7163263338380621</v>
      </c>
      <c r="CH76" s="4">
        <f t="shared" si="172"/>
        <v>-1.6171986581163347</v>
      </c>
      <c r="CI76" s="4">
        <f t="shared" si="173"/>
        <v>-1.5877872878433723</v>
      </c>
      <c r="CJ76" s="4">
        <f t="shared" si="174"/>
        <v>-1.7338308644456613</v>
      </c>
      <c r="CK76" s="4">
        <f t="shared" si="175"/>
        <v>-1.8412684771704535</v>
      </c>
      <c r="CM76" t="s">
        <v>44</v>
      </c>
      <c r="CN76">
        <v>-203.62694475782399</v>
      </c>
      <c r="CO76">
        <v>-163.68545623412001</v>
      </c>
      <c r="CP76">
        <v>-39.939736532268</v>
      </c>
      <c r="CQ76">
        <v>-206.096469813125</v>
      </c>
      <c r="CR76">
        <v>-165.66725504288399</v>
      </c>
      <c r="CS76">
        <v>-40.426874253691999</v>
      </c>
      <c r="CT76">
        <v>-206.490788383428</v>
      </c>
      <c r="CU76">
        <v>-165.99324087379699</v>
      </c>
      <c r="CV76">
        <v>-40.495003636970999</v>
      </c>
      <c r="CW76">
        <v>-206.346525045801</v>
      </c>
      <c r="CX76">
        <v>-165.874741120538</v>
      </c>
      <c r="CY76">
        <v>-40.468497276447998</v>
      </c>
      <c r="CZ76">
        <v>-206.396131258792</v>
      </c>
      <c r="DA76">
        <v>-165.91417939546901</v>
      </c>
      <c r="DB76">
        <v>-40.478864318557001</v>
      </c>
      <c r="DC76">
        <v>-206.539967904148</v>
      </c>
      <c r="DD76">
        <v>-166.030174645329</v>
      </c>
      <c r="DE76">
        <v>-40.507502782069999</v>
      </c>
      <c r="DF76">
        <v>-206.532148258267</v>
      </c>
      <c r="DG76">
        <v>-166.023736428696</v>
      </c>
      <c r="DH76">
        <v>-40.505964010579</v>
      </c>
      <c r="DI76">
        <v>-206.52472443724901</v>
      </c>
      <c r="DJ76">
        <v>-166.01446724694199</v>
      </c>
      <c r="DK76">
        <v>-40.507755003288999</v>
      </c>
      <c r="DL76">
        <v>-206.53271679680401</v>
      </c>
      <c r="DM76">
        <v>-166.024134812998</v>
      </c>
      <c r="DN76">
        <v>-40.505973485142</v>
      </c>
      <c r="DO76">
        <v>-206.74878921367301</v>
      </c>
      <c r="DP76">
        <v>-166.20022644331999</v>
      </c>
      <c r="DQ76">
        <v>-40.545701689043</v>
      </c>
      <c r="DR76">
        <v>-206.72930550315601</v>
      </c>
      <c r="DS76">
        <v>-166.18419550467601</v>
      </c>
      <c r="DT76">
        <v>-40.542270530068997</v>
      </c>
      <c r="DU76">
        <v>-206.70329294414799</v>
      </c>
      <c r="DV76">
        <v>-166.16301911088399</v>
      </c>
      <c r="DW76">
        <v>-40.537512741847003</v>
      </c>
      <c r="DX76">
        <v>-206.528374216179</v>
      </c>
      <c r="DY76">
        <v>-166.02157355787199</v>
      </c>
      <c r="DZ76">
        <v>-40.503939802184</v>
      </c>
      <c r="EA76">
        <v>-206.52494775045901</v>
      </c>
      <c r="EB76">
        <v>-166.019339974758</v>
      </c>
      <c r="EC76">
        <v>-40.502734402491001</v>
      </c>
      <c r="ED76">
        <v>-206.520856761918</v>
      </c>
      <c r="EE76">
        <v>-166.01683013402001</v>
      </c>
      <c r="EF76">
        <v>-40.501133020563003</v>
      </c>
      <c r="EG76">
        <v>-206.51638944369299</v>
      </c>
      <c r="EH76">
        <v>-166.01449971529399</v>
      </c>
      <c r="EI76">
        <v>-40.498955518091996</v>
      </c>
      <c r="EJ76">
        <v>-206.545850570916</v>
      </c>
      <c r="EK76">
        <v>-166.028663624785</v>
      </c>
      <c r="EL76">
        <v>-40.514157560200999</v>
      </c>
      <c r="EM76">
        <v>-205.12732915210199</v>
      </c>
      <c r="EN76">
        <v>-164.90438110026599</v>
      </c>
      <c r="EO76">
        <v>-40.220808170161</v>
      </c>
      <c r="EP76">
        <v>-206.82659152923301</v>
      </c>
      <c r="EQ76">
        <v>-166.26185742374301</v>
      </c>
      <c r="ER76">
        <v>-40.562078471642003</v>
      </c>
      <c r="ES76">
        <v>-206.72745944541299</v>
      </c>
      <c r="ET76">
        <v>-166.18594173613499</v>
      </c>
      <c r="EU76">
        <v>-40.538643780104003</v>
      </c>
      <c r="EV76">
        <v>-206.74801163041701</v>
      </c>
      <c r="EW76">
        <v>-166.21071591237501</v>
      </c>
      <c r="EX76">
        <v>-40.534403890500997</v>
      </c>
      <c r="EY76">
        <v>-206.951206879414</v>
      </c>
      <c r="EZ76">
        <v>-166.37102816533999</v>
      </c>
      <c r="FA76">
        <v>-40.577357870198</v>
      </c>
      <c r="FB76">
        <v>-206.661870454546</v>
      </c>
      <c r="FC76">
        <v>-166.123431001954</v>
      </c>
      <c r="FD76">
        <v>-40.536086788825003</v>
      </c>
      <c r="FE76">
        <v>-206.58861908190499</v>
      </c>
      <c r="FF76">
        <v>-166.079579341921</v>
      </c>
      <c r="FG76">
        <v>-40.506388018114002</v>
      </c>
      <c r="FH76">
        <v>-206.61073465280001</v>
      </c>
      <c r="FI76">
        <v>-166.0889939322</v>
      </c>
      <c r="FJ76">
        <v>-40.518813762000001</v>
      </c>
      <c r="FK76">
        <v>-206.52997691749999</v>
      </c>
      <c r="FL76">
        <v>-166.03146769930001</v>
      </c>
      <c r="FM76">
        <v>-40.495562058799997</v>
      </c>
      <c r="FN76">
        <v>-206.45569234626399</v>
      </c>
      <c r="FO76">
        <v>-165.959114518528</v>
      </c>
      <c r="FP76">
        <v>-40.493976067917004</v>
      </c>
      <c r="FQ76">
        <v>-206.42208301431199</v>
      </c>
      <c r="FR76">
        <v>-165.92689019367</v>
      </c>
      <c r="FS76">
        <v>-40.492450764731998</v>
      </c>
      <c r="FT76">
        <v>-206.50062859834199</v>
      </c>
      <c r="FU76">
        <v>-166.00157172992499</v>
      </c>
      <c r="FV76">
        <v>-40.496252993044997</v>
      </c>
      <c r="FW76">
        <v>-206.61457041529999</v>
      </c>
      <c r="FX76">
        <v>-166.08985285879999</v>
      </c>
      <c r="FY76">
        <v>-40.521307921400002</v>
      </c>
      <c r="FZ76">
        <v>-206.37160308835101</v>
      </c>
      <c r="GA76">
        <v>-165.88719347881599</v>
      </c>
      <c r="GB76">
        <v>-40.481867327624997</v>
      </c>
      <c r="GC76">
        <v>-206.562417395507</v>
      </c>
      <c r="GD76">
        <v>-166.03470866086101</v>
      </c>
      <c r="GE76">
        <v>-40.524388566576</v>
      </c>
      <c r="GF76">
        <v>-206.39269437923099</v>
      </c>
      <c r="GG76">
        <v>-165.90410621635101</v>
      </c>
      <c r="GH76">
        <v>-40.485736180431999</v>
      </c>
      <c r="GI76">
        <v>-206.22030764544701</v>
      </c>
      <c r="GJ76">
        <v>-165.762767278925</v>
      </c>
      <c r="GK76">
        <v>-40.454754387625002</v>
      </c>
      <c r="GL76">
        <v>-206.69820683399999</v>
      </c>
      <c r="GM76">
        <v>-166.1569803582</v>
      </c>
      <c r="GN76">
        <v>-40.538515323399999</v>
      </c>
      <c r="GO76">
        <v>-206.18075554000001</v>
      </c>
      <c r="GP76">
        <v>-165.73039362</v>
      </c>
      <c r="GQ76">
        <v>-40.447691910000003</v>
      </c>
      <c r="GR76">
        <v>-206.20036105</v>
      </c>
      <c r="GS76">
        <v>-165.74595557999999</v>
      </c>
      <c r="GT76">
        <v>-40.451670329999999</v>
      </c>
      <c r="GU76">
        <v>-206.34128140000001</v>
      </c>
      <c r="GV76">
        <v>-165.83471302000001</v>
      </c>
      <c r="GW76">
        <v>-40.503991210000002</v>
      </c>
      <c r="GX76">
        <v>-206.36577358</v>
      </c>
      <c r="GY76">
        <v>-165.85915363000001</v>
      </c>
      <c r="GZ76">
        <v>-40.504089649999997</v>
      </c>
      <c r="HA76">
        <v>-206.514989429313</v>
      </c>
      <c r="HB76">
        <v>-166.00346695287701</v>
      </c>
      <c r="HC76">
        <v>-40.508759441191998</v>
      </c>
      <c r="HD76">
        <v>-206.41630455038</v>
      </c>
      <c r="HE76">
        <v>-165.92882747426299</v>
      </c>
      <c r="HF76">
        <v>-40.484542828145997</v>
      </c>
    </row>
    <row r="77" spans="1:214" ht="17" x14ac:dyDescent="0.25">
      <c r="A77" s="5">
        <v>8</v>
      </c>
      <c r="B77" t="s">
        <v>39</v>
      </c>
      <c r="C77" t="s">
        <v>2</v>
      </c>
      <c r="D77" t="s">
        <v>1</v>
      </c>
      <c r="E77" s="3">
        <v>1.05</v>
      </c>
      <c r="F77" s="2">
        <v>-1.8368375519797879</v>
      </c>
      <c r="G77" s="3">
        <f t="shared" si="94"/>
        <v>0.6869639647325243</v>
      </c>
      <c r="H77" s="3">
        <f t="shared" si="95"/>
        <v>0.35811955716296007</v>
      </c>
      <c r="I77" s="3">
        <f t="shared" si="96"/>
        <v>0.24889660649944467</v>
      </c>
      <c r="J77" s="3">
        <f t="shared" si="97"/>
        <v>0.17594400859046</v>
      </c>
      <c r="K77" s="3">
        <f t="shared" si="98"/>
        <v>5.8254145666926327E-2</v>
      </c>
      <c r="L77" s="3">
        <f t="shared" si="99"/>
        <v>0.42999581871681714</v>
      </c>
      <c r="M77" s="3">
        <f t="shared" si="100"/>
        <v>0.32776092366220455</v>
      </c>
      <c r="N77" s="3">
        <f t="shared" si="101"/>
        <v>0.2940914163694377</v>
      </c>
      <c r="O77" s="3">
        <f t="shared" si="102"/>
        <v>0.22660860171504993</v>
      </c>
      <c r="P77" s="3">
        <f t="shared" si="103"/>
        <v>7.1049319219275597E-2</v>
      </c>
      <c r="Q77" s="3">
        <f t="shared" si="104"/>
        <v>8.1912567261327229E-2</v>
      </c>
      <c r="R77" s="3">
        <f t="shared" si="105"/>
        <v>0.13076087674775394</v>
      </c>
      <c r="S77" s="3">
        <f t="shared" si="106"/>
        <v>7.2294567878450122E-2</v>
      </c>
      <c r="T77" s="3">
        <f t="shared" si="107"/>
        <v>6.481871526539229E-2</v>
      </c>
      <c r="U77" s="3">
        <f t="shared" si="108"/>
        <v>5.4251447121040908E-2</v>
      </c>
      <c r="V77" s="3">
        <f t="shared" si="109"/>
        <v>3.332812427632037E-2</v>
      </c>
      <c r="W77" s="3">
        <f t="shared" si="110"/>
        <v>2.4307383972333563E-2</v>
      </c>
      <c r="X77" s="3">
        <f t="shared" si="111"/>
        <v>0.48907589209836821</v>
      </c>
      <c r="Y77" s="3">
        <f t="shared" si="112"/>
        <v>0.21413700288670046</v>
      </c>
      <c r="Z77" s="3">
        <f t="shared" si="113"/>
        <v>7.5255569368632091E-2</v>
      </c>
      <c r="AA77" s="3">
        <f t="shared" si="114"/>
        <v>3.9641354282782038E-2</v>
      </c>
      <c r="AB77" s="3">
        <f t="shared" si="115"/>
        <v>0.10518221842295294</v>
      </c>
      <c r="AC77" s="3">
        <f t="shared" si="116"/>
        <v>0.40164451655632205</v>
      </c>
      <c r="AD77" s="3">
        <f t="shared" si="117"/>
        <v>0.22322040181646985</v>
      </c>
      <c r="AE77" s="3">
        <f t="shared" si="118"/>
        <v>1.2842887150230631E-2</v>
      </c>
      <c r="AF77" s="3">
        <f t="shared" si="119"/>
        <v>2.2681922339128802E-2</v>
      </c>
      <c r="AG77" s="3">
        <f t="shared" si="120"/>
        <v>0.22139634968513699</v>
      </c>
      <c r="AH77" s="3">
        <f t="shared" si="121"/>
        <v>0.13270478195283175</v>
      </c>
      <c r="AI77" s="3">
        <f t="shared" si="122"/>
        <v>9.4560350056627884E-2</v>
      </c>
      <c r="AJ77" s="3">
        <f t="shared" si="123"/>
        <v>0.24033805706456701</v>
      </c>
      <c r="AK77" s="3">
        <f t="shared" si="124"/>
        <v>0.26289941887457791</v>
      </c>
      <c r="AL77" s="3">
        <f t="shared" si="125"/>
        <v>0.17708231835479382</v>
      </c>
      <c r="AM77" s="3">
        <f t="shared" si="126"/>
        <v>7.4076521681958329E-2</v>
      </c>
      <c r="AN77" s="3">
        <f t="shared" si="127"/>
        <v>0.11089156967779124</v>
      </c>
      <c r="AO77" s="3">
        <f t="shared" si="128"/>
        <v>0.14864278278721188</v>
      </c>
      <c r="AP77" s="3">
        <f t="shared" si="129"/>
        <v>0.17566930320316976</v>
      </c>
      <c r="AQ77" s="3">
        <f t="shared" si="130"/>
        <v>0.13537064311396874</v>
      </c>
      <c r="AR77" s="3">
        <f t="shared" si="131"/>
        <v>0.22125786836026995</v>
      </c>
      <c r="AS77" s="3">
        <f t="shared" si="132"/>
        <v>0.25247019091794076</v>
      </c>
      <c r="AT77" s="3">
        <f t="shared" si="133"/>
        <v>0.13096546241567308</v>
      </c>
      <c r="AU77" s="3">
        <f t="shared" si="134"/>
        <v>2.8957394459926178E-2</v>
      </c>
      <c r="AV77" s="1"/>
      <c r="AW77" s="4">
        <f t="shared" si="135"/>
        <v>-1.1498735872472636</v>
      </c>
      <c r="AX77" s="4">
        <f t="shared" si="136"/>
        <v>-1.4787179948168279</v>
      </c>
      <c r="AY77" s="4">
        <f t="shared" si="137"/>
        <v>-1.5879409454803433</v>
      </c>
      <c r="AZ77" s="4">
        <f t="shared" si="138"/>
        <v>-2.0127815605702479</v>
      </c>
      <c r="BA77" s="4">
        <f t="shared" si="139"/>
        <v>-1.8950916976467143</v>
      </c>
      <c r="BB77" s="4">
        <f t="shared" si="140"/>
        <v>-1.4068417332629708</v>
      </c>
      <c r="BC77" s="4">
        <f t="shared" si="141"/>
        <v>-1.5090766283175834</v>
      </c>
      <c r="BD77" s="4">
        <f t="shared" si="142"/>
        <v>-1.5427461356103502</v>
      </c>
      <c r="BE77" s="4">
        <f t="shared" si="143"/>
        <v>-1.610228950264738</v>
      </c>
      <c r="BF77" s="4">
        <f t="shared" si="144"/>
        <v>-1.7657882327605123</v>
      </c>
      <c r="BG77" s="4">
        <f t="shared" si="145"/>
        <v>-1.7549249847184607</v>
      </c>
      <c r="BH77" s="4">
        <f t="shared" si="146"/>
        <v>-1.706076675232034</v>
      </c>
      <c r="BI77" s="4">
        <f t="shared" si="147"/>
        <v>-1.7645429841013378</v>
      </c>
      <c r="BJ77" s="4">
        <f t="shared" si="148"/>
        <v>-1.7720188367143956</v>
      </c>
      <c r="BK77" s="4">
        <f t="shared" si="149"/>
        <v>-1.782586104858747</v>
      </c>
      <c r="BL77" s="4">
        <f t="shared" si="150"/>
        <v>-1.8035094277034676</v>
      </c>
      <c r="BM77" s="4">
        <f t="shared" si="151"/>
        <v>-1.8611449359521215</v>
      </c>
      <c r="BN77" s="4">
        <f t="shared" si="152"/>
        <v>-1.3477616598814197</v>
      </c>
      <c r="BO77" s="4">
        <f t="shared" si="153"/>
        <v>-1.6227005490930875</v>
      </c>
      <c r="BP77" s="4">
        <f t="shared" si="154"/>
        <v>-1.7615819826111558</v>
      </c>
      <c r="BQ77" s="4">
        <f t="shared" si="155"/>
        <v>-1.7971961976970059</v>
      </c>
      <c r="BR77" s="4">
        <f t="shared" si="156"/>
        <v>-1.731655333556835</v>
      </c>
      <c r="BS77" s="4">
        <f t="shared" si="157"/>
        <v>-1.4351930354234659</v>
      </c>
      <c r="BT77" s="4">
        <f t="shared" si="158"/>
        <v>-1.6136171501633181</v>
      </c>
      <c r="BU77" s="4">
        <f t="shared" si="159"/>
        <v>-1.8239946648295573</v>
      </c>
      <c r="BV77" s="4">
        <f t="shared" si="160"/>
        <v>-1.8141556296406591</v>
      </c>
      <c r="BW77" s="4">
        <f t="shared" si="161"/>
        <v>-1.6154412022946509</v>
      </c>
      <c r="BX77" s="4">
        <f t="shared" si="162"/>
        <v>-1.7041327700269562</v>
      </c>
      <c r="BY77" s="4">
        <f t="shared" si="163"/>
        <v>-1.74227720192316</v>
      </c>
      <c r="BZ77" s="4">
        <f t="shared" si="164"/>
        <v>-2.0771756090443549</v>
      </c>
      <c r="CA77" s="4">
        <f t="shared" si="165"/>
        <v>-1.57393813310521</v>
      </c>
      <c r="CB77" s="4">
        <f t="shared" si="166"/>
        <v>-2.0139198703345818</v>
      </c>
      <c r="CC77" s="4">
        <f t="shared" si="167"/>
        <v>-1.7627610302978296</v>
      </c>
      <c r="CD77" s="4">
        <f t="shared" si="168"/>
        <v>-1.7259459823019967</v>
      </c>
      <c r="CE77" s="4">
        <f t="shared" si="169"/>
        <v>-1.6881947691925761</v>
      </c>
      <c r="CF77" s="4">
        <f t="shared" si="170"/>
        <v>-1.6611682487766182</v>
      </c>
      <c r="CG77" s="4">
        <f t="shared" si="171"/>
        <v>-1.7014669088658192</v>
      </c>
      <c r="CH77" s="4">
        <f t="shared" si="172"/>
        <v>-1.615579683619518</v>
      </c>
      <c r="CI77" s="4">
        <f t="shared" si="173"/>
        <v>-1.5843673610618472</v>
      </c>
      <c r="CJ77" s="4">
        <f t="shared" si="174"/>
        <v>-1.7058720895641148</v>
      </c>
      <c r="CK77" s="4">
        <f t="shared" si="175"/>
        <v>-1.8078801575198618</v>
      </c>
      <c r="CM77" t="s">
        <v>43</v>
      </c>
      <c r="CN77">
        <v>-203.62694992767601</v>
      </c>
      <c r="CO77">
        <v>-163.68543613339401</v>
      </c>
      <c r="CP77">
        <v>-39.939681354156001</v>
      </c>
      <c r="CQ77">
        <v>-206.096460786074</v>
      </c>
      <c r="CR77">
        <v>-165.667244024773</v>
      </c>
      <c r="CS77">
        <v>-40.426860274276002</v>
      </c>
      <c r="CT77">
        <v>-206.490772027514</v>
      </c>
      <c r="CU77">
        <v>-165.99323754673799</v>
      </c>
      <c r="CV77">
        <v>-40.495003935907</v>
      </c>
      <c r="CW77">
        <v>-206.34644843579699</v>
      </c>
      <c r="CX77">
        <v>-165.87474093134799</v>
      </c>
      <c r="CY77">
        <v>-40.468499932992998</v>
      </c>
      <c r="CZ77">
        <v>-206.39606367451799</v>
      </c>
      <c r="DA77">
        <v>-165.91417928034099</v>
      </c>
      <c r="DB77">
        <v>-40.478864373447998</v>
      </c>
      <c r="DC77">
        <v>-206.539921478151</v>
      </c>
      <c r="DD77">
        <v>-166.03017448407701</v>
      </c>
      <c r="DE77">
        <v>-40.507505049157999</v>
      </c>
      <c r="DF77">
        <v>-206.532104847743</v>
      </c>
      <c r="DG77">
        <v>-166.02373636180801</v>
      </c>
      <c r="DH77">
        <v>-40.505963619349998</v>
      </c>
      <c r="DI77">
        <v>-206.52468073477999</v>
      </c>
      <c r="DJ77">
        <v>-166.01446715642399</v>
      </c>
      <c r="DK77">
        <v>-40.507755055997997</v>
      </c>
      <c r="DL77">
        <v>-206.532671407723</v>
      </c>
      <c r="DM77">
        <v>-166.02413480253199</v>
      </c>
      <c r="DN77">
        <v>-40.505970542127002</v>
      </c>
      <c r="DO77">
        <v>-206.74874267702799</v>
      </c>
      <c r="DP77">
        <v>-166.20022596725801</v>
      </c>
      <c r="DQ77">
        <v>-40.545702747219998</v>
      </c>
      <c r="DR77">
        <v>-206.729262483176</v>
      </c>
      <c r="DS77">
        <v>-166.184195113177</v>
      </c>
      <c r="DT77">
        <v>-40.542270719135999</v>
      </c>
      <c r="DU77">
        <v>-206.70324928525099</v>
      </c>
      <c r="DV77">
        <v>-166.163018831785</v>
      </c>
      <c r="DW77">
        <v>-40.537511647335997</v>
      </c>
      <c r="DX77">
        <v>-206.52832482563301</v>
      </c>
      <c r="DY77">
        <v>-166.02157329289599</v>
      </c>
      <c r="DZ77">
        <v>-40.503939554616998</v>
      </c>
      <c r="EA77">
        <v>-206.52489710020799</v>
      </c>
      <c r="EB77">
        <v>-166.019339733408</v>
      </c>
      <c r="EC77">
        <v>-40.502733475150997</v>
      </c>
      <c r="ED77">
        <v>-206.520801850867</v>
      </c>
      <c r="EE77">
        <v>-166.016829964046</v>
      </c>
      <c r="EF77">
        <v>-40.501131155159001</v>
      </c>
      <c r="EG77">
        <v>-206.51632638455999</v>
      </c>
      <c r="EH77">
        <v>-166.014499704391</v>
      </c>
      <c r="EI77">
        <v>-40.498952605070997</v>
      </c>
      <c r="EJ77">
        <v>-206.54578621956099</v>
      </c>
      <c r="EK77">
        <v>-166.02866333607099</v>
      </c>
      <c r="EL77">
        <v>-40.514156960367004</v>
      </c>
      <c r="EM77">
        <v>-205.12733425768201</v>
      </c>
      <c r="EN77">
        <v>-164.904381098573</v>
      </c>
      <c r="EO77">
        <v>-40.220805364279002</v>
      </c>
      <c r="EP77">
        <v>-206.82652224267201</v>
      </c>
      <c r="EQ77">
        <v>-166.261857254082</v>
      </c>
      <c r="ER77">
        <v>-40.562079050769</v>
      </c>
      <c r="ES77">
        <v>-206.72739194604799</v>
      </c>
      <c r="ET77">
        <v>-166.18594168889601</v>
      </c>
      <c r="EU77">
        <v>-40.538642997688001</v>
      </c>
      <c r="EV77">
        <v>-206.747979801376</v>
      </c>
      <c r="EW77">
        <v>-166.21071483066501</v>
      </c>
      <c r="EX77" s="99">
        <v>-40.534400956384999</v>
      </c>
      <c r="EY77">
        <v>-206.951141447673</v>
      </c>
      <c r="EZ77">
        <v>-166.371027139988</v>
      </c>
      <c r="FA77">
        <v>-40.577354739370001</v>
      </c>
      <c r="FB77">
        <v>-206.66180746037401</v>
      </c>
      <c r="FC77">
        <v>-166.123430853364</v>
      </c>
      <c r="FD77">
        <v>-40.536089481419999</v>
      </c>
      <c r="FE77">
        <v>-206.58853603335101</v>
      </c>
      <c r="FF77">
        <v>-166.07957839237599</v>
      </c>
      <c r="FG77">
        <v>-40.506386178470997</v>
      </c>
      <c r="FH77">
        <v>-206.61071252619999</v>
      </c>
      <c r="FI77">
        <v>-166.08899186990001</v>
      </c>
      <c r="FJ77">
        <v>-40.518813935899999</v>
      </c>
      <c r="FK77">
        <v>-206.52991881279999</v>
      </c>
      <c r="FL77">
        <v>-166.03146716929999</v>
      </c>
      <c r="FM77">
        <v>-40.495560602600001</v>
      </c>
      <c r="FN77">
        <v>-206.455658548027</v>
      </c>
      <c r="FO77">
        <v>-165.95911137228001</v>
      </c>
      <c r="FP77">
        <v>-40.493972806431003</v>
      </c>
      <c r="FQ77">
        <v>-206.42204481915201</v>
      </c>
      <c r="FR77">
        <v>-165.92688384890701</v>
      </c>
      <c r="FS77">
        <v>-40.492445261924999</v>
      </c>
      <c r="FT77">
        <v>-206.50059488934599</v>
      </c>
      <c r="FU77">
        <v>-166.00156844921599</v>
      </c>
      <c r="FV77">
        <v>-40.496249944791003</v>
      </c>
      <c r="FW77">
        <v>-206.61446834989999</v>
      </c>
      <c r="FX77">
        <v>-166.08985098950001</v>
      </c>
      <c r="FY77">
        <v>-40.521307170500002</v>
      </c>
      <c r="FZ77">
        <v>-206.371557779124</v>
      </c>
      <c r="GA77">
        <v>-165.88718766921301</v>
      </c>
      <c r="GB77">
        <v>-40.481861879942997</v>
      </c>
      <c r="GC77">
        <v>-206.56229541995901</v>
      </c>
      <c r="GD77">
        <v>-166.03470242711401</v>
      </c>
      <c r="GE77">
        <v>-40.524383607376997</v>
      </c>
      <c r="GF77">
        <v>-206.39264191019799</v>
      </c>
      <c r="GG77">
        <v>-165.90410154491801</v>
      </c>
      <c r="GH77">
        <v>-40.485731226883999</v>
      </c>
      <c r="GI77">
        <v>-206.22026147440801</v>
      </c>
      <c r="GJ77">
        <v>-165.762761094083</v>
      </c>
      <c r="GK77">
        <v>-40.45474991044</v>
      </c>
      <c r="GL77">
        <v>-206.69817659739999</v>
      </c>
      <c r="GM77">
        <v>-166.15697523579999</v>
      </c>
      <c r="GN77">
        <v>-40.538511052099999</v>
      </c>
      <c r="GO77">
        <v>-206.18071911999999</v>
      </c>
      <c r="GP77">
        <v>-165.73038541</v>
      </c>
      <c r="GQ77">
        <v>-40.447686470000001</v>
      </c>
      <c r="GR77">
        <v>-206.20032295999999</v>
      </c>
      <c r="GS77">
        <v>-165.74594671</v>
      </c>
      <c r="GT77">
        <v>-40.451664790000002</v>
      </c>
      <c r="GU77">
        <v>-206.34124607000001</v>
      </c>
      <c r="GV77">
        <v>-165.83469435999999</v>
      </c>
      <c r="GW77">
        <v>-40.503977120000002</v>
      </c>
      <c r="GX77">
        <v>-206.36573906999999</v>
      </c>
      <c r="GY77">
        <v>-165.85913747000001</v>
      </c>
      <c r="GZ77">
        <v>-40.504076750000003</v>
      </c>
      <c r="HA77">
        <v>-206.514944233557</v>
      </c>
      <c r="HB77">
        <v>-166.00346686249401</v>
      </c>
      <c r="HC77">
        <v>-40.508758890960998</v>
      </c>
      <c r="HD77">
        <v>-206.41624728033801</v>
      </c>
      <c r="HE77">
        <v>-165.92882593457699</v>
      </c>
      <c r="HF77">
        <v>-40.484540305461998</v>
      </c>
    </row>
    <row r="78" spans="1:214" ht="17" x14ac:dyDescent="0.25">
      <c r="A78" s="5">
        <v>8</v>
      </c>
      <c r="B78" t="s">
        <v>39</v>
      </c>
      <c r="C78" t="s">
        <v>2</v>
      </c>
      <c r="D78" t="s">
        <v>1</v>
      </c>
      <c r="E78" s="3">
        <v>1.1000000000000001</v>
      </c>
      <c r="F78" s="2">
        <v>-1.769903322035721</v>
      </c>
      <c r="G78" s="3">
        <f t="shared" si="94"/>
        <v>0.62689657627161566</v>
      </c>
      <c r="H78" s="3">
        <f t="shared" si="95"/>
        <v>0.32648056289952465</v>
      </c>
      <c r="I78" s="3">
        <f t="shared" si="96"/>
        <v>0.235693932340169</v>
      </c>
      <c r="J78" s="3">
        <f t="shared" si="97"/>
        <v>0.15700230403710669</v>
      </c>
      <c r="K78" s="3">
        <f t="shared" si="98"/>
        <v>4.6854139566290032E-2</v>
      </c>
      <c r="L78" s="3">
        <f t="shared" si="99"/>
        <v>0.43034540760249151</v>
      </c>
      <c r="M78" s="3">
        <f t="shared" si="100"/>
        <v>0.3261886511274672</v>
      </c>
      <c r="N78" s="3">
        <f t="shared" si="101"/>
        <v>0.29283930484168663</v>
      </c>
      <c r="O78" s="3">
        <f t="shared" si="102"/>
        <v>0.22552720037600027</v>
      </c>
      <c r="P78" s="3">
        <f t="shared" si="103"/>
        <v>6.6057955124413148E-2</v>
      </c>
      <c r="Q78" s="3">
        <f t="shared" si="104"/>
        <v>7.4988932009658393E-2</v>
      </c>
      <c r="R78" s="3">
        <f t="shared" si="105"/>
        <v>0.12359907024621131</v>
      </c>
      <c r="S78" s="3">
        <f t="shared" si="106"/>
        <v>7.4948657188141699E-2</v>
      </c>
      <c r="T78" s="3">
        <f t="shared" si="107"/>
        <v>6.7923164998083374E-2</v>
      </c>
      <c r="U78" s="3">
        <f t="shared" si="108"/>
        <v>5.9052350596423109E-2</v>
      </c>
      <c r="V78" s="3">
        <f t="shared" si="109"/>
        <v>4.1457764200857117E-2</v>
      </c>
      <c r="W78" s="3">
        <f t="shared" si="110"/>
        <v>1.2963643538242531E-2</v>
      </c>
      <c r="X78" s="3">
        <f t="shared" si="111"/>
        <v>0.46398894665838686</v>
      </c>
      <c r="Y78" s="3">
        <f t="shared" si="112"/>
        <v>0.2314159446835331</v>
      </c>
      <c r="Z78" s="3">
        <f t="shared" si="113"/>
        <v>8.4615100281674627E-2</v>
      </c>
      <c r="AA78" s="3">
        <f t="shared" si="114"/>
        <v>3.2375082510214259E-2</v>
      </c>
      <c r="AB78" s="3">
        <f t="shared" si="115"/>
        <v>0.11671932341687907</v>
      </c>
      <c r="AC78" s="3">
        <f t="shared" si="116"/>
        <v>0.4080131790838184</v>
      </c>
      <c r="AD78" s="3">
        <f t="shared" si="117"/>
        <v>0.24278851709617078</v>
      </c>
      <c r="AE78" s="3">
        <f t="shared" si="118"/>
        <v>2.335503695759078E-3</v>
      </c>
      <c r="AF78" s="3">
        <f t="shared" si="119"/>
        <v>2.7813205162740884E-2</v>
      </c>
      <c r="AG78" s="3">
        <f t="shared" si="120"/>
        <v>0.21109077894730666</v>
      </c>
      <c r="AH78" s="3">
        <f t="shared" si="121"/>
        <v>0.12188093481176288</v>
      </c>
      <c r="AI78" s="3">
        <f t="shared" si="122"/>
        <v>0.10235129675503574</v>
      </c>
      <c r="AJ78" s="3">
        <f t="shared" si="123"/>
        <v>0.20072625673593647</v>
      </c>
      <c r="AK78" s="3">
        <f t="shared" si="124"/>
        <v>0.25580678715337513</v>
      </c>
      <c r="AL78" s="3">
        <f t="shared" si="125"/>
        <v>0.14039258879476191</v>
      </c>
      <c r="AM78" s="3">
        <f t="shared" si="126"/>
        <v>7.3192201618578645E-2</v>
      </c>
      <c r="AN78" s="3">
        <f t="shared" si="127"/>
        <v>0.10653484045983053</v>
      </c>
      <c r="AO78" s="3">
        <f t="shared" si="128"/>
        <v>0.13367594034120134</v>
      </c>
      <c r="AP78" s="3">
        <f t="shared" si="129"/>
        <v>0.1645708685608227</v>
      </c>
      <c r="AQ78" s="3">
        <f t="shared" si="130"/>
        <v>0.12532642444304942</v>
      </c>
      <c r="AR78" s="3">
        <f t="shared" si="131"/>
        <v>0.19874503594495163</v>
      </c>
      <c r="AS78" s="3">
        <f t="shared" si="132"/>
        <v>0.23066016909822262</v>
      </c>
      <c r="AT78" s="3">
        <f t="shared" si="133"/>
        <v>0.1310610059759465</v>
      </c>
      <c r="AU78" s="3">
        <f t="shared" si="134"/>
        <v>3.1131608436236968E-2</v>
      </c>
      <c r="AV78" s="1"/>
      <c r="AW78" s="4">
        <f t="shared" si="135"/>
        <v>-1.1430067457641053</v>
      </c>
      <c r="AX78" s="4">
        <f t="shared" si="136"/>
        <v>-1.4434227591361963</v>
      </c>
      <c r="AY78" s="4">
        <f t="shared" si="137"/>
        <v>-1.534209389695552</v>
      </c>
      <c r="AZ78" s="4">
        <f t="shared" si="138"/>
        <v>-1.9269056260728277</v>
      </c>
      <c r="BA78" s="4">
        <f t="shared" si="139"/>
        <v>-1.816757461602011</v>
      </c>
      <c r="BB78" s="4">
        <f t="shared" si="140"/>
        <v>-1.3395579144332295</v>
      </c>
      <c r="BC78" s="4">
        <f t="shared" si="141"/>
        <v>-1.4437146709082538</v>
      </c>
      <c r="BD78" s="4">
        <f t="shared" si="142"/>
        <v>-1.4770640171940344</v>
      </c>
      <c r="BE78" s="4">
        <f t="shared" si="143"/>
        <v>-1.5443761216597207</v>
      </c>
      <c r="BF78" s="4">
        <f t="shared" si="144"/>
        <v>-1.7038453669113078</v>
      </c>
      <c r="BG78" s="4">
        <f t="shared" si="145"/>
        <v>-1.6949143900260626</v>
      </c>
      <c r="BH78" s="4">
        <f t="shared" si="146"/>
        <v>-1.6463042517895097</v>
      </c>
      <c r="BI78" s="4">
        <f t="shared" si="147"/>
        <v>-1.6949546648475793</v>
      </c>
      <c r="BJ78" s="4">
        <f t="shared" si="148"/>
        <v>-1.7019801570376376</v>
      </c>
      <c r="BK78" s="4">
        <f t="shared" si="149"/>
        <v>-1.7108509714392979</v>
      </c>
      <c r="BL78" s="4">
        <f t="shared" si="150"/>
        <v>-1.7284455578348639</v>
      </c>
      <c r="BM78" s="4">
        <f t="shared" si="151"/>
        <v>-1.7828669655739635</v>
      </c>
      <c r="BN78" s="4">
        <f t="shared" si="152"/>
        <v>-1.3059143753773341</v>
      </c>
      <c r="BO78" s="4">
        <f t="shared" si="153"/>
        <v>-1.5384873773521879</v>
      </c>
      <c r="BP78" s="4">
        <f t="shared" si="154"/>
        <v>-1.6852882217540464</v>
      </c>
      <c r="BQ78" s="4">
        <f t="shared" si="155"/>
        <v>-1.7375282395255067</v>
      </c>
      <c r="BR78" s="4">
        <f t="shared" si="156"/>
        <v>-1.6531839986188419</v>
      </c>
      <c r="BS78" s="4">
        <f t="shared" si="157"/>
        <v>-1.3618901429519026</v>
      </c>
      <c r="BT78" s="4">
        <f t="shared" si="158"/>
        <v>-1.5271148049395502</v>
      </c>
      <c r="BU78" s="4">
        <f t="shared" si="159"/>
        <v>-1.7675678183399619</v>
      </c>
      <c r="BV78" s="4">
        <f t="shared" si="160"/>
        <v>-1.7420901168729801</v>
      </c>
      <c r="BW78" s="4">
        <f t="shared" si="161"/>
        <v>-1.5588125430884143</v>
      </c>
      <c r="BX78" s="4">
        <f t="shared" si="162"/>
        <v>-1.6480223872239581</v>
      </c>
      <c r="BY78" s="4">
        <f t="shared" si="163"/>
        <v>-1.6675520252806852</v>
      </c>
      <c r="BZ78" s="4">
        <f t="shared" si="164"/>
        <v>-1.9706295787716575</v>
      </c>
      <c r="CA78" s="4">
        <f t="shared" si="165"/>
        <v>-1.5140965348823459</v>
      </c>
      <c r="CB78" s="4">
        <f t="shared" si="166"/>
        <v>-1.9102959108304829</v>
      </c>
      <c r="CC78" s="4">
        <f t="shared" si="167"/>
        <v>-1.6967111204171423</v>
      </c>
      <c r="CD78" s="4">
        <f t="shared" si="168"/>
        <v>-1.6633684815758905</v>
      </c>
      <c r="CE78" s="4">
        <f t="shared" si="169"/>
        <v>-1.6362273816945196</v>
      </c>
      <c r="CF78" s="4">
        <f t="shared" si="170"/>
        <v>-1.6053324534748983</v>
      </c>
      <c r="CG78" s="4">
        <f t="shared" si="171"/>
        <v>-1.6445768975926716</v>
      </c>
      <c r="CH78" s="4">
        <f t="shared" si="172"/>
        <v>-1.5711582860907694</v>
      </c>
      <c r="CI78" s="4">
        <f t="shared" si="173"/>
        <v>-1.5392431529374984</v>
      </c>
      <c r="CJ78" s="4">
        <f t="shared" si="174"/>
        <v>-1.6388423160597745</v>
      </c>
      <c r="CK78" s="4">
        <f t="shared" si="175"/>
        <v>-1.738771713599484</v>
      </c>
      <c r="CM78" t="s">
        <v>42</v>
      </c>
      <c r="CN78">
        <v>-203.62687726075899</v>
      </c>
      <c r="CO78">
        <v>-163.68541816588299</v>
      </c>
      <c r="CP78">
        <v>-39.939637597758001</v>
      </c>
      <c r="CQ78">
        <v>-206.09638086025001</v>
      </c>
      <c r="CR78">
        <v>-165.667234876169</v>
      </c>
      <c r="CS78">
        <v>-40.426845743591997</v>
      </c>
      <c r="CT78">
        <v>-206.49068182356299</v>
      </c>
      <c r="CU78">
        <v>-165.99323538951799</v>
      </c>
      <c r="CV78">
        <v>-40.495001515856998</v>
      </c>
      <c r="CW78">
        <v>-206.34630901506699</v>
      </c>
      <c r="CX78">
        <v>-165.87474060034501</v>
      </c>
      <c r="CY78">
        <v>-40.468497695273001</v>
      </c>
      <c r="CZ78">
        <v>-206.39593887573</v>
      </c>
      <c r="DA78">
        <v>-165.91417902952901</v>
      </c>
      <c r="DB78">
        <v>-40.478864659018001</v>
      </c>
      <c r="DC78">
        <v>-206.539812494778</v>
      </c>
      <c r="DD78">
        <v>-166.030174192316</v>
      </c>
      <c r="DE78">
        <v>-40.507503581131999</v>
      </c>
      <c r="DF78">
        <v>-206.532001549716</v>
      </c>
      <c r="DG78">
        <v>-166.02373616776299</v>
      </c>
      <c r="DH78">
        <v>-40.505964676273003</v>
      </c>
      <c r="DI78">
        <v>-206.52457649427501</v>
      </c>
      <c r="DJ78">
        <v>-166.01446694188101</v>
      </c>
      <c r="DK78">
        <v>-40.507755701150003</v>
      </c>
      <c r="DL78">
        <v>-206.53256975452101</v>
      </c>
      <c r="DM78">
        <v>-166.024134674799</v>
      </c>
      <c r="DN78">
        <v>-40.505973959815996</v>
      </c>
      <c r="DO78">
        <v>-206.74864242355699</v>
      </c>
      <c r="DP78">
        <v>-166.20022543393699</v>
      </c>
      <c r="DQ78">
        <v>-40.545701739305997</v>
      </c>
      <c r="DR78">
        <v>-206.72916630692799</v>
      </c>
      <c r="DS78">
        <v>-166.18419465542101</v>
      </c>
      <c r="DT78">
        <v>-40.542270633610002</v>
      </c>
      <c r="DU78">
        <v>-206.70315492323701</v>
      </c>
      <c r="DV78">
        <v>-166.16301847359</v>
      </c>
      <c r="DW78">
        <v>-40.537512896933002</v>
      </c>
      <c r="DX78">
        <v>-206.528214137709</v>
      </c>
      <c r="DY78">
        <v>-166.02157288796801</v>
      </c>
      <c r="DZ78">
        <v>-40.503940167662002</v>
      </c>
      <c r="EA78">
        <v>-206.52478652548399</v>
      </c>
      <c r="EB78">
        <v>-166.01933940328701</v>
      </c>
      <c r="EC78">
        <v>-40.502734844283999</v>
      </c>
      <c r="ED78">
        <v>-206.52068957244899</v>
      </c>
      <c r="EE78">
        <v>-166.01682970976501</v>
      </c>
      <c r="EF78">
        <v>-40.501133448228998</v>
      </c>
      <c r="EG78">
        <v>-206.51621038112199</v>
      </c>
      <c r="EH78">
        <v>-166.014499511944</v>
      </c>
      <c r="EI78">
        <v>-40.498956415965999</v>
      </c>
      <c r="EJ78">
        <v>-206.54566222863201</v>
      </c>
      <c r="EK78">
        <v>-166.02866307176399</v>
      </c>
      <c r="EL78">
        <v>-40.514157977625999</v>
      </c>
      <c r="EM78">
        <v>-205.12727046906801</v>
      </c>
      <c r="EN78">
        <v>-164.90438099323799</v>
      </c>
      <c r="EO78">
        <v>-40.220808368889998</v>
      </c>
      <c r="EP78">
        <v>-206.82638767419601</v>
      </c>
      <c r="EQ78">
        <v>-166.26185700137401</v>
      </c>
      <c r="ER78">
        <v>-40.562078937227</v>
      </c>
      <c r="ES78">
        <v>-206.72727136879001</v>
      </c>
      <c r="ET78">
        <v>-166.18594148686699</v>
      </c>
      <c r="EU78">
        <v>-40.538644204301001</v>
      </c>
      <c r="EV78">
        <v>-206.74788550600999</v>
      </c>
      <c r="EW78">
        <v>-166.21071362155899</v>
      </c>
      <c r="EX78">
        <v>-40.534402957064998</v>
      </c>
      <c r="EY78">
        <v>-206.95101739550199</v>
      </c>
      <c r="EZ78">
        <v>-166.37102593762</v>
      </c>
      <c r="FA78">
        <v>-40.577356941593997</v>
      </c>
      <c r="FB78">
        <v>-206.66168831553401</v>
      </c>
      <c r="FC78">
        <v>-166.12343055791899</v>
      </c>
      <c r="FD78">
        <v>-40.536087447615003</v>
      </c>
      <c r="FE78">
        <v>-206.58839790600601</v>
      </c>
      <c r="FF78">
        <v>-166.079577622155</v>
      </c>
      <c r="FG78">
        <v>-40.506386671603003</v>
      </c>
      <c r="FH78">
        <v>-206.6106211483</v>
      </c>
      <c r="FI78">
        <v>-166.08899106379999</v>
      </c>
      <c r="FJ78">
        <v>-40.518813285999997</v>
      </c>
      <c r="FK78">
        <v>-206.52980407780001</v>
      </c>
      <c r="FL78">
        <v>-166.03146679220001</v>
      </c>
      <c r="FM78">
        <v>-40.495561088400002</v>
      </c>
      <c r="FN78">
        <v>-206.45556458633001</v>
      </c>
      <c r="FO78">
        <v>-165.95910846789701</v>
      </c>
      <c r="FP78">
        <v>-40.493971992626001</v>
      </c>
      <c r="FQ78">
        <v>-206.42194655327299</v>
      </c>
      <c r="FR78">
        <v>-165.926877849232</v>
      </c>
      <c r="FS78">
        <v>-40.492442413303998</v>
      </c>
      <c r="FT78">
        <v>-206.500472651878</v>
      </c>
      <c r="FU78">
        <v>-166.00156578134701</v>
      </c>
      <c r="FV78">
        <v>-40.496249457335999</v>
      </c>
      <c r="FW78">
        <v>-206.6142977888</v>
      </c>
      <c r="FX78">
        <v>-166.08985012030001</v>
      </c>
      <c r="FY78">
        <v>-40.521307270500003</v>
      </c>
      <c r="FZ78">
        <v>-206.37145463893199</v>
      </c>
      <c r="GA78">
        <v>-165.88718243779101</v>
      </c>
      <c r="GB78">
        <v>-40.481859334825998</v>
      </c>
      <c r="GC78">
        <v>-206.562121047229</v>
      </c>
      <c r="GD78">
        <v>-166.03469681537101</v>
      </c>
      <c r="GE78">
        <v>-40.524379981674002</v>
      </c>
      <c r="GF78">
        <v>-206.39253106181701</v>
      </c>
      <c r="GG78">
        <v>-165.90409728516701</v>
      </c>
      <c r="GH78">
        <v>-40.485729895481001</v>
      </c>
      <c r="GI78">
        <v>-206.22015243643699</v>
      </c>
      <c r="GJ78">
        <v>-165.76275567060199</v>
      </c>
      <c r="GK78">
        <v>-40.454746019540998</v>
      </c>
      <c r="GL78">
        <v>-206.69808995170001</v>
      </c>
      <c r="GM78">
        <v>-166.15697147450001</v>
      </c>
      <c r="GN78">
        <v>-40.538510983000002</v>
      </c>
      <c r="GO78">
        <v>-206.18061904000001</v>
      </c>
      <c r="GP78">
        <v>-165.73037886</v>
      </c>
      <c r="GQ78">
        <v>-40.447681920000001</v>
      </c>
      <c r="GR78">
        <v>-206.20022102999999</v>
      </c>
      <c r="GS78">
        <v>-165.74593995000001</v>
      </c>
      <c r="GT78">
        <v>-40.451660279999999</v>
      </c>
      <c r="GU78">
        <v>-206.34114581</v>
      </c>
      <c r="GV78">
        <v>-165.83467784000001</v>
      </c>
      <c r="GW78">
        <v>-40.503964170000003</v>
      </c>
      <c r="GX78">
        <v>-206.36564225000001</v>
      </c>
      <c r="GY78">
        <v>-165.85912316</v>
      </c>
      <c r="GZ78">
        <v>-40.50406615</v>
      </c>
      <c r="HA78">
        <v>-206.514838387764</v>
      </c>
      <c r="HB78">
        <v>-166.00346667793801</v>
      </c>
      <c r="HC78">
        <v>-40.508760048463003</v>
      </c>
      <c r="HD78">
        <v>-206.41613630493899</v>
      </c>
      <c r="HE78">
        <v>-165.928824443884</v>
      </c>
      <c r="HF78">
        <v>-40.484540952067</v>
      </c>
    </row>
    <row r="79" spans="1:214" ht="17" x14ac:dyDescent="0.25">
      <c r="A79" s="5">
        <v>8</v>
      </c>
      <c r="B79" t="s">
        <v>39</v>
      </c>
      <c r="C79" t="s">
        <v>2</v>
      </c>
      <c r="D79" t="s">
        <v>1</v>
      </c>
      <c r="E79" s="3">
        <v>1.25</v>
      </c>
      <c r="F79" s="2">
        <v>-1.4727254065779358</v>
      </c>
      <c r="G79" s="3">
        <f t="shared" si="94"/>
        <v>0.4752671437070406</v>
      </c>
      <c r="H79" s="3">
        <f t="shared" si="95"/>
        <v>0.2571445892383335</v>
      </c>
      <c r="I79" s="3">
        <f t="shared" si="96"/>
        <v>0.21743007335570019</v>
      </c>
      <c r="J79" s="3">
        <f t="shared" si="97"/>
        <v>0.1031826376142233</v>
      </c>
      <c r="K79" s="3">
        <f t="shared" si="98"/>
        <v>1.6604989358185218E-2</v>
      </c>
      <c r="L79" s="3">
        <f t="shared" si="99"/>
        <v>0.43612627064106735</v>
      </c>
      <c r="M79" s="3">
        <f t="shared" si="100"/>
        <v>0.33222234151095376</v>
      </c>
      <c r="N79" s="3">
        <f t="shared" si="101"/>
        <v>0.29911378254169207</v>
      </c>
      <c r="O79" s="3">
        <f t="shared" si="102"/>
        <v>0.23449756244642361</v>
      </c>
      <c r="P79" s="3">
        <f t="shared" si="103"/>
        <v>5.2796400450373149E-2</v>
      </c>
      <c r="Q79" s="3">
        <f t="shared" si="104"/>
        <v>5.7737735301828019E-2</v>
      </c>
      <c r="R79" s="3">
        <f t="shared" si="105"/>
        <v>0.10291951492343521</v>
      </c>
      <c r="S79" s="3">
        <f t="shared" si="106"/>
        <v>8.6604731025321957E-2</v>
      </c>
      <c r="T79" s="3">
        <f t="shared" si="107"/>
        <v>7.9429783634053397E-2</v>
      </c>
      <c r="U79" s="3">
        <f t="shared" si="108"/>
        <v>7.2567411280723304E-2</v>
      </c>
      <c r="V79" s="3">
        <f t="shared" si="109"/>
        <v>5.8973530540471053E-2</v>
      </c>
      <c r="W79" s="3">
        <f t="shared" si="110"/>
        <v>1.1457000167125031E-2</v>
      </c>
      <c r="X79" s="3">
        <f t="shared" si="111"/>
        <v>0.43493740997350838</v>
      </c>
      <c r="Y79" s="3">
        <f t="shared" si="112"/>
        <v>0.28148552462228205</v>
      </c>
      <c r="Z79" s="3">
        <f t="shared" si="113"/>
        <v>0.1074682955206665</v>
      </c>
      <c r="AA79" s="3">
        <f t="shared" si="114"/>
        <v>2.4658557570426787E-2</v>
      </c>
      <c r="AB79" s="3">
        <f t="shared" si="115"/>
        <v>0.15278826090284059</v>
      </c>
      <c r="AC79" s="3">
        <f t="shared" si="116"/>
        <v>0.40637397572937917</v>
      </c>
      <c r="AD79" s="3">
        <f t="shared" si="117"/>
        <v>0.23550691773267496</v>
      </c>
      <c r="AE79" s="3">
        <f t="shared" si="118"/>
        <v>2.6324474196153247E-3</v>
      </c>
      <c r="AF79" s="3">
        <f t="shared" si="119"/>
        <v>3.2962464186075957E-2</v>
      </c>
      <c r="AG79" s="3">
        <f t="shared" si="120"/>
        <v>0.19228987285227217</v>
      </c>
      <c r="AH79" s="3">
        <f t="shared" si="121"/>
        <v>0.10122288297449655</v>
      </c>
      <c r="AI79" s="3">
        <f t="shared" si="122"/>
        <v>7.3225906568789023E-2</v>
      </c>
      <c r="AJ79" s="3">
        <f t="shared" si="123"/>
        <v>9.2384001683130101E-2</v>
      </c>
      <c r="AK79" s="3">
        <f t="shared" si="124"/>
        <v>0.24012628876376985</v>
      </c>
      <c r="AL79" s="3">
        <f t="shared" si="125"/>
        <v>5.4320003975782294E-2</v>
      </c>
      <c r="AM79" s="3">
        <f t="shared" si="126"/>
        <v>6.5760689611169321E-2</v>
      </c>
      <c r="AN79" s="3">
        <f t="shared" si="127"/>
        <v>0.10303131954707134</v>
      </c>
      <c r="AO79" s="3">
        <f t="shared" si="128"/>
        <v>9.763591504743685E-2</v>
      </c>
      <c r="AP79" s="3">
        <f t="shared" si="129"/>
        <v>0.14842935776939381</v>
      </c>
      <c r="AQ79" s="3">
        <f t="shared" si="130"/>
        <v>0.11378455827482936</v>
      </c>
      <c r="AR79" s="3">
        <f t="shared" si="131"/>
        <v>0.16047126507199172</v>
      </c>
      <c r="AS79" s="3">
        <f t="shared" si="132"/>
        <v>0.18947475418525173</v>
      </c>
      <c r="AT79" s="3">
        <f t="shared" si="133"/>
        <v>0.14002856428977339</v>
      </c>
      <c r="AU79" s="3">
        <f t="shared" si="134"/>
        <v>3.2168883675571358E-2</v>
      </c>
      <c r="AV79" s="1"/>
      <c r="AW79" s="4">
        <f t="shared" si="135"/>
        <v>-0.99745826287089523</v>
      </c>
      <c r="AX79" s="4">
        <f t="shared" si="136"/>
        <v>-1.2155808173396023</v>
      </c>
      <c r="AY79" s="4">
        <f t="shared" si="137"/>
        <v>-1.2552953332222356</v>
      </c>
      <c r="AZ79" s="4">
        <f t="shared" si="138"/>
        <v>-1.5759080441921591</v>
      </c>
      <c r="BA79" s="4">
        <f t="shared" si="139"/>
        <v>-1.489330395936121</v>
      </c>
      <c r="BB79" s="4">
        <f t="shared" si="140"/>
        <v>-1.0365991359368685</v>
      </c>
      <c r="BC79" s="4">
        <f t="shared" si="141"/>
        <v>-1.1405030650669821</v>
      </c>
      <c r="BD79" s="4">
        <f t="shared" si="142"/>
        <v>-1.1736116240362438</v>
      </c>
      <c r="BE79" s="4">
        <f t="shared" si="143"/>
        <v>-1.2382278441315122</v>
      </c>
      <c r="BF79" s="4">
        <f t="shared" si="144"/>
        <v>-1.4199290061275627</v>
      </c>
      <c r="BG79" s="4">
        <f t="shared" si="145"/>
        <v>-1.4149876712761078</v>
      </c>
      <c r="BH79" s="4">
        <f t="shared" si="146"/>
        <v>-1.3698058916545006</v>
      </c>
      <c r="BI79" s="4">
        <f t="shared" si="147"/>
        <v>-1.3861206755526139</v>
      </c>
      <c r="BJ79" s="4">
        <f t="shared" si="148"/>
        <v>-1.3932956229438824</v>
      </c>
      <c r="BK79" s="4">
        <f t="shared" si="149"/>
        <v>-1.4001579952972125</v>
      </c>
      <c r="BL79" s="4">
        <f t="shared" si="150"/>
        <v>-1.4137518760374648</v>
      </c>
      <c r="BM79" s="4">
        <f t="shared" si="151"/>
        <v>-1.4612684064108108</v>
      </c>
      <c r="BN79" s="4">
        <f t="shared" si="152"/>
        <v>-1.0377879966044274</v>
      </c>
      <c r="BO79" s="4">
        <f t="shared" si="153"/>
        <v>-1.1912398819556538</v>
      </c>
      <c r="BP79" s="4">
        <f t="shared" si="154"/>
        <v>-1.3652571110572693</v>
      </c>
      <c r="BQ79" s="4">
        <f t="shared" si="155"/>
        <v>-1.448066849007509</v>
      </c>
      <c r="BR79" s="4">
        <f t="shared" si="156"/>
        <v>-1.3199371456750952</v>
      </c>
      <c r="BS79" s="4">
        <f t="shared" si="157"/>
        <v>-1.0663514308485567</v>
      </c>
      <c r="BT79" s="4">
        <f t="shared" si="158"/>
        <v>-1.2372184888452609</v>
      </c>
      <c r="BU79" s="4">
        <f t="shared" si="159"/>
        <v>-1.4753578539975511</v>
      </c>
      <c r="BV79" s="4">
        <f t="shared" si="160"/>
        <v>-1.4397629423918599</v>
      </c>
      <c r="BW79" s="4">
        <f t="shared" si="161"/>
        <v>-1.2804355337256637</v>
      </c>
      <c r="BX79" s="4">
        <f t="shared" si="162"/>
        <v>-1.3715025236034393</v>
      </c>
      <c r="BY79" s="4">
        <f t="shared" si="163"/>
        <v>-1.3994995000091468</v>
      </c>
      <c r="BZ79" s="4">
        <f t="shared" si="164"/>
        <v>-1.5651094082610659</v>
      </c>
      <c r="CA79" s="4">
        <f t="shared" si="165"/>
        <v>-1.232599117814166</v>
      </c>
      <c r="CB79" s="4">
        <f t="shared" si="166"/>
        <v>-1.5270454105537181</v>
      </c>
      <c r="CC79" s="4">
        <f t="shared" si="167"/>
        <v>-1.4069647169667665</v>
      </c>
      <c r="CD79" s="4">
        <f t="shared" si="168"/>
        <v>-1.3696940870308645</v>
      </c>
      <c r="CE79" s="4">
        <f t="shared" si="169"/>
        <v>-1.375089491530499</v>
      </c>
      <c r="CF79" s="4">
        <f t="shared" si="170"/>
        <v>-1.324296048808542</v>
      </c>
      <c r="CG79" s="4">
        <f t="shared" si="171"/>
        <v>-1.3589408483031065</v>
      </c>
      <c r="CH79" s="4">
        <f t="shared" si="172"/>
        <v>-1.3122541415059441</v>
      </c>
      <c r="CI79" s="4">
        <f t="shared" si="173"/>
        <v>-1.2832506523926841</v>
      </c>
      <c r="CJ79" s="4">
        <f t="shared" si="174"/>
        <v>-1.3326968422881624</v>
      </c>
      <c r="CK79" s="4">
        <f t="shared" si="175"/>
        <v>-1.4405565229023645</v>
      </c>
      <c r="CM79" t="s">
        <v>41</v>
      </c>
      <c r="CN79">
        <v>-203.62651349065499</v>
      </c>
      <c r="CO79">
        <v>-163.68537241326399</v>
      </c>
      <c r="CP79">
        <v>-39.939551526534999</v>
      </c>
      <c r="CQ79">
        <v>-206.09595298723301</v>
      </c>
      <c r="CR79">
        <v>-165.66721571465399</v>
      </c>
      <c r="CS79">
        <v>-40.426800121321001</v>
      </c>
      <c r="CT79">
        <v>-206.490236470875</v>
      </c>
      <c r="CU79">
        <v>-165.993235293054</v>
      </c>
      <c r="CV79">
        <v>-40.495000737456003</v>
      </c>
      <c r="CW79">
        <v>-206.34575055623401</v>
      </c>
      <c r="CX79">
        <v>-165.874739845243</v>
      </c>
      <c r="CY79">
        <v>-40.468499341769999</v>
      </c>
      <c r="CZ79">
        <v>-206.39541998072099</v>
      </c>
      <c r="DA79">
        <v>-165.914178344942</v>
      </c>
      <c r="DB79">
        <v>-40.478868236817</v>
      </c>
      <c r="DC79">
        <v>-206.53933156556801</v>
      </c>
      <c r="DD79">
        <v>-166.030173652044</v>
      </c>
      <c r="DE79">
        <v>-40.507505987719</v>
      </c>
      <c r="DF79">
        <v>-206.53152217267899</v>
      </c>
      <c r="DG79">
        <v>-166.02373570303999</v>
      </c>
      <c r="DH79">
        <v>-40.50596896239</v>
      </c>
      <c r="DI79">
        <v>-206.524096430339</v>
      </c>
      <c r="DJ79">
        <v>-166.01446645983401</v>
      </c>
      <c r="DK79">
        <v>-40.507759701410997</v>
      </c>
      <c r="DL79">
        <v>-206.53208742218999</v>
      </c>
      <c r="DM79">
        <v>-166.02413422284101</v>
      </c>
      <c r="DN79">
        <v>-40.505979957758001</v>
      </c>
      <c r="DO79">
        <v>-206.74819103240699</v>
      </c>
      <c r="DP79">
        <v>-166.20022436905401</v>
      </c>
      <c r="DQ79">
        <v>-40.545703862540996</v>
      </c>
      <c r="DR79">
        <v>-206.728722167174</v>
      </c>
      <c r="DS79">
        <v>-166.18419369319301</v>
      </c>
      <c r="DT79">
        <v>-40.542273547687003</v>
      </c>
      <c r="DU79">
        <v>-206.70271750524199</v>
      </c>
      <c r="DV79">
        <v>-166.16301764090599</v>
      </c>
      <c r="DW79">
        <v>-40.537516939787999</v>
      </c>
      <c r="DX79">
        <v>-206.52772454372899</v>
      </c>
      <c r="DY79">
        <v>-166.02157168979599</v>
      </c>
      <c r="DZ79">
        <v>-40.503943930123</v>
      </c>
      <c r="EA79">
        <v>-206.52429785087801</v>
      </c>
      <c r="EB79">
        <v>-166.01933832914401</v>
      </c>
      <c r="EC79">
        <v>-40.502739163918001</v>
      </c>
      <c r="ED79">
        <v>-206.520198726091</v>
      </c>
      <c r="EE79">
        <v>-166.01682883757999</v>
      </c>
      <c r="EF79">
        <v>-40.501138594808999</v>
      </c>
      <c r="EG79">
        <v>-206.51571462827499</v>
      </c>
      <c r="EH79">
        <v>-166.014498883286</v>
      </c>
      <c r="EI79">
        <v>-40.498962788059998</v>
      </c>
      <c r="EJ79">
        <v>-206.54515325734599</v>
      </c>
      <c r="EK79">
        <v>-166.028662321821</v>
      </c>
      <c r="EL79">
        <v>-40.514162256188001</v>
      </c>
      <c r="EM79">
        <v>-205.126848299302</v>
      </c>
      <c r="EN79">
        <v>-164.904380353096</v>
      </c>
      <c r="EO79">
        <v>-40.220814125830998</v>
      </c>
      <c r="EP79">
        <v>-206.82583691549999</v>
      </c>
      <c r="EQ79">
        <v>-166.261856173025</v>
      </c>
      <c r="ER79">
        <v>-40.562082380965002</v>
      </c>
      <c r="ES79">
        <v>-206.726764742721</v>
      </c>
      <c r="ET79">
        <v>-166.185940854861</v>
      </c>
      <c r="EU79">
        <v>-40.538648212254998</v>
      </c>
      <c r="EV79">
        <v>-206.74742475588201</v>
      </c>
      <c r="EW79">
        <v>-166.21071048834301</v>
      </c>
      <c r="EX79">
        <v>-40.534406626222001</v>
      </c>
      <c r="EY79">
        <v>-206.95048691781699</v>
      </c>
      <c r="EZ79">
        <v>-166.37102274172699</v>
      </c>
      <c r="FA79">
        <v>-40.577360722443998</v>
      </c>
      <c r="FB79">
        <v>-206.66121873664099</v>
      </c>
      <c r="FC79">
        <v>-166.123430010492</v>
      </c>
      <c r="FD79">
        <v>-40.536089387045998</v>
      </c>
      <c r="FE79">
        <v>-206.587936766696</v>
      </c>
      <c r="FF79">
        <v>-166.079576082258</v>
      </c>
      <c r="FG79">
        <v>-40.506389051356997</v>
      </c>
      <c r="FH79">
        <v>-206.61015837689999</v>
      </c>
      <c r="FI79">
        <v>-166.0889913398</v>
      </c>
      <c r="FJ79">
        <v>-40.5188159048</v>
      </c>
      <c r="FK79">
        <v>-206.52932600560001</v>
      </c>
      <c r="FL79">
        <v>-166.03146661459999</v>
      </c>
      <c r="FM79">
        <v>-40.495564982799998</v>
      </c>
      <c r="FN79">
        <v>-206.45511285196901</v>
      </c>
      <c r="FO79">
        <v>-165.959101526068</v>
      </c>
      <c r="FP79">
        <v>-40.493970822077998</v>
      </c>
      <c r="FQ79">
        <v>-206.42148827960099</v>
      </c>
      <c r="FR79">
        <v>-165.92686556593799</v>
      </c>
      <c r="FS79">
        <v>-40.492437085360002</v>
      </c>
      <c r="FT79">
        <v>-206.50003874439901</v>
      </c>
      <c r="FU79">
        <v>-166.001559474972</v>
      </c>
      <c r="FV79">
        <v>-40.496249025103999</v>
      </c>
      <c r="FW79">
        <v>-206.61365394129999</v>
      </c>
      <c r="FX79">
        <v>-166.08984935730001</v>
      </c>
      <c r="FY79">
        <v>-40.521310423499997</v>
      </c>
      <c r="FZ79">
        <v>-206.37098779416201</v>
      </c>
      <c r="GA79">
        <v>-165.88716998946501</v>
      </c>
      <c r="GB79">
        <v>-40.481853533052004</v>
      </c>
      <c r="GC79">
        <v>-206.56148991502101</v>
      </c>
      <c r="GD79">
        <v>-166.0346835158</v>
      </c>
      <c r="GE79">
        <v>-40.524372897559999</v>
      </c>
      <c r="GF79">
        <v>-206.39205526340101</v>
      </c>
      <c r="GG79">
        <v>-165.90408705946501</v>
      </c>
      <c r="GH79">
        <v>-40.485726063032999</v>
      </c>
      <c r="GI79">
        <v>-206.219664101219</v>
      </c>
      <c r="GJ79">
        <v>-165.762742462463</v>
      </c>
      <c r="GK79">
        <v>-40.45473889238</v>
      </c>
      <c r="GL79">
        <v>-206.6976664627</v>
      </c>
      <c r="GM79">
        <v>-166.15696527649999</v>
      </c>
      <c r="GN79">
        <v>-40.538509841699998</v>
      </c>
      <c r="GO79">
        <v>-206.18015162</v>
      </c>
      <c r="GP79">
        <v>-165.73036655999999</v>
      </c>
      <c r="GQ79">
        <v>-40.447674659999997</v>
      </c>
      <c r="GR79">
        <v>-206.19974662000001</v>
      </c>
      <c r="GS79">
        <v>-165.74592801</v>
      </c>
      <c r="GT79">
        <v>-40.451653</v>
      </c>
      <c r="GU79">
        <v>-206.34066505000001</v>
      </c>
      <c r="GV79">
        <v>-165.83463977</v>
      </c>
      <c r="GW79">
        <v>-40.50393407</v>
      </c>
      <c r="GX79">
        <v>-206.36517602999999</v>
      </c>
      <c r="GY79">
        <v>-165.85909014000001</v>
      </c>
      <c r="GZ79">
        <v>-40.5040409</v>
      </c>
      <c r="HA79">
        <v>-206.51435439507301</v>
      </c>
      <c r="HB79">
        <v>-166.00346614930399</v>
      </c>
      <c r="HC79">
        <v>-40.508764458252998</v>
      </c>
      <c r="HD79">
        <v>-206.41565939528201</v>
      </c>
      <c r="HE79">
        <v>-165.92882078370999</v>
      </c>
      <c r="HF79">
        <v>-40.484542938720999</v>
      </c>
    </row>
    <row r="80" spans="1:214" ht="17" x14ac:dyDescent="0.25">
      <c r="A80" s="5">
        <v>8</v>
      </c>
      <c r="B80" t="s">
        <v>39</v>
      </c>
      <c r="C80" t="s">
        <v>2</v>
      </c>
      <c r="D80" t="s">
        <v>1</v>
      </c>
      <c r="E80" s="3">
        <v>1.5</v>
      </c>
      <c r="F80" s="2">
        <v>-0.97802663485389163</v>
      </c>
      <c r="G80" s="3">
        <f t="shared" si="94"/>
        <v>0.32476578151002233</v>
      </c>
      <c r="H80" s="3">
        <f t="shared" si="95"/>
        <v>0.17495108745127719</v>
      </c>
      <c r="I80" s="3">
        <f t="shared" si="96"/>
        <v>0.19460436180389906</v>
      </c>
      <c r="J80" s="3">
        <f t="shared" si="97"/>
        <v>1.205140031995755E-2</v>
      </c>
      <c r="K80" s="3">
        <f t="shared" si="98"/>
        <v>3.6097293807818454E-2</v>
      </c>
      <c r="L80" s="3">
        <f t="shared" si="99"/>
        <v>0.42422320844843586</v>
      </c>
      <c r="M80" s="3">
        <f t="shared" si="100"/>
        <v>0.33185704109742298</v>
      </c>
      <c r="N80" s="3">
        <f t="shared" si="101"/>
        <v>0.30258086462126743</v>
      </c>
      <c r="O80" s="3">
        <f t="shared" si="102"/>
        <v>0.24415903302261732</v>
      </c>
      <c r="P80" s="3">
        <f t="shared" si="103"/>
        <v>7.5291766848103348E-2</v>
      </c>
      <c r="Q80" s="3">
        <f t="shared" si="104"/>
        <v>7.4325649454602627E-2</v>
      </c>
      <c r="R80" s="3">
        <f t="shared" si="105"/>
        <v>0.10548130535491873</v>
      </c>
      <c r="S80" s="3">
        <f t="shared" si="106"/>
        <v>9.1420364275892951E-2</v>
      </c>
      <c r="T80" s="3">
        <f t="shared" si="107"/>
        <v>8.5165577999950504E-2</v>
      </c>
      <c r="U80" s="3">
        <f t="shared" si="108"/>
        <v>8.0713423208448987E-2</v>
      </c>
      <c r="V80" s="3">
        <f t="shared" si="109"/>
        <v>7.107914811717897E-2</v>
      </c>
      <c r="W80" s="3">
        <f t="shared" si="110"/>
        <v>3.9725806003926944E-2</v>
      </c>
      <c r="X80" s="3">
        <f t="shared" si="111"/>
        <v>0.42220775837075464</v>
      </c>
      <c r="Y80" s="3">
        <f t="shared" si="112"/>
        <v>0.33775385580090023</v>
      </c>
      <c r="Z80" s="3">
        <f t="shared" si="113"/>
        <v>0.10795556717364041</v>
      </c>
      <c r="AA80" s="3">
        <f t="shared" si="114"/>
        <v>6.3227342263187936E-3</v>
      </c>
      <c r="AB80" s="3">
        <f t="shared" si="115"/>
        <v>0.17354075419671666</v>
      </c>
      <c r="AC80" s="3">
        <f t="shared" si="116"/>
        <v>0.36492137509288147</v>
      </c>
      <c r="AD80" s="3">
        <f t="shared" si="117"/>
        <v>0.12907800506034728</v>
      </c>
      <c r="AE80" s="3">
        <f t="shared" si="118"/>
        <v>8.7130867139707524E-3</v>
      </c>
      <c r="AF80" s="3">
        <f t="shared" si="119"/>
        <v>1.4789261194691927E-2</v>
      </c>
      <c r="AG80" s="3">
        <f t="shared" si="120"/>
        <v>0.17079339460300813</v>
      </c>
      <c r="AH80" s="3">
        <f t="shared" si="121"/>
        <v>7.8479105971897445E-2</v>
      </c>
      <c r="AI80" s="3">
        <f t="shared" si="122"/>
        <v>6.0517664354651113E-2</v>
      </c>
      <c r="AJ80" s="3">
        <f t="shared" si="123"/>
        <v>1.7222931292606103E-2</v>
      </c>
      <c r="AK80" s="3">
        <f t="shared" si="124"/>
        <v>0.21380487239701773</v>
      </c>
      <c r="AL80" s="3">
        <f t="shared" si="125"/>
        <v>2.7199871739338022E-2</v>
      </c>
      <c r="AM80" s="3">
        <f t="shared" si="126"/>
        <v>5.3418366995783617E-2</v>
      </c>
      <c r="AN80" s="3">
        <f t="shared" si="127"/>
        <v>0.10349287145673292</v>
      </c>
      <c r="AO80" s="3">
        <f t="shared" si="128"/>
        <v>5.3516260987226838E-2</v>
      </c>
      <c r="AP80" s="3">
        <f t="shared" si="129"/>
        <v>0.13564533186816941</v>
      </c>
      <c r="AQ80" s="3">
        <f t="shared" si="130"/>
        <v>0.104112979474689</v>
      </c>
      <c r="AR80" s="3">
        <f t="shared" si="131"/>
        <v>0.13897740731242569</v>
      </c>
      <c r="AS80" s="3">
        <f t="shared" si="132"/>
        <v>0.1584490270899982</v>
      </c>
      <c r="AT80" s="3">
        <f t="shared" si="133"/>
        <v>0.15502563710226136</v>
      </c>
      <c r="AU80" s="3">
        <f t="shared" si="134"/>
        <v>4.0229225491237086E-2</v>
      </c>
      <c r="AV80" s="1"/>
      <c r="AW80" s="4">
        <f t="shared" si="135"/>
        <v>-0.6532608533438693</v>
      </c>
      <c r="AX80" s="4">
        <f t="shared" si="136"/>
        <v>-0.80307554740261444</v>
      </c>
      <c r="AY80" s="4">
        <f t="shared" si="137"/>
        <v>-0.78342227304999257</v>
      </c>
      <c r="AZ80" s="4">
        <f t="shared" si="138"/>
        <v>-0.99007803517384918</v>
      </c>
      <c r="BA80" s="4">
        <f t="shared" si="139"/>
        <v>-0.94192934104607318</v>
      </c>
      <c r="BB80" s="4">
        <f t="shared" si="140"/>
        <v>-0.55380342640545577</v>
      </c>
      <c r="BC80" s="4">
        <f t="shared" si="141"/>
        <v>-0.64616959375646865</v>
      </c>
      <c r="BD80" s="4">
        <f t="shared" si="142"/>
        <v>-0.6754457702326242</v>
      </c>
      <c r="BE80" s="4">
        <f t="shared" si="143"/>
        <v>-0.73386760183127431</v>
      </c>
      <c r="BF80" s="4">
        <f t="shared" si="144"/>
        <v>-0.90273486800578828</v>
      </c>
      <c r="BG80" s="4">
        <f t="shared" si="145"/>
        <v>-0.903700985399289</v>
      </c>
      <c r="BH80" s="4">
        <f t="shared" si="146"/>
        <v>-0.8725453294989729</v>
      </c>
      <c r="BI80" s="4">
        <f t="shared" si="147"/>
        <v>-0.88660627057799868</v>
      </c>
      <c r="BJ80" s="4">
        <f t="shared" si="148"/>
        <v>-0.89286105685394113</v>
      </c>
      <c r="BK80" s="4">
        <f t="shared" si="149"/>
        <v>-0.89731321164544264</v>
      </c>
      <c r="BL80" s="4">
        <f t="shared" si="150"/>
        <v>-0.90694748673671266</v>
      </c>
      <c r="BM80" s="4">
        <f t="shared" si="151"/>
        <v>-0.93830082884996469</v>
      </c>
      <c r="BN80" s="4">
        <f t="shared" si="152"/>
        <v>-0.55581887648313699</v>
      </c>
      <c r="BO80" s="4">
        <f t="shared" si="153"/>
        <v>-0.6402727790529914</v>
      </c>
      <c r="BP80" s="4">
        <f t="shared" si="154"/>
        <v>-0.87007106768025122</v>
      </c>
      <c r="BQ80" s="4">
        <f t="shared" si="155"/>
        <v>-0.97170390062757284</v>
      </c>
      <c r="BR80" s="4">
        <f t="shared" si="156"/>
        <v>-0.80448588065717497</v>
      </c>
      <c r="BS80" s="4">
        <f t="shared" si="157"/>
        <v>-0.61310525976101016</v>
      </c>
      <c r="BT80" s="4">
        <f t="shared" si="158"/>
        <v>-0.84894862979354435</v>
      </c>
      <c r="BU80" s="4">
        <f t="shared" si="159"/>
        <v>-0.96931354813992088</v>
      </c>
      <c r="BV80" s="4">
        <f t="shared" si="160"/>
        <v>-0.9632373736591997</v>
      </c>
      <c r="BW80" s="4">
        <f t="shared" si="161"/>
        <v>-0.8072332402508835</v>
      </c>
      <c r="BX80" s="4">
        <f t="shared" si="162"/>
        <v>-0.89954752888199419</v>
      </c>
      <c r="BY80" s="4">
        <f t="shared" si="163"/>
        <v>-0.91750897049924052</v>
      </c>
      <c r="BZ80" s="4">
        <f t="shared" si="164"/>
        <v>-0.96080370356128553</v>
      </c>
      <c r="CA80" s="4">
        <f t="shared" si="165"/>
        <v>-0.7642217624568739</v>
      </c>
      <c r="CB80" s="4">
        <f t="shared" si="166"/>
        <v>-0.95082676311455361</v>
      </c>
      <c r="CC80" s="4">
        <f t="shared" si="167"/>
        <v>-0.92460826785810801</v>
      </c>
      <c r="CD80" s="4">
        <f t="shared" si="168"/>
        <v>-0.87453376339715871</v>
      </c>
      <c r="CE80" s="4">
        <f t="shared" si="169"/>
        <v>-0.92451037386666479</v>
      </c>
      <c r="CF80" s="4">
        <f t="shared" si="170"/>
        <v>-0.84238130298572222</v>
      </c>
      <c r="CG80" s="4">
        <f t="shared" si="171"/>
        <v>-0.87391365537920263</v>
      </c>
      <c r="CH80" s="4">
        <f t="shared" si="172"/>
        <v>-0.83904922754146594</v>
      </c>
      <c r="CI80" s="4">
        <f t="shared" si="173"/>
        <v>-0.81957760776389343</v>
      </c>
      <c r="CJ80" s="4">
        <f t="shared" si="174"/>
        <v>-0.82300099775163027</v>
      </c>
      <c r="CK80" s="4">
        <f t="shared" si="175"/>
        <v>-0.93779740936265454</v>
      </c>
      <c r="CM80" t="s">
        <v>40</v>
      </c>
      <c r="CN80">
        <v>-203.625841919712</v>
      </c>
      <c r="CO80">
        <v>-163.68532005863699</v>
      </c>
      <c r="CP80">
        <v>-39.939480823682999</v>
      </c>
      <c r="CQ80">
        <v>-206.09516851647999</v>
      </c>
      <c r="CR80">
        <v>-165.66719240818301</v>
      </c>
      <c r="CS80">
        <v>-40.426696326002997</v>
      </c>
      <c r="CT80">
        <v>-206.489478039061</v>
      </c>
      <c r="CU80">
        <v>-165.99323897629799</v>
      </c>
      <c r="CV80">
        <v>-40.494990599954001</v>
      </c>
      <c r="CW80">
        <v>-206.34481506972401</v>
      </c>
      <c r="CX80">
        <v>-165.87473835878799</v>
      </c>
      <c r="CY80">
        <v>-40.468498921220998</v>
      </c>
      <c r="CZ80">
        <v>-206.394543048288</v>
      </c>
      <c r="DA80">
        <v>-165.91417716772099</v>
      </c>
      <c r="DB80">
        <v>-40.478864820677003</v>
      </c>
      <c r="DC80">
        <v>-206.53856011384801</v>
      </c>
      <c r="DD80">
        <v>-166.030172291529</v>
      </c>
      <c r="DE80">
        <v>-40.507505280418997</v>
      </c>
      <c r="DF80">
        <v>-206.53072951110201</v>
      </c>
      <c r="DG80">
        <v>-166.023734643848</v>
      </c>
      <c r="DH80">
        <v>-40.505965130503</v>
      </c>
      <c r="DI80">
        <v>-206.52329818632401</v>
      </c>
      <c r="DJ80">
        <v>-166.01446536516701</v>
      </c>
      <c r="DK80">
        <v>-40.507756429851</v>
      </c>
      <c r="DL80">
        <v>-206.53127593076999</v>
      </c>
      <c r="DM80">
        <v>-166.02413338786101</v>
      </c>
      <c r="DN80">
        <v>-40.505973050492003</v>
      </c>
      <c r="DO80">
        <v>-206.747362267922</v>
      </c>
      <c r="DP80">
        <v>-166.200222562292</v>
      </c>
      <c r="DQ80">
        <v>-40.545701106106002</v>
      </c>
      <c r="DR80">
        <v>-206.727902105108</v>
      </c>
      <c r="DS80">
        <v>-166.184192086135</v>
      </c>
      <c r="DT80">
        <v>-40.542269879842998</v>
      </c>
      <c r="DU80">
        <v>-206.70191869388901</v>
      </c>
      <c r="DV80">
        <v>-166.16301630465699</v>
      </c>
      <c r="DW80">
        <v>-40.537511899797998</v>
      </c>
      <c r="DX80">
        <v>-206.52692319243201</v>
      </c>
      <c r="DY80">
        <v>-166.02157014959499</v>
      </c>
      <c r="DZ80">
        <v>-40.503940145868</v>
      </c>
      <c r="EA80">
        <v>-206.52349450048899</v>
      </c>
      <c r="EB80">
        <v>-166.01933699437299</v>
      </c>
      <c r="EC80">
        <v>-40.502734641510997</v>
      </c>
      <c r="ED80">
        <v>-206.519390837082</v>
      </c>
      <c r="EE80">
        <v>-166.01682774165101</v>
      </c>
      <c r="EF80">
        <v>-40.501133135865999</v>
      </c>
      <c r="EG80">
        <v>-206.51489897610099</v>
      </c>
      <c r="EH80">
        <v>-166.014498125442</v>
      </c>
      <c r="EI80">
        <v>-40.498955537900002</v>
      </c>
      <c r="EJ80">
        <v>-206.54431467522599</v>
      </c>
      <c r="EK80">
        <v>-166.028661359908</v>
      </c>
      <c r="EL80">
        <v>-40.514158037830001</v>
      </c>
      <c r="EM80">
        <v>-205.12607283389201</v>
      </c>
      <c r="EN80">
        <v>-164.90437969423999</v>
      </c>
      <c r="EO80">
        <v>-40.220807385927998</v>
      </c>
      <c r="EP80">
        <v>-206.824955052289</v>
      </c>
      <c r="EQ80">
        <v>-166.26185512940799</v>
      </c>
      <c r="ER80">
        <v>-40.562079583302001</v>
      </c>
      <c r="ES80">
        <v>-206.725969908585</v>
      </c>
      <c r="ET80">
        <v>-166.18593972864801</v>
      </c>
      <c r="EU80">
        <v>-40.538643633489997</v>
      </c>
      <c r="EV80">
        <v>-206.74665310745399</v>
      </c>
      <c r="EW80">
        <v>-166.210706141581</v>
      </c>
      <c r="EX80">
        <v>-40.534398457203999</v>
      </c>
      <c r="EY80">
        <v>-206.949653099247</v>
      </c>
      <c r="EZ80">
        <v>-166.37101844659301</v>
      </c>
      <c r="FA80">
        <v>-40.577352622851002</v>
      </c>
      <c r="FB80">
        <v>-206.66049489358801</v>
      </c>
      <c r="FC80">
        <v>-166.12342878247301</v>
      </c>
      <c r="FD80">
        <v>-40.536089065732</v>
      </c>
      <c r="FE80">
        <v>-206.587310224074</v>
      </c>
      <c r="FF80">
        <v>-166.079574295421</v>
      </c>
      <c r="FG80">
        <v>-40.506383042952002</v>
      </c>
      <c r="FH80">
        <v>-206.60934637770001</v>
      </c>
      <c r="FI80">
        <v>-166.08898945390001</v>
      </c>
      <c r="FJ80">
        <v>-40.518812224400001</v>
      </c>
      <c r="FK80">
        <v>-206.52856106440001</v>
      </c>
      <c r="FL80">
        <v>-166.0314656708</v>
      </c>
      <c r="FM80">
        <v>-40.4955603772</v>
      </c>
      <c r="FN80">
        <v>-206.454340421746</v>
      </c>
      <c r="FO80">
        <v>-165.95909387710199</v>
      </c>
      <c r="FP80">
        <v>-40.493960136645001</v>
      </c>
      <c r="FQ80">
        <v>-206.420706259686</v>
      </c>
      <c r="FR80">
        <v>-165.92685207557</v>
      </c>
      <c r="FS80">
        <v>-40.492420663940003</v>
      </c>
      <c r="FT80">
        <v>-206.49925393365601</v>
      </c>
      <c r="FU80">
        <v>-166.00155263048501</v>
      </c>
      <c r="FV80">
        <v>-40.496239159616998</v>
      </c>
      <c r="FW80">
        <v>-206.61268603619999</v>
      </c>
      <c r="FX80">
        <v>-166.08984896129999</v>
      </c>
      <c r="FY80">
        <v>-40.521305936799997</v>
      </c>
      <c r="FZ80">
        <v>-206.370212005637</v>
      </c>
      <c r="GA80">
        <v>-165.88715672426301</v>
      </c>
      <c r="GB80">
        <v>-40.481837416525003</v>
      </c>
      <c r="GC80">
        <v>-206.56054160533901</v>
      </c>
      <c r="GD80">
        <v>-166.03466943517199</v>
      </c>
      <c r="GE80">
        <v>-40.524356931333003</v>
      </c>
      <c r="GF80">
        <v>-206.391262248152</v>
      </c>
      <c r="GG80">
        <v>-165.904076441896</v>
      </c>
      <c r="GH80">
        <v>-40.485712349251997</v>
      </c>
      <c r="GI80">
        <v>-206.218845965024</v>
      </c>
      <c r="GJ80">
        <v>-165.76272869155599</v>
      </c>
      <c r="GK80">
        <v>-40.454723615262999</v>
      </c>
      <c r="GL80">
        <v>-206.69692768580001</v>
      </c>
      <c r="GM80">
        <v>-166.15695636059999</v>
      </c>
      <c r="GN80">
        <v>-40.538498024200003</v>
      </c>
      <c r="GO80">
        <v>-206.17935292999999</v>
      </c>
      <c r="GP80">
        <v>-165.73035098</v>
      </c>
      <c r="GQ80">
        <v>-40.447659530000003</v>
      </c>
      <c r="GR80">
        <v>-206.19894092000001</v>
      </c>
      <c r="GS80">
        <v>-165.74591065999999</v>
      </c>
      <c r="GT80">
        <v>-40.451637589999997</v>
      </c>
      <c r="GU80">
        <v>-206.33982952</v>
      </c>
      <c r="GV80">
        <v>-165.83459908</v>
      </c>
      <c r="GW80">
        <v>-40.503893329999997</v>
      </c>
      <c r="GX80">
        <v>-206.36436495000001</v>
      </c>
      <c r="GY80">
        <v>-165.85905463</v>
      </c>
      <c r="GZ80">
        <v>-40.50400424</v>
      </c>
      <c r="HA80">
        <v>-206.51353715549399</v>
      </c>
      <c r="HB80">
        <v>-166.00346518629701</v>
      </c>
      <c r="HC80">
        <v>-40.508760433677999</v>
      </c>
      <c r="HD80">
        <v>-206.41484603453401</v>
      </c>
      <c r="HE80">
        <v>-165.928816669686</v>
      </c>
      <c r="HF80">
        <v>-40.484534889610003</v>
      </c>
    </row>
    <row r="81" spans="1:214" ht="17" x14ac:dyDescent="0.25">
      <c r="A81" s="5">
        <v>8</v>
      </c>
      <c r="B81" t="s">
        <v>39</v>
      </c>
      <c r="C81" t="s">
        <v>2</v>
      </c>
      <c r="D81" t="s">
        <v>1</v>
      </c>
      <c r="E81" s="3">
        <v>2</v>
      </c>
      <c r="F81" s="2">
        <v>-0.39950177933247266</v>
      </c>
      <c r="G81" s="3">
        <f t="shared" si="94"/>
        <v>0.1579848204515043</v>
      </c>
      <c r="H81" s="3">
        <f t="shared" si="95"/>
        <v>6.8740642118844508E-2</v>
      </c>
      <c r="I81" s="3">
        <f t="shared" si="96"/>
        <v>0.10632993894805792</v>
      </c>
      <c r="J81" s="3">
        <f t="shared" si="97"/>
        <v>0.11153060152138966</v>
      </c>
      <c r="K81" s="3">
        <f t="shared" si="98"/>
        <v>0.11038058807244588</v>
      </c>
      <c r="L81" s="3">
        <f t="shared" si="99"/>
        <v>0.36716481922135696</v>
      </c>
      <c r="M81" s="3">
        <f t="shared" si="100"/>
        <v>0.29546984391634573</v>
      </c>
      <c r="N81" s="3">
        <f t="shared" si="101"/>
        <v>0.27638492560098366</v>
      </c>
      <c r="O81" s="3">
        <f t="shared" si="102"/>
        <v>0.22518902150243689</v>
      </c>
      <c r="P81" s="3">
        <f t="shared" si="103"/>
        <v>0.16809155057542499</v>
      </c>
      <c r="Q81" s="3">
        <f t="shared" si="104"/>
        <v>0.15610140715831425</v>
      </c>
      <c r="R81" s="3">
        <f t="shared" si="105"/>
        <v>0.16034945570164652</v>
      </c>
      <c r="S81" s="3">
        <f t="shared" si="106"/>
        <v>6.0742422344426616E-2</v>
      </c>
      <c r="T81" s="3">
        <f t="shared" si="107"/>
        <v>6.0137914203899134E-2</v>
      </c>
      <c r="U81" s="3">
        <f t="shared" si="108"/>
        <v>6.1984676538497319E-2</v>
      </c>
      <c r="V81" s="3">
        <f t="shared" si="109"/>
        <v>6.2896838780257369E-2</v>
      </c>
      <c r="W81" s="3">
        <f t="shared" si="110"/>
        <v>6.6331632523214168E-2</v>
      </c>
      <c r="X81" s="3">
        <f t="shared" si="111"/>
        <v>0.4245511308901283</v>
      </c>
      <c r="Y81" s="3">
        <f t="shared" si="112"/>
        <v>0.36795847378679453</v>
      </c>
      <c r="Z81" s="3">
        <f t="shared" si="113"/>
        <v>9.7981658606683231E-2</v>
      </c>
      <c r="AA81" s="3">
        <f t="shared" si="114"/>
        <v>9.8605189018120543E-3</v>
      </c>
      <c r="AB81" s="3">
        <f t="shared" si="115"/>
        <v>0.18291066933228123</v>
      </c>
      <c r="AC81" s="3">
        <f t="shared" si="116"/>
        <v>0.26302572336535257</v>
      </c>
      <c r="AD81" s="3">
        <f t="shared" si="117"/>
        <v>2.9394123515244008E-2</v>
      </c>
      <c r="AE81" s="3">
        <f t="shared" si="118"/>
        <v>9.7482870218040807E-3</v>
      </c>
      <c r="AF81" s="3">
        <f t="shared" si="119"/>
        <v>5.6059919228904631E-3</v>
      </c>
      <c r="AG81" s="3">
        <f t="shared" si="120"/>
        <v>0.133442967194361</v>
      </c>
      <c r="AH81" s="3">
        <f t="shared" si="121"/>
        <v>5.1405493874352171E-2</v>
      </c>
      <c r="AI81" s="3">
        <f t="shared" si="122"/>
        <v>4.8890169747803858E-2</v>
      </c>
      <c r="AJ81" s="3">
        <f t="shared" si="123"/>
        <v>3.4563150199253045E-2</v>
      </c>
      <c r="AK81" s="3">
        <f t="shared" si="124"/>
        <v>0.17438782525707372</v>
      </c>
      <c r="AL81" s="3">
        <f t="shared" si="125"/>
        <v>7.5063353158710489E-2</v>
      </c>
      <c r="AM81" s="3">
        <f t="shared" si="126"/>
        <v>4.2052358725837014E-2</v>
      </c>
      <c r="AN81" s="3">
        <f t="shared" si="127"/>
        <v>9.504545819340926E-2</v>
      </c>
      <c r="AO81" s="3">
        <f t="shared" si="128"/>
        <v>1.109109460383445E-2</v>
      </c>
      <c r="AP81" s="3">
        <f t="shared" si="129"/>
        <v>0.10827462039008695</v>
      </c>
      <c r="AQ81" s="3">
        <f t="shared" si="130"/>
        <v>7.9296231663362471E-2</v>
      </c>
      <c r="AR81" s="3">
        <f t="shared" si="131"/>
        <v>0.13779894235118384</v>
      </c>
      <c r="AS81" s="3">
        <f t="shared" si="132"/>
        <v>0.1448960748037692</v>
      </c>
      <c r="AT81" s="3">
        <f t="shared" si="133"/>
        <v>0.15248838943095988</v>
      </c>
      <c r="AU81" s="3">
        <f t="shared" si="134"/>
        <v>6.6819590166247556E-2</v>
      </c>
      <c r="AV81" s="1"/>
      <c r="AW81" s="4">
        <f t="shared" si="135"/>
        <v>-0.24151695888096836</v>
      </c>
      <c r="AX81" s="4">
        <f t="shared" si="136"/>
        <v>-0.33076113721362815</v>
      </c>
      <c r="AY81" s="4">
        <f t="shared" si="137"/>
        <v>-0.29317184038441474</v>
      </c>
      <c r="AZ81" s="4">
        <f t="shared" si="138"/>
        <v>-0.287971177811083</v>
      </c>
      <c r="BA81" s="4">
        <f t="shared" si="139"/>
        <v>-0.28912119126002678</v>
      </c>
      <c r="BB81" s="4">
        <f t="shared" si="140"/>
        <v>-3.2336960111115705E-2</v>
      </c>
      <c r="BC81" s="4">
        <f t="shared" si="141"/>
        <v>-0.10403193541612692</v>
      </c>
      <c r="BD81" s="4">
        <f t="shared" si="142"/>
        <v>-0.12311685373148899</v>
      </c>
      <c r="BE81" s="4">
        <f t="shared" si="143"/>
        <v>-0.17431275783003577</v>
      </c>
      <c r="BF81" s="4">
        <f t="shared" si="144"/>
        <v>-0.23141022875704767</v>
      </c>
      <c r="BG81" s="4">
        <f t="shared" si="145"/>
        <v>-0.24340037217415841</v>
      </c>
      <c r="BH81" s="4">
        <f t="shared" si="146"/>
        <v>-0.23915232363082614</v>
      </c>
      <c r="BI81" s="4">
        <f t="shared" si="147"/>
        <v>-0.33875935698804605</v>
      </c>
      <c r="BJ81" s="4">
        <f t="shared" si="148"/>
        <v>-0.33936386512857353</v>
      </c>
      <c r="BK81" s="4">
        <f t="shared" si="149"/>
        <v>-0.33751710279397534</v>
      </c>
      <c r="BL81" s="4">
        <f t="shared" si="150"/>
        <v>-0.33660494055221529</v>
      </c>
      <c r="BM81" s="4">
        <f t="shared" si="151"/>
        <v>-0.33317014680925849</v>
      </c>
      <c r="BN81" s="4">
        <f t="shared" si="152"/>
        <v>2.5049351557655645E-2</v>
      </c>
      <c r="BO81" s="4">
        <f t="shared" si="153"/>
        <v>-3.1543305545678135E-2</v>
      </c>
      <c r="BP81" s="4">
        <f t="shared" si="154"/>
        <v>-0.30152012072578943</v>
      </c>
      <c r="BQ81" s="4">
        <f t="shared" si="155"/>
        <v>-0.40936229823428472</v>
      </c>
      <c r="BR81" s="4">
        <f t="shared" si="156"/>
        <v>-0.21659111000019143</v>
      </c>
      <c r="BS81" s="4">
        <f t="shared" si="157"/>
        <v>-0.13647605596712009</v>
      </c>
      <c r="BT81" s="4">
        <f t="shared" si="158"/>
        <v>-0.37010765581722865</v>
      </c>
      <c r="BU81" s="4">
        <f t="shared" si="159"/>
        <v>-0.38975349231066858</v>
      </c>
      <c r="BV81" s="4">
        <f t="shared" si="160"/>
        <v>-0.40510777125536312</v>
      </c>
      <c r="BW81" s="4">
        <f t="shared" si="161"/>
        <v>-0.26605881213811167</v>
      </c>
      <c r="BX81" s="4">
        <f t="shared" si="162"/>
        <v>-0.34809628545812049</v>
      </c>
      <c r="BY81" s="4">
        <f t="shared" si="163"/>
        <v>-0.3506116095846688</v>
      </c>
      <c r="BZ81" s="4">
        <f t="shared" si="164"/>
        <v>-0.36493862913321962</v>
      </c>
      <c r="CA81" s="4">
        <f t="shared" si="165"/>
        <v>-0.22511395407539894</v>
      </c>
      <c r="CB81" s="4">
        <f t="shared" si="166"/>
        <v>-0.32443842617376217</v>
      </c>
      <c r="CC81" s="4">
        <f t="shared" si="167"/>
        <v>-0.35744942060663565</v>
      </c>
      <c r="CD81" s="4">
        <f t="shared" si="168"/>
        <v>-0.3044563211390634</v>
      </c>
      <c r="CE81" s="4">
        <f t="shared" si="169"/>
        <v>-0.38841068472863821</v>
      </c>
      <c r="CF81" s="4">
        <f t="shared" si="170"/>
        <v>-0.29122715894238571</v>
      </c>
      <c r="CG81" s="4">
        <f t="shared" si="171"/>
        <v>-0.32020554766911019</v>
      </c>
      <c r="CH81" s="4">
        <f t="shared" si="172"/>
        <v>-0.26170283698128882</v>
      </c>
      <c r="CI81" s="4">
        <f t="shared" si="173"/>
        <v>-0.25460570452870346</v>
      </c>
      <c r="CJ81" s="4">
        <f t="shared" si="174"/>
        <v>-0.24701338990151278</v>
      </c>
      <c r="CK81" s="4">
        <f t="shared" si="175"/>
        <v>-0.33268218916622511</v>
      </c>
      <c r="CM81" t="s">
        <v>38</v>
      </c>
      <c r="CN81">
        <v>-203.62514616026999</v>
      </c>
      <c r="CO81">
        <v>-163.68529511986901</v>
      </c>
      <c r="CP81">
        <v>-39.939466158644002</v>
      </c>
      <c r="CQ81">
        <v>-206.09422018339899</v>
      </c>
      <c r="CR81">
        <v>-165.667151443341</v>
      </c>
      <c r="CS81">
        <v>-40.426541638655998</v>
      </c>
      <c r="CT81">
        <v>-206.48867713582999</v>
      </c>
      <c r="CU81">
        <v>-165.99323906660999</v>
      </c>
      <c r="CV81">
        <v>-40.494970870172999</v>
      </c>
      <c r="CW81">
        <v>-206.34369499700699</v>
      </c>
      <c r="CX81">
        <v>-165.874736593113</v>
      </c>
      <c r="CY81">
        <v>-40.468499492630002</v>
      </c>
      <c r="CZ81">
        <v>-206.39350279795599</v>
      </c>
      <c r="DA81">
        <v>-165.91417578830999</v>
      </c>
      <c r="DB81">
        <v>-40.478866265718999</v>
      </c>
      <c r="DC81">
        <v>-206.53772886121399</v>
      </c>
      <c r="DD81">
        <v>-166.030170572185</v>
      </c>
      <c r="DE81">
        <v>-40.507506756805</v>
      </c>
      <c r="DF81">
        <v>-206.529866385129</v>
      </c>
      <c r="DG81">
        <v>-166.02373330291201</v>
      </c>
      <c r="DH81">
        <v>-40.505967296782003</v>
      </c>
      <c r="DI81">
        <v>-206.522418689077</v>
      </c>
      <c r="DJ81">
        <v>-166.01446399122901</v>
      </c>
      <c r="DK81">
        <v>-40.507758498660998</v>
      </c>
      <c r="DL81">
        <v>-206.53038580786699</v>
      </c>
      <c r="DM81">
        <v>-166.02413231815299</v>
      </c>
      <c r="DN81">
        <v>-40.505975704664003</v>
      </c>
      <c r="DO81">
        <v>-206.746290288148</v>
      </c>
      <c r="DP81">
        <v>-166.20022060934201</v>
      </c>
      <c r="DQ81">
        <v>-40.545700903148003</v>
      </c>
      <c r="DR81">
        <v>-206.72684844809899</v>
      </c>
      <c r="DS81">
        <v>-166.184190344992</v>
      </c>
      <c r="DT81">
        <v>-40.542270219940001</v>
      </c>
      <c r="DU81">
        <v>-206.700908905213</v>
      </c>
      <c r="DV81">
        <v>-166.163014818742</v>
      </c>
      <c r="DW81">
        <v>-40.537512972999998</v>
      </c>
      <c r="DX81">
        <v>-206.526050469046</v>
      </c>
      <c r="DY81">
        <v>-166.021568695214</v>
      </c>
      <c r="DZ81">
        <v>-40.503941926456001</v>
      </c>
      <c r="EA81">
        <v>-206.522613284915</v>
      </c>
      <c r="EB81">
        <v>-166.019335646858</v>
      </c>
      <c r="EC81">
        <v>-40.502736827336001</v>
      </c>
      <c r="ED81">
        <v>-206.51850004116801</v>
      </c>
      <c r="EE81">
        <v>-166.016826606964</v>
      </c>
      <c r="EF81">
        <v>-40.501135566485999</v>
      </c>
      <c r="EG81">
        <v>-206.51399197628601</v>
      </c>
      <c r="EH81">
        <v>-166.014497191554</v>
      </c>
      <c r="EI81">
        <v>-40.498958370636998</v>
      </c>
      <c r="EJ81">
        <v>-206.543351091803</v>
      </c>
      <c r="EK81">
        <v>-166.02866018483601</v>
      </c>
      <c r="EL81">
        <v>-40.514159966564002</v>
      </c>
      <c r="EM81">
        <v>-205.12514852184299</v>
      </c>
      <c r="EN81">
        <v>-164.90437874650399</v>
      </c>
      <c r="EO81">
        <v>-40.220809694019998</v>
      </c>
      <c r="EP81">
        <v>-206.823985232871</v>
      </c>
      <c r="EQ81">
        <v>-166.26185387513101</v>
      </c>
      <c r="ER81">
        <v>-40.562081090284998</v>
      </c>
      <c r="ES81">
        <v>-206.72506484357501</v>
      </c>
      <c r="ET81">
        <v>-166.185938521476</v>
      </c>
      <c r="EU81">
        <v>-40.538645819221003</v>
      </c>
      <c r="EV81">
        <v>-206.745751681016</v>
      </c>
      <c r="EW81">
        <v>-166.21070191589499</v>
      </c>
      <c r="EX81">
        <v>-40.534397404800998</v>
      </c>
      <c r="EY81">
        <v>-206.948713003851</v>
      </c>
      <c r="EZ81">
        <v>-166.37101418290499</v>
      </c>
      <c r="FA81">
        <v>-40.577353661056001</v>
      </c>
      <c r="FB81">
        <v>-206.659734865281</v>
      </c>
      <c r="FC81">
        <v>-166.12342731943599</v>
      </c>
      <c r="FD81">
        <v>-40.536090057415002</v>
      </c>
      <c r="FE81">
        <v>-206.58654500466301</v>
      </c>
      <c r="FF81">
        <v>-166.079571587278</v>
      </c>
      <c r="FG81">
        <v>-40.506383613316999</v>
      </c>
      <c r="FH81">
        <v>-206.6084218947</v>
      </c>
      <c r="FI81">
        <v>-166.0889884673</v>
      </c>
      <c r="FJ81">
        <v>-40.518812315700004</v>
      </c>
      <c r="FK81">
        <v>-206.5276717763</v>
      </c>
      <c r="FL81">
        <v>-166.03146465360001</v>
      </c>
      <c r="FM81">
        <v>-40.495561542399997</v>
      </c>
      <c r="FN81">
        <v>-206.453464832592</v>
      </c>
      <c r="FO81">
        <v>-165.95908550334701</v>
      </c>
      <c r="FP81">
        <v>-40.493955337556997</v>
      </c>
      <c r="FQ81">
        <v>-206.41980334156801</v>
      </c>
      <c r="FR81">
        <v>-165.926837754644</v>
      </c>
      <c r="FS81">
        <v>-40.492410860206</v>
      </c>
      <c r="FT81">
        <v>-206.498339260373</v>
      </c>
      <c r="FU81">
        <v>-166.00154521827901</v>
      </c>
      <c r="FV81">
        <v>-40.496235306952002</v>
      </c>
      <c r="FW81">
        <v>-206.6117352535</v>
      </c>
      <c r="FX81">
        <v>-166.0898473364</v>
      </c>
      <c r="FY81">
        <v>-40.521306350400003</v>
      </c>
      <c r="FZ81">
        <v>-206.36932807509001</v>
      </c>
      <c r="GA81">
        <v>-165.88714249290999</v>
      </c>
      <c r="GB81">
        <v>-40.481826840274003</v>
      </c>
      <c r="GC81">
        <v>-206.559516666055</v>
      </c>
      <c r="GD81">
        <v>-166.03465448762699</v>
      </c>
      <c r="GE81">
        <v>-40.524345152907003</v>
      </c>
      <c r="GF81">
        <v>-206.39033775446401</v>
      </c>
      <c r="GG81">
        <v>-165.904064837775</v>
      </c>
      <c r="GH81">
        <v>-40.485703284802</v>
      </c>
      <c r="GI81">
        <v>-206.21791105537901</v>
      </c>
      <c r="GJ81">
        <v>-165.76271382798799</v>
      </c>
      <c r="GK81">
        <v>-40.454712045379999</v>
      </c>
      <c r="GL81">
        <v>-206.6960606433</v>
      </c>
      <c r="GM81">
        <v>-166.15694842880001</v>
      </c>
      <c r="GN81">
        <v>-40.5384932427</v>
      </c>
      <c r="GO81">
        <v>-206.17844767</v>
      </c>
      <c r="GP81">
        <v>-165.73033577000001</v>
      </c>
      <c r="GQ81">
        <v>-40.447647799999999</v>
      </c>
      <c r="GR81">
        <v>-206.19803174</v>
      </c>
      <c r="GS81">
        <v>-165.74589581999999</v>
      </c>
      <c r="GT81">
        <v>-40.451625640000003</v>
      </c>
      <c r="GU81">
        <v>-206.33882703</v>
      </c>
      <c r="GV81">
        <v>-165.83455671999999</v>
      </c>
      <c r="GW81">
        <v>-40.50385326</v>
      </c>
      <c r="GX81">
        <v>-206.36339318</v>
      </c>
      <c r="GY81">
        <v>-165.85901769</v>
      </c>
      <c r="GZ81">
        <v>-40.503969750000003</v>
      </c>
      <c r="HA81">
        <v>-206.51262010429099</v>
      </c>
      <c r="HB81">
        <v>-166.003463961086</v>
      </c>
      <c r="HC81">
        <v>-40.508762502327997</v>
      </c>
      <c r="HD81">
        <v>-206.41387587855101</v>
      </c>
      <c r="HE81">
        <v>-165.92881216229199</v>
      </c>
      <c r="HF81">
        <v>-40.484533553466001</v>
      </c>
    </row>
    <row r="82" spans="1:214" ht="17" x14ac:dyDescent="0.25">
      <c r="A82" s="5">
        <v>9</v>
      </c>
      <c r="B82" t="s">
        <v>3</v>
      </c>
      <c r="C82" t="s">
        <v>2</v>
      </c>
      <c r="D82" t="s">
        <v>30</v>
      </c>
      <c r="E82" s="3">
        <v>0.9</v>
      </c>
      <c r="F82" s="2">
        <v>-31.202970825796996</v>
      </c>
      <c r="G82" s="3">
        <f t="shared" ref="G82:G113" si="176">ABS(AW82-$F82)</f>
        <v>7.45245090253146</v>
      </c>
      <c r="H82" s="3">
        <f t="shared" ref="H82:H113" si="177">ABS(AX82-$F82)</f>
        <v>1.606157251555949</v>
      </c>
      <c r="I82" s="3">
        <f t="shared" ref="I82:I113" si="178">ABS(AY82-$F82)</f>
        <v>0.29253055539187756</v>
      </c>
      <c r="J82" s="3">
        <f t="shared" ref="J82:J113" si="179">ABS(AZ82-$F82)</f>
        <v>0.49821252021062534</v>
      </c>
      <c r="K82" s="3">
        <f t="shared" ref="K82:K113" si="180">ABS(BA82-$F82)</f>
        <v>0.8677135142794512</v>
      </c>
      <c r="L82" s="3">
        <f t="shared" ref="L82:L113" si="181">ABS(BB82-$F82)</f>
        <v>2.4010689624981154</v>
      </c>
      <c r="M82" s="3">
        <f t="shared" ref="M82:M113" si="182">ABS(BC82-$F82)</f>
        <v>1.2669344900923107</v>
      </c>
      <c r="N82" s="3">
        <f t="shared" ref="N82:N113" si="183">ABS(BD82-$F82)</f>
        <v>1.1103798187344829</v>
      </c>
      <c r="O82" s="3">
        <f t="shared" ref="O82:O113" si="184">ABS(BE82-$F82)</f>
        <v>0.65947748161142172</v>
      </c>
      <c r="P82" s="3">
        <f t="shared" ref="P82:P113" si="185">ABS(BF82-$F82)</f>
        <v>0.28566296906118183</v>
      </c>
      <c r="Q82" s="3">
        <f t="shared" ref="Q82:Q113" si="186">ABS(BG82-$F82)</f>
        <v>3.9553136523238663E-2</v>
      </c>
      <c r="R82" s="3">
        <f t="shared" ref="R82:R113" si="187">ABS(BH82-$F82)</f>
        <v>0.29899931005257585</v>
      </c>
      <c r="S82" s="3">
        <f t="shared" ref="S82:S113" si="188">ABS(BI82-$F82)</f>
        <v>0.72011499987524275</v>
      </c>
      <c r="T82" s="3">
        <f t="shared" ref="T82:T113" si="189">ABS(BJ82-$F82)</f>
        <v>0.80767661189866402</v>
      </c>
      <c r="U82" s="3">
        <f t="shared" ref="U82:U113" si="190">ABS(BK82-$F82)</f>
        <v>0.94616149578985187</v>
      </c>
      <c r="V82" s="3">
        <f t="shared" ref="V82:V113" si="191">ABS(BL82-$F82)</f>
        <v>1.1904199445427466</v>
      </c>
      <c r="W82" s="3">
        <f t="shared" ref="W82:W113" si="192">ABS(BM82-$F82)</f>
        <v>0.84499456546046048</v>
      </c>
      <c r="X82" s="3">
        <f t="shared" ref="X82:X113" si="193">ABS(BN82-$F82)</f>
        <v>3.1316514052601683</v>
      </c>
      <c r="Y82" s="3">
        <f t="shared" ref="Y82:Y113" si="194">ABS(BO82-$F82)</f>
        <v>0.62132955638587362</v>
      </c>
      <c r="Z82" s="3">
        <f t="shared" ref="Z82:Z113" si="195">ABS(BP82-$F82)</f>
        <v>0.38352442976722756</v>
      </c>
      <c r="AA82" s="3">
        <f t="shared" ref="AA82:AA113" si="196">ABS(BQ82-$F82)</f>
        <v>1.3469364687834791</v>
      </c>
      <c r="AB82" s="3">
        <f t="shared" ref="AB82:AB113" si="197">ABS(BR82-$F82)</f>
        <v>1.7102018018146019</v>
      </c>
      <c r="AC82" s="3">
        <f t="shared" ref="AC82:AC113" si="198">ABS(BS82-$F82)</f>
        <v>0.43405727466434385</v>
      </c>
      <c r="AD82" s="3">
        <f t="shared" ref="AD82:AD113" si="199">ABS(BT82-$F82)</f>
        <v>0.38161077194093096</v>
      </c>
      <c r="AE82" s="3">
        <f t="shared" ref="AE82:AE113" si="200">ABS(BU82-$F82)</f>
        <v>3.7548592589434548E-2</v>
      </c>
      <c r="AF82" s="3">
        <f t="shared" ref="AF82:AF113" si="201">ABS(BV82-$F82)</f>
        <v>0.11654199848689117</v>
      </c>
      <c r="AG82" s="3">
        <f t="shared" ref="AG82:AG113" si="202">ABS(BW82-$F82)</f>
        <v>0.90309182073634986</v>
      </c>
      <c r="AH82" s="3">
        <f t="shared" ref="AH82:AH113" si="203">ABS(BX82-$F82)</f>
        <v>0.20363132154899333</v>
      </c>
      <c r="AI82" s="3">
        <f t="shared" ref="AI82:AI113" si="204">ABS(BY82-$F82)</f>
        <v>0.28622421107186469</v>
      </c>
      <c r="AJ82" s="3">
        <f t="shared" ref="AJ82:AJ113" si="205">ABS(BZ82-$F82)</f>
        <v>0.26425936629235736</v>
      </c>
      <c r="AK82" s="3">
        <f t="shared" ref="AK82:AK113" si="206">ABS(CA82-$F82)</f>
        <v>1.0219357953620616</v>
      </c>
      <c r="AL82" s="3">
        <f t="shared" ref="AL82:AL113" si="207">ABS(CB82-$F82)</f>
        <v>0.66010512996613002</v>
      </c>
      <c r="AM82" s="3">
        <f t="shared" ref="AM82:AM113" si="208">ABS(CC82-$F82)</f>
        <v>0.13022975211017851</v>
      </c>
      <c r="AN82" s="3">
        <f t="shared" ref="AN82:AN113" si="209">ABS(CD82-$F82)</f>
        <v>0.7855055156935471</v>
      </c>
      <c r="AO82" s="3">
        <f t="shared" ref="AO82:AO113" si="210">ABS(CE82-$F82)</f>
        <v>0.25011883046109062</v>
      </c>
      <c r="AP82" s="3">
        <f t="shared" ref="AP82:AP113" si="211">ABS(CF82-$F82)</f>
        <v>0.71091625009592363</v>
      </c>
      <c r="AQ82" s="3">
        <f t="shared" ref="AQ82:AQ113" si="212">ABS(CG82-$F82)</f>
        <v>0.66803225084007423</v>
      </c>
      <c r="AR82" s="3">
        <f t="shared" ref="AR82:AR113" si="213">ABS(CH82-$F82)</f>
        <v>1.4013022019935519</v>
      </c>
      <c r="AS82" s="3">
        <f t="shared" ref="AS82:AS113" si="214">ABS(CI82-$F82)</f>
        <v>1.1070943728980218</v>
      </c>
      <c r="AT82" s="3">
        <f t="shared" ref="AT82:AT113" si="215">ABS(CJ82-$F82)</f>
        <v>0.221662497667932</v>
      </c>
      <c r="AU82" s="3">
        <f t="shared" ref="AU82:AU113" si="216">ABS(CK82-$F82)</f>
        <v>0.92393003840088994</v>
      </c>
      <c r="AV82" s="1"/>
      <c r="AW82" s="4">
        <f t="shared" ref="AW82:AW113" si="217">627.5095*(CN82-CO82-CP82)</f>
        <v>-23.750519923265536</v>
      </c>
      <c r="AX82" s="4">
        <f t="shared" ref="AX82:AX113" si="218">627.5095*(CQ82-CR82-CS82)</f>
        <v>-29.596813574241047</v>
      </c>
      <c r="AY82" s="4">
        <f t="shared" ref="AY82:AY113" si="219">627.5095*(CT82-CU82-CV82)</f>
        <v>-30.910440270405118</v>
      </c>
      <c r="AZ82" s="4">
        <f t="shared" ref="AZ82:AZ113" si="220">627.5095*(CW82-CX82-CY82)</f>
        <v>-31.701183346007621</v>
      </c>
      <c r="BA82" s="4">
        <f t="shared" ref="BA82:BA113" si="221">627.5095*(CZ82-DA82-DB82)</f>
        <v>-32.070684340076447</v>
      </c>
      <c r="BB82" s="4">
        <f t="shared" ref="BB82:BB113" si="222">627.5095*(DC82-DD82-DE82)</f>
        <v>-28.80190186329888</v>
      </c>
      <c r="BC82" s="4">
        <f t="shared" ref="BC82:BC113" si="223">627.5095*(DF82-DG82-DH82)</f>
        <v>-29.936036335704685</v>
      </c>
      <c r="BD82" s="4">
        <f t="shared" ref="BD82:BD113" si="224">627.5095*(DI82-DJ82-DK82)</f>
        <v>-30.092591007062513</v>
      </c>
      <c r="BE82" s="4">
        <f t="shared" ref="BE82:BE113" si="225">627.5095*(DL82-DM82-DN82)</f>
        <v>-30.543493344185574</v>
      </c>
      <c r="BF82" s="4">
        <f t="shared" ref="BF82:BF113" si="226">627.5095*(DO82-DP82-DQ82)</f>
        <v>-30.917307856735814</v>
      </c>
      <c r="BG82" s="4">
        <f t="shared" ref="BG82:BG113" si="227">627.5095*(DR82-DS82-DT82)</f>
        <v>-31.242523962320234</v>
      </c>
      <c r="BH82" s="4">
        <f t="shared" ref="BH82:BH113" si="228">627.5095*(DU82-DV82-DW82)</f>
        <v>-31.501970135849572</v>
      </c>
      <c r="BI82" s="4">
        <f t="shared" ref="BI82:BI113" si="229">627.5095*(DX82-DY82-DZ82)</f>
        <v>-31.923085825672239</v>
      </c>
      <c r="BJ82" s="4">
        <f t="shared" ref="BJ82:BJ113" si="230">627.5095*(EA82-EB82-EC82)</f>
        <v>-32.01064743769566</v>
      </c>
      <c r="BK82" s="4">
        <f t="shared" ref="BK82:BK113" si="231">627.5095*(ED82-EE82-EF82)</f>
        <v>-32.149132321586848</v>
      </c>
      <c r="BL82" s="4">
        <f t="shared" ref="BL82:BL113" si="232">627.5095*(EG82-EH82-EI82)</f>
        <v>-32.393390770339742</v>
      </c>
      <c r="BM82" s="4">
        <f t="shared" ref="BM82:BM113" si="233">627.5095*(EJ82-EK82-EL82)</f>
        <v>-32.047965391257456</v>
      </c>
      <c r="BN82" s="4">
        <f t="shared" ref="BN82:BN113" si="234">627.5095*(EM82-EN82-EO82)</f>
        <v>-28.071319420536827</v>
      </c>
      <c r="BO82" s="4">
        <f t="shared" ref="BO82:BO113" si="235">627.5095*(EP82-EQ82-ER82)</f>
        <v>-30.581641269411122</v>
      </c>
      <c r="BP82" s="4">
        <f t="shared" ref="BP82:BP113" si="236">627.5095*(ES82-ET82-EU82)</f>
        <v>-30.819446396029768</v>
      </c>
      <c r="BQ82" s="4">
        <f t="shared" ref="BQ82:BQ113" si="237">627.5095*(EV82-EW82-EX82)</f>
        <v>-29.856034357013517</v>
      </c>
      <c r="BR82" s="4">
        <f t="shared" ref="BR82:BR113" si="238">627.5095*(EY82-EZ82-FA82)</f>
        <v>-29.492769023982394</v>
      </c>
      <c r="BS82" s="4">
        <f t="shared" ref="BS82:BS113" si="239">627.5095*(FB82-FC82-FD82)</f>
        <v>-30.768913551132652</v>
      </c>
      <c r="BT82" s="4">
        <f t="shared" ref="BT82:BT113" si="240">627.5095*(FE82-FF82-FG82)</f>
        <v>-31.584581597737927</v>
      </c>
      <c r="BU82" s="4">
        <f t="shared" ref="BU82:BU113" si="241">627.5095*(FH82-FI82-FJ82)</f>
        <v>-31.24051941838643</v>
      </c>
      <c r="BV82" s="4">
        <f t="shared" ref="BV82:BV113" si="242">627.5095*(FK82-FL82-FM82)</f>
        <v>-31.319512824283887</v>
      </c>
      <c r="BW82" s="4">
        <f t="shared" ref="BW82:BW113" si="243">627.5095*(FN82-FO82-FP82)</f>
        <v>-30.299879005060646</v>
      </c>
      <c r="BX82" s="4">
        <f t="shared" ref="BX82:BX113" si="244">627.5095*(FQ82-FR82-FS82)</f>
        <v>-30.999339504248002</v>
      </c>
      <c r="BY82" s="4">
        <f t="shared" ref="BY82:BY113" si="245">627.5095*(FT82-FU82-FV82)</f>
        <v>-30.916746614725131</v>
      </c>
      <c r="BZ82" s="4">
        <f t="shared" ref="BZ82:BZ113" si="246">627.5095*(FW82-FX82-FY82)</f>
        <v>-31.467230192089353</v>
      </c>
      <c r="CA82" s="4">
        <f t="shared" ref="CA82:CA113" si="247">627.5095*(FZ82-GA82-GB82)</f>
        <v>-30.181035030434934</v>
      </c>
      <c r="CB82" s="4">
        <f t="shared" ref="CB82:CB113" si="248">627.5095*(GC82-GD82-GE82)</f>
        <v>-31.863075955763126</v>
      </c>
      <c r="CC82" s="4">
        <f t="shared" ref="CC82:CC113" si="249">627.5095*(GF82-GG82-GH82)</f>
        <v>-31.333200577907174</v>
      </c>
      <c r="CD82" s="4">
        <f t="shared" ref="CD82:CD113" si="250">627.5095*(GI82-GJ82-GK82)</f>
        <v>-30.417465310103449</v>
      </c>
      <c r="CE82" s="4">
        <f t="shared" ref="CE82:CE113" si="251">627.5095*(GL82-GM82-GN82)</f>
        <v>-30.952851995335905</v>
      </c>
      <c r="CF82" s="4">
        <f t="shared" ref="CF82:CF113" si="252">627.5095*(GO82-GP82-GQ82)</f>
        <v>-30.492054575701072</v>
      </c>
      <c r="CG82" s="4">
        <f t="shared" ref="CG82:CG113" si="253">627.5095*(GR82-GS82-GT82)</f>
        <v>-30.534938574956922</v>
      </c>
      <c r="CH82" s="4">
        <f t="shared" ref="CH82:CH113" si="254">627.5095*(GU82-GV82-GW82)</f>
        <v>-29.801668623803444</v>
      </c>
      <c r="CI82" s="4">
        <f t="shared" ref="CI82:CI113" si="255">627.5095*(GX82-GY82-GZ82)</f>
        <v>-30.095876452898974</v>
      </c>
      <c r="CJ82" s="4">
        <f t="shared" ref="CJ82:CJ113" si="256">627.5095*(HA82-HB82-HC82)</f>
        <v>-30.981308328129064</v>
      </c>
      <c r="CK82" s="4">
        <f t="shared" ref="CK82:CK113" si="257">627.5095*(HD82-HE82-HF82)</f>
        <v>-32.126900864197886</v>
      </c>
      <c r="CM82" t="s">
        <v>37</v>
      </c>
      <c r="CN82">
        <v>-318.24502629055303</v>
      </c>
      <c r="CO82">
        <v>-150.40701126528401</v>
      </c>
      <c r="CP82">
        <v>-167.800166164139</v>
      </c>
      <c r="CQ82">
        <v>-321.88138524313899</v>
      </c>
      <c r="CR82">
        <v>-152.30879828974599</v>
      </c>
      <c r="CS82">
        <v>-169.52542143068101</v>
      </c>
      <c r="CT82">
        <v>-322.52969740951499</v>
      </c>
      <c r="CU82">
        <v>-152.617330008972</v>
      </c>
      <c r="CV82">
        <v>-169.86310848052599</v>
      </c>
      <c r="CW82">
        <v>-322.348339792361</v>
      </c>
      <c r="CX82">
        <v>-152.50703215833201</v>
      </c>
      <c r="CY82">
        <v>-169.790788584762</v>
      </c>
      <c r="CZ82">
        <v>-322.38282050377302</v>
      </c>
      <c r="DA82">
        <v>-152.54504371149599</v>
      </c>
      <c r="DB82">
        <v>-169.78666890571901</v>
      </c>
      <c r="DC82">
        <v>-322.64591921057098</v>
      </c>
      <c r="DD82">
        <v>-152.652239420424</v>
      </c>
      <c r="DE82">
        <v>-169.94778103982799</v>
      </c>
      <c r="DF82">
        <v>-322.603025603155</v>
      </c>
      <c r="DG82">
        <v>-152.644849059504</v>
      </c>
      <c r="DH82">
        <v>-169.91047043508101</v>
      </c>
      <c r="DI82">
        <v>-322.58361607631502</v>
      </c>
      <c r="DJ82">
        <v>-152.639602686404</v>
      </c>
      <c r="DK82">
        <v>-169.89605779560199</v>
      </c>
      <c r="DL82">
        <v>-322.57327100317701</v>
      </c>
      <c r="DM82">
        <v>-152.645396409651</v>
      </c>
      <c r="DN82">
        <v>-169.87920044063401</v>
      </c>
      <c r="DO82">
        <v>-322.87446788557997</v>
      </c>
      <c r="DP82">
        <v>-152.82279510964599</v>
      </c>
      <c r="DQ82">
        <v>-170.00240291172199</v>
      </c>
      <c r="DR82">
        <v>-322.83692485187697</v>
      </c>
      <c r="DS82">
        <v>-152.80702694242899</v>
      </c>
      <c r="DT82">
        <v>-169.98010978040401</v>
      </c>
      <c r="DU82">
        <v>-322.785460548017</v>
      </c>
      <c r="DV82">
        <v>-152.78690685324699</v>
      </c>
      <c r="DW82">
        <v>-169.948352111948</v>
      </c>
      <c r="DX82">
        <v>-322.58431505015398</v>
      </c>
      <c r="DY82">
        <v>-152.64716200007399</v>
      </c>
      <c r="DZ82">
        <v>-169.886280376717</v>
      </c>
      <c r="EA82">
        <v>-322.57073861946901</v>
      </c>
      <c r="EB82">
        <v>-152.645482680041</v>
      </c>
      <c r="EC82">
        <v>-169.87424372775999</v>
      </c>
      <c r="ED82">
        <v>-322.55215474947897</v>
      </c>
      <c r="EE82">
        <v>-152.643825773971</v>
      </c>
      <c r="EF82">
        <v>-169.85709607413901</v>
      </c>
      <c r="EG82">
        <v>-322.52522893188598</v>
      </c>
      <c r="EH82">
        <v>-152.64291298813501</v>
      </c>
      <c r="EI82">
        <v>-169.83069379178301</v>
      </c>
      <c r="EJ82">
        <v>-322.59438697530601</v>
      </c>
      <c r="EK82">
        <v>-152.65791864546901</v>
      </c>
      <c r="EL82">
        <v>-169.88539664822699</v>
      </c>
      <c r="EM82">
        <v>-320.62432914026402</v>
      </c>
      <c r="EN82">
        <v>-151.559668631367</v>
      </c>
      <c r="EO82">
        <v>-169.019926015761</v>
      </c>
      <c r="EP82">
        <v>-322.95435924404597</v>
      </c>
      <c r="EQ82">
        <v>-152.886342403779</v>
      </c>
      <c r="ER82">
        <v>-170.019281894789</v>
      </c>
      <c r="ES82">
        <v>-322.86631211787898</v>
      </c>
      <c r="ET82">
        <v>-152.802069387871</v>
      </c>
      <c r="EU82">
        <v>-170.01512881795401</v>
      </c>
      <c r="EV82">
        <v>-322.83525729853301</v>
      </c>
      <c r="EW82">
        <v>-152.84586695357299</v>
      </c>
      <c r="EX82">
        <v>-169.941811727653</v>
      </c>
      <c r="EY82">
        <v>-323.09692645001098</v>
      </c>
      <c r="EZ82">
        <v>-153.006863527538</v>
      </c>
      <c r="FA82">
        <v>-170.04306320529901</v>
      </c>
      <c r="FB82">
        <v>-322.78676371121401</v>
      </c>
      <c r="FC82">
        <v>-152.74738333403999</v>
      </c>
      <c r="FD82">
        <v>-169.99034699433099</v>
      </c>
      <c r="FE82">
        <v>-322.65660942928298</v>
      </c>
      <c r="FF82">
        <v>-152.70170033728499</v>
      </c>
      <c r="FG82">
        <v>-169.90457585943699</v>
      </c>
      <c r="FH82">
        <v>-322.67630583890002</v>
      </c>
      <c r="FI82">
        <v>-152.71043775090001</v>
      </c>
      <c r="FJ82">
        <v>-169.9160831534</v>
      </c>
      <c r="FK82">
        <v>-322.61213111789999</v>
      </c>
      <c r="FL82">
        <v>-152.64793587919999</v>
      </c>
      <c r="FM82">
        <v>-169.91428442009999</v>
      </c>
      <c r="FN82">
        <v>-322.49648455268198</v>
      </c>
      <c r="FO82">
        <v>-152.58260308902399</v>
      </c>
      <c r="FP82">
        <v>-169.86559553491099</v>
      </c>
      <c r="FQ82">
        <v>-322.41652665710899</v>
      </c>
      <c r="FR82">
        <v>-152.55480187871899</v>
      </c>
      <c r="FS82">
        <v>-169.812324188432</v>
      </c>
      <c r="FT82">
        <v>-322.54752820078897</v>
      </c>
      <c r="FU82">
        <v>-152.62436100501901</v>
      </c>
      <c r="FV82">
        <v>-169.87389822595401</v>
      </c>
      <c r="FW82">
        <v>-322.68993570999999</v>
      </c>
      <c r="FX82">
        <v>-152.7110163552</v>
      </c>
      <c r="FY82">
        <v>-169.9287731336</v>
      </c>
      <c r="FZ82">
        <v>-322.36820785944701</v>
      </c>
      <c r="GA82">
        <v>-152.51376565590601</v>
      </c>
      <c r="GB82">
        <v>-169.806345664715</v>
      </c>
      <c r="GC82">
        <v>-322.59452925879799</v>
      </c>
      <c r="GD82">
        <v>-152.66553794464701</v>
      </c>
      <c r="GE82">
        <v>-169.878214272599</v>
      </c>
      <c r="GF82">
        <v>-322.38523906833598</v>
      </c>
      <c r="GG82">
        <v>-152.534063506026</v>
      </c>
      <c r="GH82">
        <v>-169.80124293088701</v>
      </c>
      <c r="GI82">
        <v>-322.15276319344201</v>
      </c>
      <c r="GJ82">
        <v>-152.39526316782201</v>
      </c>
      <c r="GK82">
        <v>-169.70902671117599</v>
      </c>
      <c r="GL82">
        <v>-322.83673497910002</v>
      </c>
      <c r="GM82">
        <v>-152.76745929859999</v>
      </c>
      <c r="GN82">
        <v>-170.0199491731</v>
      </c>
      <c r="GO82">
        <v>-322.10170909999999</v>
      </c>
      <c r="GP82">
        <v>-152.3621727</v>
      </c>
      <c r="GQ82">
        <v>-169.69094422000001</v>
      </c>
      <c r="GR82">
        <v>-322.12594245000003</v>
      </c>
      <c r="GS82">
        <v>-152.37798240000001</v>
      </c>
      <c r="GT82">
        <v>-169.69929952999999</v>
      </c>
      <c r="GU82">
        <v>-322.32207738</v>
      </c>
      <c r="GV82">
        <v>-152.45957264</v>
      </c>
      <c r="GW82">
        <v>-169.81501276</v>
      </c>
      <c r="GX82">
        <v>-322.34546474000001</v>
      </c>
      <c r="GY82">
        <v>-152.48469445999999</v>
      </c>
      <c r="GZ82">
        <v>-169.81280945</v>
      </c>
      <c r="HA82">
        <v>-322.582564236493</v>
      </c>
      <c r="HB82">
        <v>-152.622891572935</v>
      </c>
      <c r="HC82">
        <v>-169.910300808107</v>
      </c>
      <c r="HD82">
        <v>-322.39825010169699</v>
      </c>
      <c r="HE82">
        <v>-152.55889570412501</v>
      </c>
      <c r="HF82">
        <v>-169.78815692428401</v>
      </c>
    </row>
    <row r="83" spans="1:214" ht="17" x14ac:dyDescent="0.25">
      <c r="A83" s="5">
        <v>9</v>
      </c>
      <c r="B83" t="s">
        <v>3</v>
      </c>
      <c r="C83" t="s">
        <v>2</v>
      </c>
      <c r="D83" t="s">
        <v>30</v>
      </c>
      <c r="E83" s="3">
        <v>0.95</v>
      </c>
      <c r="F83" s="2">
        <v>-31.850088679351582</v>
      </c>
      <c r="G83" s="3">
        <f t="shared" si="176"/>
        <v>6.3123329288338148</v>
      </c>
      <c r="H83" s="3">
        <f t="shared" si="177"/>
        <v>1.3119636757956457</v>
      </c>
      <c r="I83" s="3">
        <f t="shared" si="178"/>
        <v>0.10218836237920215</v>
      </c>
      <c r="J83" s="3">
        <f t="shared" si="179"/>
        <v>0.35492070573081591</v>
      </c>
      <c r="K83" s="3">
        <f t="shared" si="180"/>
        <v>0.74993876931760539</v>
      </c>
      <c r="L83" s="3">
        <f t="shared" si="181"/>
        <v>2.4797438013564737</v>
      </c>
      <c r="M83" s="3">
        <f t="shared" si="182"/>
        <v>1.1968300939468577</v>
      </c>
      <c r="N83" s="3">
        <f t="shared" si="183"/>
        <v>1.0644645326616669</v>
      </c>
      <c r="O83" s="3">
        <f t="shared" si="184"/>
        <v>0.54542674842029371</v>
      </c>
      <c r="P83" s="3">
        <f t="shared" si="185"/>
        <v>0.4588526016664396</v>
      </c>
      <c r="Q83" s="3">
        <f t="shared" si="186"/>
        <v>4.3060607688527597E-2</v>
      </c>
      <c r="R83" s="3">
        <f t="shared" si="187"/>
        <v>0.2197838887130068</v>
      </c>
      <c r="S83" s="3">
        <f t="shared" si="188"/>
        <v>0.65958867640819463</v>
      </c>
      <c r="T83" s="3">
        <f t="shared" si="189"/>
        <v>0.75303247835813281</v>
      </c>
      <c r="U83" s="3">
        <f t="shared" si="190"/>
        <v>0.89744645985190274</v>
      </c>
      <c r="V83" s="3">
        <f t="shared" si="191"/>
        <v>1.1483018262550537</v>
      </c>
      <c r="W83" s="3">
        <f t="shared" si="192"/>
        <v>0.76192983830768313</v>
      </c>
      <c r="X83" s="3">
        <f t="shared" si="193"/>
        <v>2.7269291050255013</v>
      </c>
      <c r="Y83" s="3">
        <f t="shared" si="194"/>
        <v>0.64735470408916385</v>
      </c>
      <c r="Z83" s="3">
        <f t="shared" si="195"/>
        <v>0.33729391116383312</v>
      </c>
      <c r="AA83" s="3">
        <f t="shared" si="196"/>
        <v>1.2610946696386058</v>
      </c>
      <c r="AB83" s="3">
        <f t="shared" si="197"/>
        <v>1.6763599183367894</v>
      </c>
      <c r="AC83" s="3">
        <f t="shared" si="198"/>
        <v>0.6348997530897833</v>
      </c>
      <c r="AD83" s="3">
        <f t="shared" si="199"/>
        <v>0.40418038783808541</v>
      </c>
      <c r="AE83" s="3">
        <f t="shared" si="200"/>
        <v>0.11878810652593685</v>
      </c>
      <c r="AF83" s="3">
        <f t="shared" si="201"/>
        <v>0.16916362790860617</v>
      </c>
      <c r="AG83" s="3">
        <f t="shared" si="202"/>
        <v>0.85347063421071567</v>
      </c>
      <c r="AH83" s="3">
        <f t="shared" si="203"/>
        <v>0.18161642153642887</v>
      </c>
      <c r="AI83" s="3">
        <f t="shared" si="204"/>
        <v>0.31270098113273548</v>
      </c>
      <c r="AJ83" s="3">
        <f t="shared" si="205"/>
        <v>0.32032495615044709</v>
      </c>
      <c r="AK83" s="3">
        <f t="shared" si="206"/>
        <v>0.99312909959015627</v>
      </c>
      <c r="AL83" s="3">
        <f t="shared" si="207"/>
        <v>0.56082164922282018</v>
      </c>
      <c r="AM83" s="3">
        <f t="shared" si="208"/>
        <v>9.7672015912557697E-2</v>
      </c>
      <c r="AN83" s="3">
        <f t="shared" si="209"/>
        <v>0.73707575578606921</v>
      </c>
      <c r="AO83" s="3">
        <f t="shared" si="210"/>
        <v>0.24958808239941632</v>
      </c>
      <c r="AP83" s="3">
        <f t="shared" si="211"/>
        <v>0.67042174373159824</v>
      </c>
      <c r="AQ83" s="3">
        <f t="shared" si="212"/>
        <v>0.61654377805352212</v>
      </c>
      <c r="AR83" s="3">
        <f t="shared" si="213"/>
        <v>1.3357888918674661</v>
      </c>
      <c r="AS83" s="3">
        <f t="shared" si="214"/>
        <v>1.0567793428799241</v>
      </c>
      <c r="AT83" s="3">
        <f t="shared" si="215"/>
        <v>0.18461265579020747</v>
      </c>
      <c r="AU83" s="3">
        <f t="shared" si="216"/>
        <v>0.81765954184075085</v>
      </c>
      <c r="AV83" s="1"/>
      <c r="AW83" s="4">
        <f t="shared" si="217"/>
        <v>-25.537755750517768</v>
      </c>
      <c r="AX83" s="4">
        <f t="shared" si="218"/>
        <v>-30.538125003555937</v>
      </c>
      <c r="AY83" s="4">
        <f t="shared" si="219"/>
        <v>-31.74790031697238</v>
      </c>
      <c r="AZ83" s="4">
        <f t="shared" si="220"/>
        <v>-32.205009385082398</v>
      </c>
      <c r="BA83" s="4">
        <f t="shared" si="221"/>
        <v>-32.600027448669188</v>
      </c>
      <c r="BB83" s="4">
        <f t="shared" si="222"/>
        <v>-29.370344877995109</v>
      </c>
      <c r="BC83" s="4">
        <f t="shared" si="223"/>
        <v>-30.653258585404725</v>
      </c>
      <c r="BD83" s="4">
        <f t="shared" si="224"/>
        <v>-30.785624146689916</v>
      </c>
      <c r="BE83" s="4">
        <f t="shared" si="225"/>
        <v>-31.304661930931289</v>
      </c>
      <c r="BF83" s="4">
        <f t="shared" si="226"/>
        <v>-31.391236077685143</v>
      </c>
      <c r="BG83" s="4">
        <f t="shared" si="227"/>
        <v>-31.807028071663055</v>
      </c>
      <c r="BH83" s="4">
        <f t="shared" si="228"/>
        <v>-32.069872568064589</v>
      </c>
      <c r="BI83" s="4">
        <f t="shared" si="229"/>
        <v>-32.509677355759777</v>
      </c>
      <c r="BJ83" s="4">
        <f t="shared" si="230"/>
        <v>-32.603121157709715</v>
      </c>
      <c r="BK83" s="4">
        <f t="shared" si="231"/>
        <v>-32.747535139203485</v>
      </c>
      <c r="BL83" s="4">
        <f t="shared" si="232"/>
        <v>-32.998390505606636</v>
      </c>
      <c r="BM83" s="4">
        <f t="shared" si="233"/>
        <v>-32.612018517659266</v>
      </c>
      <c r="BN83" s="4">
        <f t="shared" si="234"/>
        <v>-29.123159574326081</v>
      </c>
      <c r="BO83" s="4">
        <f t="shared" si="235"/>
        <v>-31.202733975262419</v>
      </c>
      <c r="BP83" s="4">
        <f t="shared" si="236"/>
        <v>-31.512794768187749</v>
      </c>
      <c r="BQ83" s="4">
        <f t="shared" si="237"/>
        <v>-30.588994009712977</v>
      </c>
      <c r="BR83" s="4">
        <f t="shared" si="238"/>
        <v>-30.173728761014793</v>
      </c>
      <c r="BS83" s="4">
        <f t="shared" si="239"/>
        <v>-31.215188926261799</v>
      </c>
      <c r="BT83" s="4">
        <f t="shared" si="240"/>
        <v>-32.254269067189668</v>
      </c>
      <c r="BU83" s="4">
        <f t="shared" si="241"/>
        <v>-31.968876785877519</v>
      </c>
      <c r="BV83" s="4">
        <f t="shared" si="242"/>
        <v>-32.019252307260189</v>
      </c>
      <c r="BW83" s="4">
        <f t="shared" si="243"/>
        <v>-30.996618045140867</v>
      </c>
      <c r="BX83" s="4">
        <f t="shared" si="244"/>
        <v>-31.668472257815154</v>
      </c>
      <c r="BY83" s="4">
        <f t="shared" si="245"/>
        <v>-31.537387698218847</v>
      </c>
      <c r="BZ83" s="4">
        <f t="shared" si="246"/>
        <v>-32.17041363550203</v>
      </c>
      <c r="CA83" s="4">
        <f t="shared" si="247"/>
        <v>-30.856959579761426</v>
      </c>
      <c r="CB83" s="4">
        <f t="shared" si="248"/>
        <v>-32.410910328574403</v>
      </c>
      <c r="CC83" s="4">
        <f t="shared" si="249"/>
        <v>-31.94776069526414</v>
      </c>
      <c r="CD83" s="4">
        <f t="shared" si="250"/>
        <v>-31.113012923565513</v>
      </c>
      <c r="CE83" s="4">
        <f t="shared" si="251"/>
        <v>-31.600500596952166</v>
      </c>
      <c r="CF83" s="4">
        <f t="shared" si="252"/>
        <v>-31.179666935619984</v>
      </c>
      <c r="CG83" s="4">
        <f t="shared" si="253"/>
        <v>-31.23354490129806</v>
      </c>
      <c r="CH83" s="4">
        <f t="shared" si="254"/>
        <v>-30.514299787484116</v>
      </c>
      <c r="CI83" s="4">
        <f t="shared" si="255"/>
        <v>-30.793309336471658</v>
      </c>
      <c r="CJ83" s="4">
        <f t="shared" si="256"/>
        <v>-31.665476023561375</v>
      </c>
      <c r="CK83" s="4">
        <f t="shared" si="257"/>
        <v>-32.667748221192333</v>
      </c>
      <c r="CM83" t="s">
        <v>36</v>
      </c>
      <c r="CN83">
        <v>-318.24762084745998</v>
      </c>
      <c r="CO83">
        <v>-150.40683376419699</v>
      </c>
      <c r="CP83">
        <v>-167.80009008066699</v>
      </c>
      <c r="CQ83">
        <v>-321.88273393968802</v>
      </c>
      <c r="CR83">
        <v>-152.308755166179</v>
      </c>
      <c r="CS83">
        <v>-169.52531317561201</v>
      </c>
      <c r="CT83">
        <v>-322.53105397690302</v>
      </c>
      <c r="CU83">
        <v>-152.61730406056401</v>
      </c>
      <c r="CV83">
        <v>-169.863156418843</v>
      </c>
      <c r="CW83">
        <v>-322.34919323966</v>
      </c>
      <c r="CX83">
        <v>-152.50703068709799</v>
      </c>
      <c r="CY83">
        <v>-169.790840605428</v>
      </c>
      <c r="CZ83">
        <v>-322.38370136689099</v>
      </c>
      <c r="DA83">
        <v>-152.545041034192</v>
      </c>
      <c r="DB83">
        <v>-169.78670888423699</v>
      </c>
      <c r="DC83">
        <v>-322.64704440247499</v>
      </c>
      <c r="DD83">
        <v>-152.65239031828401</v>
      </c>
      <c r="DE83">
        <v>-169.94784946230399</v>
      </c>
      <c r="DF83">
        <v>-322.60422141678998</v>
      </c>
      <c r="DG83">
        <v>-152.64484636321799</v>
      </c>
      <c r="DH83">
        <v>-169.910525978641</v>
      </c>
      <c r="DI83">
        <v>-322.58477213458502</v>
      </c>
      <c r="DJ83">
        <v>-152.63959994224501</v>
      </c>
      <c r="DK83">
        <v>-169.89611217946899</v>
      </c>
      <c r="DL83">
        <v>-322.57452472905601</v>
      </c>
      <c r="DM83">
        <v>-152.64539430878901</v>
      </c>
      <c r="DN83">
        <v>-169.87924326807101</v>
      </c>
      <c r="DO83">
        <v>-322.87540813565101</v>
      </c>
      <c r="DP83">
        <v>-152.82291626309399</v>
      </c>
      <c r="DQ83">
        <v>-170.00246675568201</v>
      </c>
      <c r="DR83">
        <v>-322.83788033086199</v>
      </c>
      <c r="DS83">
        <v>-152.807024770455</v>
      </c>
      <c r="DT83">
        <v>-169.98016783684</v>
      </c>
      <c r="DU83">
        <v>-322.78641266062903</v>
      </c>
      <c r="DV83">
        <v>-152.786904614131</v>
      </c>
      <c r="DW83">
        <v>-169.948401453581</v>
      </c>
      <c r="DX83">
        <v>-322.58529822926801</v>
      </c>
      <c r="DY83">
        <v>-152.647158882875</v>
      </c>
      <c r="DZ83">
        <v>-169.886331879963</v>
      </c>
      <c r="EA83">
        <v>-322.5717269749</v>
      </c>
      <c r="EB83">
        <v>-152.64547973860101</v>
      </c>
      <c r="EC83">
        <v>-169.87429085769801</v>
      </c>
      <c r="ED83">
        <v>-322.55314649749698</v>
      </c>
      <c r="EE83">
        <v>-152.64382327956099</v>
      </c>
      <c r="EF83">
        <v>-169.857136701016</v>
      </c>
      <c r="EG83">
        <v>-322.52622148134799</v>
      </c>
      <c r="EH83">
        <v>-152.64291127299299</v>
      </c>
      <c r="EI83">
        <v>-169.83072392797899</v>
      </c>
      <c r="EJ83">
        <v>-322.595325210429</v>
      </c>
      <c r="EK83">
        <v>-152.65791621052</v>
      </c>
      <c r="EL83">
        <v>-169.885438442463</v>
      </c>
      <c r="EM83">
        <v>-320.62604526091599</v>
      </c>
      <c r="EN83">
        <v>-151.55966749570601</v>
      </c>
      <c r="EO83">
        <v>-169.019967058162</v>
      </c>
      <c r="EP83">
        <v>-322.95540463062201</v>
      </c>
      <c r="EQ83">
        <v>-152.88634003361301</v>
      </c>
      <c r="ER83">
        <v>-170.01933987734299</v>
      </c>
      <c r="ES83">
        <v>-322.86747331914597</v>
      </c>
      <c r="ET83">
        <v>-152.80206732685301</v>
      </c>
      <c r="EU83">
        <v>-170.01518715932201</v>
      </c>
      <c r="EV83">
        <v>-322.83646906828199</v>
      </c>
      <c r="EW83">
        <v>-152.84586140201699</v>
      </c>
      <c r="EX83">
        <v>-169.94186100344999</v>
      </c>
      <c r="EY83">
        <v>-323.09805849803502</v>
      </c>
      <c r="EZ83">
        <v>-153.00685877647899</v>
      </c>
      <c r="FA83">
        <v>-170.04311482601099</v>
      </c>
      <c r="FB83">
        <v>-322.78764012380202</v>
      </c>
      <c r="FC83">
        <v>-152.74749349779</v>
      </c>
      <c r="FD83">
        <v>-169.990402058119</v>
      </c>
      <c r="FE83">
        <v>-322.65771182949197</v>
      </c>
      <c r="FF83">
        <v>-152.701692410269</v>
      </c>
      <c r="FG83">
        <v>-169.90461897179199</v>
      </c>
      <c r="FH83">
        <v>-322.67751639699998</v>
      </c>
      <c r="FI83">
        <v>-152.7104340402</v>
      </c>
      <c r="FJ83">
        <v>-169.91613671089999</v>
      </c>
      <c r="FK83">
        <v>-322.61329760069998</v>
      </c>
      <c r="FL83">
        <v>-152.64793337750001</v>
      </c>
      <c r="FM83">
        <v>-169.9143382988</v>
      </c>
      <c r="FN83">
        <v>-322.49763694777602</v>
      </c>
      <c r="FO83">
        <v>-152.58258484048699</v>
      </c>
      <c r="FP83">
        <v>-169.865655854252</v>
      </c>
      <c r="FQ83">
        <v>-322.41760732741199</v>
      </c>
      <c r="FR83">
        <v>-152.55476877871001</v>
      </c>
      <c r="FS83">
        <v>-169.81237162786999</v>
      </c>
      <c r="FT83">
        <v>-322.54855161005901</v>
      </c>
      <c r="FU83">
        <v>-152.62434441385801</v>
      </c>
      <c r="FV83">
        <v>-169.87394917190301</v>
      </c>
      <c r="FW83">
        <v>-322.69109918380002</v>
      </c>
      <c r="FX83">
        <v>-152.7110106243</v>
      </c>
      <c r="FY83">
        <v>-169.92882174420001</v>
      </c>
      <c r="FZ83">
        <v>-322.369308192098</v>
      </c>
      <c r="GA83">
        <v>-152.51373336296899</v>
      </c>
      <c r="GB83">
        <v>-169.80640113601399</v>
      </c>
      <c r="GC83">
        <v>-322.59541796859799</v>
      </c>
      <c r="GD83">
        <v>-152.665503367242</v>
      </c>
      <c r="GE83">
        <v>-169.87826453019599</v>
      </c>
      <c r="GF83">
        <v>-322.38623864186502</v>
      </c>
      <c r="GG83">
        <v>-152.53403724345</v>
      </c>
      <c r="GH83">
        <v>-169.801289403146</v>
      </c>
      <c r="GI83">
        <v>-322.15388942739298</v>
      </c>
      <c r="GJ83">
        <v>-152.39522937973501</v>
      </c>
      <c r="GK83">
        <v>-169.70907830758301</v>
      </c>
      <c r="GL83">
        <v>-322.83780435509999</v>
      </c>
      <c r="GM83">
        <v>-152.76743774900001</v>
      </c>
      <c r="GN83">
        <v>-170.02000800499999</v>
      </c>
      <c r="GO83">
        <v>-322.10281607000002</v>
      </c>
      <c r="GP83">
        <v>-152.36213312000001</v>
      </c>
      <c r="GQ83">
        <v>-169.69099499000001</v>
      </c>
      <c r="GR83">
        <v>-322.12706627</v>
      </c>
      <c r="GS83">
        <v>-152.37794242999999</v>
      </c>
      <c r="GT83">
        <v>-169.69935002</v>
      </c>
      <c r="GU83">
        <v>-322.32313194</v>
      </c>
      <c r="GV83">
        <v>-152.45946817000001</v>
      </c>
      <c r="GW83">
        <v>-169.81503613999999</v>
      </c>
      <c r="GX83">
        <v>-322.34650789</v>
      </c>
      <c r="GY83">
        <v>-152.48460372</v>
      </c>
      <c r="GZ83">
        <v>-169.81283191</v>
      </c>
      <c r="HA83">
        <v>-322.58369412509097</v>
      </c>
      <c r="HB83">
        <v>-152.62288886454601</v>
      </c>
      <c r="HC83">
        <v>-169.910343114516</v>
      </c>
      <c r="HD83">
        <v>-322.39914144399501</v>
      </c>
      <c r="HE83">
        <v>-152.55888611106701</v>
      </c>
      <c r="HF83">
        <v>-169.78819596455</v>
      </c>
    </row>
    <row r="84" spans="1:214" ht="17" x14ac:dyDescent="0.25">
      <c r="A84" s="5">
        <v>9</v>
      </c>
      <c r="B84" t="s">
        <v>3</v>
      </c>
      <c r="C84" t="s">
        <v>2</v>
      </c>
      <c r="D84" t="s">
        <v>30</v>
      </c>
      <c r="E84" s="3">
        <v>1</v>
      </c>
      <c r="F84" s="2">
        <v>-32.072379328964026</v>
      </c>
      <c r="G84" s="3">
        <f t="shared" si="176"/>
        <v>5.4238961566757347</v>
      </c>
      <c r="H84" s="3">
        <f t="shared" si="177"/>
        <v>1.0266303258741658</v>
      </c>
      <c r="I84" s="3">
        <f t="shared" si="178"/>
        <v>6.5823231725048004E-2</v>
      </c>
      <c r="J84" s="3">
        <f t="shared" si="179"/>
        <v>0.17228354671436108</v>
      </c>
      <c r="K84" s="3">
        <f t="shared" si="180"/>
        <v>0.65303346107020843</v>
      </c>
      <c r="L84" s="3">
        <f t="shared" si="181"/>
        <v>2.5579430790345512</v>
      </c>
      <c r="M84" s="3">
        <f t="shared" si="182"/>
        <v>1.1363096955807315</v>
      </c>
      <c r="N84" s="3">
        <f t="shared" si="183"/>
        <v>1.021973029438719</v>
      </c>
      <c r="O84" s="3">
        <f t="shared" si="184"/>
        <v>0.45211325768507749</v>
      </c>
      <c r="P84" s="3">
        <f t="shared" si="185"/>
        <v>0.62178658677516552</v>
      </c>
      <c r="Q84" s="3">
        <f t="shared" si="186"/>
        <v>0.11289509774859141</v>
      </c>
      <c r="R84" s="3">
        <f t="shared" si="187"/>
        <v>0.14968392071100567</v>
      </c>
      <c r="S84" s="3">
        <f t="shared" si="188"/>
        <v>0.61682967948887324</v>
      </c>
      <c r="T84" s="3">
        <f t="shared" si="189"/>
        <v>0.71399486880284968</v>
      </c>
      <c r="U84" s="3">
        <f t="shared" si="190"/>
        <v>0.861174440294036</v>
      </c>
      <c r="V84" s="3">
        <f t="shared" si="191"/>
        <v>1.1138604909785883</v>
      </c>
      <c r="W84" s="3">
        <f t="shared" si="192"/>
        <v>0.69268318723756295</v>
      </c>
      <c r="X84" s="3">
        <f t="shared" si="193"/>
        <v>2.4051719667988962</v>
      </c>
      <c r="Y84" s="3">
        <f t="shared" si="194"/>
        <v>0.68177476619100119</v>
      </c>
      <c r="Z84" s="3">
        <f t="shared" si="195"/>
        <v>0.30364103357600669</v>
      </c>
      <c r="AA84" s="3">
        <f t="shared" si="196"/>
        <v>1.1686760306785793</v>
      </c>
      <c r="AB84" s="3">
        <f t="shared" si="197"/>
        <v>1.6362461107488784</v>
      </c>
      <c r="AC84" s="3">
        <f t="shared" si="198"/>
        <v>0.81255041538731732</v>
      </c>
      <c r="AD84" s="3">
        <f t="shared" si="199"/>
        <v>0.43362593785730752</v>
      </c>
      <c r="AE84" s="3">
        <f t="shared" si="200"/>
        <v>0.18588519727465069</v>
      </c>
      <c r="AF84" s="3">
        <f t="shared" si="201"/>
        <v>0.2106721362670072</v>
      </c>
      <c r="AG84" s="3">
        <f t="shared" si="202"/>
        <v>0.80419258878141875</v>
      </c>
      <c r="AH84" s="3">
        <f t="shared" si="203"/>
        <v>0.15759812716439825</v>
      </c>
      <c r="AI84" s="3">
        <f t="shared" si="204"/>
        <v>0.33733417222195428</v>
      </c>
      <c r="AJ84" s="3">
        <f t="shared" si="205"/>
        <v>0.37136458077065271</v>
      </c>
      <c r="AK84" s="3">
        <f t="shared" si="206"/>
        <v>0.96605523432992513</v>
      </c>
      <c r="AL84" s="3">
        <f t="shared" si="207"/>
        <v>0.46932444499765325</v>
      </c>
      <c r="AM84" s="3">
        <f t="shared" si="208"/>
        <v>7.35369694449588E-2</v>
      </c>
      <c r="AN84" s="3">
        <f t="shared" si="209"/>
        <v>0.69202015585049281</v>
      </c>
      <c r="AO84" s="3">
        <f t="shared" si="210"/>
        <v>0.24574445123953836</v>
      </c>
      <c r="AP84" s="3">
        <f t="shared" si="211"/>
        <v>0.63358234532052293</v>
      </c>
      <c r="AQ84" s="3">
        <f t="shared" si="212"/>
        <v>0.56871041320238191</v>
      </c>
      <c r="AR84" s="3">
        <f t="shared" si="213"/>
        <v>1.2733784813067786</v>
      </c>
      <c r="AS84" s="3">
        <f t="shared" si="214"/>
        <v>1.0093036584421675</v>
      </c>
      <c r="AT84" s="3">
        <f t="shared" si="215"/>
        <v>0.15364879446264368</v>
      </c>
      <c r="AU84" s="3">
        <f t="shared" si="216"/>
        <v>0.72945229526968802</v>
      </c>
      <c r="AV84" s="1"/>
      <c r="AW84" s="4">
        <f t="shared" si="217"/>
        <v>-26.648483172288291</v>
      </c>
      <c r="AX84" s="4">
        <f t="shared" si="218"/>
        <v>-31.04574900308986</v>
      </c>
      <c r="AY84" s="4">
        <f t="shared" si="219"/>
        <v>-32.138202560689074</v>
      </c>
      <c r="AZ84" s="4">
        <f t="shared" si="220"/>
        <v>-32.244662875678387</v>
      </c>
      <c r="BA84" s="4">
        <f t="shared" si="221"/>
        <v>-32.725412790034234</v>
      </c>
      <c r="BB84" s="4">
        <f t="shared" si="222"/>
        <v>-29.514436249929474</v>
      </c>
      <c r="BC84" s="4">
        <f t="shared" si="223"/>
        <v>-30.936069633383294</v>
      </c>
      <c r="BD84" s="4">
        <f t="shared" si="224"/>
        <v>-31.050406299525307</v>
      </c>
      <c r="BE84" s="4">
        <f t="shared" si="225"/>
        <v>-31.620266071278948</v>
      </c>
      <c r="BF84" s="4">
        <f t="shared" si="226"/>
        <v>-31.45059274218886</v>
      </c>
      <c r="BG84" s="4">
        <f t="shared" si="227"/>
        <v>-31.959484231215434</v>
      </c>
      <c r="BH84" s="4">
        <f t="shared" si="228"/>
        <v>-32.222063249675031</v>
      </c>
      <c r="BI84" s="4">
        <f t="shared" si="229"/>
        <v>-32.689209008452899</v>
      </c>
      <c r="BJ84" s="4">
        <f t="shared" si="230"/>
        <v>-32.786374197766875</v>
      </c>
      <c r="BK84" s="4">
        <f t="shared" si="231"/>
        <v>-32.933553769258062</v>
      </c>
      <c r="BL84" s="4">
        <f t="shared" si="232"/>
        <v>-33.186239819942614</v>
      </c>
      <c r="BM84" s="4">
        <f t="shared" si="233"/>
        <v>-32.765062516201588</v>
      </c>
      <c r="BN84" s="4">
        <f t="shared" si="234"/>
        <v>-29.667207362165129</v>
      </c>
      <c r="BO84" s="4">
        <f t="shared" si="235"/>
        <v>-31.390604562773024</v>
      </c>
      <c r="BP84" s="4">
        <f t="shared" si="236"/>
        <v>-31.768738295388019</v>
      </c>
      <c r="BQ84" s="4">
        <f t="shared" si="237"/>
        <v>-30.903703298285446</v>
      </c>
      <c r="BR84" s="4">
        <f t="shared" si="238"/>
        <v>-30.436133218215147</v>
      </c>
      <c r="BS84" s="4">
        <f t="shared" si="239"/>
        <v>-31.259828913576708</v>
      </c>
      <c r="BT84" s="4">
        <f t="shared" si="240"/>
        <v>-32.506005266821333</v>
      </c>
      <c r="BU84" s="4">
        <f t="shared" si="241"/>
        <v>-32.258264526238676</v>
      </c>
      <c r="BV84" s="4">
        <f t="shared" si="242"/>
        <v>-32.283051465231033</v>
      </c>
      <c r="BW84" s="4">
        <f t="shared" si="243"/>
        <v>-31.268186740182607</v>
      </c>
      <c r="BX84" s="4">
        <f t="shared" si="244"/>
        <v>-31.914781201799627</v>
      </c>
      <c r="BY84" s="4">
        <f t="shared" si="245"/>
        <v>-31.735045156742071</v>
      </c>
      <c r="BZ84" s="4">
        <f t="shared" si="246"/>
        <v>-32.443743909734678</v>
      </c>
      <c r="CA84" s="4">
        <f t="shared" si="247"/>
        <v>-31.1063240946341</v>
      </c>
      <c r="CB84" s="4">
        <f t="shared" si="248"/>
        <v>-32.541703773961679</v>
      </c>
      <c r="CC84" s="4">
        <f t="shared" si="249"/>
        <v>-32.145916298408984</v>
      </c>
      <c r="CD84" s="4">
        <f t="shared" si="250"/>
        <v>-31.380359173113533</v>
      </c>
      <c r="CE84" s="4">
        <f t="shared" si="251"/>
        <v>-31.826634877724487</v>
      </c>
      <c r="CF84" s="4">
        <f t="shared" si="252"/>
        <v>-31.438796983643503</v>
      </c>
      <c r="CG84" s="4">
        <f t="shared" si="253"/>
        <v>-31.503668915761644</v>
      </c>
      <c r="CH84" s="4">
        <f t="shared" si="254"/>
        <v>-30.799000847657247</v>
      </c>
      <c r="CI84" s="4">
        <f t="shared" si="255"/>
        <v>-31.063075670521858</v>
      </c>
      <c r="CJ84" s="4">
        <f t="shared" si="256"/>
        <v>-31.918730534501382</v>
      </c>
      <c r="CK84" s="4">
        <f t="shared" si="257"/>
        <v>-32.801831624233714</v>
      </c>
      <c r="CM84" t="s">
        <v>35</v>
      </c>
      <c r="CN84">
        <v>-318.24897954245898</v>
      </c>
      <c r="CO84">
        <v>-150.40668203330699</v>
      </c>
      <c r="CP84">
        <v>-167.79983044981299</v>
      </c>
      <c r="CQ84">
        <v>-321.88337186009801</v>
      </c>
      <c r="CR84">
        <v>-152.308715788086</v>
      </c>
      <c r="CS84">
        <v>-169.52518152381299</v>
      </c>
      <c r="CT84">
        <v>-322.531619733068</v>
      </c>
      <c r="CU84">
        <v>-152.61727840826299</v>
      </c>
      <c r="CV84">
        <v>-169.86312584111801</v>
      </c>
      <c r="CW84">
        <v>-322.349347485245</v>
      </c>
      <c r="CX84">
        <v>-152.50714313374399</v>
      </c>
      <c r="CY84">
        <v>-169.79081921251</v>
      </c>
      <c r="CZ84">
        <v>-322.383907920924</v>
      </c>
      <c r="DA84">
        <v>-152.545039009551</v>
      </c>
      <c r="DB84">
        <v>-169.78671764865899</v>
      </c>
      <c r="DC84">
        <v>-322.64739207626099</v>
      </c>
      <c r="DD84">
        <v>-152.65254718755301</v>
      </c>
      <c r="DE84">
        <v>-169.94781064261301</v>
      </c>
      <c r="DF84">
        <v>-322.60466232326098</v>
      </c>
      <c r="DG84">
        <v>-152.64484456497499</v>
      </c>
      <c r="DH84">
        <v>-169.910517995281</v>
      </c>
      <c r="DI84">
        <v>-322.58518260775901</v>
      </c>
      <c r="DJ84">
        <v>-152.63959812273501</v>
      </c>
      <c r="DK84">
        <v>-169.896102514951</v>
      </c>
      <c r="DL84">
        <v>-322.57504722780101</v>
      </c>
      <c r="DM84">
        <v>-152.64539284755301</v>
      </c>
      <c r="DN84">
        <v>-169.87926428086101</v>
      </c>
      <c r="DO84">
        <v>-322.87560091731302</v>
      </c>
      <c r="DP84">
        <v>-152.82304750214001</v>
      </c>
      <c r="DQ84">
        <v>-170.00243370743601</v>
      </c>
      <c r="DR84">
        <v>-322.83810237882199</v>
      </c>
      <c r="DS84">
        <v>-152.80702356431399</v>
      </c>
      <c r="DT84">
        <v>-169.980148136596</v>
      </c>
      <c r="DU84">
        <v>-322.78665356200099</v>
      </c>
      <c r="DV84">
        <v>-152.78690315849099</v>
      </c>
      <c r="DW84">
        <v>-169.948401279314</v>
      </c>
      <c r="DX84">
        <v>-322.58557358048199</v>
      </c>
      <c r="DY84">
        <v>-152.64715663501099</v>
      </c>
      <c r="DZ84">
        <v>-169.88632337715299</v>
      </c>
      <c r="EA84">
        <v>-322.57201818175901</v>
      </c>
      <c r="EB84">
        <v>-152.64547753302401</v>
      </c>
      <c r="EC84">
        <v>-169.87429223783801</v>
      </c>
      <c r="ED84">
        <v>-322.553456837086</v>
      </c>
      <c r="EE84">
        <v>-152.64382145132799</v>
      </c>
      <c r="EF84">
        <v>-169.85715242929399</v>
      </c>
      <c r="EG84">
        <v>-322.52655797121702</v>
      </c>
      <c r="EH84">
        <v>-152.642910092813</v>
      </c>
      <c r="EI84">
        <v>-169.830762241103</v>
      </c>
      <c r="EJ84">
        <v>-322.59557397980001</v>
      </c>
      <c r="EK84">
        <v>-152.65791427720299</v>
      </c>
      <c r="EL84">
        <v>-169.885445254025</v>
      </c>
      <c r="EM84">
        <v>-320.62694991351299</v>
      </c>
      <c r="EN84">
        <v>-151.55966655353399</v>
      </c>
      <c r="EO84">
        <v>-169.02000565763001</v>
      </c>
      <c r="EP84">
        <v>-322.95569291451699</v>
      </c>
      <c r="EQ84">
        <v>-152.886338001642</v>
      </c>
      <c r="ER84">
        <v>-170.019330802383</v>
      </c>
      <c r="ES84">
        <v>-322.867870814193</v>
      </c>
      <c r="ET84">
        <v>-152.802065477089</v>
      </c>
      <c r="EU84">
        <v>-170.015178632177</v>
      </c>
      <c r="EV84">
        <v>-322.836965683534</v>
      </c>
      <c r="EW84">
        <v>-152.84585560945001</v>
      </c>
      <c r="EX84">
        <v>-169.94186189011501</v>
      </c>
      <c r="EY84">
        <v>-323.09847108139098</v>
      </c>
      <c r="EZ84">
        <v>-153.00685401717499</v>
      </c>
      <c r="FA84">
        <v>-170.04311400056801</v>
      </c>
      <c r="FB84">
        <v>-322.78780789235202</v>
      </c>
      <c r="FC84">
        <v>-152.74761462969099</v>
      </c>
      <c r="FD84">
        <v>-169.990377556423</v>
      </c>
      <c r="FE84">
        <v>-322.65810670964203</v>
      </c>
      <c r="FF84">
        <v>-152.70168684485799</v>
      </c>
      <c r="FG84">
        <v>-169.9046182502</v>
      </c>
      <c r="FH84">
        <v>-322.6779646585</v>
      </c>
      <c r="FI84">
        <v>-152.71043035400001</v>
      </c>
      <c r="FJ84">
        <v>-169.91612748989999</v>
      </c>
      <c r="FK84">
        <v>-322.6137072377</v>
      </c>
      <c r="FL84">
        <v>-152.64793138810001</v>
      </c>
      <c r="FM84">
        <v>-169.91432953450001</v>
      </c>
      <c r="FN84">
        <v>-322.49802354187</v>
      </c>
      <c r="FO84">
        <v>-152.58256869168201</v>
      </c>
      <c r="FP84">
        <v>-169.865625824906</v>
      </c>
      <c r="FQ84">
        <v>-322.41794641065098</v>
      </c>
      <c r="FR84">
        <v>-152.554739064876</v>
      </c>
      <c r="FS84">
        <v>-169.81234790667199</v>
      </c>
      <c r="FT84">
        <v>-322.54883703093401</v>
      </c>
      <c r="FU84">
        <v>-152.62432966849599</v>
      </c>
      <c r="FV84">
        <v>-169.87393435094299</v>
      </c>
      <c r="FW84">
        <v>-322.69152690829998</v>
      </c>
      <c r="FX84">
        <v>-152.71100451379999</v>
      </c>
      <c r="FY84">
        <v>-169.92881999970001</v>
      </c>
      <c r="FZ84">
        <v>-322.36964088828898</v>
      </c>
      <c r="GA84">
        <v>-152.51370438777599</v>
      </c>
      <c r="GB84">
        <v>-169.806365419765</v>
      </c>
      <c r="GC84">
        <v>-322.59556154875298</v>
      </c>
      <c r="GD84">
        <v>-152.665472310875</v>
      </c>
      <c r="GE84">
        <v>-169.87823073410399</v>
      </c>
      <c r="GF84">
        <v>-322.38651057898301</v>
      </c>
      <c r="GG84">
        <v>-152.534013788203</v>
      </c>
      <c r="GH84">
        <v>-169.80126901446999</v>
      </c>
      <c r="GI84">
        <v>-322.15424963712297</v>
      </c>
      <c r="GJ84">
        <v>-152.39519883691401</v>
      </c>
      <c r="GK84">
        <v>-169.70904301678399</v>
      </c>
      <c r="GL84">
        <v>-322.83811293410002</v>
      </c>
      <c r="GM84">
        <v>-152.7674180859</v>
      </c>
      <c r="GN84">
        <v>-170.01997587919999</v>
      </c>
      <c r="GO84">
        <v>-322.10315042000002</v>
      </c>
      <c r="GP84">
        <v>-152.36209708000001</v>
      </c>
      <c r="GQ84">
        <v>-169.69095243000001</v>
      </c>
      <c r="GR84">
        <v>-322.12741819000001</v>
      </c>
      <c r="GS84">
        <v>-152.37790579</v>
      </c>
      <c r="GT84">
        <v>-169.69930811</v>
      </c>
      <c r="GU84">
        <v>-322.32341724000003</v>
      </c>
      <c r="GV84">
        <v>-152.45937411</v>
      </c>
      <c r="GW84">
        <v>-169.81496179999999</v>
      </c>
      <c r="GX84">
        <v>-322.34679978000003</v>
      </c>
      <c r="GY84">
        <v>-152.48452198000001</v>
      </c>
      <c r="GZ84">
        <v>-169.81277564000001</v>
      </c>
      <c r="HA84">
        <v>-322.58410222749302</v>
      </c>
      <c r="HB84">
        <v>-152.62288686863801</v>
      </c>
      <c r="HC84">
        <v>-169.91034962609001</v>
      </c>
      <c r="HD84">
        <v>-322.39935612182302</v>
      </c>
      <c r="HE84">
        <v>-152.55887771197001</v>
      </c>
      <c r="HF84">
        <v>-169.78820536597999</v>
      </c>
    </row>
    <row r="85" spans="1:214" ht="17" x14ac:dyDescent="0.25">
      <c r="A85" s="5">
        <v>9</v>
      </c>
      <c r="B85" t="s">
        <v>3</v>
      </c>
      <c r="C85" t="s">
        <v>2</v>
      </c>
      <c r="D85" t="s">
        <v>30</v>
      </c>
      <c r="E85" s="3">
        <v>1.05</v>
      </c>
      <c r="F85" s="2">
        <v>-31.943002076037313</v>
      </c>
      <c r="G85" s="3">
        <f t="shared" si="176"/>
        <v>4.7777493492263616</v>
      </c>
      <c r="H85" s="3">
        <f t="shared" si="177"/>
        <v>0.77069250605591577</v>
      </c>
      <c r="I85" s="3">
        <f t="shared" si="178"/>
        <v>0.20141734300417014</v>
      </c>
      <c r="J85" s="3">
        <f t="shared" si="179"/>
        <v>1.828811122031837E-2</v>
      </c>
      <c r="K85" s="3">
        <f t="shared" si="180"/>
        <v>0.56923488969330904</v>
      </c>
      <c r="L85" s="3">
        <f t="shared" si="181"/>
        <v>2.6381748957759292</v>
      </c>
      <c r="M85" s="3">
        <f t="shared" si="182"/>
        <v>1.0842081573752864</v>
      </c>
      <c r="N85" s="3">
        <f t="shared" si="183"/>
        <v>0.98373807694837723</v>
      </c>
      <c r="O85" s="3">
        <f t="shared" si="184"/>
        <v>0.37650064092948199</v>
      </c>
      <c r="P85" s="3">
        <f t="shared" si="185"/>
        <v>0.77799865127386525</v>
      </c>
      <c r="Q85" s="3">
        <f t="shared" si="186"/>
        <v>0.17230636515186148</v>
      </c>
      <c r="R85" s="3">
        <f t="shared" si="187"/>
        <v>8.6687412895134486E-2</v>
      </c>
      <c r="S85" s="3">
        <f t="shared" si="188"/>
        <v>0.58169206586306998</v>
      </c>
      <c r="T85" s="3">
        <f t="shared" si="189"/>
        <v>0.68040678070434168</v>
      </c>
      <c r="U85" s="3">
        <f t="shared" si="190"/>
        <v>0.827665729007105</v>
      </c>
      <c r="V85" s="3">
        <f t="shared" si="191"/>
        <v>1.0790170481413988</v>
      </c>
      <c r="W85" s="3">
        <f t="shared" si="192"/>
        <v>0.63050410718120631</v>
      </c>
      <c r="X85" s="3">
        <f t="shared" si="193"/>
        <v>2.1435192278194499</v>
      </c>
      <c r="Y85" s="3">
        <f t="shared" si="194"/>
        <v>0.72047392291833745</v>
      </c>
      <c r="Z85" s="3">
        <f t="shared" si="195"/>
        <v>0.28122227794535704</v>
      </c>
      <c r="AA85" s="3">
        <f t="shared" si="196"/>
        <v>1.0711263739791903</v>
      </c>
      <c r="AB85" s="3">
        <f t="shared" si="197"/>
        <v>1.5900837855799246</v>
      </c>
      <c r="AC85" s="3">
        <f t="shared" si="198"/>
        <v>0.97804136689157772</v>
      </c>
      <c r="AD85" s="3">
        <f t="shared" si="199"/>
        <v>0.45805324911335177</v>
      </c>
      <c r="AE85" s="3">
        <f t="shared" si="200"/>
        <v>0.24018382507572156</v>
      </c>
      <c r="AF85" s="3">
        <f t="shared" si="201"/>
        <v>0.24233147631317919</v>
      </c>
      <c r="AG85" s="3">
        <f t="shared" si="202"/>
        <v>0.75727601535385602</v>
      </c>
      <c r="AH85" s="3">
        <f t="shared" si="203"/>
        <v>0.13657305505546091</v>
      </c>
      <c r="AI85" s="3">
        <f t="shared" si="204"/>
        <v>0.35011931011558062</v>
      </c>
      <c r="AJ85" s="3">
        <f t="shared" si="205"/>
        <v>0.41451813785830538</v>
      </c>
      <c r="AK85" s="3">
        <f t="shared" si="206"/>
        <v>0.94123628243879409</v>
      </c>
      <c r="AL85" s="3">
        <f t="shared" si="207"/>
        <v>0.38293753062122349</v>
      </c>
      <c r="AM85" s="3">
        <f t="shared" si="208"/>
        <v>5.2944357131163855E-2</v>
      </c>
      <c r="AN85" s="3">
        <f t="shared" si="209"/>
        <v>0.65213837431458188</v>
      </c>
      <c r="AO85" s="3">
        <f t="shared" si="210"/>
        <v>0.23968925581165124</v>
      </c>
      <c r="AP85" s="3">
        <f t="shared" si="211"/>
        <v>0.60187067097549019</v>
      </c>
      <c r="AQ85" s="3">
        <f t="shared" si="212"/>
        <v>0.52669503287980746</v>
      </c>
      <c r="AR85" s="3">
        <f t="shared" si="213"/>
        <v>1.212305637493067</v>
      </c>
      <c r="AS85" s="3">
        <f t="shared" si="214"/>
        <v>0.96321574144420197</v>
      </c>
      <c r="AT85" s="3">
        <f t="shared" si="215"/>
        <v>0.12819511862715416</v>
      </c>
      <c r="AU85" s="3">
        <f t="shared" si="216"/>
        <v>0.65193887472448253</v>
      </c>
      <c r="AV85" s="1"/>
      <c r="AW85" s="4">
        <f t="shared" si="217"/>
        <v>-27.165252726810952</v>
      </c>
      <c r="AX85" s="4">
        <f t="shared" si="218"/>
        <v>-31.172309569981397</v>
      </c>
      <c r="AY85" s="4">
        <f t="shared" si="219"/>
        <v>-32.144419419041483</v>
      </c>
      <c r="AZ85" s="4">
        <f t="shared" si="220"/>
        <v>-31.961290187257632</v>
      </c>
      <c r="BA85" s="4">
        <f t="shared" si="221"/>
        <v>-32.512236965730622</v>
      </c>
      <c r="BB85" s="4">
        <f t="shared" si="222"/>
        <v>-29.304827180261384</v>
      </c>
      <c r="BC85" s="4">
        <f t="shared" si="223"/>
        <v>-30.858793918662027</v>
      </c>
      <c r="BD85" s="4">
        <f t="shared" si="224"/>
        <v>-30.959263999088936</v>
      </c>
      <c r="BE85" s="4">
        <f t="shared" si="225"/>
        <v>-31.566501435107831</v>
      </c>
      <c r="BF85" s="4">
        <f t="shared" si="226"/>
        <v>-31.165003424763448</v>
      </c>
      <c r="BG85" s="4">
        <f t="shared" si="227"/>
        <v>-31.770695710885452</v>
      </c>
      <c r="BH85" s="4">
        <f t="shared" si="228"/>
        <v>-32.029689488932448</v>
      </c>
      <c r="BI85" s="4">
        <f t="shared" si="229"/>
        <v>-32.524694141900383</v>
      </c>
      <c r="BJ85" s="4">
        <f t="shared" si="230"/>
        <v>-32.623408856741655</v>
      </c>
      <c r="BK85" s="4">
        <f t="shared" si="231"/>
        <v>-32.770667805044418</v>
      </c>
      <c r="BL85" s="4">
        <f t="shared" si="232"/>
        <v>-33.022019124178712</v>
      </c>
      <c r="BM85" s="4">
        <f t="shared" si="233"/>
        <v>-32.57350618321852</v>
      </c>
      <c r="BN85" s="4">
        <f t="shared" si="234"/>
        <v>-29.799482848217863</v>
      </c>
      <c r="BO85" s="4">
        <f t="shared" si="235"/>
        <v>-31.222528153118976</v>
      </c>
      <c r="BP85" s="4">
        <f t="shared" si="236"/>
        <v>-31.661779798091956</v>
      </c>
      <c r="BQ85" s="4">
        <f t="shared" si="237"/>
        <v>-30.871875702058123</v>
      </c>
      <c r="BR85" s="4">
        <f t="shared" si="238"/>
        <v>-30.352918290457389</v>
      </c>
      <c r="BS85" s="4">
        <f t="shared" si="239"/>
        <v>-30.964960709145736</v>
      </c>
      <c r="BT85" s="4">
        <f t="shared" si="240"/>
        <v>-32.401055325150665</v>
      </c>
      <c r="BU85" s="4">
        <f t="shared" si="241"/>
        <v>-32.183185901113035</v>
      </c>
      <c r="BV85" s="4">
        <f t="shared" si="242"/>
        <v>-32.185333552350492</v>
      </c>
      <c r="BW85" s="4">
        <f t="shared" si="243"/>
        <v>-31.185726060683457</v>
      </c>
      <c r="BX85" s="4">
        <f t="shared" si="244"/>
        <v>-31.806429020981852</v>
      </c>
      <c r="BY85" s="4">
        <f t="shared" si="245"/>
        <v>-31.592882765921733</v>
      </c>
      <c r="BZ85" s="4">
        <f t="shared" si="246"/>
        <v>-32.357520213895619</v>
      </c>
      <c r="CA85" s="4">
        <f t="shared" si="247"/>
        <v>-31.001765793598519</v>
      </c>
      <c r="CB85" s="4">
        <f t="shared" si="248"/>
        <v>-32.325939606658537</v>
      </c>
      <c r="CC85" s="4">
        <f t="shared" si="249"/>
        <v>-31.995946433168477</v>
      </c>
      <c r="CD85" s="4">
        <f t="shared" si="250"/>
        <v>-31.290863701722731</v>
      </c>
      <c r="CE85" s="4">
        <f t="shared" si="251"/>
        <v>-31.703312820225662</v>
      </c>
      <c r="CF85" s="4">
        <f t="shared" si="252"/>
        <v>-31.341131405061823</v>
      </c>
      <c r="CG85" s="4">
        <f t="shared" si="253"/>
        <v>-31.416307043157506</v>
      </c>
      <c r="CH85" s="4">
        <f t="shared" si="254"/>
        <v>-30.730696438544246</v>
      </c>
      <c r="CI85" s="4">
        <f t="shared" si="255"/>
        <v>-30.979786334593111</v>
      </c>
      <c r="CJ85" s="4">
        <f t="shared" si="256"/>
        <v>-31.814806957410159</v>
      </c>
      <c r="CK85" s="4">
        <f t="shared" si="257"/>
        <v>-32.594940950761796</v>
      </c>
      <c r="CM85" t="s">
        <v>34</v>
      </c>
      <c r="CN85">
        <v>-318.24943346081898</v>
      </c>
      <c r="CO85">
        <v>-150.40655705257799</v>
      </c>
      <c r="CP85">
        <v>-167.799585824231</v>
      </c>
      <c r="CQ85">
        <v>-321.88332067823302</v>
      </c>
      <c r="CR85">
        <v>-152.30867929056001</v>
      </c>
      <c r="CS85">
        <v>-169.52496515238099</v>
      </c>
      <c r="CT85">
        <v>-322.531528310684</v>
      </c>
      <c r="CU85">
        <v>-152.61725577059599</v>
      </c>
      <c r="CV85">
        <v>-169.86304714920701</v>
      </c>
      <c r="CW85">
        <v>-322.34894145758602</v>
      </c>
      <c r="CX85">
        <v>-152.50724596931701</v>
      </c>
      <c r="CY85">
        <v>-169.79076193238299</v>
      </c>
      <c r="CZ85">
        <v>-322.38349508677197</v>
      </c>
      <c r="DA85">
        <v>-152.54503701396001</v>
      </c>
      <c r="DB85">
        <v>-169.78664652738399</v>
      </c>
      <c r="DC85">
        <v>-322.64716958227802</v>
      </c>
      <c r="DD85">
        <v>-152.652713700459</v>
      </c>
      <c r="DE85">
        <v>-169.94775566902501</v>
      </c>
      <c r="DF85">
        <v>-322.60446862684</v>
      </c>
      <c r="DG85">
        <v>-152.64484288555099</v>
      </c>
      <c r="DH85">
        <v>-169.91044912496901</v>
      </c>
      <c r="DI85">
        <v>-322.58496869724001</v>
      </c>
      <c r="DJ85">
        <v>-152.63959645321901</v>
      </c>
      <c r="DK85">
        <v>-169.896035518443</v>
      </c>
      <c r="DL85">
        <v>-322.57487847268902</v>
      </c>
      <c r="DM85">
        <v>-152.645391417285</v>
      </c>
      <c r="DN85">
        <v>-169.87918263541499</v>
      </c>
      <c r="DO85">
        <v>-322.87523013848897</v>
      </c>
      <c r="DP85">
        <v>-152.82319061786899</v>
      </c>
      <c r="DQ85">
        <v>-170.002374928411</v>
      </c>
      <c r="DR85">
        <v>-322.83773660242503</v>
      </c>
      <c r="DS85">
        <v>-152.80702277943399</v>
      </c>
      <c r="DT85">
        <v>-169.98008399872401</v>
      </c>
      <c r="DU85">
        <v>-322.78627391956701</v>
      </c>
      <c r="DV85">
        <v>-152.78690197741801</v>
      </c>
      <c r="DW85">
        <v>-169.948329385042</v>
      </c>
      <c r="DX85">
        <v>-322.585243068328</v>
      </c>
      <c r="DY85">
        <v>-152.64715453615599</v>
      </c>
      <c r="DZ85">
        <v>-169.886257134971</v>
      </c>
      <c r="EA85">
        <v>-322.57168605815099</v>
      </c>
      <c r="EB85">
        <v>-152.645475424561</v>
      </c>
      <c r="EC85">
        <v>-169.874221924484</v>
      </c>
      <c r="ED85">
        <v>-322.55311934151001</v>
      </c>
      <c r="EE85">
        <v>-152.643819729971</v>
      </c>
      <c r="EF85">
        <v>-169.85707623037101</v>
      </c>
      <c r="EG85">
        <v>-322.52620974572397</v>
      </c>
      <c r="EH85">
        <v>-152.64290899830701</v>
      </c>
      <c r="EI85">
        <v>-169.83067681244199</v>
      </c>
      <c r="EJ85">
        <v>-322.595193574897</v>
      </c>
      <c r="EK85">
        <v>-152.657912536596</v>
      </c>
      <c r="EL85">
        <v>-169.88537185416399</v>
      </c>
      <c r="EM85">
        <v>-320.62706162245303</v>
      </c>
      <c r="EN85">
        <v>-151.559665472104</v>
      </c>
      <c r="EO85">
        <v>-169.01990765360401</v>
      </c>
      <c r="EP85">
        <v>-322.955351029003</v>
      </c>
      <c r="EQ85">
        <v>-152.88633601397001</v>
      </c>
      <c r="ER85">
        <v>-170.01925875133799</v>
      </c>
      <c r="ES85">
        <v>-322.86762681820198</v>
      </c>
      <c r="ET85">
        <v>-152.802063733437</v>
      </c>
      <c r="EU85">
        <v>-170.015106829046</v>
      </c>
      <c r="EV85">
        <v>-322.83683875384497</v>
      </c>
      <c r="EW85">
        <v>-152.84584930527799</v>
      </c>
      <c r="EX85">
        <v>-169.941791985099</v>
      </c>
      <c r="EY85">
        <v>-323.09826429818497</v>
      </c>
      <c r="EZ85">
        <v>-153.006849510601</v>
      </c>
      <c r="FA85">
        <v>-170.04304433535901</v>
      </c>
      <c r="FB85">
        <v>-322.78741426719898</v>
      </c>
      <c r="FC85">
        <v>-152.74774793749901</v>
      </c>
      <c r="FD85">
        <v>-169.99032052583701</v>
      </c>
      <c r="FE85">
        <v>-322.65785743172802</v>
      </c>
      <c r="FF85">
        <v>-152.70168334875399</v>
      </c>
      <c r="FG85">
        <v>-169.90453971676101</v>
      </c>
      <c r="FH85">
        <v>-322.67776792490002</v>
      </c>
      <c r="FI85">
        <v>-152.71042754920001</v>
      </c>
      <c r="FJ85">
        <v>-169.91605320650001</v>
      </c>
      <c r="FK85">
        <v>-322.61347586519997</v>
      </c>
      <c r="FL85">
        <v>-152.6479299321</v>
      </c>
      <c r="FM85">
        <v>-169.91425534140001</v>
      </c>
      <c r="FN85">
        <v>-322.49780750184402</v>
      </c>
      <c r="FO85">
        <v>-152.58255403547801</v>
      </c>
      <c r="FP85">
        <v>-169.865555850536</v>
      </c>
      <c r="FQ85">
        <v>-322.41766544212902</v>
      </c>
      <c r="FR85">
        <v>-152.554712347904</v>
      </c>
      <c r="FS85">
        <v>-169.81226632530601</v>
      </c>
      <c r="FT85">
        <v>-322.54852373439002</v>
      </c>
      <c r="FU85">
        <v>-152.62431633365301</v>
      </c>
      <c r="FV85">
        <v>-169.873860939423</v>
      </c>
      <c r="FW85">
        <v>-322.69130837360001</v>
      </c>
      <c r="FX85">
        <v>-152.71099936909999</v>
      </c>
      <c r="FY85">
        <v>-169.92874401590001</v>
      </c>
      <c r="FZ85">
        <v>-322.36937055892002</v>
      </c>
      <c r="GA85">
        <v>-152.513678267242</v>
      </c>
      <c r="GB85">
        <v>-169.80628783518199</v>
      </c>
      <c r="GC85">
        <v>-322.595111870913</v>
      </c>
      <c r="GD85">
        <v>-152.66544433820701</v>
      </c>
      <c r="GE85">
        <v>-169.878152871005</v>
      </c>
      <c r="GF85">
        <v>-322.38617252846802</v>
      </c>
      <c r="GG85">
        <v>-152.53399262138299</v>
      </c>
      <c r="GH85">
        <v>-169.80119112295799</v>
      </c>
      <c r="GI85">
        <v>-322.154002189518</v>
      </c>
      <c r="GJ85">
        <v>-152.395171716367</v>
      </c>
      <c r="GK85">
        <v>-169.708965309832</v>
      </c>
      <c r="GL85">
        <v>-322.83782347390002</v>
      </c>
      <c r="GM85">
        <v>-152.76740052919999</v>
      </c>
      <c r="GN85">
        <v>-170.0199005019</v>
      </c>
      <c r="GO85">
        <v>-322.10288201999998</v>
      </c>
      <c r="GP85">
        <v>-152.36206514</v>
      </c>
      <c r="GQ85">
        <v>-169.69087160999999</v>
      </c>
      <c r="GR85">
        <v>-322.12716544</v>
      </c>
      <c r="GS85">
        <v>-152.37787347</v>
      </c>
      <c r="GT85">
        <v>-169.69922690000001</v>
      </c>
      <c r="GU85">
        <v>-322.32312094999997</v>
      </c>
      <c r="GV85">
        <v>-152.45928966</v>
      </c>
      <c r="GW85">
        <v>-169.81485881</v>
      </c>
      <c r="GX85">
        <v>-322.34649148</v>
      </c>
      <c r="GY85">
        <v>-152.48444861999999</v>
      </c>
      <c r="GZ85">
        <v>-169.81267342999999</v>
      </c>
      <c r="HA85">
        <v>-322.58386101471098</v>
      </c>
      <c r="HB85">
        <v>-152.62288498243399</v>
      </c>
      <c r="HC85">
        <v>-169.910275912267</v>
      </c>
      <c r="HD85">
        <v>-322.39894145694598</v>
      </c>
      <c r="HE85">
        <v>-152.55886999305201</v>
      </c>
      <c r="HF85">
        <v>-169.788128121282</v>
      </c>
    </row>
    <row r="86" spans="1:214" ht="17" x14ac:dyDescent="0.25">
      <c r="A86" s="5">
        <v>9</v>
      </c>
      <c r="B86" t="s">
        <v>3</v>
      </c>
      <c r="C86" t="s">
        <v>2</v>
      </c>
      <c r="D86" t="s">
        <v>30</v>
      </c>
      <c r="E86" s="3">
        <v>1.1000000000000001</v>
      </c>
      <c r="F86" s="2">
        <v>-31.497587744303758</v>
      </c>
      <c r="G86" s="3">
        <f t="shared" si="176"/>
        <v>4.2975653561464853</v>
      </c>
      <c r="H86" s="3">
        <f t="shared" si="177"/>
        <v>0.5447161092018753</v>
      </c>
      <c r="I86" s="3">
        <f t="shared" si="178"/>
        <v>0.306648559573933</v>
      </c>
      <c r="J86" s="3">
        <f t="shared" si="179"/>
        <v>0.12601907314846628</v>
      </c>
      <c r="K86" s="3">
        <f t="shared" si="180"/>
        <v>0.49397502041778552</v>
      </c>
      <c r="L86" s="3">
        <f t="shared" si="181"/>
        <v>2.7213932854427085</v>
      </c>
      <c r="M86" s="3">
        <f t="shared" si="182"/>
        <v>1.0428943569405824</v>
      </c>
      <c r="N86" s="3">
        <f t="shared" si="183"/>
        <v>0.95267184299315844</v>
      </c>
      <c r="O86" s="3">
        <f t="shared" si="184"/>
        <v>0.32009423490812594</v>
      </c>
      <c r="P86" s="3">
        <f t="shared" si="185"/>
        <v>0.92819110727810283</v>
      </c>
      <c r="Q86" s="3">
        <f t="shared" si="186"/>
        <v>0.22414040245518052</v>
      </c>
      <c r="R86" s="3">
        <f t="shared" si="187"/>
        <v>2.8197127549344003E-2</v>
      </c>
      <c r="S86" s="3">
        <f t="shared" si="188"/>
        <v>0.55058029486944804</v>
      </c>
      <c r="T86" s="3">
        <f t="shared" si="189"/>
        <v>0.64911162631480579</v>
      </c>
      <c r="U86" s="3">
        <f t="shared" si="190"/>
        <v>0.79413421986490818</v>
      </c>
      <c r="V86" s="3">
        <f t="shared" si="191"/>
        <v>1.0410031915892333</v>
      </c>
      <c r="W86" s="3">
        <f t="shared" si="192"/>
        <v>0.57262762341748896</v>
      </c>
      <c r="X86" s="3">
        <f t="shared" si="193"/>
        <v>1.935888920209841</v>
      </c>
      <c r="Y86" s="3">
        <f t="shared" si="194"/>
        <v>0.76322760218121743</v>
      </c>
      <c r="Z86" s="3">
        <f t="shared" si="195"/>
        <v>0.27142824202796589</v>
      </c>
      <c r="AA86" s="3">
        <f t="shared" si="196"/>
        <v>0.91185468434483496</v>
      </c>
      <c r="AB86" s="3">
        <f t="shared" si="197"/>
        <v>1.561040133947305</v>
      </c>
      <c r="AC86" s="3">
        <f t="shared" si="198"/>
        <v>1.1344476484782291</v>
      </c>
      <c r="AD86" s="3">
        <f t="shared" si="199"/>
        <v>0.47277740877502694</v>
      </c>
      <c r="AE86" s="3">
        <f t="shared" si="200"/>
        <v>0.28165604720838289</v>
      </c>
      <c r="AF86" s="3">
        <f t="shared" si="201"/>
        <v>0.26415210893324215</v>
      </c>
      <c r="AG86" s="3">
        <f t="shared" si="202"/>
        <v>0.71395968654223907</v>
      </c>
      <c r="AH86" s="3">
        <f t="shared" si="203"/>
        <v>0.1179321919313665</v>
      </c>
      <c r="AI86" s="3">
        <f t="shared" si="204"/>
        <v>0.3497104261670394</v>
      </c>
      <c r="AJ86" s="3">
        <f t="shared" si="205"/>
        <v>0.45057564325424693</v>
      </c>
      <c r="AK86" s="3">
        <f t="shared" si="206"/>
        <v>0.91852337777159576</v>
      </c>
      <c r="AL86" s="3">
        <f t="shared" si="207"/>
        <v>0.30184890943038312</v>
      </c>
      <c r="AM86" s="3">
        <f t="shared" si="208"/>
        <v>3.5282680577473968E-2</v>
      </c>
      <c r="AN86" s="3">
        <f t="shared" si="209"/>
        <v>0.61572958534621236</v>
      </c>
      <c r="AO86" s="3">
        <f t="shared" si="210"/>
        <v>0.23230416550721245</v>
      </c>
      <c r="AP86" s="3">
        <f t="shared" si="211"/>
        <v>0.57414548771820861</v>
      </c>
      <c r="AQ86" s="3">
        <f t="shared" si="212"/>
        <v>0.48943170523590851</v>
      </c>
      <c r="AR86" s="3">
        <f t="shared" si="213"/>
        <v>1.1537195370316482</v>
      </c>
      <c r="AS86" s="3">
        <f t="shared" si="214"/>
        <v>0.91978399542659517</v>
      </c>
      <c r="AT86" s="3">
        <f t="shared" si="215"/>
        <v>0.11094723433249598</v>
      </c>
      <c r="AU86" s="3">
        <f t="shared" si="216"/>
        <v>0.58217033482074498</v>
      </c>
      <c r="AV86" s="1"/>
      <c r="AW86" s="4">
        <f t="shared" si="217"/>
        <v>-27.200022388157272</v>
      </c>
      <c r="AX86" s="4">
        <f t="shared" si="218"/>
        <v>-30.952871635101882</v>
      </c>
      <c r="AY86" s="4">
        <f t="shared" si="219"/>
        <v>-31.804236303877691</v>
      </c>
      <c r="AZ86" s="4">
        <f t="shared" si="220"/>
        <v>-31.371568671155291</v>
      </c>
      <c r="BA86" s="4">
        <f t="shared" si="221"/>
        <v>-31.991562764721543</v>
      </c>
      <c r="BB86" s="4">
        <f t="shared" si="222"/>
        <v>-28.776194458861049</v>
      </c>
      <c r="BC86" s="4">
        <f t="shared" si="223"/>
        <v>-30.454693387363175</v>
      </c>
      <c r="BD86" s="4">
        <f t="shared" si="224"/>
        <v>-30.544915901310599</v>
      </c>
      <c r="BE86" s="4">
        <f t="shared" si="225"/>
        <v>-31.177493509395632</v>
      </c>
      <c r="BF86" s="4">
        <f t="shared" si="226"/>
        <v>-30.569396637025655</v>
      </c>
      <c r="BG86" s="4">
        <f t="shared" si="227"/>
        <v>-31.273447341848577</v>
      </c>
      <c r="BH86" s="4">
        <f t="shared" si="228"/>
        <v>-31.525784871853102</v>
      </c>
      <c r="BI86" s="4">
        <f t="shared" si="229"/>
        <v>-32.048168039173206</v>
      </c>
      <c r="BJ86" s="4">
        <f t="shared" si="230"/>
        <v>-32.146699370618563</v>
      </c>
      <c r="BK86" s="4">
        <f t="shared" si="231"/>
        <v>-32.291721964168666</v>
      </c>
      <c r="BL86" s="4">
        <f t="shared" si="232"/>
        <v>-32.538590935892991</v>
      </c>
      <c r="BM86" s="4">
        <f t="shared" si="233"/>
        <v>-32.070215367721246</v>
      </c>
      <c r="BN86" s="4">
        <f t="shared" si="234"/>
        <v>-29.561698824093916</v>
      </c>
      <c r="BO86" s="4">
        <f t="shared" si="235"/>
        <v>-30.73436014212254</v>
      </c>
      <c r="BP86" s="4">
        <f t="shared" si="236"/>
        <v>-31.226159502275792</v>
      </c>
      <c r="BQ86" s="4">
        <f t="shared" si="237"/>
        <v>-30.585733059958923</v>
      </c>
      <c r="BR86" s="4">
        <f t="shared" si="238"/>
        <v>-29.936547610356453</v>
      </c>
      <c r="BS86" s="4">
        <f t="shared" si="239"/>
        <v>-30.363140095825528</v>
      </c>
      <c r="BT86" s="4">
        <f t="shared" si="240"/>
        <v>-31.970365153078784</v>
      </c>
      <c r="BU86" s="4">
        <f t="shared" si="241"/>
        <v>-31.77924379151214</v>
      </c>
      <c r="BV86" s="4">
        <f t="shared" si="242"/>
        <v>-31.761739853237</v>
      </c>
      <c r="BW86" s="4">
        <f t="shared" si="243"/>
        <v>-30.783628057761518</v>
      </c>
      <c r="BX86" s="4">
        <f t="shared" si="244"/>
        <v>-31.379655552372391</v>
      </c>
      <c r="BY86" s="4">
        <f t="shared" si="245"/>
        <v>-31.147877318136718</v>
      </c>
      <c r="BZ86" s="4">
        <f t="shared" si="246"/>
        <v>-31.948163387558004</v>
      </c>
      <c r="CA86" s="4">
        <f t="shared" si="247"/>
        <v>-30.579064366532162</v>
      </c>
      <c r="CB86" s="4">
        <f t="shared" si="248"/>
        <v>-31.799436653734141</v>
      </c>
      <c r="CC86" s="4">
        <f t="shared" si="249"/>
        <v>-31.532870424881231</v>
      </c>
      <c r="CD86" s="4">
        <f t="shared" si="250"/>
        <v>-30.881858158957545</v>
      </c>
      <c r="CE86" s="4">
        <f t="shared" si="251"/>
        <v>-31.265283578796545</v>
      </c>
      <c r="CF86" s="4">
        <f t="shared" si="252"/>
        <v>-30.923442256585549</v>
      </c>
      <c r="CG86" s="4">
        <f t="shared" si="253"/>
        <v>-31.008156039067849</v>
      </c>
      <c r="CH86" s="4">
        <f t="shared" si="254"/>
        <v>-30.343868207272109</v>
      </c>
      <c r="CI86" s="4">
        <f t="shared" si="255"/>
        <v>-30.577803748877162</v>
      </c>
      <c r="CJ86" s="4">
        <f t="shared" si="256"/>
        <v>-31.386640509971262</v>
      </c>
      <c r="CK86" s="4">
        <f t="shared" si="257"/>
        <v>-32.079758079124503</v>
      </c>
      <c r="CM86" t="s">
        <v>33</v>
      </c>
      <c r="CN86">
        <v>-318.249286507563</v>
      </c>
      <c r="CO86">
        <v>-150.40645520082401</v>
      </c>
      <c r="CP86">
        <v>-167.79948531374899</v>
      </c>
      <c r="CQ86">
        <v>-321.88281763479398</v>
      </c>
      <c r="CR86">
        <v>-152.30864409444399</v>
      </c>
      <c r="CS86">
        <v>-169.52484700165201</v>
      </c>
      <c r="CT86">
        <v>-322.53096982055501</v>
      </c>
      <c r="CU86">
        <v>-152.61723696887699</v>
      </c>
      <c r="CV86">
        <v>-169.863049577076</v>
      </c>
      <c r="CW86">
        <v>-322.34812919047602</v>
      </c>
      <c r="CX86">
        <v>-152.50735968957301</v>
      </c>
      <c r="CY86">
        <v>-169.79077572603401</v>
      </c>
      <c r="CZ86">
        <v>-322.38268245660299</v>
      </c>
      <c r="DA86">
        <v>-152.54503480366699</v>
      </c>
      <c r="DB86">
        <v>-169.78666585462901</v>
      </c>
      <c r="DC86">
        <v>-322.64651438390501</v>
      </c>
      <c r="DD86">
        <v>-152.652885216431</v>
      </c>
      <c r="DE86">
        <v>-169.94777138450999</v>
      </c>
      <c r="DF86">
        <v>-322.60384406130402</v>
      </c>
      <c r="DG86">
        <v>-152.64484099196201</v>
      </c>
      <c r="DH86">
        <v>-169.910470428183</v>
      </c>
      <c r="DI86">
        <v>-322.58432665390399</v>
      </c>
      <c r="DJ86">
        <v>-152.639594564189</v>
      </c>
      <c r="DK86">
        <v>-169.896055669834</v>
      </c>
      <c r="DL86">
        <v>-322.57428339578399</v>
      </c>
      <c r="DM86">
        <v>-152.64538978596801</v>
      </c>
      <c r="DN86">
        <v>-169.879209113391</v>
      </c>
      <c r="DO86">
        <v>-322.87444942144901</v>
      </c>
      <c r="DP86">
        <v>-152.82334146622401</v>
      </c>
      <c r="DQ86">
        <v>-170.00239252281</v>
      </c>
      <c r="DR86">
        <v>-322.83696301256202</v>
      </c>
      <c r="DS86">
        <v>-152.80702207206201</v>
      </c>
      <c r="DT86">
        <v>-169.980103531916</v>
      </c>
      <c r="DU86">
        <v>-322.78549202200998</v>
      </c>
      <c r="DV86">
        <v>-152.786900793592</v>
      </c>
      <c r="DW86">
        <v>-169.9483516944</v>
      </c>
      <c r="DX86">
        <v>-322.58450031450701</v>
      </c>
      <c r="DY86">
        <v>-152.647152220354</v>
      </c>
      <c r="DZ86">
        <v>-169.886276089603</v>
      </c>
      <c r="EA86">
        <v>-322.57094457198798</v>
      </c>
      <c r="EB86">
        <v>-152.64547311108601</v>
      </c>
      <c r="EC86">
        <v>-169.87424243668701</v>
      </c>
      <c r="ED86">
        <v>-322.552376967886</v>
      </c>
      <c r="EE86">
        <v>-152.64381783525101</v>
      </c>
      <c r="EF86">
        <v>-169.85709900021601</v>
      </c>
      <c r="EG86">
        <v>-322.52546443447</v>
      </c>
      <c r="EH86">
        <v>-152.64290774808401</v>
      </c>
      <c r="EI86">
        <v>-169.83070314323501</v>
      </c>
      <c r="EJ86">
        <v>-322.59441035745601</v>
      </c>
      <c r="EK86">
        <v>-152.657910820822</v>
      </c>
      <c r="EL86">
        <v>-169.88539239743099</v>
      </c>
      <c r="EM86">
        <v>-320.62671144733201</v>
      </c>
      <c r="EN86">
        <v>-151.55966427212601</v>
      </c>
      <c r="EO86">
        <v>-169.01993761140801</v>
      </c>
      <c r="EP86">
        <v>-322.95459127862102</v>
      </c>
      <c r="EQ86">
        <v>-152.88633402423301</v>
      </c>
      <c r="ER86">
        <v>-170.01927893590499</v>
      </c>
      <c r="ES86">
        <v>-322.86695286540601</v>
      </c>
      <c r="ET86">
        <v>-152.80206211968701</v>
      </c>
      <c r="EU86">
        <v>-170.015128695101</v>
      </c>
      <c r="EV86">
        <v>-322.836304563981</v>
      </c>
      <c r="EW86">
        <v>-152.845748828994</v>
      </c>
      <c r="EX86">
        <v>-169.94181426882599</v>
      </c>
      <c r="EY86">
        <v>-323.09765176306701</v>
      </c>
      <c r="EZ86">
        <v>-153.00687796606101</v>
      </c>
      <c r="FA86">
        <v>-170.04306687366801</v>
      </c>
      <c r="FB86">
        <v>-322.78661098883299</v>
      </c>
      <c r="FC86">
        <v>-152.74788937300099</v>
      </c>
      <c r="FD86">
        <v>-169.99033487412399</v>
      </c>
      <c r="FE86">
        <v>-322.657188896153</v>
      </c>
      <c r="FF86">
        <v>-152.70168057702301</v>
      </c>
      <c r="FG86">
        <v>-169.90456030136599</v>
      </c>
      <c r="FH86">
        <v>-322.67714094630003</v>
      </c>
      <c r="FI86">
        <v>-152.71042618359999</v>
      </c>
      <c r="FJ86">
        <v>-169.9160713162</v>
      </c>
      <c r="FK86">
        <v>-322.61281930690001</v>
      </c>
      <c r="FL86">
        <v>-152.64792873530001</v>
      </c>
      <c r="FM86">
        <v>-169.91427501940001</v>
      </c>
      <c r="FN86">
        <v>-322.49716975300697</v>
      </c>
      <c r="FO86">
        <v>-152.582540588581</v>
      </c>
      <c r="FP86">
        <v>-169.86557233252501</v>
      </c>
      <c r="FQ86">
        <v>-322.41697463025901</v>
      </c>
      <c r="FR86">
        <v>-152.55468830158301</v>
      </c>
      <c r="FS86">
        <v>-169.812279666542</v>
      </c>
      <c r="FT86">
        <v>-322.54782018281497</v>
      </c>
      <c r="FU86">
        <v>-152.62430420781399</v>
      </c>
      <c r="FV86">
        <v>-169.87387867497901</v>
      </c>
      <c r="FW86">
        <v>-322.69067172429999</v>
      </c>
      <c r="FX86">
        <v>-152.71099619489999</v>
      </c>
      <c r="FY86">
        <v>-169.92876289239999</v>
      </c>
      <c r="FZ86">
        <v>-322.368686452698</v>
      </c>
      <c r="GA86">
        <v>-152.513654702482</v>
      </c>
      <c r="GB86">
        <v>-169.80630091129399</v>
      </c>
      <c r="GC86">
        <v>-322.59425886369399</v>
      </c>
      <c r="GD86">
        <v>-152.66541916177101</v>
      </c>
      <c r="GE86">
        <v>-169.87816407605001</v>
      </c>
      <c r="GF86">
        <v>-322.38542939759299</v>
      </c>
      <c r="GG86">
        <v>-152.53397358204299</v>
      </c>
      <c r="GH86">
        <v>-169.801204989985</v>
      </c>
      <c r="GI86">
        <v>-322.15333637811199</v>
      </c>
      <c r="GJ86">
        <v>-152.39514685042201</v>
      </c>
      <c r="GK86">
        <v>-169.70897615616499</v>
      </c>
      <c r="GL86">
        <v>-322.83712536640002</v>
      </c>
      <c r="GM86">
        <v>-152.76738531570001</v>
      </c>
      <c r="GN86">
        <v>-170.01991565189999</v>
      </c>
      <c r="GO86">
        <v>-322.10219608</v>
      </c>
      <c r="GP86">
        <v>-152.36203737</v>
      </c>
      <c r="GQ86">
        <v>-169.69087906999999</v>
      </c>
      <c r="GR86">
        <v>-322.12649484999997</v>
      </c>
      <c r="GS86">
        <v>-152.37784558999999</v>
      </c>
      <c r="GT86">
        <v>-169.69923462</v>
      </c>
      <c r="GU86">
        <v>-322.32241739</v>
      </c>
      <c r="GV86">
        <v>-152.45921569000001</v>
      </c>
      <c r="GW86">
        <v>-169.81484567000001</v>
      </c>
      <c r="GX86">
        <v>-322.34577884999999</v>
      </c>
      <c r="GY86">
        <v>-152.48438436999999</v>
      </c>
      <c r="GZ86">
        <v>-169.81266565000001</v>
      </c>
      <c r="HA86">
        <v>-322.58319799959202</v>
      </c>
      <c r="HB86">
        <v>-152.622882903972</v>
      </c>
      <c r="HC86">
        <v>-169.91029730224801</v>
      </c>
      <c r="HD86">
        <v>-322.39813307481199</v>
      </c>
      <c r="HE86">
        <v>-152.55886277206</v>
      </c>
      <c r="HF86">
        <v>-169.78814795627099</v>
      </c>
    </row>
    <row r="87" spans="1:214" ht="17" x14ac:dyDescent="0.25">
      <c r="A87" s="5">
        <v>9</v>
      </c>
      <c r="B87" t="s">
        <v>3</v>
      </c>
      <c r="C87" t="s">
        <v>2</v>
      </c>
      <c r="D87" t="s">
        <v>30</v>
      </c>
      <c r="E87" s="3">
        <v>1.25</v>
      </c>
      <c r="F87" s="2">
        <v>-29.204672371909325</v>
      </c>
      <c r="G87" s="3">
        <f t="shared" si="176"/>
        <v>3.5238976405976707</v>
      </c>
      <c r="H87" s="3">
        <f t="shared" si="177"/>
        <v>7.6312215307059006E-2</v>
      </c>
      <c r="I87" s="3">
        <f t="shared" si="178"/>
        <v>0.46239631567204142</v>
      </c>
      <c r="J87" s="3">
        <f t="shared" si="179"/>
        <v>0.53435426519404317</v>
      </c>
      <c r="K87" s="3">
        <f t="shared" si="180"/>
        <v>0.30390152614794985</v>
      </c>
      <c r="L87" s="3">
        <f t="shared" si="181"/>
        <v>3.0035055753559554</v>
      </c>
      <c r="M87" s="3">
        <f t="shared" si="182"/>
        <v>0.97300468892587944</v>
      </c>
      <c r="N87" s="3">
        <f t="shared" si="183"/>
        <v>0.90056053063229413</v>
      </c>
      <c r="O87" s="3">
        <f t="shared" si="184"/>
        <v>0.23655524883713497</v>
      </c>
      <c r="P87" s="3">
        <f t="shared" si="185"/>
        <v>1.3713804774084686</v>
      </c>
      <c r="Q87" s="3">
        <f t="shared" si="186"/>
        <v>0.35607137337659722</v>
      </c>
      <c r="R87" s="3">
        <f t="shared" si="187"/>
        <v>0.1289051802139376</v>
      </c>
      <c r="S87" s="3">
        <f t="shared" si="188"/>
        <v>0.45529416128375289</v>
      </c>
      <c r="T87" s="3">
        <f t="shared" si="189"/>
        <v>0.54936813653383965</v>
      </c>
      <c r="U87" s="3">
        <f t="shared" si="190"/>
        <v>0.68334323704677757</v>
      </c>
      <c r="V87" s="3">
        <f t="shared" si="191"/>
        <v>0.91308078652594915</v>
      </c>
      <c r="W87" s="3">
        <f t="shared" si="192"/>
        <v>0.41362661743887941</v>
      </c>
      <c r="X87" s="3">
        <f t="shared" si="193"/>
        <v>1.541267354262466</v>
      </c>
      <c r="Y87" s="3">
        <f t="shared" si="194"/>
        <v>0.90488260338812765</v>
      </c>
      <c r="Z87" s="3">
        <f t="shared" si="195"/>
        <v>0.28930046194737713</v>
      </c>
      <c r="AA87" s="3">
        <f t="shared" si="196"/>
        <v>0.7119414341315462</v>
      </c>
      <c r="AB87" s="3">
        <f t="shared" si="197"/>
        <v>1.5518076840543351</v>
      </c>
      <c r="AC87" s="3">
        <f t="shared" si="198"/>
        <v>1.5830010313161651</v>
      </c>
      <c r="AD87" s="3">
        <f t="shared" si="199"/>
        <v>0.44466160455096571</v>
      </c>
      <c r="AE87" s="3">
        <f t="shared" si="200"/>
        <v>0.34501943567935811</v>
      </c>
      <c r="AF87" s="3">
        <f t="shared" si="201"/>
        <v>0.28539931879597091</v>
      </c>
      <c r="AG87" s="3">
        <f t="shared" si="202"/>
        <v>0.61290956089447945</v>
      </c>
      <c r="AH87" s="3">
        <f t="shared" si="203"/>
        <v>8.1832620957879243E-2</v>
      </c>
      <c r="AI87" s="3">
        <f t="shared" si="204"/>
        <v>0.35467971541714505</v>
      </c>
      <c r="AJ87" s="3">
        <f t="shared" si="205"/>
        <v>0.49930055285394914</v>
      </c>
      <c r="AK87" s="3">
        <f t="shared" si="206"/>
        <v>0.86277454786009855</v>
      </c>
      <c r="AL87" s="3">
        <f t="shared" si="207"/>
        <v>8.9236055827761618E-2</v>
      </c>
      <c r="AM87" s="3">
        <f t="shared" si="208"/>
        <v>1.0411240450643788E-2</v>
      </c>
      <c r="AN87" s="3">
        <f t="shared" si="209"/>
        <v>0.53164247662942543</v>
      </c>
      <c r="AO87" s="3">
        <f t="shared" si="210"/>
        <v>0.20805011836866072</v>
      </c>
      <c r="AP87" s="3">
        <f t="shared" si="211"/>
        <v>0.51313707963173272</v>
      </c>
      <c r="AQ87" s="3">
        <f t="shared" si="212"/>
        <v>0.40446498444570267</v>
      </c>
      <c r="AR87" s="3">
        <f t="shared" si="213"/>
        <v>0.9988168824539656</v>
      </c>
      <c r="AS87" s="3">
        <f t="shared" si="214"/>
        <v>0.80602713876632137</v>
      </c>
      <c r="AT87" s="3">
        <f t="shared" si="215"/>
        <v>0.10148564997817289</v>
      </c>
      <c r="AU87" s="3">
        <f t="shared" si="216"/>
        <v>0.40951810692888913</v>
      </c>
      <c r="AV87" s="1"/>
      <c r="AW87" s="4">
        <f t="shared" si="217"/>
        <v>-25.680774731311654</v>
      </c>
      <c r="AX87" s="4">
        <f t="shared" si="218"/>
        <v>-29.128360156602266</v>
      </c>
      <c r="AY87" s="4">
        <f t="shared" si="219"/>
        <v>-29.667068687581367</v>
      </c>
      <c r="AZ87" s="4">
        <f t="shared" si="220"/>
        <v>-28.670318106715282</v>
      </c>
      <c r="BA87" s="4">
        <f t="shared" si="221"/>
        <v>-29.508573898057275</v>
      </c>
      <c r="BB87" s="4">
        <f t="shared" si="222"/>
        <v>-26.20116679655337</v>
      </c>
      <c r="BC87" s="4">
        <f t="shared" si="223"/>
        <v>-28.231667682983446</v>
      </c>
      <c r="BD87" s="4">
        <f t="shared" si="224"/>
        <v>-28.304111841277031</v>
      </c>
      <c r="BE87" s="4">
        <f t="shared" si="225"/>
        <v>-28.96811712307219</v>
      </c>
      <c r="BF87" s="4">
        <f t="shared" si="226"/>
        <v>-27.833291894500857</v>
      </c>
      <c r="BG87" s="4">
        <f t="shared" si="227"/>
        <v>-28.848600998532728</v>
      </c>
      <c r="BH87" s="4">
        <f t="shared" si="228"/>
        <v>-29.075767191695387</v>
      </c>
      <c r="BI87" s="4">
        <f t="shared" si="229"/>
        <v>-29.659966533193078</v>
      </c>
      <c r="BJ87" s="4">
        <f t="shared" si="230"/>
        <v>-29.754040508443165</v>
      </c>
      <c r="BK87" s="4">
        <f t="shared" si="231"/>
        <v>-29.888015608956103</v>
      </c>
      <c r="BL87" s="4">
        <f t="shared" si="232"/>
        <v>-30.117753158435274</v>
      </c>
      <c r="BM87" s="4">
        <f t="shared" si="233"/>
        <v>-29.618298989348204</v>
      </c>
      <c r="BN87" s="4">
        <f t="shared" si="234"/>
        <v>-27.663405017646859</v>
      </c>
      <c r="BO87" s="4">
        <f t="shared" si="235"/>
        <v>-28.299789768521197</v>
      </c>
      <c r="BP87" s="4">
        <f t="shared" si="236"/>
        <v>-28.915371909961948</v>
      </c>
      <c r="BQ87" s="4">
        <f t="shared" si="237"/>
        <v>-28.492730937777779</v>
      </c>
      <c r="BR87" s="4">
        <f t="shared" si="238"/>
        <v>-27.65286468785499</v>
      </c>
      <c r="BS87" s="4">
        <f t="shared" si="239"/>
        <v>-27.62167134059316</v>
      </c>
      <c r="BT87" s="4">
        <f t="shared" si="240"/>
        <v>-29.649333976460291</v>
      </c>
      <c r="BU87" s="4">
        <f t="shared" si="241"/>
        <v>-29.549691807588683</v>
      </c>
      <c r="BV87" s="4">
        <f t="shared" si="242"/>
        <v>-29.490071690705296</v>
      </c>
      <c r="BW87" s="4">
        <f t="shared" si="243"/>
        <v>-28.591762811014846</v>
      </c>
      <c r="BX87" s="4">
        <f t="shared" si="244"/>
        <v>-29.122839750951446</v>
      </c>
      <c r="BY87" s="4">
        <f t="shared" si="245"/>
        <v>-28.84999265649218</v>
      </c>
      <c r="BZ87" s="4">
        <f t="shared" si="246"/>
        <v>-29.703972924763274</v>
      </c>
      <c r="CA87" s="4">
        <f t="shared" si="247"/>
        <v>-28.341897824049227</v>
      </c>
      <c r="CB87" s="4">
        <f t="shared" si="248"/>
        <v>-29.293908427737087</v>
      </c>
      <c r="CC87" s="4">
        <f t="shared" si="249"/>
        <v>-29.194261131458681</v>
      </c>
      <c r="CD87" s="4">
        <f t="shared" si="250"/>
        <v>-28.6730298952799</v>
      </c>
      <c r="CE87" s="4">
        <f t="shared" si="251"/>
        <v>-28.996622253540664</v>
      </c>
      <c r="CF87" s="4">
        <f t="shared" si="252"/>
        <v>-28.691535292277592</v>
      </c>
      <c r="CG87" s="4">
        <f t="shared" si="253"/>
        <v>-28.800207387463622</v>
      </c>
      <c r="CH87" s="4">
        <f t="shared" si="254"/>
        <v>-28.205855489455359</v>
      </c>
      <c r="CI87" s="4">
        <f t="shared" si="255"/>
        <v>-28.398645233143004</v>
      </c>
      <c r="CJ87" s="4">
        <f t="shared" si="256"/>
        <v>-29.103186721931152</v>
      </c>
      <c r="CK87" s="4">
        <f t="shared" si="257"/>
        <v>-29.614190478838214</v>
      </c>
      <c r="CM87" t="s">
        <v>32</v>
      </c>
      <c r="CN87">
        <v>-318.24652648644098</v>
      </c>
      <c r="CO87">
        <v>-150.406243890307</v>
      </c>
      <c r="CP87">
        <v>-167.799357678294</v>
      </c>
      <c r="CQ87">
        <v>-321.87950095582403</v>
      </c>
      <c r="CR87">
        <v>-152.30853215116699</v>
      </c>
      <c r="CS87">
        <v>-169.52454980995401</v>
      </c>
      <c r="CT87">
        <v>-322.527572379292</v>
      </c>
      <c r="CU87">
        <v>-152.617197149308</v>
      </c>
      <c r="CV87">
        <v>-169.86309774862701</v>
      </c>
      <c r="CW87">
        <v>-322.34430326698998</v>
      </c>
      <c r="CX87">
        <v>-152.50775916806299</v>
      </c>
      <c r="CY87">
        <v>-169.79085504066299</v>
      </c>
      <c r="CZ87">
        <v>-322.37882483830799</v>
      </c>
      <c r="DA87">
        <v>-152.545029171506</v>
      </c>
      <c r="DB87">
        <v>-169.78677076295901</v>
      </c>
      <c r="DC87">
        <v>-322.64303351306103</v>
      </c>
      <c r="DD87">
        <v>-152.65343452167201</v>
      </c>
      <c r="DE87">
        <v>-169.94784477604</v>
      </c>
      <c r="DF87">
        <v>-322.60039556952501</v>
      </c>
      <c r="DG87">
        <v>-152.644835884374</v>
      </c>
      <c r="DH87">
        <v>-169.91056966080399</v>
      </c>
      <c r="DI87">
        <v>-322.58084699111203</v>
      </c>
      <c r="DJ87">
        <v>-152.63958949437799</v>
      </c>
      <c r="DK87">
        <v>-169.89615202527699</v>
      </c>
      <c r="DL87">
        <v>-322.57088094229999</v>
      </c>
      <c r="DM87">
        <v>-152.645385297991</v>
      </c>
      <c r="DN87">
        <v>-169.87933201312401</v>
      </c>
      <c r="DO87">
        <v>-322.870663915487</v>
      </c>
      <c r="DP87">
        <v>-152.823839587934</v>
      </c>
      <c r="DQ87">
        <v>-170.00246915540899</v>
      </c>
      <c r="DR87">
        <v>-322.83318512287599</v>
      </c>
      <c r="DS87">
        <v>-152.80702102942101</v>
      </c>
      <c r="DT87">
        <v>-169.98019092333001</v>
      </c>
      <c r="DU87">
        <v>-322.78168756078702</v>
      </c>
      <c r="DV87">
        <v>-152.78689778952</v>
      </c>
      <c r="DW87">
        <v>-169.94845458878501</v>
      </c>
      <c r="DX87">
        <v>-322.580782056033</v>
      </c>
      <c r="DY87">
        <v>-152.64714663779199</v>
      </c>
      <c r="DZ87">
        <v>-169.886369254887</v>
      </c>
      <c r="EA87">
        <v>-322.56722681098699</v>
      </c>
      <c r="EB87">
        <v>-152.64546694050699</v>
      </c>
      <c r="EC87">
        <v>-169.87434379070999</v>
      </c>
      <c r="ED87">
        <v>-322.54865446441897</v>
      </c>
      <c r="EE87">
        <v>-152.643812757885</v>
      </c>
      <c r="EF87">
        <v>-169.85721212385999</v>
      </c>
      <c r="EG87">
        <v>-322.52173456445399</v>
      </c>
      <c r="EH87">
        <v>-152.64290438788501</v>
      </c>
      <c r="EI87">
        <v>-169.83083448382101</v>
      </c>
      <c r="EJ87">
        <v>-322.59060461287999</v>
      </c>
      <c r="EK87">
        <v>-152.65790604107301</v>
      </c>
      <c r="EL87">
        <v>-169.885498809908</v>
      </c>
      <c r="EM87">
        <v>-320.623830413946</v>
      </c>
      <c r="EN87">
        <v>-151.559660935491</v>
      </c>
      <c r="EO87">
        <v>-169.02008503827099</v>
      </c>
      <c r="EP87">
        <v>-322.95080778031797</v>
      </c>
      <c r="EQ87">
        <v>-152.88632895324301</v>
      </c>
      <c r="ER87">
        <v>-170.01938024327899</v>
      </c>
      <c r="ES87">
        <v>-322.86336941877101</v>
      </c>
      <c r="ET87">
        <v>-152.80205868643699</v>
      </c>
      <c r="EU87">
        <v>-170.01523115599301</v>
      </c>
      <c r="EV87">
        <v>-322.83318623792599</v>
      </c>
      <c r="EW87">
        <v>-152.845866382308</v>
      </c>
      <c r="EX87">
        <v>-169.94191380051001</v>
      </c>
      <c r="EY87">
        <v>-323.09432087558798</v>
      </c>
      <c r="EZ87">
        <v>-153.007087234506</v>
      </c>
      <c r="FA87">
        <v>-170.04316599798199</v>
      </c>
      <c r="FB87">
        <v>-322.78279402220602</v>
      </c>
      <c r="FC87">
        <v>-152.74836181669701</v>
      </c>
      <c r="FD87">
        <v>-169.99041427217</v>
      </c>
      <c r="FE87">
        <v>-322.653591676041</v>
      </c>
      <c r="FF87">
        <v>-152.701670201046</v>
      </c>
      <c r="FG87">
        <v>-169.90467225569799</v>
      </c>
      <c r="FH87">
        <v>-322.67368530980002</v>
      </c>
      <c r="FI87">
        <v>-152.71042501720001</v>
      </c>
      <c r="FJ87">
        <v>-169.9161698632</v>
      </c>
      <c r="FK87">
        <v>-322.60929438749997</v>
      </c>
      <c r="FL87">
        <v>-152.64792476900001</v>
      </c>
      <c r="FM87">
        <v>-169.91437419979999</v>
      </c>
      <c r="FN87">
        <v>-322.49371843515502</v>
      </c>
      <c r="FO87">
        <v>-152.582508789098</v>
      </c>
      <c r="FP87">
        <v>-169.86564577362</v>
      </c>
      <c r="FQ87">
        <v>-322.41339528533302</v>
      </c>
      <c r="FR87">
        <v>-152.554632791231</v>
      </c>
      <c r="FS87">
        <v>-169.81235229672501</v>
      </c>
      <c r="FT87">
        <v>-322.54421529419398</v>
      </c>
      <c r="FU87">
        <v>-152.62427582684899</v>
      </c>
      <c r="FV87">
        <v>-169.87396407947199</v>
      </c>
      <c r="FW87">
        <v>-322.68719542209999</v>
      </c>
      <c r="FX87">
        <v>-152.71099335720001</v>
      </c>
      <c r="FY87">
        <v>-169.9288657729</v>
      </c>
      <c r="FZ87">
        <v>-322.36513158126502</v>
      </c>
      <c r="GA87">
        <v>-152.513600082148</v>
      </c>
      <c r="GB87">
        <v>-169.80636581186599</v>
      </c>
      <c r="GC87">
        <v>-322.590272081259</v>
      </c>
      <c r="GD87">
        <v>-152.66536123827001</v>
      </c>
      <c r="GE87">
        <v>-169.87822803033399</v>
      </c>
      <c r="GF87">
        <v>-322.38173457994498</v>
      </c>
      <c r="GG87">
        <v>-152.533928908066</v>
      </c>
      <c r="GH87">
        <v>-169.80128165729201</v>
      </c>
      <c r="GI87">
        <v>-322.14982294670398</v>
      </c>
      <c r="GJ87">
        <v>-152.39508966767801</v>
      </c>
      <c r="GK87">
        <v>-169.70903989925199</v>
      </c>
      <c r="GL87">
        <v>-322.83354403679999</v>
      </c>
      <c r="GM87">
        <v>-152.7673498561</v>
      </c>
      <c r="GN87">
        <v>-170.0199851237</v>
      </c>
      <c r="GO87">
        <v>-322.09863050000001</v>
      </c>
      <c r="GP87">
        <v>-152.36197448999999</v>
      </c>
      <c r="GQ87">
        <v>-169.69093314</v>
      </c>
      <c r="GR87">
        <v>-322.12296795999998</v>
      </c>
      <c r="GS87">
        <v>-152.37778277999999</v>
      </c>
      <c r="GT87">
        <v>-169.69928913000001</v>
      </c>
      <c r="GU87">
        <v>-322.31884474999998</v>
      </c>
      <c r="GV87">
        <v>-152.459048</v>
      </c>
      <c r="GW87">
        <v>-169.81484785999999</v>
      </c>
      <c r="GX87">
        <v>-322.34218152</v>
      </c>
      <c r="GY87">
        <v>-152.48423864</v>
      </c>
      <c r="GZ87">
        <v>-169.81268675999999</v>
      </c>
      <c r="HA87">
        <v>-322.579661490261</v>
      </c>
      <c r="HB87">
        <v>-152.62287693867501</v>
      </c>
      <c r="HC87">
        <v>-169.91040567330299</v>
      </c>
      <c r="HD87">
        <v>-322.394290027701</v>
      </c>
      <c r="HE87">
        <v>-152.55884577808101</v>
      </c>
      <c r="HF87">
        <v>-169.788251035049</v>
      </c>
    </row>
    <row r="88" spans="1:214" ht="17" x14ac:dyDescent="0.25">
      <c r="A88" s="5">
        <v>9</v>
      </c>
      <c r="B88" t="s">
        <v>3</v>
      </c>
      <c r="C88" t="s">
        <v>2</v>
      </c>
      <c r="D88" t="s">
        <v>30</v>
      </c>
      <c r="E88" s="3">
        <v>1.5</v>
      </c>
      <c r="F88" s="2">
        <v>-24.486845702341309</v>
      </c>
      <c r="G88" s="3">
        <f t="shared" si="176"/>
        <v>3.0509782796128064</v>
      </c>
      <c r="H88" s="3">
        <f t="shared" si="177"/>
        <v>0.16205619608406252</v>
      </c>
      <c r="I88" s="3">
        <f t="shared" si="178"/>
        <v>0.4099562468633664</v>
      </c>
      <c r="J88" s="3">
        <f t="shared" si="179"/>
        <v>1.2106065906989762</v>
      </c>
      <c r="K88" s="3">
        <f t="shared" si="180"/>
        <v>6.8250678201739134E-2</v>
      </c>
      <c r="L88" s="3">
        <f t="shared" si="181"/>
        <v>3.5647866431629254</v>
      </c>
      <c r="M88" s="3">
        <f t="shared" si="182"/>
        <v>0.95934687098490201</v>
      </c>
      <c r="N88" s="3">
        <f t="shared" si="183"/>
        <v>0.89962079980421805</v>
      </c>
      <c r="O88" s="3">
        <f t="shared" si="184"/>
        <v>0.24590084042128524</v>
      </c>
      <c r="P88" s="3">
        <f t="shared" si="185"/>
        <v>2.0940349485895204</v>
      </c>
      <c r="Q88" s="3">
        <f t="shared" si="186"/>
        <v>0.74385421575644273</v>
      </c>
      <c r="R88" s="3">
        <f t="shared" si="187"/>
        <v>0.30983382063914533</v>
      </c>
      <c r="S88" s="3">
        <f t="shared" si="188"/>
        <v>0.17745157581061122</v>
      </c>
      <c r="T88" s="3">
        <f t="shared" si="189"/>
        <v>0.36183992221863548</v>
      </c>
      <c r="U88" s="3">
        <f t="shared" si="190"/>
        <v>0.48455957243811554</v>
      </c>
      <c r="V88" s="3">
        <f t="shared" si="191"/>
        <v>0.70046938095512346</v>
      </c>
      <c r="W88" s="3">
        <f t="shared" si="192"/>
        <v>0.20446769008865928</v>
      </c>
      <c r="X88" s="3">
        <f t="shared" si="193"/>
        <v>1.2655900800218731</v>
      </c>
      <c r="Y88" s="3">
        <f t="shared" si="194"/>
        <v>1.1114901900938463</v>
      </c>
      <c r="Z88" s="3">
        <f t="shared" si="195"/>
        <v>0.38009518840880219</v>
      </c>
      <c r="AA88" s="3">
        <f t="shared" si="196"/>
        <v>0.62710282278534635</v>
      </c>
      <c r="AB88" s="3">
        <f t="shared" si="197"/>
        <v>1.6946726059863551</v>
      </c>
      <c r="AC88" s="3">
        <f t="shared" si="198"/>
        <v>2.3231642016721175</v>
      </c>
      <c r="AD88" s="3">
        <f t="shared" si="199"/>
        <v>0.31625396497317482</v>
      </c>
      <c r="AE88" s="3">
        <f t="shared" si="200"/>
        <v>0.34769855759372348</v>
      </c>
      <c r="AF88" s="3">
        <f t="shared" si="201"/>
        <v>0.2538882091485597</v>
      </c>
      <c r="AG88" s="3">
        <f t="shared" si="202"/>
        <v>0.53219965206386988</v>
      </c>
      <c r="AH88" s="3">
        <f t="shared" si="203"/>
        <v>6.8742242938146347E-2</v>
      </c>
      <c r="AI88" s="3">
        <f t="shared" si="204"/>
        <v>0.31742885678623978</v>
      </c>
      <c r="AJ88" s="3">
        <f t="shared" si="205"/>
        <v>0.46442818855362589</v>
      </c>
      <c r="AK88" s="3">
        <f t="shared" si="206"/>
        <v>0.80364943472435968</v>
      </c>
      <c r="AL88" s="3">
        <f t="shared" si="207"/>
        <v>0.17380634925246596</v>
      </c>
      <c r="AM88" s="3">
        <f t="shared" si="208"/>
        <v>6.6500628996671196E-2</v>
      </c>
      <c r="AN88" s="3">
        <f t="shared" si="209"/>
        <v>0.45716077527816879</v>
      </c>
      <c r="AO88" s="3">
        <f t="shared" si="210"/>
        <v>0.16200513264139715</v>
      </c>
      <c r="AP88" s="3">
        <f t="shared" si="211"/>
        <v>0.46524238416213137</v>
      </c>
      <c r="AQ88" s="3">
        <f t="shared" si="212"/>
        <v>0.3349651368557609</v>
      </c>
      <c r="AR88" s="3">
        <f t="shared" si="213"/>
        <v>0.83086079434501414</v>
      </c>
      <c r="AS88" s="3">
        <f t="shared" si="214"/>
        <v>0.68247989799508346</v>
      </c>
      <c r="AT88" s="3">
        <f t="shared" si="215"/>
        <v>0.16208176912171268</v>
      </c>
      <c r="AU88" s="3">
        <f t="shared" si="216"/>
        <v>0.2111496283487746</v>
      </c>
      <c r="AV88" s="1"/>
      <c r="AW88" s="4">
        <f t="shared" si="217"/>
        <v>-21.435867422728503</v>
      </c>
      <c r="AX88" s="4">
        <f t="shared" si="218"/>
        <v>-24.648901898425372</v>
      </c>
      <c r="AY88" s="4">
        <f t="shared" si="219"/>
        <v>-24.896801949204676</v>
      </c>
      <c r="AZ88" s="4">
        <f t="shared" si="220"/>
        <v>-23.276239111642333</v>
      </c>
      <c r="BA88" s="4">
        <f t="shared" si="221"/>
        <v>-24.555096380543048</v>
      </c>
      <c r="BB88" s="4">
        <f t="shared" si="222"/>
        <v>-20.922059059178384</v>
      </c>
      <c r="BC88" s="4">
        <f t="shared" si="223"/>
        <v>-23.527498831356407</v>
      </c>
      <c r="BD88" s="4">
        <f t="shared" si="224"/>
        <v>-23.587224902537091</v>
      </c>
      <c r="BE88" s="4">
        <f t="shared" si="225"/>
        <v>-24.240944861920024</v>
      </c>
      <c r="BF88" s="4">
        <f t="shared" si="226"/>
        <v>-22.392810753751789</v>
      </c>
      <c r="BG88" s="4">
        <f t="shared" si="227"/>
        <v>-23.742991486584867</v>
      </c>
      <c r="BH88" s="4">
        <f t="shared" si="228"/>
        <v>-24.177011881702164</v>
      </c>
      <c r="BI88" s="4">
        <f t="shared" si="229"/>
        <v>-24.309394126530698</v>
      </c>
      <c r="BJ88" s="4">
        <f t="shared" si="230"/>
        <v>-24.848685624559945</v>
      </c>
      <c r="BK88" s="4">
        <f t="shared" si="231"/>
        <v>-24.971405274779425</v>
      </c>
      <c r="BL88" s="4">
        <f t="shared" si="232"/>
        <v>-25.187315083296433</v>
      </c>
      <c r="BM88" s="4">
        <f t="shared" si="233"/>
        <v>-24.691313392429969</v>
      </c>
      <c r="BN88" s="4">
        <f t="shared" si="234"/>
        <v>-23.221255622319436</v>
      </c>
      <c r="BO88" s="4">
        <f t="shared" si="235"/>
        <v>-23.375355512247463</v>
      </c>
      <c r="BP88" s="4">
        <f t="shared" si="236"/>
        <v>-24.106750513932507</v>
      </c>
      <c r="BQ88" s="4">
        <f t="shared" si="237"/>
        <v>-23.859742879555963</v>
      </c>
      <c r="BR88" s="4">
        <f t="shared" si="238"/>
        <v>-22.792173096354954</v>
      </c>
      <c r="BS88" s="4">
        <f t="shared" si="239"/>
        <v>-22.163681500669192</v>
      </c>
      <c r="BT88" s="4">
        <f t="shared" si="240"/>
        <v>-24.803099667314484</v>
      </c>
      <c r="BU88" s="4">
        <f t="shared" si="241"/>
        <v>-24.834544259935033</v>
      </c>
      <c r="BV88" s="4">
        <f t="shared" si="242"/>
        <v>-24.740733911489869</v>
      </c>
      <c r="BW88" s="4">
        <f t="shared" si="243"/>
        <v>-23.954646050277439</v>
      </c>
      <c r="BX88" s="4">
        <f t="shared" si="244"/>
        <v>-24.418103459403163</v>
      </c>
      <c r="BY88" s="4">
        <f t="shared" si="245"/>
        <v>-24.16941684555507</v>
      </c>
      <c r="BZ88" s="4">
        <f t="shared" si="246"/>
        <v>-24.951273890894935</v>
      </c>
      <c r="CA88" s="4">
        <f t="shared" si="247"/>
        <v>-23.68319626761695</v>
      </c>
      <c r="CB88" s="4">
        <f t="shared" si="248"/>
        <v>-24.313039353088843</v>
      </c>
      <c r="CC88" s="4">
        <f t="shared" si="249"/>
        <v>-24.420345073344638</v>
      </c>
      <c r="CD88" s="4">
        <f t="shared" si="250"/>
        <v>-24.029684927063141</v>
      </c>
      <c r="CE88" s="4">
        <f t="shared" si="251"/>
        <v>-24.324840569699912</v>
      </c>
      <c r="CF88" s="4">
        <f t="shared" si="252"/>
        <v>-24.021603318179178</v>
      </c>
      <c r="CG88" s="4">
        <f t="shared" si="253"/>
        <v>-24.151880565485548</v>
      </c>
      <c r="CH88" s="4">
        <f t="shared" si="254"/>
        <v>-23.655984907996295</v>
      </c>
      <c r="CI88" s="4">
        <f t="shared" si="255"/>
        <v>-23.804365804346226</v>
      </c>
      <c r="CJ88" s="4">
        <f t="shared" si="256"/>
        <v>-24.324763933219597</v>
      </c>
      <c r="CK88" s="4">
        <f t="shared" si="257"/>
        <v>-24.697995330690084</v>
      </c>
      <c r="CM88" t="s">
        <v>31</v>
      </c>
      <c r="CN88">
        <v>-318.239148769287</v>
      </c>
      <c r="CO88">
        <v>-150.40596657899201</v>
      </c>
      <c r="CP88">
        <v>-167.79902196256501</v>
      </c>
      <c r="CQ88">
        <v>-321.87140765649798</v>
      </c>
      <c r="CR88">
        <v>-152.30836534938999</v>
      </c>
      <c r="CS88">
        <v>-169.52376178322999</v>
      </c>
      <c r="CT88">
        <v>-322.519798613349</v>
      </c>
      <c r="CU88">
        <v>-152.617170187927</v>
      </c>
      <c r="CV88">
        <v>-169.862952847683</v>
      </c>
      <c r="CW88">
        <v>-322.33644410644001</v>
      </c>
      <c r="CX88">
        <v>-152.50857354325299</v>
      </c>
      <c r="CY88">
        <v>-169.79077751660901</v>
      </c>
      <c r="CZ88">
        <v>-322.37081816574801</v>
      </c>
      <c r="DA88">
        <v>-152.54502262329399</v>
      </c>
      <c r="DB88">
        <v>-169.78666450717799</v>
      </c>
      <c r="DC88">
        <v>-322.63556204499901</v>
      </c>
      <c r="DD88">
        <v>-152.65444713506301</v>
      </c>
      <c r="DE88">
        <v>-169.94777348791899</v>
      </c>
      <c r="DF88">
        <v>-322.59279300252501</v>
      </c>
      <c r="DG88">
        <v>-152.64483013149101</v>
      </c>
      <c r="DH88">
        <v>-169.91046941662199</v>
      </c>
      <c r="DI88">
        <v>-322.57322835490697</v>
      </c>
      <c r="DJ88">
        <v>-152.63958446519899</v>
      </c>
      <c r="DK88">
        <v>-169.896055255747</v>
      </c>
      <c r="DL88">
        <v>-322.56321468489301</v>
      </c>
      <c r="DM88">
        <v>-152.64537971080699</v>
      </c>
      <c r="DN88">
        <v>-169.87920457110101</v>
      </c>
      <c r="DO88">
        <v>-322.86286133237502</v>
      </c>
      <c r="DP88">
        <v>-152.82478877209701</v>
      </c>
      <c r="DQ88">
        <v>-170.002387346343</v>
      </c>
      <c r="DR88">
        <v>-322.825337562313</v>
      </c>
      <c r="DS88">
        <v>-152.80740251018</v>
      </c>
      <c r="DT88">
        <v>-169.98009818833</v>
      </c>
      <c r="DU88">
        <v>-322.77376620025302</v>
      </c>
      <c r="DV88">
        <v>-152.786891782271</v>
      </c>
      <c r="DW88">
        <v>-169.94834589868199</v>
      </c>
      <c r="DX88">
        <v>-322.57287287227598</v>
      </c>
      <c r="DY88">
        <v>-152.647859598048</v>
      </c>
      <c r="DZ88">
        <v>-169.88627379040099</v>
      </c>
      <c r="EA88">
        <v>-322.55929879241103</v>
      </c>
      <c r="EB88">
        <v>-152.645460098884</v>
      </c>
      <c r="EC88">
        <v>-169.87423979402899</v>
      </c>
      <c r="ED88">
        <v>-322.54069661860598</v>
      </c>
      <c r="EE88">
        <v>-152.64380652868701</v>
      </c>
      <c r="EF88">
        <v>-169.857095624218</v>
      </c>
      <c r="EG88">
        <v>-322.51373676674098</v>
      </c>
      <c r="EH88">
        <v>-152.64290006554199</v>
      </c>
      <c r="EI88">
        <v>-169.83069816133099</v>
      </c>
      <c r="EJ88">
        <v>-322.58263934784202</v>
      </c>
      <c r="EK88">
        <v>-152.657900887382</v>
      </c>
      <c r="EL88">
        <v>-169.88539034956699</v>
      </c>
      <c r="EM88">
        <v>-320.616594150781</v>
      </c>
      <c r="EN88">
        <v>-151.559656617397</v>
      </c>
      <c r="EO88">
        <v>-169.01993210857</v>
      </c>
      <c r="EP88">
        <v>-322.942854468051</v>
      </c>
      <c r="EQ88">
        <v>-152.88632390092101</v>
      </c>
      <c r="ER88">
        <v>-170.01927956852001</v>
      </c>
      <c r="ES88">
        <v>-322.85559659460199</v>
      </c>
      <c r="ET88">
        <v>-152.80205285782301</v>
      </c>
      <c r="EU88">
        <v>-170.01512718609101</v>
      </c>
      <c r="EV88">
        <v>-322.82610653613699</v>
      </c>
      <c r="EW88">
        <v>-152.84627742008499</v>
      </c>
      <c r="EX88">
        <v>-169.94180619706901</v>
      </c>
      <c r="EY88">
        <v>-323.086991096563</v>
      </c>
      <c r="EZ88">
        <v>-153.00761067778899</v>
      </c>
      <c r="FA88">
        <v>-170.04305878046199</v>
      </c>
      <c r="FB88" s="51">
        <v>-322.774933771223</v>
      </c>
      <c r="FC88" s="51">
        <v>-152.74927542842701</v>
      </c>
      <c r="FD88" s="51">
        <v>-169.99033826955301</v>
      </c>
      <c r="FE88">
        <v>-322.64573875556403</v>
      </c>
      <c r="FF88">
        <v>-152.701656302884</v>
      </c>
      <c r="FG88">
        <v>-169.90455619902599</v>
      </c>
      <c r="FH88">
        <v>-322.66605866539999</v>
      </c>
      <c r="FI88">
        <v>-152.71041651600001</v>
      </c>
      <c r="FJ88">
        <v>-169.91606578560001</v>
      </c>
      <c r="FK88">
        <v>-322.60161322599998</v>
      </c>
      <c r="FL88">
        <v>-152.6479197944</v>
      </c>
      <c r="FM88">
        <v>-169.91426656409999</v>
      </c>
      <c r="FN88">
        <v>-322.48618551814502</v>
      </c>
      <c r="FO88">
        <v>-152.58247424492399</v>
      </c>
      <c r="FP88">
        <v>-169.865537116415</v>
      </c>
      <c r="FQ88">
        <v>-322.40570378514798</v>
      </c>
      <c r="FR88">
        <v>-152.55457403427499</v>
      </c>
      <c r="FS88">
        <v>-169.81221702770401</v>
      </c>
      <c r="FT88">
        <v>-322.53660932058</v>
      </c>
      <c r="FU88">
        <v>-152.62424402065199</v>
      </c>
      <c r="FV88">
        <v>-169.87384888408801</v>
      </c>
      <c r="FW88">
        <v>-322.67950071000001</v>
      </c>
      <c r="FX88">
        <v>-152.71098114540001</v>
      </c>
      <c r="FY88">
        <v>-169.92875718030001</v>
      </c>
      <c r="FZ88">
        <v>-322.357522245881</v>
      </c>
      <c r="GA88">
        <v>-152.51354198597599</v>
      </c>
      <c r="GB88">
        <v>-169.80623868584499</v>
      </c>
      <c r="GC88">
        <v>-322.58214533242602</v>
      </c>
      <c r="GD88">
        <v>-152.66530013067199</v>
      </c>
      <c r="GE88">
        <v>-169.878099908889</v>
      </c>
      <c r="GF88">
        <v>-322.37395382003302</v>
      </c>
      <c r="GG88">
        <v>-152.53388199160901</v>
      </c>
      <c r="GH88">
        <v>-169.80115553301599</v>
      </c>
      <c r="GI88">
        <v>-322.14223658076702</v>
      </c>
      <c r="GJ88">
        <v>-152.39502907598299</v>
      </c>
      <c r="GK88">
        <v>-169.70891376592101</v>
      </c>
      <c r="GL88">
        <v>-322.82593749130001</v>
      </c>
      <c r="GM88">
        <v>-152.76730725760001</v>
      </c>
      <c r="GN88">
        <v>-170.01986613439999</v>
      </c>
      <c r="GO88">
        <v>-322.09098718000001</v>
      </c>
      <c r="GP88">
        <v>-152.36190496</v>
      </c>
      <c r="GQ88">
        <v>-169.69080135999999</v>
      </c>
      <c r="GR88">
        <v>-322.11535880000002</v>
      </c>
      <c r="GS88">
        <v>-152.37771384999999</v>
      </c>
      <c r="GT88">
        <v>-169.69915648</v>
      </c>
      <c r="GU88">
        <v>-322.31122364999999</v>
      </c>
      <c r="GV88">
        <v>-152.45887216</v>
      </c>
      <c r="GW88">
        <v>-169.81465327999999</v>
      </c>
      <c r="GX88">
        <v>-322.33451724999998</v>
      </c>
      <c r="GY88">
        <v>-152.48408567000001</v>
      </c>
      <c r="GZ88">
        <v>-169.81249690999999</v>
      </c>
      <c r="HA88">
        <v>-322.57193026108803</v>
      </c>
      <c r="HB88">
        <v>-152.62287027651001</v>
      </c>
      <c r="HC88">
        <v>-169.910296007406</v>
      </c>
      <c r="HD88">
        <v>-322.38631521421303</v>
      </c>
      <c r="HE88">
        <v>-152.55882727425501</v>
      </c>
      <c r="HF88">
        <v>-169.78812918071901</v>
      </c>
    </row>
    <row r="89" spans="1:214" ht="17" x14ac:dyDescent="0.25">
      <c r="A89" s="5">
        <v>9</v>
      </c>
      <c r="B89" t="s">
        <v>3</v>
      </c>
      <c r="C89" t="s">
        <v>2</v>
      </c>
      <c r="D89" t="s">
        <v>30</v>
      </c>
      <c r="E89" s="3">
        <v>2</v>
      </c>
      <c r="F89" s="2">
        <v>-16.475557126164169</v>
      </c>
      <c r="G89" s="3">
        <f t="shared" si="176"/>
        <v>2.1108616292268643</v>
      </c>
      <c r="H89" s="3">
        <f t="shared" si="177"/>
        <v>4.4700591573672455E-2</v>
      </c>
      <c r="I89" s="3">
        <f t="shared" si="178"/>
        <v>9.5542632407411787E-2</v>
      </c>
      <c r="J89" s="3">
        <f t="shared" si="179"/>
        <v>2.2528362384419136</v>
      </c>
      <c r="K89" s="3">
        <f t="shared" si="180"/>
        <v>0.22688749104866091</v>
      </c>
      <c r="L89" s="3">
        <f t="shared" si="181"/>
        <v>4.6943384258353245</v>
      </c>
      <c r="M89" s="3">
        <f t="shared" si="182"/>
        <v>1.1420241537046376</v>
      </c>
      <c r="N89" s="3">
        <f t="shared" si="183"/>
        <v>1.3265821568965084</v>
      </c>
      <c r="O89" s="3">
        <f t="shared" si="184"/>
        <v>0.38518803187486483</v>
      </c>
      <c r="P89" s="3">
        <f t="shared" si="185"/>
        <v>0.66341534318313045</v>
      </c>
      <c r="Q89" s="3">
        <f t="shared" si="186"/>
        <v>1.7801606732947981</v>
      </c>
      <c r="R89" s="3">
        <f t="shared" si="187"/>
        <v>0.48777114323030979</v>
      </c>
      <c r="S89" s="3">
        <f t="shared" si="188"/>
        <v>1.535423890384024</v>
      </c>
      <c r="T89" s="3">
        <f t="shared" si="189"/>
        <v>0.27892453774949288</v>
      </c>
      <c r="U89" s="3">
        <f t="shared" si="190"/>
        <v>0.1815293034680856</v>
      </c>
      <c r="V89" s="3">
        <f t="shared" si="191"/>
        <v>0.38424439378605157</v>
      </c>
      <c r="W89" s="3">
        <f t="shared" si="192"/>
        <v>2.7937377410669484E-2</v>
      </c>
      <c r="X89" s="3">
        <f t="shared" si="193"/>
        <v>1.1793303577996515</v>
      </c>
      <c r="Y89" s="3">
        <f t="shared" si="194"/>
        <v>1.3355967280817378</v>
      </c>
      <c r="Z89" s="3">
        <f t="shared" si="195"/>
        <v>0.47563418328436136</v>
      </c>
      <c r="AA89" s="3">
        <f t="shared" si="196"/>
        <v>7.528670917952951E-2</v>
      </c>
      <c r="AB89" s="3">
        <f t="shared" si="197"/>
        <v>0.89977704861672869</v>
      </c>
      <c r="AC89" s="3">
        <f t="shared" si="198"/>
        <v>3.7200546102249792</v>
      </c>
      <c r="AD89" s="3">
        <f t="shared" si="199"/>
        <v>0.27173366796883158</v>
      </c>
      <c r="AE89" s="3">
        <f t="shared" si="200"/>
        <v>0.23548301958900808</v>
      </c>
      <c r="AF89" s="3">
        <f t="shared" si="201"/>
        <v>0.1921784634693644</v>
      </c>
      <c r="AG89" s="3">
        <f t="shared" si="202"/>
        <v>0.49801796922288588</v>
      </c>
      <c r="AH89" s="3">
        <f t="shared" si="203"/>
        <v>9.3296270085417632E-2</v>
      </c>
      <c r="AI89" s="3">
        <f t="shared" si="204"/>
        <v>0.28450308903843791</v>
      </c>
      <c r="AJ89" s="3">
        <f t="shared" si="205"/>
        <v>0.26420438038543281</v>
      </c>
      <c r="AK89" s="3">
        <f t="shared" si="206"/>
        <v>0.7355105999325513</v>
      </c>
      <c r="AL89" s="3">
        <f t="shared" si="207"/>
        <v>0.43202591886405628</v>
      </c>
      <c r="AM89" s="3">
        <f t="shared" si="208"/>
        <v>0.11472788754077357</v>
      </c>
      <c r="AN89" s="3">
        <f t="shared" si="209"/>
        <v>0.4163647143556588</v>
      </c>
      <c r="AO89" s="3">
        <f t="shared" si="210"/>
        <v>9.501475063395759E-2</v>
      </c>
      <c r="AP89" s="3">
        <f t="shared" si="211"/>
        <v>0.45627498185583448</v>
      </c>
      <c r="AQ89" s="3">
        <f t="shared" si="212"/>
        <v>0.32459211327800475</v>
      </c>
      <c r="AR89" s="3">
        <f t="shared" si="213"/>
        <v>0.72474864632716773</v>
      </c>
      <c r="AS89" s="3">
        <f t="shared" si="214"/>
        <v>0.60689608713223109</v>
      </c>
      <c r="AT89" s="3">
        <f t="shared" si="215"/>
        <v>0.31592875286317224</v>
      </c>
      <c r="AU89" s="3">
        <f t="shared" si="216"/>
        <v>1.3017885353679759E-2</v>
      </c>
      <c r="AV89" s="1"/>
      <c r="AW89" s="4">
        <f t="shared" si="217"/>
        <v>-14.364695496937305</v>
      </c>
      <c r="AX89" s="4">
        <f t="shared" si="218"/>
        <v>-16.520257717737842</v>
      </c>
      <c r="AY89" s="4">
        <f t="shared" si="219"/>
        <v>-16.571099758571581</v>
      </c>
      <c r="AZ89" s="4">
        <f t="shared" si="220"/>
        <v>-14.222720887722256</v>
      </c>
      <c r="BA89" s="4">
        <f t="shared" si="221"/>
        <v>-16.248669635115508</v>
      </c>
      <c r="BB89" s="4">
        <f t="shared" si="222"/>
        <v>-11.781218700328845</v>
      </c>
      <c r="BC89" s="4">
        <f t="shared" si="223"/>
        <v>-15.333532972459532</v>
      </c>
      <c r="BD89" s="4">
        <f t="shared" si="224"/>
        <v>-15.148974969267661</v>
      </c>
      <c r="BE89" s="4">
        <f t="shared" si="225"/>
        <v>-16.090369094289304</v>
      </c>
      <c r="BF89" s="4">
        <f t="shared" si="226"/>
        <v>-15.812141782981039</v>
      </c>
      <c r="BG89" s="4">
        <f t="shared" si="227"/>
        <v>-14.695396452869371</v>
      </c>
      <c r="BH89" s="4">
        <f t="shared" si="228"/>
        <v>-15.987785982933859</v>
      </c>
      <c r="BI89" s="4">
        <f t="shared" si="229"/>
        <v>-14.940133235780145</v>
      </c>
      <c r="BJ89" s="4">
        <f t="shared" si="230"/>
        <v>-16.196632588414676</v>
      </c>
      <c r="BK89" s="4">
        <f t="shared" si="231"/>
        <v>-16.657086429632255</v>
      </c>
      <c r="BL89" s="4">
        <f t="shared" si="232"/>
        <v>-16.859801519950221</v>
      </c>
      <c r="BM89" s="4">
        <f t="shared" si="233"/>
        <v>-16.4476197487535</v>
      </c>
      <c r="BN89" s="4">
        <f t="shared" si="234"/>
        <v>-15.296226768364518</v>
      </c>
      <c r="BO89" s="4">
        <f t="shared" si="235"/>
        <v>-15.139960398082431</v>
      </c>
      <c r="BP89" s="4">
        <f t="shared" si="236"/>
        <v>-15.999922942879808</v>
      </c>
      <c r="BQ89" s="4">
        <f t="shared" si="237"/>
        <v>-16.550843835343699</v>
      </c>
      <c r="BR89" s="4">
        <f t="shared" si="238"/>
        <v>-15.57578007754744</v>
      </c>
      <c r="BS89" s="4">
        <f t="shared" si="239"/>
        <v>-12.75550251593919</v>
      </c>
      <c r="BT89" s="4">
        <f t="shared" si="240"/>
        <v>-16.747290794133001</v>
      </c>
      <c r="BU89" s="4">
        <f t="shared" si="241"/>
        <v>-16.711040145753177</v>
      </c>
      <c r="BV89" s="4">
        <f t="shared" si="242"/>
        <v>-16.667735589633534</v>
      </c>
      <c r="BW89" s="4">
        <f t="shared" si="243"/>
        <v>-15.977539156941283</v>
      </c>
      <c r="BX89" s="4">
        <f t="shared" si="244"/>
        <v>-16.382260856078751</v>
      </c>
      <c r="BY89" s="4">
        <f t="shared" si="245"/>
        <v>-16.191054037125731</v>
      </c>
      <c r="BZ89" s="4">
        <f t="shared" si="246"/>
        <v>-16.739761506549602</v>
      </c>
      <c r="CA89" s="4">
        <f t="shared" si="247"/>
        <v>-15.740046526231618</v>
      </c>
      <c r="CB89" s="4">
        <f t="shared" si="248"/>
        <v>-16.043531207300113</v>
      </c>
      <c r="CC89" s="4">
        <f t="shared" si="249"/>
        <v>-16.360829238623396</v>
      </c>
      <c r="CD89" s="4">
        <f t="shared" si="250"/>
        <v>-16.05919241180851</v>
      </c>
      <c r="CE89" s="4">
        <f t="shared" si="251"/>
        <v>-16.380542375530212</v>
      </c>
      <c r="CF89" s="4">
        <f t="shared" si="252"/>
        <v>-16.019282144308335</v>
      </c>
      <c r="CG89" s="4">
        <f t="shared" si="253"/>
        <v>-16.150965012886164</v>
      </c>
      <c r="CH89" s="4">
        <f t="shared" si="254"/>
        <v>-15.750808479837001</v>
      </c>
      <c r="CI89" s="4">
        <f t="shared" si="255"/>
        <v>-15.868661039031938</v>
      </c>
      <c r="CJ89" s="4">
        <f t="shared" si="256"/>
        <v>-16.159628373300997</v>
      </c>
      <c r="CK89" s="4">
        <f t="shared" si="257"/>
        <v>-16.462539240810489</v>
      </c>
      <c r="CM89" t="s">
        <v>29</v>
      </c>
      <c r="CN89">
        <v>-318.22741817733299</v>
      </c>
      <c r="CO89">
        <v>-150.405591401794</v>
      </c>
      <c r="CP89">
        <v>-167.79893517708999</v>
      </c>
      <c r="CQ89">
        <v>-321.85747215147802</v>
      </c>
      <c r="CR89">
        <v>-152.30819720485201</v>
      </c>
      <c r="CS89">
        <v>-169.522948241265</v>
      </c>
      <c r="CT89">
        <v>-322.50636863022203</v>
      </c>
      <c r="CU89">
        <v>-152.61716438850101</v>
      </c>
      <c r="CV89">
        <v>-169.86279651441399</v>
      </c>
      <c r="CW89">
        <v>-322.32346192779102</v>
      </c>
      <c r="CX89">
        <v>-152.51002393957</v>
      </c>
      <c r="CY89">
        <v>-169.79077264070401</v>
      </c>
      <c r="CZ89">
        <v>-322.35756180054301</v>
      </c>
      <c r="DA89">
        <v>-152.54501604353001</v>
      </c>
      <c r="DB89">
        <v>-169.78665185479301</v>
      </c>
      <c r="DC89">
        <v>-322.623224933985</v>
      </c>
      <c r="DD89">
        <v>-152.65667775021001</v>
      </c>
      <c r="DE89">
        <v>-169.947772617493</v>
      </c>
      <c r="DF89">
        <v>-322.57994895526201</v>
      </c>
      <c r="DG89">
        <v>-152.645052374492</v>
      </c>
      <c r="DH89">
        <v>-169.91046104159099</v>
      </c>
      <c r="DI89">
        <v>-322.56037086305798</v>
      </c>
      <c r="DJ89">
        <v>-152.64018194450301</v>
      </c>
      <c r="DK89">
        <v>-169.896047491263</v>
      </c>
      <c r="DL89">
        <v>-322.55020339276098</v>
      </c>
      <c r="DM89">
        <v>-152.64537310760599</v>
      </c>
      <c r="DN89">
        <v>-169.87918865089401</v>
      </c>
      <c r="DO89">
        <v>-322.85003674669503</v>
      </c>
      <c r="DP89">
        <v>-152.822458777224</v>
      </c>
      <c r="DQ89">
        <v>-170.00237971863501</v>
      </c>
      <c r="DR89">
        <v>-322.81235693687103</v>
      </c>
      <c r="DS89">
        <v>-152.808850364184</v>
      </c>
      <c r="DT89">
        <v>-169.980087968741</v>
      </c>
      <c r="DU89">
        <v>-322.760696157354</v>
      </c>
      <c r="DV89">
        <v>-152.78688628235301</v>
      </c>
      <c r="DW89">
        <v>-169.94833171732699</v>
      </c>
      <c r="DX89" s="99">
        <v>-322.55965370413401</v>
      </c>
      <c r="DY89" s="99">
        <v>-152.64958133281601</v>
      </c>
      <c r="DZ89" s="99">
        <v>-169.886263754499</v>
      </c>
      <c r="EA89">
        <v>-322.546052182859</v>
      </c>
      <c r="EB89">
        <v>-152.64601357343901</v>
      </c>
      <c r="EC89">
        <v>-169.87422763350901</v>
      </c>
      <c r="ED89">
        <v>-322.52742491080897</v>
      </c>
      <c r="EE89">
        <v>-152.64379984980499</v>
      </c>
      <c r="EF89">
        <v>-169.85708030521999</v>
      </c>
      <c r="EG89">
        <v>-322.50044022762</v>
      </c>
      <c r="EH89">
        <v>-152.64289479420401</v>
      </c>
      <c r="EI89">
        <v>-169.830677630586</v>
      </c>
      <c r="EJ89">
        <v>-322.56948470433099</v>
      </c>
      <c r="EK89">
        <v>-152.657896258444</v>
      </c>
      <c r="EL89">
        <v>-169.88537749649299</v>
      </c>
      <c r="EM89">
        <v>-320.60393643401198</v>
      </c>
      <c r="EN89">
        <v>-151.55965002636299</v>
      </c>
      <c r="EO89">
        <v>-169.01991031968799</v>
      </c>
      <c r="EP89">
        <v>-322.92971683135897</v>
      </c>
      <c r="EQ89">
        <v>-152.88631855177201</v>
      </c>
      <c r="ER89">
        <v>-170.01927121792801</v>
      </c>
      <c r="ES89">
        <v>-322.84265946635202</v>
      </c>
      <c r="ET89">
        <v>-152.80204455372299</v>
      </c>
      <c r="EU89">
        <v>-170.015117413479</v>
      </c>
      <c r="EV89">
        <v>-322.81384293618299</v>
      </c>
      <c r="EW89">
        <v>-152.84567704575801</v>
      </c>
      <c r="EX89">
        <v>-169.941790442985</v>
      </c>
      <c r="EY89">
        <v>-323.07455150572099</v>
      </c>
      <c r="EZ89">
        <v>-153.006686962055</v>
      </c>
      <c r="FA89">
        <v>-170.04304295916799</v>
      </c>
      <c r="FB89" s="51">
        <v>-322.76203666429802</v>
      </c>
      <c r="FC89" s="51">
        <v>-152.75137441277599</v>
      </c>
      <c r="FD89" s="51">
        <v>-169.99033506521499</v>
      </c>
      <c r="FE89">
        <v>-322.63287421421501</v>
      </c>
      <c r="FF89">
        <v>-152.701638985904</v>
      </c>
      <c r="FG89">
        <v>-169.90454672272801</v>
      </c>
      <c r="FH89">
        <v>-322.65309647060002</v>
      </c>
      <c r="FI89">
        <v>-152.71041361589999</v>
      </c>
      <c r="FJ89">
        <v>-169.91605211820001</v>
      </c>
      <c r="FK89">
        <v>-322.58872375649997</v>
      </c>
      <c r="FL89">
        <v>-152.64791124269999</v>
      </c>
      <c r="FM89">
        <v>-169.91425078750001</v>
      </c>
      <c r="FN89">
        <v>-322.47340570428702</v>
      </c>
      <c r="FO89">
        <v>-152.58243501608999</v>
      </c>
      <c r="FP89">
        <v>-169.86550885987899</v>
      </c>
      <c r="FQ89">
        <v>-322.39278561720897</v>
      </c>
      <c r="FR89">
        <v>-152.55451075961199</v>
      </c>
      <c r="FS89">
        <v>-169.81216806422401</v>
      </c>
      <c r="FT89">
        <v>-322.52383051805498</v>
      </c>
      <c r="FU89">
        <v>-152.62420715386099</v>
      </c>
      <c r="FV89">
        <v>-169.87382127826999</v>
      </c>
      <c r="FW89">
        <v>-322.66639216009997</v>
      </c>
      <c r="FX89">
        <v>-152.71097464260001</v>
      </c>
      <c r="FY89">
        <v>-169.92874101059999</v>
      </c>
      <c r="FZ89">
        <v>-322.34475400067498</v>
      </c>
      <c r="GA89">
        <v>-152.51347789943901</v>
      </c>
      <c r="GB89">
        <v>-169.80619274150001</v>
      </c>
      <c r="GC89">
        <v>-322.568853461282</v>
      </c>
      <c r="GD89">
        <v>-152.66523409507599</v>
      </c>
      <c r="GE89">
        <v>-169.87805237286599</v>
      </c>
      <c r="GF89">
        <v>-322.36101923483199</v>
      </c>
      <c r="GG89">
        <v>-152.53383174502699</v>
      </c>
      <c r="GH89">
        <v>-169.801114849887</v>
      </c>
      <c r="GI89">
        <v>-322.12942198934701</v>
      </c>
      <c r="GJ89">
        <v>-152.39496298451201</v>
      </c>
      <c r="GK89">
        <v>-169.70886705377799</v>
      </c>
      <c r="GL89">
        <v>-322.81319776240002</v>
      </c>
      <c r="GM89">
        <v>-152.7672644669</v>
      </c>
      <c r="GN89">
        <v>-170.01982924070001</v>
      </c>
      <c r="GO89">
        <v>-322.07810678999999</v>
      </c>
      <c r="GP89">
        <v>-152.36183238000001</v>
      </c>
      <c r="GQ89">
        <v>-169.69074606000001</v>
      </c>
      <c r="GR89">
        <v>-322.10247822999997</v>
      </c>
      <c r="GS89">
        <v>-152.37763906999999</v>
      </c>
      <c r="GT89">
        <v>-169.69910096000001</v>
      </c>
      <c r="GU89">
        <v>-322.29831669999999</v>
      </c>
      <c r="GV89">
        <v>-152.45869228000001</v>
      </c>
      <c r="GW89">
        <v>-169.81452390999999</v>
      </c>
      <c r="GX89">
        <v>-322.32159806999999</v>
      </c>
      <c r="GY89">
        <v>-152.48392938000001</v>
      </c>
      <c r="GZ89">
        <v>-169.81238037</v>
      </c>
      <c r="HA89">
        <v>-322.558900737942</v>
      </c>
      <c r="HB89">
        <v>-152.62286411947099</v>
      </c>
      <c r="HC89">
        <v>-169.91028461252799</v>
      </c>
      <c r="HD89">
        <v>-322.37314581559201</v>
      </c>
      <c r="HE89">
        <v>-152.55880676397399</v>
      </c>
      <c r="HF89">
        <v>-169.78810432650101</v>
      </c>
    </row>
    <row r="90" spans="1:214" ht="17" x14ac:dyDescent="0.25">
      <c r="A90" s="5">
        <v>10</v>
      </c>
      <c r="B90" t="s">
        <v>3</v>
      </c>
      <c r="C90" t="s">
        <v>2</v>
      </c>
      <c r="D90" t="s">
        <v>21</v>
      </c>
      <c r="E90" s="3">
        <v>0.9</v>
      </c>
      <c r="F90" s="2">
        <v>-18.745195677010479</v>
      </c>
      <c r="G90" s="3">
        <f t="shared" si="176"/>
        <v>5.3483411730130115</v>
      </c>
      <c r="H90" s="3">
        <f t="shared" si="177"/>
        <v>2.0488260313229176</v>
      </c>
      <c r="I90" s="3">
        <f t="shared" si="178"/>
        <v>0.69271214969139194</v>
      </c>
      <c r="J90" s="3">
        <f t="shared" si="179"/>
        <v>1.2068794919882571</v>
      </c>
      <c r="K90" s="3">
        <f t="shared" si="180"/>
        <v>0.88399015459201991</v>
      </c>
      <c r="L90" s="3">
        <f t="shared" si="181"/>
        <v>0.78615913440277296</v>
      </c>
      <c r="M90" s="3">
        <f t="shared" si="182"/>
        <v>0.89345533976115732</v>
      </c>
      <c r="N90" s="3">
        <f t="shared" si="183"/>
        <v>0.6987151559631215</v>
      </c>
      <c r="O90" s="3">
        <f t="shared" si="184"/>
        <v>0.85975929632840931</v>
      </c>
      <c r="P90" s="3">
        <f t="shared" si="185"/>
        <v>0.49820655721432416</v>
      </c>
      <c r="Q90" s="3">
        <f t="shared" si="186"/>
        <v>0.39692688220193517</v>
      </c>
      <c r="R90" s="3">
        <f t="shared" si="187"/>
        <v>0.32697206037136795</v>
      </c>
      <c r="S90" s="3">
        <f t="shared" si="188"/>
        <v>0.98181063576197758</v>
      </c>
      <c r="T90" s="3">
        <f t="shared" si="189"/>
        <v>0.88782710283102872</v>
      </c>
      <c r="U90" s="3">
        <f t="shared" si="190"/>
        <v>0.80096243362096331</v>
      </c>
      <c r="V90" s="3">
        <f t="shared" si="191"/>
        <v>0.73445378479680912</v>
      </c>
      <c r="W90" s="3">
        <f t="shared" si="192"/>
        <v>1.0343606595531796</v>
      </c>
      <c r="X90" s="3">
        <f t="shared" si="193"/>
        <v>3.0162958524040366</v>
      </c>
      <c r="Y90" s="3">
        <f t="shared" si="194"/>
        <v>0.23174874569529891</v>
      </c>
      <c r="Z90" s="3">
        <f t="shared" si="195"/>
        <v>0.11268657341697264</v>
      </c>
      <c r="AA90" s="3">
        <f t="shared" si="196"/>
        <v>0.77901808823093077</v>
      </c>
      <c r="AB90" s="3">
        <f t="shared" si="197"/>
        <v>0.82939496692027248</v>
      </c>
      <c r="AC90" s="3">
        <f t="shared" si="198"/>
        <v>0.30428092028775211</v>
      </c>
      <c r="AD90" s="3">
        <f t="shared" si="199"/>
        <v>0.92172509513198975</v>
      </c>
      <c r="AE90" s="3">
        <f t="shared" si="200"/>
        <v>2.8638187586054187E-2</v>
      </c>
      <c r="AF90" s="3">
        <f t="shared" si="201"/>
        <v>0.36893941321189416</v>
      </c>
      <c r="AG90" s="3">
        <f t="shared" si="202"/>
        <v>0.71356897035011002</v>
      </c>
      <c r="AH90" s="3">
        <f t="shared" si="203"/>
        <v>0.34009830163599375</v>
      </c>
      <c r="AI90" s="3">
        <f t="shared" si="204"/>
        <v>0.22521892196379056</v>
      </c>
      <c r="AJ90" s="3">
        <f t="shared" si="205"/>
        <v>0.36752337524843526</v>
      </c>
      <c r="AK90" s="3">
        <f t="shared" si="206"/>
        <v>0.86434429928500833</v>
      </c>
      <c r="AL90" s="3">
        <f t="shared" si="207"/>
        <v>1.0440951021076259</v>
      </c>
      <c r="AM90" s="3">
        <f t="shared" si="208"/>
        <v>0.17723177135358981</v>
      </c>
      <c r="AN90" s="3">
        <f t="shared" si="209"/>
        <v>0.66803901141277677</v>
      </c>
      <c r="AO90" s="3">
        <f t="shared" si="210"/>
        <v>0.12993904794737432</v>
      </c>
      <c r="AP90" s="3">
        <f t="shared" si="211"/>
        <v>0.62914073917763247</v>
      </c>
      <c r="AQ90" s="3">
        <f t="shared" si="212"/>
        <v>0.61765731534057622</v>
      </c>
      <c r="AR90" s="3">
        <f t="shared" si="213"/>
        <v>1.433865197109391</v>
      </c>
      <c r="AS90" s="3">
        <f t="shared" si="214"/>
        <v>1.2645568589195229</v>
      </c>
      <c r="AT90" s="3">
        <f t="shared" si="215"/>
        <v>0.12623688681165746</v>
      </c>
      <c r="AU90" s="3">
        <f t="shared" si="216"/>
        <v>0.6866473029870086</v>
      </c>
      <c r="AV90" s="1"/>
      <c r="AW90" s="4">
        <f t="shared" si="217"/>
        <v>-13.396854503997467</v>
      </c>
      <c r="AX90" s="4">
        <f t="shared" si="218"/>
        <v>-16.696369645687561</v>
      </c>
      <c r="AY90" s="4">
        <f t="shared" si="219"/>
        <v>-18.052483527319087</v>
      </c>
      <c r="AZ90" s="4">
        <f t="shared" si="220"/>
        <v>-19.952075168998736</v>
      </c>
      <c r="BA90" s="4">
        <f t="shared" si="221"/>
        <v>-19.629185831602499</v>
      </c>
      <c r="BB90" s="4">
        <f t="shared" si="222"/>
        <v>-17.959036542607706</v>
      </c>
      <c r="BC90" s="4">
        <f t="shared" si="223"/>
        <v>-17.851740337249321</v>
      </c>
      <c r="BD90" s="4">
        <f t="shared" si="224"/>
        <v>-18.046480521047357</v>
      </c>
      <c r="BE90" s="4">
        <f t="shared" si="225"/>
        <v>-17.885436380682069</v>
      </c>
      <c r="BF90" s="4">
        <f t="shared" si="226"/>
        <v>-19.243402234224803</v>
      </c>
      <c r="BG90" s="4">
        <f t="shared" si="227"/>
        <v>-19.142122559212414</v>
      </c>
      <c r="BH90" s="4">
        <f t="shared" si="228"/>
        <v>-19.072167737381847</v>
      </c>
      <c r="BI90" s="4">
        <f t="shared" si="229"/>
        <v>-19.727006312772456</v>
      </c>
      <c r="BJ90" s="4">
        <f t="shared" si="230"/>
        <v>-19.633022779841507</v>
      </c>
      <c r="BK90" s="4">
        <f t="shared" si="231"/>
        <v>-19.546158110631442</v>
      </c>
      <c r="BL90" s="4">
        <f t="shared" si="232"/>
        <v>-19.479649461807288</v>
      </c>
      <c r="BM90" s="4">
        <f t="shared" si="233"/>
        <v>-19.779556336563658</v>
      </c>
      <c r="BN90" s="4">
        <f t="shared" si="234"/>
        <v>-15.728899824606442</v>
      </c>
      <c r="BO90" s="4">
        <f t="shared" si="235"/>
        <v>-18.51344693131518</v>
      </c>
      <c r="BP90" s="4">
        <f t="shared" si="236"/>
        <v>-18.857882250427451</v>
      </c>
      <c r="BQ90" s="4">
        <f t="shared" si="237"/>
        <v>-17.966177588779548</v>
      </c>
      <c r="BR90" s="4">
        <f t="shared" si="238"/>
        <v>-17.915800710090206</v>
      </c>
      <c r="BS90" s="4">
        <f t="shared" si="239"/>
        <v>-19.049476597298231</v>
      </c>
      <c r="BT90" s="4">
        <f t="shared" si="240"/>
        <v>-19.666920772142468</v>
      </c>
      <c r="BU90" s="4">
        <f t="shared" si="241"/>
        <v>-18.773833864596533</v>
      </c>
      <c r="BV90" s="4">
        <f t="shared" si="242"/>
        <v>-19.114135090222373</v>
      </c>
      <c r="BW90" s="4">
        <f t="shared" si="243"/>
        <v>-18.031626706660369</v>
      </c>
      <c r="BX90" s="4">
        <f t="shared" si="244"/>
        <v>-18.405097375374485</v>
      </c>
      <c r="BY90" s="4">
        <f t="shared" si="245"/>
        <v>-18.970414598974269</v>
      </c>
      <c r="BZ90" s="4">
        <f t="shared" si="246"/>
        <v>-19.112719052258914</v>
      </c>
      <c r="CA90" s="4">
        <f t="shared" si="247"/>
        <v>-17.88085137772547</v>
      </c>
      <c r="CB90" s="4">
        <f t="shared" si="248"/>
        <v>-19.789290779118105</v>
      </c>
      <c r="CC90" s="4">
        <f t="shared" si="249"/>
        <v>-18.922427448364068</v>
      </c>
      <c r="CD90" s="4">
        <f t="shared" si="250"/>
        <v>-18.077156665597702</v>
      </c>
      <c r="CE90" s="4">
        <f t="shared" si="251"/>
        <v>-18.615256629063104</v>
      </c>
      <c r="CF90" s="4">
        <f t="shared" si="252"/>
        <v>-18.116054937832846</v>
      </c>
      <c r="CG90" s="4">
        <f t="shared" si="253"/>
        <v>-18.127538361669902</v>
      </c>
      <c r="CH90" s="4">
        <f t="shared" si="254"/>
        <v>-17.311330479901088</v>
      </c>
      <c r="CI90" s="4">
        <f t="shared" si="255"/>
        <v>-17.480638818090956</v>
      </c>
      <c r="CJ90" s="4">
        <f t="shared" si="256"/>
        <v>-18.618958790198821</v>
      </c>
      <c r="CK90" s="4">
        <f t="shared" si="257"/>
        <v>-19.431842979997487</v>
      </c>
      <c r="CM90" t="s">
        <v>28</v>
      </c>
      <c r="CN90">
        <v>-264.724374470199</v>
      </c>
      <c r="CO90">
        <v>-150.40769480961299</v>
      </c>
      <c r="CP90">
        <v>-114.295330414871</v>
      </c>
      <c r="CQ90">
        <v>-267.80499236973498</v>
      </c>
      <c r="CR90">
        <v>-152.309031938153</v>
      </c>
      <c r="CS90">
        <v>-115.469353074011</v>
      </c>
      <c r="CT90">
        <v>-268.34186944652902</v>
      </c>
      <c r="CU90">
        <v>-152.61731551040199</v>
      </c>
      <c r="CV90">
        <v>-115.695785473614</v>
      </c>
      <c r="CW90">
        <v>-268.180984012566</v>
      </c>
      <c r="CX90">
        <v>-152.50705545438899</v>
      </c>
      <c r="CY90">
        <v>-115.64213290381799</v>
      </c>
      <c r="CZ90">
        <v>-268.22353074402702</v>
      </c>
      <c r="DA90">
        <v>-152.545053063203</v>
      </c>
      <c r="DB90">
        <v>-115.64719658335601</v>
      </c>
      <c r="DC90">
        <v>-268.42815105436199</v>
      </c>
      <c r="DD90">
        <v>-152.65146795710399</v>
      </c>
      <c r="DE90">
        <v>-115.748063551988</v>
      </c>
      <c r="DF90">
        <v>-268.40222937870197</v>
      </c>
      <c r="DG90">
        <v>-152.64485354732801</v>
      </c>
      <c r="DH90">
        <v>-115.728927273484</v>
      </c>
      <c r="DI90">
        <v>-268.390364658789</v>
      </c>
      <c r="DJ90">
        <v>-152.639608138477</v>
      </c>
      <c r="DK90">
        <v>-115.721997624198</v>
      </c>
      <c r="DL90">
        <v>-268.38728992041899</v>
      </c>
      <c r="DM90">
        <v>-152.645374742386</v>
      </c>
      <c r="DN90">
        <v>-115.713412922082</v>
      </c>
      <c r="DO90">
        <v>-268.65037033573901</v>
      </c>
      <c r="DP90">
        <v>-152.82259292492199</v>
      </c>
      <c r="DQ90">
        <v>-115.797111098619</v>
      </c>
      <c r="DR90">
        <v>-268.62152623088599</v>
      </c>
      <c r="DS90">
        <v>-152.807043099032</v>
      </c>
      <c r="DT90">
        <v>-115.783978219085</v>
      </c>
      <c r="DU90">
        <v>-268.58254802840497</v>
      </c>
      <c r="DV90">
        <v>-152.78691188781701</v>
      </c>
      <c r="DW90">
        <v>-115.765242707919</v>
      </c>
      <c r="DX90">
        <v>-268.39132398125298</v>
      </c>
      <c r="DY90">
        <v>-152.64717615729199</v>
      </c>
      <c r="DZ90">
        <v>-115.71271083964</v>
      </c>
      <c r="EA90">
        <v>-268.382969038873</v>
      </c>
      <c r="EB90">
        <v>-152.64549116266801</v>
      </c>
      <c r="EC90">
        <v>-115.706190664171</v>
      </c>
      <c r="ED90">
        <v>-268.37188659389898</v>
      </c>
      <c r="EE90">
        <v>-152.643822908506</v>
      </c>
      <c r="EF90">
        <v>-115.69691490101501</v>
      </c>
      <c r="EG90">
        <v>-268.35660233869999</v>
      </c>
      <c r="EH90">
        <v>-152.64289010708501</v>
      </c>
      <c r="EI90">
        <v>-115.682669435511</v>
      </c>
      <c r="EJ90">
        <v>-268.41025313162498</v>
      </c>
      <c r="EK90">
        <v>-152.65789454167799</v>
      </c>
      <c r="EL90">
        <v>-115.720837861836</v>
      </c>
      <c r="EM90">
        <v>-266.68942097471597</v>
      </c>
      <c r="EN90">
        <v>-151.55969802496401</v>
      </c>
      <c r="EO90">
        <v>-115.10465735341501</v>
      </c>
      <c r="EP90">
        <v>-268.73090696499298</v>
      </c>
      <c r="EQ90">
        <v>-152.88635272030101</v>
      </c>
      <c r="ER90">
        <v>-115.815051190266</v>
      </c>
      <c r="ES90">
        <v>-268.63227930846</v>
      </c>
      <c r="ET90">
        <v>-152.802077725092</v>
      </c>
      <c r="EU90">
        <v>-115.800149636345</v>
      </c>
      <c r="EV90">
        <v>-268.62691185061198</v>
      </c>
      <c r="EW90">
        <v>-152.845858970715</v>
      </c>
      <c r="EX90">
        <v>-115.752421954646</v>
      </c>
      <c r="EY90">
        <v>-268.86412850029097</v>
      </c>
      <c r="EZ90">
        <v>-153.00684838888299</v>
      </c>
      <c r="FA90">
        <v>-115.82872946681999</v>
      </c>
      <c r="FB90">
        <v>-268.563771396059</v>
      </c>
      <c r="FC90">
        <v>-152.74729512161301</v>
      </c>
      <c r="FD90">
        <v>-115.786119002409</v>
      </c>
      <c r="FE90">
        <v>-268.45958492285001</v>
      </c>
      <c r="FF90">
        <v>-152.70168886455599</v>
      </c>
      <c r="FG90">
        <v>-115.726554826373</v>
      </c>
      <c r="FH90">
        <v>-268.47809701300002</v>
      </c>
      <c r="FI90">
        <v>-152.71045054979999</v>
      </c>
      <c r="FJ90">
        <v>-115.7377284558</v>
      </c>
      <c r="FK90">
        <v>-268.40228591440001</v>
      </c>
      <c r="FL90">
        <v>-152.6479469162</v>
      </c>
      <c r="FM90">
        <v>-115.7238786863</v>
      </c>
      <c r="FN90">
        <v>-268.31040809125602</v>
      </c>
      <c r="FO90">
        <v>-152.58262013094301</v>
      </c>
      <c r="FP90">
        <v>-115.69905273525799</v>
      </c>
      <c r="FQ90">
        <v>-268.255886561647</v>
      </c>
      <c r="FR90">
        <v>-152.55481805684801</v>
      </c>
      <c r="FS90">
        <v>-115.671738116374</v>
      </c>
      <c r="FT90">
        <v>-268.35964733987902</v>
      </c>
      <c r="FU90">
        <v>-152.62436860043101</v>
      </c>
      <c r="FV90">
        <v>-115.70504746072</v>
      </c>
      <c r="FW90">
        <v>-268.48822437849998</v>
      </c>
      <c r="FX90">
        <v>-152.71100841500001</v>
      </c>
      <c r="FY90">
        <v>-115.7467579082</v>
      </c>
      <c r="FZ90">
        <v>-268.20533561488401</v>
      </c>
      <c r="GA90">
        <v>-152.51378295636701</v>
      </c>
      <c r="GB90">
        <v>-115.663057709233</v>
      </c>
      <c r="GC90">
        <v>-268.42038167258102</v>
      </c>
      <c r="GD90">
        <v>-152.66556117765401</v>
      </c>
      <c r="GE90">
        <v>-115.723284253995</v>
      </c>
      <c r="GF90">
        <v>-268.22604221449097</v>
      </c>
      <c r="GG90">
        <v>-152.53407176419</v>
      </c>
      <c r="GH90">
        <v>-115.661815643962</v>
      </c>
      <c r="GI90">
        <v>-268.02099623412403</v>
      </c>
      <c r="GJ90">
        <v>-152.39529803464299</v>
      </c>
      <c r="GK90">
        <v>-115.596890417821</v>
      </c>
      <c r="GL90">
        <v>-268.60095752529998</v>
      </c>
      <c r="GM90">
        <v>-152.76745154450001</v>
      </c>
      <c r="GN90">
        <v>-115.80384068230001</v>
      </c>
      <c r="GO90">
        <v>-267.97506292000003</v>
      </c>
      <c r="GP90">
        <v>-152.362191</v>
      </c>
      <c r="GQ90">
        <v>-115.58400215</v>
      </c>
      <c r="GR90">
        <v>-267.99729447999999</v>
      </c>
      <c r="GS90">
        <v>-152.37799971999999</v>
      </c>
      <c r="GT90">
        <v>-115.59040668999999</v>
      </c>
      <c r="GU90">
        <v>-268.17444762999997</v>
      </c>
      <c r="GV90">
        <v>-152.45959987000001</v>
      </c>
      <c r="GW90">
        <v>-115.6872604</v>
      </c>
      <c r="GX90">
        <v>-268.19747546999997</v>
      </c>
      <c r="GY90">
        <v>-152.48471291000001</v>
      </c>
      <c r="GZ90">
        <v>-115.68490539</v>
      </c>
      <c r="HA90">
        <v>-268.38548672838903</v>
      </c>
      <c r="HB90">
        <v>-152.62286730914499</v>
      </c>
      <c r="HC90">
        <v>-115.732948220975</v>
      </c>
      <c r="HD90">
        <v>-268.241816746442</v>
      </c>
      <c r="HE90">
        <v>-152.55889671593701</v>
      </c>
      <c r="HF90">
        <v>-115.651953418876</v>
      </c>
    </row>
    <row r="91" spans="1:214" ht="17" x14ac:dyDescent="0.25">
      <c r="A91" s="5">
        <v>10</v>
      </c>
      <c r="B91" t="s">
        <v>3</v>
      </c>
      <c r="C91" t="s">
        <v>2</v>
      </c>
      <c r="D91" t="s">
        <v>21</v>
      </c>
      <c r="E91" s="3">
        <v>0.95</v>
      </c>
      <c r="F91" s="2">
        <v>-19.516032168418246</v>
      </c>
      <c r="G91" s="3">
        <f t="shared" si="176"/>
        <v>4.0880749869604021</v>
      </c>
      <c r="H91" s="3">
        <f t="shared" si="177"/>
        <v>1.5780510632623042</v>
      </c>
      <c r="I91" s="3">
        <f t="shared" si="178"/>
        <v>0.41255999762066509</v>
      </c>
      <c r="J91" s="3">
        <f t="shared" si="179"/>
        <v>1.0627813140011781</v>
      </c>
      <c r="K91" s="3">
        <f t="shared" si="180"/>
        <v>0.77428010901367017</v>
      </c>
      <c r="L91" s="3">
        <f t="shared" si="181"/>
        <v>0.74339640584401323</v>
      </c>
      <c r="M91" s="3">
        <f t="shared" si="182"/>
        <v>0.77661273830975475</v>
      </c>
      <c r="N91" s="3">
        <f t="shared" si="183"/>
        <v>0.60734220317241494</v>
      </c>
      <c r="O91" s="3">
        <f t="shared" si="184"/>
        <v>0.69093473603977884</v>
      </c>
      <c r="P91" s="3">
        <f t="shared" si="185"/>
        <v>0.33876061506564881</v>
      </c>
      <c r="Q91" s="3">
        <f t="shared" si="186"/>
        <v>0.2659226562957997</v>
      </c>
      <c r="R91" s="3">
        <f t="shared" si="187"/>
        <v>0.20901055040408067</v>
      </c>
      <c r="S91" s="3">
        <f t="shared" si="188"/>
        <v>0.9569581031296579</v>
      </c>
      <c r="T91" s="3">
        <f t="shared" si="189"/>
        <v>0.8680917194112574</v>
      </c>
      <c r="U91" s="3">
        <f t="shared" si="190"/>
        <v>0.78258934698703442</v>
      </c>
      <c r="V91" s="3">
        <f t="shared" si="191"/>
        <v>0.70995784197418388</v>
      </c>
      <c r="W91" s="3">
        <f t="shared" si="192"/>
        <v>0.91322612897382882</v>
      </c>
      <c r="X91" s="3">
        <f t="shared" si="193"/>
        <v>2.5554913055884612</v>
      </c>
      <c r="Y91" s="3">
        <f t="shared" si="194"/>
        <v>0.2689854368327218</v>
      </c>
      <c r="Z91" s="3">
        <f t="shared" si="195"/>
        <v>0.15044752037033504</v>
      </c>
      <c r="AA91" s="3">
        <f t="shared" si="196"/>
        <v>0.6096149484719362</v>
      </c>
      <c r="AB91" s="3">
        <f t="shared" si="197"/>
        <v>0.72636625548776479</v>
      </c>
      <c r="AC91" s="3">
        <f t="shared" si="198"/>
        <v>0.16746781322088822</v>
      </c>
      <c r="AD91" s="3">
        <f t="shared" si="199"/>
        <v>0.9254112584055818</v>
      </c>
      <c r="AE91" s="3">
        <f t="shared" si="200"/>
        <v>0.13672394408991551</v>
      </c>
      <c r="AF91" s="3">
        <f t="shared" si="201"/>
        <v>0.40539740759366438</v>
      </c>
      <c r="AG91" s="3">
        <f t="shared" si="202"/>
        <v>0.62173650806832015</v>
      </c>
      <c r="AH91" s="3">
        <f t="shared" si="203"/>
        <v>0.27645441825018224</v>
      </c>
      <c r="AI91" s="3">
        <f t="shared" si="204"/>
        <v>0.16809548398240537</v>
      </c>
      <c r="AJ91" s="3">
        <f t="shared" si="205"/>
        <v>0.46307306075893706</v>
      </c>
      <c r="AK91" s="3">
        <f t="shared" si="206"/>
        <v>0.80824987098305101</v>
      </c>
      <c r="AL91" s="3">
        <f t="shared" si="207"/>
        <v>0.92043927033618189</v>
      </c>
      <c r="AM91" s="3">
        <f t="shared" si="208"/>
        <v>0.14312971981816958</v>
      </c>
      <c r="AN91" s="3">
        <f t="shared" si="209"/>
        <v>0.58264202614424931</v>
      </c>
      <c r="AO91" s="3">
        <f t="shared" si="210"/>
        <v>0.13343357938150646</v>
      </c>
      <c r="AP91" s="3">
        <f t="shared" si="211"/>
        <v>0.55363006757486133</v>
      </c>
      <c r="AQ91" s="3">
        <f t="shared" si="212"/>
        <v>0.52652165717909938</v>
      </c>
      <c r="AR91" s="3">
        <f t="shared" si="213"/>
        <v>1.2899246144921541</v>
      </c>
      <c r="AS91" s="3">
        <f t="shared" si="214"/>
        <v>1.1470281511622993</v>
      </c>
      <c r="AT91" s="3">
        <f t="shared" si="215"/>
        <v>6.7737190148424276E-2</v>
      </c>
      <c r="AU91" s="3">
        <f t="shared" si="216"/>
        <v>0.58278792884403074</v>
      </c>
      <c r="AV91" s="1"/>
      <c r="AW91" s="4">
        <f t="shared" si="217"/>
        <v>-15.427957181457844</v>
      </c>
      <c r="AX91" s="4">
        <f t="shared" si="218"/>
        <v>-17.937981105155941</v>
      </c>
      <c r="AY91" s="4">
        <f t="shared" si="219"/>
        <v>-19.103472170797581</v>
      </c>
      <c r="AZ91" s="4">
        <f t="shared" si="220"/>
        <v>-20.578813482419424</v>
      </c>
      <c r="BA91" s="4">
        <f t="shared" si="221"/>
        <v>-20.290312277431916</v>
      </c>
      <c r="BB91" s="4">
        <f t="shared" si="222"/>
        <v>-18.772635762574232</v>
      </c>
      <c r="BC91" s="4">
        <f t="shared" si="223"/>
        <v>-18.739419430108491</v>
      </c>
      <c r="BD91" s="4">
        <f t="shared" si="224"/>
        <v>-18.908689965245831</v>
      </c>
      <c r="BE91" s="4">
        <f t="shared" si="225"/>
        <v>-18.825097432378467</v>
      </c>
      <c r="BF91" s="4">
        <f t="shared" si="226"/>
        <v>-19.854792783483894</v>
      </c>
      <c r="BG91" s="4">
        <f t="shared" si="227"/>
        <v>-19.781954824714045</v>
      </c>
      <c r="BH91" s="4">
        <f t="shared" si="228"/>
        <v>-19.725042718822326</v>
      </c>
      <c r="BI91" s="4">
        <f t="shared" si="229"/>
        <v>-20.472990271547904</v>
      </c>
      <c r="BJ91" s="4">
        <f t="shared" si="230"/>
        <v>-20.384123887829503</v>
      </c>
      <c r="BK91" s="4">
        <f t="shared" si="231"/>
        <v>-20.29862151540528</v>
      </c>
      <c r="BL91" s="4">
        <f t="shared" si="232"/>
        <v>-20.225990010392429</v>
      </c>
      <c r="BM91" s="4">
        <f t="shared" si="233"/>
        <v>-20.429258297392074</v>
      </c>
      <c r="BN91" s="4">
        <f t="shared" si="234"/>
        <v>-16.960540862829784</v>
      </c>
      <c r="BO91" s="4">
        <f t="shared" si="235"/>
        <v>-19.247046731585524</v>
      </c>
      <c r="BP91" s="4">
        <f t="shared" si="236"/>
        <v>-19.666479688788581</v>
      </c>
      <c r="BQ91" s="4">
        <f t="shared" si="237"/>
        <v>-18.906417219946309</v>
      </c>
      <c r="BR91" s="4">
        <f t="shared" si="238"/>
        <v>-18.789665912930481</v>
      </c>
      <c r="BS91" s="4">
        <f t="shared" si="239"/>
        <v>-19.683499981639134</v>
      </c>
      <c r="BT91" s="4">
        <f t="shared" si="240"/>
        <v>-20.441443426823827</v>
      </c>
      <c r="BU91" s="4">
        <f t="shared" si="241"/>
        <v>-19.652756112508161</v>
      </c>
      <c r="BV91" s="4">
        <f t="shared" si="242"/>
        <v>-19.92142957601191</v>
      </c>
      <c r="BW91" s="4">
        <f t="shared" si="243"/>
        <v>-18.894295660349925</v>
      </c>
      <c r="BX91" s="4">
        <f t="shared" si="244"/>
        <v>-19.239577750168063</v>
      </c>
      <c r="BY91" s="4">
        <f t="shared" si="245"/>
        <v>-19.684127652400651</v>
      </c>
      <c r="BZ91" s="4">
        <f t="shared" si="246"/>
        <v>-19.979105229177183</v>
      </c>
      <c r="CA91" s="4">
        <f t="shared" si="247"/>
        <v>-18.707782297435195</v>
      </c>
      <c r="CB91" s="4">
        <f t="shared" si="248"/>
        <v>-20.436471438754428</v>
      </c>
      <c r="CC91" s="4">
        <f t="shared" si="249"/>
        <v>-19.659161888236415</v>
      </c>
      <c r="CD91" s="4">
        <f t="shared" si="250"/>
        <v>-18.933390142273996</v>
      </c>
      <c r="CE91" s="4">
        <f t="shared" si="251"/>
        <v>-19.382598589036739</v>
      </c>
      <c r="CF91" s="4">
        <f t="shared" si="252"/>
        <v>-18.962402100843384</v>
      </c>
      <c r="CG91" s="4">
        <f t="shared" si="253"/>
        <v>-18.989510511239146</v>
      </c>
      <c r="CH91" s="4">
        <f t="shared" si="254"/>
        <v>-18.226107553926091</v>
      </c>
      <c r="CI91" s="4">
        <f t="shared" si="255"/>
        <v>-18.369004017255946</v>
      </c>
      <c r="CJ91" s="4">
        <f t="shared" si="256"/>
        <v>-19.448294978269821</v>
      </c>
      <c r="CK91" s="4">
        <f t="shared" si="257"/>
        <v>-20.098820097262276</v>
      </c>
      <c r="CM91" t="s">
        <v>27</v>
      </c>
      <c r="CN91">
        <v>-264.72707106763801</v>
      </c>
      <c r="CO91">
        <v>-150.40743941030999</v>
      </c>
      <c r="CP91">
        <v>-114.29504564360001</v>
      </c>
      <c r="CQ91">
        <v>-267.80660886603499</v>
      </c>
      <c r="CR91">
        <v>-152.30897862234099</v>
      </c>
      <c r="CS91">
        <v>-115.46904425239801</v>
      </c>
      <c r="CT91">
        <v>-268.343499712008</v>
      </c>
      <c r="CU91">
        <v>-152.61728099665601</v>
      </c>
      <c r="CV91">
        <v>-115.695775395895</v>
      </c>
      <c r="CW91">
        <v>-268.18199842512001</v>
      </c>
      <c r="CX91">
        <v>-152.50705218029299</v>
      </c>
      <c r="CY91">
        <v>-115.642151819432</v>
      </c>
      <c r="CZ91">
        <v>-268.224600660909</v>
      </c>
      <c r="DA91">
        <v>-152.54504995350601</v>
      </c>
      <c r="DB91">
        <v>-115.647216037924</v>
      </c>
      <c r="DC91">
        <v>-268.42947018273901</v>
      </c>
      <c r="DD91">
        <v>-152.651465907421</v>
      </c>
      <c r="DE91">
        <v>-115.748088177215</v>
      </c>
      <c r="DF91">
        <v>-268.40366596783701</v>
      </c>
      <c r="DG91">
        <v>-152.64485067602499</v>
      </c>
      <c r="DH91">
        <v>-115.72895212730199</v>
      </c>
      <c r="DI91">
        <v>-268.39175956865603</v>
      </c>
      <c r="DJ91">
        <v>-152.639605165445</v>
      </c>
      <c r="DK91">
        <v>-115.72202148894399</v>
      </c>
      <c r="DL91">
        <v>-268.38880965921999</v>
      </c>
      <c r="DM91">
        <v>-152.64537225184</v>
      </c>
      <c r="DN91">
        <v>-115.713437706288</v>
      </c>
      <c r="DO91">
        <v>-268.65136534269101</v>
      </c>
      <c r="DP91">
        <v>-152.82259020704799</v>
      </c>
      <c r="DQ91">
        <v>-115.797134510627</v>
      </c>
      <c r="DR91">
        <v>-268.62256624004499</v>
      </c>
      <c r="DS91">
        <v>-152.807040194146</v>
      </c>
      <c r="DT91">
        <v>-115.78400149555399</v>
      </c>
      <c r="DU91">
        <v>-268.58360867524198</v>
      </c>
      <c r="DV91">
        <v>-152.78690912463099</v>
      </c>
      <c r="DW91">
        <v>-115.765265695476</v>
      </c>
      <c r="DX91">
        <v>-268.39253307426702</v>
      </c>
      <c r="DY91">
        <v>-152.647172845721</v>
      </c>
      <c r="DZ91">
        <v>-115.712734443165</v>
      </c>
      <c r="EA91">
        <v>-268.38418624322901</v>
      </c>
      <c r="EB91">
        <v>-152.645488044009</v>
      </c>
      <c r="EC91">
        <v>-115.70621403142999</v>
      </c>
      <c r="ED91">
        <v>-268.37310588859702</v>
      </c>
      <c r="EE91">
        <v>-152.643820171107</v>
      </c>
      <c r="EF91">
        <v>-115.696937806398</v>
      </c>
      <c r="EG91">
        <v>-268.357811663615</v>
      </c>
      <c r="EH91">
        <v>-152.64288797590899</v>
      </c>
      <c r="EI91">
        <v>-115.68269152228</v>
      </c>
      <c r="EJ91">
        <v>-268.411308383066</v>
      </c>
      <c r="EK91">
        <v>-152.65789224785399</v>
      </c>
      <c r="EL91">
        <v>-115.720860041165</v>
      </c>
      <c r="EM91">
        <v>-266.69140849557499</v>
      </c>
      <c r="EN91">
        <v>-151.55969629289899</v>
      </c>
      <c r="EO91">
        <v>-115.104683861491</v>
      </c>
      <c r="EP91">
        <v>-268.73209857509102</v>
      </c>
      <c r="EQ91">
        <v>-152.886350351548</v>
      </c>
      <c r="ER91">
        <v>-115.815076103469</v>
      </c>
      <c r="ES91">
        <v>-268.63359173575998</v>
      </c>
      <c r="ET91">
        <v>-152.802075365847</v>
      </c>
      <c r="EU91">
        <v>-115.80017584090299</v>
      </c>
      <c r="EV91">
        <v>-268.62842683683101</v>
      </c>
      <c r="EW91">
        <v>-152.84585195812201</v>
      </c>
      <c r="EX91">
        <v>-115.752445586292</v>
      </c>
      <c r="EY91">
        <v>-268.86553877074499</v>
      </c>
      <c r="EZ91">
        <v>-153.00684132732701</v>
      </c>
      <c r="FA91">
        <v>-115.828754206044</v>
      </c>
      <c r="FB91">
        <v>-268.56479878262201</v>
      </c>
      <c r="FC91">
        <v>-152.74729205592999</v>
      </c>
      <c r="FD91">
        <v>-115.78613907412</v>
      </c>
      <c r="FE91">
        <v>-268.46083187151999</v>
      </c>
      <c r="FF91">
        <v>-152.701681731088</v>
      </c>
      <c r="FG91">
        <v>-115.726574628146</v>
      </c>
      <c r="FH91">
        <v>-268.47951610460001</v>
      </c>
      <c r="FI91">
        <v>-152.71044821660001</v>
      </c>
      <c r="FJ91">
        <v>-115.7377492289</v>
      </c>
      <c r="FK91">
        <v>-268.4035935778</v>
      </c>
      <c r="FL91">
        <v>-152.6479454974</v>
      </c>
      <c r="FM91">
        <v>-115.7239012629</v>
      </c>
      <c r="FN91">
        <v>-268.31177684980099</v>
      </c>
      <c r="FO91">
        <v>-152.58259857219099</v>
      </c>
      <c r="FP91">
        <v>-115.699068302127</v>
      </c>
      <c r="FQ91">
        <v>-268.25718600897397</v>
      </c>
      <c r="FR91">
        <v>-152.55477879642299</v>
      </c>
      <c r="FS91">
        <v>-115.671746995056</v>
      </c>
      <c r="FT91">
        <v>-268.36077972712701</v>
      </c>
      <c r="FU91">
        <v>-152.62434858531901</v>
      </c>
      <c r="FV91">
        <v>-115.705062488979</v>
      </c>
      <c r="FW91">
        <v>-268.4896197182</v>
      </c>
      <c r="FX91">
        <v>-152.7110032086</v>
      </c>
      <c r="FY91">
        <v>-115.7467777801</v>
      </c>
      <c r="FZ91">
        <v>-268.206622673249</v>
      </c>
      <c r="GA91">
        <v>-152.513744687133</v>
      </c>
      <c r="GB91">
        <v>-115.663065238584</v>
      </c>
      <c r="GC91">
        <v>-268.42137626237798</v>
      </c>
      <c r="GD91">
        <v>-152.665520072894</v>
      </c>
      <c r="GE91">
        <v>-115.723288600565</v>
      </c>
      <c r="GF91">
        <v>-268.22719425915398</v>
      </c>
      <c r="GG91">
        <v>-152.53404071026699</v>
      </c>
      <c r="GH91">
        <v>-115.661824681534</v>
      </c>
      <c r="GI91">
        <v>-268.02232538129101</v>
      </c>
      <c r="GJ91">
        <v>-152.39525778038399</v>
      </c>
      <c r="GK91">
        <v>-115.596895324404</v>
      </c>
      <c r="GL91">
        <v>-268.60216798030001</v>
      </c>
      <c r="GM91">
        <v>-152.76742758290001</v>
      </c>
      <c r="GN91">
        <v>-115.8038522617</v>
      </c>
      <c r="GO91">
        <v>-267.97636573</v>
      </c>
      <c r="GP91">
        <v>-152.36214593</v>
      </c>
      <c r="GQ91">
        <v>-115.58400129</v>
      </c>
      <c r="GR91">
        <v>-267.99862211999999</v>
      </c>
      <c r="GS91">
        <v>-152.3779547</v>
      </c>
      <c r="GT91">
        <v>-115.59040571</v>
      </c>
      <c r="GU91">
        <v>-268.17574406</v>
      </c>
      <c r="GV91">
        <v>-152.45947812</v>
      </c>
      <c r="GW91">
        <v>-115.68722079</v>
      </c>
      <c r="GX91">
        <v>-268.19875316999997</v>
      </c>
      <c r="GY91">
        <v>-152.48460718999999</v>
      </c>
      <c r="GZ91">
        <v>-115.68487311</v>
      </c>
      <c r="HA91">
        <v>-268.386827556475</v>
      </c>
      <c r="HB91">
        <v>-152.62286445876799</v>
      </c>
      <c r="HC91">
        <v>-115.73297026815101</v>
      </c>
      <c r="HD91">
        <v>-268.242884120707</v>
      </c>
      <c r="HE91">
        <v>-152.55888519411801</v>
      </c>
      <c r="HF91">
        <v>-115.651969419311</v>
      </c>
    </row>
    <row r="92" spans="1:214" ht="17" x14ac:dyDescent="0.25">
      <c r="A92" s="5">
        <v>10</v>
      </c>
      <c r="B92" t="s">
        <v>3</v>
      </c>
      <c r="C92" t="s">
        <v>2</v>
      </c>
      <c r="D92" t="s">
        <v>21</v>
      </c>
      <c r="E92" s="3">
        <v>1</v>
      </c>
      <c r="F92" s="2">
        <v>-19.7518250453844</v>
      </c>
      <c r="G92" s="3">
        <f t="shared" si="176"/>
        <v>3.173375881136522</v>
      </c>
      <c r="H92" s="3">
        <f t="shared" si="177"/>
        <v>1.1684404188631561</v>
      </c>
      <c r="I92" s="3">
        <f t="shared" si="178"/>
        <v>0.18390990777597693</v>
      </c>
      <c r="J92" s="3">
        <f t="shared" si="179"/>
        <v>0.95767188061203257</v>
      </c>
      <c r="K92" s="3">
        <f t="shared" si="180"/>
        <v>0.68907464699763565</v>
      </c>
      <c r="L92" s="3">
        <f t="shared" si="181"/>
        <v>0.70875692086931252</v>
      </c>
      <c r="M92" s="3">
        <f t="shared" si="182"/>
        <v>0.68745938898174686</v>
      </c>
      <c r="N92" s="3">
        <f t="shared" si="183"/>
        <v>0.53530234877647231</v>
      </c>
      <c r="O92" s="3">
        <f t="shared" si="184"/>
        <v>0.56364828257630961</v>
      </c>
      <c r="P92" s="3">
        <f t="shared" si="185"/>
        <v>0.22508056029586498</v>
      </c>
      <c r="Q92" s="3">
        <f t="shared" si="186"/>
        <v>0.1730556095135185</v>
      </c>
      <c r="R92" s="3">
        <f t="shared" si="187"/>
        <v>0.12086057284397</v>
      </c>
      <c r="S92" s="3">
        <f t="shared" si="188"/>
        <v>0.93869362261049005</v>
      </c>
      <c r="T92" s="3">
        <f t="shared" si="189"/>
        <v>0.85189290354704639</v>
      </c>
      <c r="U92" s="3">
        <f t="shared" si="190"/>
        <v>0.76435484195543424</v>
      </c>
      <c r="V92" s="3">
        <f t="shared" si="191"/>
        <v>0.68244582045934976</v>
      </c>
      <c r="W92" s="3">
        <f t="shared" si="192"/>
        <v>0.80532168482728039</v>
      </c>
      <c r="X92" s="3">
        <f t="shared" si="193"/>
        <v>2.2121144420362064</v>
      </c>
      <c r="Y92" s="3">
        <f t="shared" si="194"/>
        <v>0.31907653276712722</v>
      </c>
      <c r="Z92" s="3">
        <f t="shared" si="195"/>
        <v>0.16503988535373892</v>
      </c>
      <c r="AA92" s="3">
        <f t="shared" si="196"/>
        <v>0.46608915158722297</v>
      </c>
      <c r="AB92" s="3">
        <f t="shared" si="197"/>
        <v>0.64826323922523699</v>
      </c>
      <c r="AC92" s="3">
        <f t="shared" si="198"/>
        <v>6.589029699177118E-2</v>
      </c>
      <c r="AD92" s="3">
        <f t="shared" si="199"/>
        <v>0.89199142952186961</v>
      </c>
      <c r="AE92" s="3">
        <f t="shared" si="200"/>
        <v>0.21845432541717713</v>
      </c>
      <c r="AF92" s="3">
        <f t="shared" si="201"/>
        <v>0.42377373954756692</v>
      </c>
      <c r="AG92" s="3">
        <f t="shared" si="202"/>
        <v>0.5409448947457669</v>
      </c>
      <c r="AH92" s="3">
        <f t="shared" si="203"/>
        <v>0.21832600893473852</v>
      </c>
      <c r="AI92" s="3">
        <f t="shared" si="204"/>
        <v>0.11315763770963372</v>
      </c>
      <c r="AJ92" s="3">
        <f t="shared" si="205"/>
        <v>0.52259481413566888</v>
      </c>
      <c r="AK92" s="3">
        <f t="shared" si="206"/>
        <v>0.76127606365086109</v>
      </c>
      <c r="AL92" s="3">
        <f t="shared" si="207"/>
        <v>0.8054240881350232</v>
      </c>
      <c r="AM92" s="3">
        <f t="shared" si="208"/>
        <v>0.1148926406008357</v>
      </c>
      <c r="AN92" s="3">
        <f t="shared" si="209"/>
        <v>0.51024058509214143</v>
      </c>
      <c r="AO92" s="3">
        <f t="shared" si="210"/>
        <v>0.13218813126410112</v>
      </c>
      <c r="AP92" s="3">
        <f t="shared" si="211"/>
        <v>0.49009463792985386</v>
      </c>
      <c r="AQ92" s="3">
        <f t="shared" si="212"/>
        <v>0.44890491434826529</v>
      </c>
      <c r="AR92" s="3">
        <f t="shared" si="213"/>
        <v>1.1616113791930012</v>
      </c>
      <c r="AS92" s="3">
        <f t="shared" si="214"/>
        <v>1.0423280983356129</v>
      </c>
      <c r="AT92" s="3">
        <f t="shared" si="215"/>
        <v>2.585962280189591E-2</v>
      </c>
      <c r="AU92" s="3">
        <f t="shared" si="216"/>
        <v>0.5021675613578509</v>
      </c>
      <c r="AV92" s="1"/>
      <c r="AW92" s="4">
        <f t="shared" si="217"/>
        <v>-16.578449164247878</v>
      </c>
      <c r="AX92" s="4">
        <f t="shared" si="218"/>
        <v>-18.583384626521244</v>
      </c>
      <c r="AY92" s="4">
        <f t="shared" si="219"/>
        <v>-19.567915137608423</v>
      </c>
      <c r="AZ92" s="4">
        <f t="shared" si="220"/>
        <v>-20.709496925996433</v>
      </c>
      <c r="BA92" s="4">
        <f t="shared" si="221"/>
        <v>-20.440899692382036</v>
      </c>
      <c r="BB92" s="4">
        <f t="shared" si="222"/>
        <v>-19.043068124515088</v>
      </c>
      <c r="BC92" s="4">
        <f t="shared" si="223"/>
        <v>-19.064365656402654</v>
      </c>
      <c r="BD92" s="4">
        <f t="shared" si="224"/>
        <v>-19.216522696607928</v>
      </c>
      <c r="BE92" s="4">
        <f t="shared" si="225"/>
        <v>-19.188176762808091</v>
      </c>
      <c r="BF92" s="4">
        <f t="shared" si="226"/>
        <v>-19.976905605680265</v>
      </c>
      <c r="BG92" s="4">
        <f t="shared" si="227"/>
        <v>-19.924880654897919</v>
      </c>
      <c r="BH92" s="4">
        <f t="shared" si="228"/>
        <v>-19.87268561822837</v>
      </c>
      <c r="BI92" s="4">
        <f t="shared" si="229"/>
        <v>-20.69051866799489</v>
      </c>
      <c r="BJ92" s="4">
        <f t="shared" si="230"/>
        <v>-20.603717948931447</v>
      </c>
      <c r="BK92" s="4">
        <f t="shared" si="231"/>
        <v>-20.516179887339835</v>
      </c>
      <c r="BL92" s="4">
        <f t="shared" si="232"/>
        <v>-20.43427086584375</v>
      </c>
      <c r="BM92" s="4">
        <f t="shared" si="233"/>
        <v>-20.557146730211681</v>
      </c>
      <c r="BN92" s="4">
        <f t="shared" si="234"/>
        <v>-17.539710603348194</v>
      </c>
      <c r="BO92" s="4">
        <f t="shared" si="235"/>
        <v>-19.432748512617273</v>
      </c>
      <c r="BP92" s="4">
        <f t="shared" si="236"/>
        <v>-19.916864930738139</v>
      </c>
      <c r="BQ92" s="4">
        <f t="shared" si="237"/>
        <v>-19.285735893797177</v>
      </c>
      <c r="BR92" s="4">
        <f t="shared" si="238"/>
        <v>-19.103561806159163</v>
      </c>
      <c r="BS92" s="4">
        <f t="shared" si="239"/>
        <v>-19.817715342376172</v>
      </c>
      <c r="BT92" s="4">
        <f t="shared" si="240"/>
        <v>-20.64381647490627</v>
      </c>
      <c r="BU92" s="4">
        <f t="shared" si="241"/>
        <v>-19.970279370801578</v>
      </c>
      <c r="BV92" s="4">
        <f t="shared" si="242"/>
        <v>-20.175598784931967</v>
      </c>
      <c r="BW92" s="4">
        <f t="shared" si="243"/>
        <v>-19.210880150638634</v>
      </c>
      <c r="BX92" s="4">
        <f t="shared" si="244"/>
        <v>-19.533499036449662</v>
      </c>
      <c r="BY92" s="4">
        <f t="shared" si="245"/>
        <v>-19.864982683094034</v>
      </c>
      <c r="BZ92" s="4">
        <f t="shared" si="246"/>
        <v>-20.274419859520069</v>
      </c>
      <c r="CA92" s="4">
        <f t="shared" si="247"/>
        <v>-18.990548981733539</v>
      </c>
      <c r="CB92" s="4">
        <f t="shared" si="248"/>
        <v>-20.557249133519424</v>
      </c>
      <c r="CC92" s="4">
        <f t="shared" si="249"/>
        <v>-19.866717685985236</v>
      </c>
      <c r="CD92" s="4">
        <f t="shared" si="250"/>
        <v>-19.241584460292259</v>
      </c>
      <c r="CE92" s="4">
        <f t="shared" si="251"/>
        <v>-19.619636914120299</v>
      </c>
      <c r="CF92" s="4">
        <f t="shared" si="252"/>
        <v>-19.261730407454547</v>
      </c>
      <c r="CG92" s="4">
        <f t="shared" si="253"/>
        <v>-19.302920131036135</v>
      </c>
      <c r="CH92" s="4">
        <f t="shared" si="254"/>
        <v>-18.590213666191399</v>
      </c>
      <c r="CI92" s="4">
        <f t="shared" si="255"/>
        <v>-18.709496947048788</v>
      </c>
      <c r="CJ92" s="4">
        <f t="shared" si="256"/>
        <v>-19.725965422582505</v>
      </c>
      <c r="CK92" s="4">
        <f t="shared" si="257"/>
        <v>-20.253992606742251</v>
      </c>
      <c r="CM92" t="s">
        <v>26</v>
      </c>
      <c r="CN92">
        <v>-264.728395956084</v>
      </c>
      <c r="CO92">
        <v>-150.40720438892001</v>
      </c>
      <c r="CP92">
        <v>-114.29477212783399</v>
      </c>
      <c r="CQ92">
        <v>-267.80726116382698</v>
      </c>
      <c r="CR92">
        <v>-152.30892494075499</v>
      </c>
      <c r="CS92">
        <v>-115.468721715839</v>
      </c>
      <c r="CT92">
        <v>-268.344168262305</v>
      </c>
      <c r="CU92">
        <v>-152.617252678082</v>
      </c>
      <c r="CV92">
        <v>-115.695732127817</v>
      </c>
      <c r="CW92">
        <v>-268.18220069426599</v>
      </c>
      <c r="CX92">
        <v>-152.50705160720901</v>
      </c>
      <c r="CY92">
        <v>-115.642146404347</v>
      </c>
      <c r="CZ92">
        <v>-268.22482007606402</v>
      </c>
      <c r="DA92">
        <v>-152.54504903100599</v>
      </c>
      <c r="DB92">
        <v>-115.647196399268</v>
      </c>
      <c r="DC92">
        <v>-268.42989359986598</v>
      </c>
      <c r="DD92">
        <v>-152.651466806679</v>
      </c>
      <c r="DE92">
        <v>-115.748079733701</v>
      </c>
      <c r="DF92">
        <v>-268.40416032519801</v>
      </c>
      <c r="DG92">
        <v>-152.64485010938</v>
      </c>
      <c r="DH92">
        <v>-115.728929216556</v>
      </c>
      <c r="DI92">
        <v>-268.39222916385501</v>
      </c>
      <c r="DJ92">
        <v>-152.63960462321</v>
      </c>
      <c r="DK92">
        <v>-115.722001063715</v>
      </c>
      <c r="DL92">
        <v>-268.38935097263902</v>
      </c>
      <c r="DM92">
        <v>-152.64537151960801</v>
      </c>
      <c r="DN92">
        <v>-115.71340114822</v>
      </c>
      <c r="DO92">
        <v>-268.65154321856397</v>
      </c>
      <c r="DP92">
        <v>-152.82259058083901</v>
      </c>
      <c r="DQ92">
        <v>-115.79711741354799</v>
      </c>
      <c r="DR92">
        <v>-268.62277228064403</v>
      </c>
      <c r="DS92">
        <v>-152.80704008605699</v>
      </c>
      <c r="DT92">
        <v>-115.783979877443</v>
      </c>
      <c r="DU92">
        <v>-268.583815430784</v>
      </c>
      <c r="DV92">
        <v>-152.78690876483</v>
      </c>
      <c r="DW92">
        <v>-115.76523752689199</v>
      </c>
      <c r="DX92">
        <v>-268.392858715187</v>
      </c>
      <c r="DY92">
        <v>-152.647171705716</v>
      </c>
      <c r="DZ92">
        <v>-115.71271457053901</v>
      </c>
      <c r="EA92">
        <v>-268.38451154589001</v>
      </c>
      <c r="EB92">
        <v>-152.64548699631999</v>
      </c>
      <c r="EC92">
        <v>-115.706190436383</v>
      </c>
      <c r="ED92">
        <v>-268.37342273537899</v>
      </c>
      <c r="EE92">
        <v>-152.64381931967</v>
      </c>
      <c r="EF92">
        <v>-115.69690880329701</v>
      </c>
      <c r="EG92">
        <v>-268.35810524709098</v>
      </c>
      <c r="EH92">
        <v>-152.642887439161</v>
      </c>
      <c r="EI92">
        <v>-115.682653725847</v>
      </c>
      <c r="EJ92">
        <v>-268.41148839364899</v>
      </c>
      <c r="EK92">
        <v>-152.65789095410301</v>
      </c>
      <c r="EL92">
        <v>-115.720837542317</v>
      </c>
      <c r="EM92">
        <v>-266.69229042612699</v>
      </c>
      <c r="EN92">
        <v>-151.559695168903</v>
      </c>
      <c r="EO92">
        <v>-115.104643950346</v>
      </c>
      <c r="EP92">
        <v>-268.73237465486</v>
      </c>
      <c r="EQ92">
        <v>-152.88634884409399</v>
      </c>
      <c r="ER92">
        <v>-115.815057756079</v>
      </c>
      <c r="ES92">
        <v>-268.63396570514402</v>
      </c>
      <c r="ET92">
        <v>-152.802073915384</v>
      </c>
      <c r="EU92">
        <v>-115.800152246485</v>
      </c>
      <c r="EV92">
        <v>-268.62899640055599</v>
      </c>
      <c r="EW92">
        <v>-152.84584665231</v>
      </c>
      <c r="EX92">
        <v>-115.75241597307</v>
      </c>
      <c r="EY92">
        <v>-268.86600359200003</v>
      </c>
      <c r="EZ92">
        <v>-153.00683589260299</v>
      </c>
      <c r="FA92">
        <v>-115.82872423709701</v>
      </c>
      <c r="FB92">
        <v>-268.56500647049</v>
      </c>
      <c r="FC92">
        <v>-152.74729184998401</v>
      </c>
      <c r="FD92">
        <v>-115.786133082151</v>
      </c>
      <c r="FE92">
        <v>-268.46112355824403</v>
      </c>
      <c r="FF92">
        <v>-152.70167797041</v>
      </c>
      <c r="FG92">
        <v>-115.726547573581</v>
      </c>
      <c r="FH92">
        <v>-268.48000016779997</v>
      </c>
      <c r="FI92">
        <v>-152.71044710679999</v>
      </c>
      <c r="FJ92">
        <v>-115.7377283964</v>
      </c>
      <c r="FK92">
        <v>-268.40397151669998</v>
      </c>
      <c r="FL92">
        <v>-152.6479440167</v>
      </c>
      <c r="FM92">
        <v>-115.7238756381</v>
      </c>
      <c r="FN92">
        <v>-268.312229811186</v>
      </c>
      <c r="FO92">
        <v>-152.5825812338</v>
      </c>
      <c r="FP92">
        <v>-115.69903409242499</v>
      </c>
      <c r="FQ92">
        <v>-268.25757351230499</v>
      </c>
      <c r="FR92">
        <v>-152.554745817808</v>
      </c>
      <c r="FS92">
        <v>-115.67169908363699</v>
      </c>
      <c r="FT92">
        <v>-268.361018135444</v>
      </c>
      <c r="FU92">
        <v>-152.624332650388</v>
      </c>
      <c r="FV92">
        <v>-115.70502862140199</v>
      </c>
      <c r="FW92">
        <v>-268.49006198630002</v>
      </c>
      <c r="FX92">
        <v>-152.71099901330001</v>
      </c>
      <c r="FY92">
        <v>-115.7467536297</v>
      </c>
      <c r="FZ92">
        <v>-268.20699754984599</v>
      </c>
      <c r="GA92">
        <v>-152.513712567379</v>
      </c>
      <c r="GB92">
        <v>-115.663021617559</v>
      </c>
      <c r="GC92">
        <v>-268.42149344981402</v>
      </c>
      <c r="GD92">
        <v>-152.66548565212099</v>
      </c>
      <c r="GE92">
        <v>-115.72324773727399</v>
      </c>
      <c r="GF92">
        <v>-268.227461283671</v>
      </c>
      <c r="GG92">
        <v>-152.53401455965201</v>
      </c>
      <c r="GH92">
        <v>-115.661787095462</v>
      </c>
      <c r="GI92">
        <v>-268.02274412077497</v>
      </c>
      <c r="GJ92">
        <v>-152.39522425869399</v>
      </c>
      <c r="GK92">
        <v>-115.59685644669</v>
      </c>
      <c r="GL92">
        <v>-268.60248354300001</v>
      </c>
      <c r="GM92">
        <v>-152.76740769</v>
      </c>
      <c r="GN92">
        <v>-115.80380997269999</v>
      </c>
      <c r="GO92">
        <v>-267.97676029000002</v>
      </c>
      <c r="GP92">
        <v>-152.36210763</v>
      </c>
      <c r="GQ92">
        <v>-115.58395714</v>
      </c>
      <c r="GR92">
        <v>-267.99903898000002</v>
      </c>
      <c r="GS92">
        <v>-152.37791695999999</v>
      </c>
      <c r="GT92">
        <v>-115.59036086</v>
      </c>
      <c r="GU92">
        <v>-268.17614309999999</v>
      </c>
      <c r="GV92">
        <v>-152.45937319000001</v>
      </c>
      <c r="GW92">
        <v>-115.68714452</v>
      </c>
      <c r="GX92">
        <v>-268.19913201999998</v>
      </c>
      <c r="GY92">
        <v>-152.48451607999999</v>
      </c>
      <c r="GZ92">
        <v>-115.68480046000001</v>
      </c>
      <c r="HA92">
        <v>-268.38724464883097</v>
      </c>
      <c r="HB92">
        <v>-152.62286319731001</v>
      </c>
      <c r="HC92">
        <v>-115.73294612596401</v>
      </c>
      <c r="HD92">
        <v>-268.24309108009697</v>
      </c>
      <c r="HE92">
        <v>-152.55887655916001</v>
      </c>
      <c r="HF92">
        <v>-115.651937730535</v>
      </c>
    </row>
    <row r="93" spans="1:214" ht="17" x14ac:dyDescent="0.25">
      <c r="A93" s="5">
        <v>10</v>
      </c>
      <c r="B93" t="s">
        <v>3</v>
      </c>
      <c r="C93" t="s">
        <v>2</v>
      </c>
      <c r="D93" t="s">
        <v>21</v>
      </c>
      <c r="E93" s="3">
        <v>1.05</v>
      </c>
      <c r="F93" s="2">
        <v>-19.598911805877933</v>
      </c>
      <c r="G93" s="3">
        <f t="shared" si="176"/>
        <v>2.5096183411479203</v>
      </c>
      <c r="H93" s="3">
        <f t="shared" si="177"/>
        <v>0.82031466039877188</v>
      </c>
      <c r="I93" s="3">
        <f t="shared" si="178"/>
        <v>5.4308588345293174E-3</v>
      </c>
      <c r="J93" s="3">
        <f t="shared" si="179"/>
        <v>0.87714017487343909</v>
      </c>
      <c r="K93" s="3">
        <f t="shared" si="180"/>
        <v>0.62048805080970482</v>
      </c>
      <c r="L93" s="3">
        <f t="shared" si="181"/>
        <v>0.68578451451051947</v>
      </c>
      <c r="M93" s="3">
        <f t="shared" si="182"/>
        <v>0.62365654278484328</v>
      </c>
      <c r="N93" s="3">
        <f t="shared" si="183"/>
        <v>0.48289799238625974</v>
      </c>
      <c r="O93" s="3">
        <f t="shared" si="184"/>
        <v>0.47054886144093899</v>
      </c>
      <c r="P93" s="3">
        <f t="shared" si="185"/>
        <v>0.14446328675507303</v>
      </c>
      <c r="Q93" s="3">
        <f t="shared" si="186"/>
        <v>0.10793725579891245</v>
      </c>
      <c r="R93" s="3">
        <f t="shared" si="187"/>
        <v>5.5828065592844922E-2</v>
      </c>
      <c r="S93" s="3">
        <f t="shared" si="188"/>
        <v>0.91937082437718587</v>
      </c>
      <c r="T93" s="3">
        <f t="shared" si="189"/>
        <v>0.83387570594777927</v>
      </c>
      <c r="U93" s="3">
        <f t="shared" si="190"/>
        <v>0.74380958057405522</v>
      </c>
      <c r="V93" s="3">
        <f t="shared" si="191"/>
        <v>0.65342947701558884</v>
      </c>
      <c r="W93" s="3">
        <f t="shared" si="192"/>
        <v>0.71008896387840181</v>
      </c>
      <c r="X93" s="3">
        <f t="shared" si="193"/>
        <v>1.955629185103998</v>
      </c>
      <c r="Y93" s="3">
        <f t="shared" si="194"/>
        <v>0.37508257629473718</v>
      </c>
      <c r="Z93" s="3">
        <f t="shared" si="195"/>
        <v>0.160459570034579</v>
      </c>
      <c r="AA93" s="3">
        <f t="shared" si="196"/>
        <v>0.34563681597469298</v>
      </c>
      <c r="AB93" s="3">
        <f t="shared" si="197"/>
        <v>0.59067225202847595</v>
      </c>
      <c r="AC93" s="3">
        <f t="shared" si="198"/>
        <v>1.3995576607090499E-2</v>
      </c>
      <c r="AD93" s="3">
        <f t="shared" si="199"/>
        <v>0.83778441055000741</v>
      </c>
      <c r="AE93" s="3">
        <f t="shared" si="200"/>
        <v>0.27753468887776123</v>
      </c>
      <c r="AF93" s="3">
        <f t="shared" si="201"/>
        <v>0.42813972993637961</v>
      </c>
      <c r="AG93" s="3">
        <f t="shared" si="202"/>
        <v>0.47255012792785678</v>
      </c>
      <c r="AH93" s="3">
        <f t="shared" si="203"/>
        <v>0.17005788266001431</v>
      </c>
      <c r="AI93" s="3">
        <f t="shared" si="204"/>
        <v>7.3970400640966716E-2</v>
      </c>
      <c r="AJ93" s="3">
        <f t="shared" si="205"/>
        <v>0.55749485201974025</v>
      </c>
      <c r="AK93" s="3">
        <f t="shared" si="206"/>
        <v>0.72192897137113832</v>
      </c>
      <c r="AL93" s="3">
        <f t="shared" si="207"/>
        <v>0.69879680932231736</v>
      </c>
      <c r="AM93" s="3">
        <f t="shared" si="208"/>
        <v>9.2242465093256953E-2</v>
      </c>
      <c r="AN93" s="3">
        <f t="shared" si="209"/>
        <v>0.4493666551682729</v>
      </c>
      <c r="AO93" s="3">
        <f t="shared" si="210"/>
        <v>0.12873930880070361</v>
      </c>
      <c r="AP93" s="3">
        <f t="shared" si="211"/>
        <v>0.43750761729118892</v>
      </c>
      <c r="AQ93" s="3">
        <f t="shared" si="212"/>
        <v>0.38420696035629121</v>
      </c>
      <c r="AR93" s="3">
        <f t="shared" si="213"/>
        <v>1.048833647301155</v>
      </c>
      <c r="AS93" s="3">
        <f t="shared" si="214"/>
        <v>0.9499820757599764</v>
      </c>
      <c r="AT93" s="3">
        <f t="shared" si="215"/>
        <v>1.9102844532028485E-3</v>
      </c>
      <c r="AU93" s="3">
        <f t="shared" si="216"/>
        <v>0.43934829457094793</v>
      </c>
      <c r="AV93" s="1"/>
      <c r="AW93" s="4">
        <f t="shared" si="217"/>
        <v>-17.089293464730012</v>
      </c>
      <c r="AX93" s="4">
        <f t="shared" si="218"/>
        <v>-18.778597145479161</v>
      </c>
      <c r="AY93" s="4">
        <f t="shared" si="219"/>
        <v>-19.593480947043403</v>
      </c>
      <c r="AZ93" s="4">
        <f t="shared" si="220"/>
        <v>-20.476051980751372</v>
      </c>
      <c r="BA93" s="4">
        <f t="shared" si="221"/>
        <v>-20.219399856687637</v>
      </c>
      <c r="BB93" s="4">
        <f t="shared" si="222"/>
        <v>-18.913127291367413</v>
      </c>
      <c r="BC93" s="4">
        <f t="shared" si="223"/>
        <v>-18.975255263093089</v>
      </c>
      <c r="BD93" s="4">
        <f t="shared" si="224"/>
        <v>-19.116013813491673</v>
      </c>
      <c r="BE93" s="4">
        <f t="shared" si="225"/>
        <v>-19.128362944436994</v>
      </c>
      <c r="BF93" s="4">
        <f t="shared" si="226"/>
        <v>-19.743375092633006</v>
      </c>
      <c r="BG93" s="4">
        <f t="shared" si="227"/>
        <v>-19.706849061676845</v>
      </c>
      <c r="BH93" s="4">
        <f t="shared" si="228"/>
        <v>-19.654739871470778</v>
      </c>
      <c r="BI93" s="4">
        <f t="shared" si="229"/>
        <v>-20.518282630255118</v>
      </c>
      <c r="BJ93" s="4">
        <f t="shared" si="230"/>
        <v>-20.432787511825712</v>
      </c>
      <c r="BK93" s="4">
        <f t="shared" si="231"/>
        <v>-20.342721386451988</v>
      </c>
      <c r="BL93" s="4">
        <f t="shared" si="232"/>
        <v>-20.252341282893521</v>
      </c>
      <c r="BM93" s="4">
        <f t="shared" si="233"/>
        <v>-20.309000769756334</v>
      </c>
      <c r="BN93" s="4">
        <f t="shared" si="234"/>
        <v>-17.643282620773935</v>
      </c>
      <c r="BO93" s="4">
        <f t="shared" si="235"/>
        <v>-19.223829229583195</v>
      </c>
      <c r="BP93" s="4">
        <f t="shared" si="236"/>
        <v>-19.759371375912512</v>
      </c>
      <c r="BQ93" s="4">
        <f t="shared" si="237"/>
        <v>-19.25327498990324</v>
      </c>
      <c r="BR93" s="4">
        <f t="shared" si="238"/>
        <v>-19.008239553849457</v>
      </c>
      <c r="BS93" s="4">
        <f t="shared" si="239"/>
        <v>-19.584916229270842</v>
      </c>
      <c r="BT93" s="4">
        <f t="shared" si="240"/>
        <v>-20.43669621642794</v>
      </c>
      <c r="BU93" s="4">
        <f t="shared" si="241"/>
        <v>-19.876446494755694</v>
      </c>
      <c r="BV93" s="4">
        <f t="shared" si="242"/>
        <v>-20.027051535814312</v>
      </c>
      <c r="BW93" s="4">
        <f t="shared" si="243"/>
        <v>-19.126361677950076</v>
      </c>
      <c r="BX93" s="4">
        <f t="shared" si="244"/>
        <v>-19.428853923217918</v>
      </c>
      <c r="BY93" s="4">
        <f t="shared" si="245"/>
        <v>-19.672882206518899</v>
      </c>
      <c r="BZ93" s="4">
        <f t="shared" si="246"/>
        <v>-20.156406657897673</v>
      </c>
      <c r="CA93" s="4">
        <f t="shared" si="247"/>
        <v>-18.876982834506794</v>
      </c>
      <c r="CB93" s="4">
        <f t="shared" si="248"/>
        <v>-20.29770861520025</v>
      </c>
      <c r="CC93" s="4">
        <f t="shared" si="249"/>
        <v>-19.69115427097119</v>
      </c>
      <c r="CD93" s="4">
        <f t="shared" si="250"/>
        <v>-19.14954515070966</v>
      </c>
      <c r="CE93" s="4">
        <f t="shared" si="251"/>
        <v>-19.470172497077229</v>
      </c>
      <c r="CF93" s="4">
        <f t="shared" si="252"/>
        <v>-19.161404188586744</v>
      </c>
      <c r="CG93" s="4">
        <f t="shared" si="253"/>
        <v>-19.214704845521641</v>
      </c>
      <c r="CH93" s="4">
        <f t="shared" si="254"/>
        <v>-18.550078158576778</v>
      </c>
      <c r="CI93" s="4">
        <f t="shared" si="255"/>
        <v>-18.648929730117956</v>
      </c>
      <c r="CJ93" s="4">
        <f t="shared" si="256"/>
        <v>-19.600822090331135</v>
      </c>
      <c r="CK93" s="4">
        <f t="shared" si="257"/>
        <v>-20.038260100448881</v>
      </c>
      <c r="CM93" t="s">
        <v>25</v>
      </c>
      <c r="CN93">
        <v>-264.72876584465502</v>
      </c>
      <c r="CO93">
        <v>-150.40699507870701</v>
      </c>
      <c r="CP93">
        <v>-114.29453724443999</v>
      </c>
      <c r="CQ93">
        <v>-267.80721653309399</v>
      </c>
      <c r="CR93">
        <v>-152.30887036253401</v>
      </c>
      <c r="CS93">
        <v>-115.46842057238899</v>
      </c>
      <c r="CT93">
        <v>-268.34414574859699</v>
      </c>
      <c r="CU93">
        <v>-152.61722975620799</v>
      </c>
      <c r="CV93">
        <v>-115.695691794274</v>
      </c>
      <c r="CW93">
        <v>-268.18181697148901</v>
      </c>
      <c r="CX93">
        <v>-152.50705145745701</v>
      </c>
      <c r="CY93">
        <v>-115.642134849507</v>
      </c>
      <c r="CZ93">
        <v>-268.22446956479303</v>
      </c>
      <c r="DA93">
        <v>-152.54504851731301</v>
      </c>
      <c r="DB93">
        <v>-115.64719938413199</v>
      </c>
      <c r="DC93">
        <v>-268.42967499285902</v>
      </c>
      <c r="DD93">
        <v>-152.65146837777999</v>
      </c>
      <c r="DE93">
        <v>-115.74806662948301</v>
      </c>
      <c r="DF93">
        <v>-268.40402015520698</v>
      </c>
      <c r="DG93">
        <v>-152.64485002352299</v>
      </c>
      <c r="DH93">
        <v>-115.728931138867</v>
      </c>
      <c r="DI93">
        <v>-268.39206899590698</v>
      </c>
      <c r="DJ93">
        <v>-152.63960458796399</v>
      </c>
      <c r="DK93">
        <v>-115.722001102107</v>
      </c>
      <c r="DL93">
        <v>-268.389271437167</v>
      </c>
      <c r="DM93">
        <v>-152.64537118877999</v>
      </c>
      <c r="DN93">
        <v>-115.713417262959</v>
      </c>
      <c r="DO93">
        <v>-268.65116578973601</v>
      </c>
      <c r="DP93">
        <v>-152.82259173530699</v>
      </c>
      <c r="DQ93">
        <v>-115.797110984798</v>
      </c>
      <c r="DR93">
        <v>-268.62242436103799</v>
      </c>
      <c r="DS93">
        <v>-152.80704066669199</v>
      </c>
      <c r="DT93">
        <v>-115.783978832648</v>
      </c>
      <c r="DU93">
        <v>-268.583475096558</v>
      </c>
      <c r="DV93">
        <v>-152.786909002258</v>
      </c>
      <c r="DW93">
        <v>-115.76524427387901</v>
      </c>
      <c r="DX93">
        <v>-268.39258079497699</v>
      </c>
      <c r="DY93">
        <v>-152.64717075648201</v>
      </c>
      <c r="DZ93">
        <v>-115.712712075149</v>
      </c>
      <c r="EA93">
        <v>-268.38424038673497</v>
      </c>
      <c r="EB93">
        <v>-152.645486150398</v>
      </c>
      <c r="EC93">
        <v>-115.706192518129</v>
      </c>
      <c r="ED93">
        <v>-268.37315443520703</v>
      </c>
      <c r="EE93">
        <v>-152.643818707359</v>
      </c>
      <c r="EF93">
        <v>-115.696917539141</v>
      </c>
      <c r="EG93">
        <v>-268.35783432623901</v>
      </c>
      <c r="EH93">
        <v>-152.64288718085101</v>
      </c>
      <c r="EI93">
        <v>-115.68267298653799</v>
      </c>
      <c r="EJ93">
        <v>-268.41109593631001</v>
      </c>
      <c r="EK93">
        <v>-152.657889667163</v>
      </c>
      <c r="EL93">
        <v>-115.720841817661</v>
      </c>
      <c r="EM93">
        <v>-266.69247435692301</v>
      </c>
      <c r="EN93">
        <v>-151.55969434135599</v>
      </c>
      <c r="EO93">
        <v>-115.10466365617999</v>
      </c>
      <c r="EP93">
        <v>-268.73203928682898</v>
      </c>
      <c r="EQ93">
        <v>-152.88634739064</v>
      </c>
      <c r="ER93">
        <v>-115.81505677555801</v>
      </c>
      <c r="ES93">
        <v>-268.63371571015699</v>
      </c>
      <c r="ET93">
        <v>-152.80207281640199</v>
      </c>
      <c r="EU93">
        <v>-115.800154332425</v>
      </c>
      <c r="EV93">
        <v>-268.62894537732001</v>
      </c>
      <c r="EW93">
        <v>-152.845842432079</v>
      </c>
      <c r="EX93">
        <v>-115.752420899806</v>
      </c>
      <c r="EY93">
        <v>-268.86585151368399</v>
      </c>
      <c r="EZ93">
        <v>-153.006831601681</v>
      </c>
      <c r="FA93">
        <v>-115.82872835537501</v>
      </c>
      <c r="FB93">
        <v>-268.56462394682802</v>
      </c>
      <c r="FC93">
        <v>-152.74729216868701</v>
      </c>
      <c r="FD93">
        <v>-115.786121228772</v>
      </c>
      <c r="FE93">
        <v>-268.46079590420499</v>
      </c>
      <c r="FF93">
        <v>-152.701674673832</v>
      </c>
      <c r="FG93">
        <v>-115.72655328324799</v>
      </c>
      <c r="FH93">
        <v>-268.47984724949998</v>
      </c>
      <c r="FI93">
        <v>-152.71044780919999</v>
      </c>
      <c r="FJ93">
        <v>-115.7377243079</v>
      </c>
      <c r="FK93">
        <v>-268.40373189320002</v>
      </c>
      <c r="FL93">
        <v>-152.6479422827</v>
      </c>
      <c r="FM93">
        <v>-115.72387447369999</v>
      </c>
      <c r="FN93">
        <v>-268.31207553026599</v>
      </c>
      <c r="FO93">
        <v>-152.582566694138</v>
      </c>
      <c r="FP93">
        <v>-115.699029039921</v>
      </c>
      <c r="FQ93">
        <v>-268.25737131371</v>
      </c>
      <c r="FR93">
        <v>-152.554717905476</v>
      </c>
      <c r="FS93">
        <v>-115.67169155997</v>
      </c>
      <c r="FT93">
        <v>-268.36069755484601</v>
      </c>
      <c r="FU93">
        <v>-152.62431937508299</v>
      </c>
      <c r="FV93">
        <v>-115.705027447692</v>
      </c>
      <c r="FW93">
        <v>-268.48987124820002</v>
      </c>
      <c r="FX93">
        <v>-152.71099699379999</v>
      </c>
      <c r="FY93">
        <v>-115.7467529771</v>
      </c>
      <c r="FZ93">
        <v>-268.20677944430298</v>
      </c>
      <c r="GA93">
        <v>-152.51368542315799</v>
      </c>
      <c r="GB93">
        <v>-115.663011635405</v>
      </c>
      <c r="GC93">
        <v>-268.421038045709</v>
      </c>
      <c r="GD93">
        <v>-152.66545657661499</v>
      </c>
      <c r="GE93">
        <v>-115.723235012801</v>
      </c>
      <c r="GF93">
        <v>-268.227151904442</v>
      </c>
      <c r="GG93">
        <v>-152.533992293117</v>
      </c>
      <c r="GH93">
        <v>-115.66177976086701</v>
      </c>
      <c r="GI93">
        <v>-268.02255469918498</v>
      </c>
      <c r="GJ93">
        <v>-152.395195538373</v>
      </c>
      <c r="GK93">
        <v>-115.596842419391</v>
      </c>
      <c r="GL93">
        <v>-268.60222279689998</v>
      </c>
      <c r="GM93">
        <v>-152.7673919465</v>
      </c>
      <c r="GN93">
        <v>-115.8038031568</v>
      </c>
      <c r="GO93">
        <v>-267.97654905000002</v>
      </c>
      <c r="GP93">
        <v>-152.36207619000001</v>
      </c>
      <c r="GQ93">
        <v>-115.58393722</v>
      </c>
      <c r="GR93">
        <v>-267.99884900000001</v>
      </c>
      <c r="GS93">
        <v>-152.37788678999999</v>
      </c>
      <c r="GT93">
        <v>-115.59034163</v>
      </c>
      <c r="GU93">
        <v>-268.1759404</v>
      </c>
      <c r="GV93">
        <v>-152.45928402000001</v>
      </c>
      <c r="GW93">
        <v>-115.68709495</v>
      </c>
      <c r="GX93">
        <v>-268.19891859000001</v>
      </c>
      <c r="GY93">
        <v>-152.48443864000001</v>
      </c>
      <c r="GZ93">
        <v>-115.68476099</v>
      </c>
      <c r="HA93">
        <v>-268.38705038876901</v>
      </c>
      <c r="HB93">
        <v>-152.622862186449</v>
      </c>
      <c r="HC93">
        <v>-115.732952305349</v>
      </c>
      <c r="HD93">
        <v>-268.24274625870299</v>
      </c>
      <c r="HE93">
        <v>-152.55886944211699</v>
      </c>
      <c r="HF93">
        <v>-115.65194381780201</v>
      </c>
    </row>
    <row r="94" spans="1:214" ht="17" x14ac:dyDescent="0.25">
      <c r="A94" s="5">
        <v>10</v>
      </c>
      <c r="B94" t="s">
        <v>3</v>
      </c>
      <c r="C94" t="s">
        <v>2</v>
      </c>
      <c r="D94" t="s">
        <v>21</v>
      </c>
      <c r="E94" s="3">
        <v>1.1000000000000001</v>
      </c>
      <c r="F94" s="2">
        <v>-19.187592432908183</v>
      </c>
      <c r="G94" s="3">
        <f t="shared" si="176"/>
        <v>2.0323981231776074</v>
      </c>
      <c r="H94" s="3">
        <f t="shared" si="177"/>
        <v>0.53196304364698932</v>
      </c>
      <c r="I94" s="3">
        <f t="shared" si="178"/>
        <v>0.12871367366750874</v>
      </c>
      <c r="J94" s="3">
        <f t="shared" si="179"/>
        <v>0.81274020455993679</v>
      </c>
      <c r="K94" s="3">
        <f t="shared" si="180"/>
        <v>0.56256416804162868</v>
      </c>
      <c r="L94" s="3">
        <f t="shared" si="181"/>
        <v>0.67628618684241459</v>
      </c>
      <c r="M94" s="3">
        <f t="shared" si="182"/>
        <v>0.58462332588364063</v>
      </c>
      <c r="N94" s="3">
        <f t="shared" si="183"/>
        <v>0.45091377921794518</v>
      </c>
      <c r="O94" s="3">
        <f t="shared" si="184"/>
        <v>0.40906612070278214</v>
      </c>
      <c r="P94" s="3">
        <f t="shared" si="185"/>
        <v>8.7646638220956419E-2</v>
      </c>
      <c r="Q94" s="3">
        <f t="shared" si="186"/>
        <v>6.2324838350392042E-2</v>
      </c>
      <c r="R94" s="3">
        <f t="shared" si="187"/>
        <v>7.4518584723080039E-3</v>
      </c>
      <c r="S94" s="3">
        <f t="shared" si="188"/>
        <v>0.89519709708715212</v>
      </c>
      <c r="T94" s="3">
        <f t="shared" si="189"/>
        <v>0.81050369420676205</v>
      </c>
      <c r="U94" s="3">
        <f t="shared" si="190"/>
        <v>0.71814959825125868</v>
      </c>
      <c r="V94" s="3">
        <f t="shared" si="191"/>
        <v>0.62128089524784613</v>
      </c>
      <c r="W94" s="3">
        <f t="shared" si="192"/>
        <v>0.62392463292464129</v>
      </c>
      <c r="X94" s="3">
        <f t="shared" si="193"/>
        <v>1.7716978185883221</v>
      </c>
      <c r="Y94" s="3">
        <f t="shared" si="194"/>
        <v>0.43809489215415454</v>
      </c>
      <c r="Z94" s="3">
        <f t="shared" si="195"/>
        <v>0.14013204109522093</v>
      </c>
      <c r="AA94" s="3">
        <f t="shared" si="196"/>
        <v>0.24534972359722218</v>
      </c>
      <c r="AB94" s="3">
        <f t="shared" si="197"/>
        <v>0.55138925620693513</v>
      </c>
      <c r="AC94" s="3">
        <f t="shared" si="198"/>
        <v>8.0113180980536214E-2</v>
      </c>
      <c r="AD94" s="3">
        <f t="shared" si="199"/>
        <v>0.76713720607452629</v>
      </c>
      <c r="AE94" s="3">
        <f t="shared" si="200"/>
        <v>0.3160795333319939</v>
      </c>
      <c r="AF94" s="3">
        <f t="shared" si="201"/>
        <v>0.42088472677295741</v>
      </c>
      <c r="AG94" s="3">
        <f t="shared" si="202"/>
        <v>0.41785844433479724</v>
      </c>
      <c r="AH94" s="3">
        <f t="shared" si="203"/>
        <v>0.13113935443618985</v>
      </c>
      <c r="AI94" s="3">
        <f t="shared" si="204"/>
        <v>5.0362153520666197E-2</v>
      </c>
      <c r="AJ94" s="3">
        <f t="shared" si="205"/>
        <v>0.56831638950507113</v>
      </c>
      <c r="AK94" s="3">
        <f t="shared" si="206"/>
        <v>0.69095561136591144</v>
      </c>
      <c r="AL94" s="3">
        <f t="shared" si="207"/>
        <v>0.59953519921513632</v>
      </c>
      <c r="AM94" s="3">
        <f t="shared" si="208"/>
        <v>7.2576891544908761E-2</v>
      </c>
      <c r="AN94" s="3">
        <f t="shared" si="209"/>
        <v>0.40042077358305406</v>
      </c>
      <c r="AO94" s="3">
        <f t="shared" si="210"/>
        <v>0.12129163887572503</v>
      </c>
      <c r="AP94" s="3">
        <f t="shared" si="211"/>
        <v>0.39592311681714065</v>
      </c>
      <c r="AQ94" s="3">
        <f t="shared" si="212"/>
        <v>0.33192969802709982</v>
      </c>
      <c r="AR94" s="3">
        <f t="shared" si="213"/>
        <v>0.95248639272986679</v>
      </c>
      <c r="AS94" s="3">
        <f t="shared" si="214"/>
        <v>0.87087250718436238</v>
      </c>
      <c r="AT94" s="3">
        <f t="shared" si="215"/>
        <v>1.4519624735221726E-2</v>
      </c>
      <c r="AU94" s="3">
        <f t="shared" si="216"/>
        <v>0.38959160108046476</v>
      </c>
      <c r="AV94" s="1"/>
      <c r="AW94" s="4">
        <f t="shared" si="217"/>
        <v>-17.155194309730575</v>
      </c>
      <c r="AX94" s="4">
        <f t="shared" si="218"/>
        <v>-18.655629389261193</v>
      </c>
      <c r="AY94" s="4">
        <f t="shared" si="219"/>
        <v>-19.316306106575691</v>
      </c>
      <c r="AZ94" s="4">
        <f t="shared" si="220"/>
        <v>-20.000332637468119</v>
      </c>
      <c r="BA94" s="4">
        <f t="shared" si="221"/>
        <v>-19.750156600949811</v>
      </c>
      <c r="BB94" s="4">
        <f t="shared" si="222"/>
        <v>-18.511306246065768</v>
      </c>
      <c r="BC94" s="4">
        <f t="shared" si="223"/>
        <v>-18.602969107024542</v>
      </c>
      <c r="BD94" s="4">
        <f t="shared" si="224"/>
        <v>-18.736678653690237</v>
      </c>
      <c r="BE94" s="4">
        <f t="shared" si="225"/>
        <v>-18.7785263122054</v>
      </c>
      <c r="BF94" s="4">
        <f t="shared" si="226"/>
        <v>-19.275239071129139</v>
      </c>
      <c r="BG94" s="4">
        <f t="shared" si="227"/>
        <v>-19.249917271258575</v>
      </c>
      <c r="BH94" s="4">
        <f t="shared" si="228"/>
        <v>-19.195044291380491</v>
      </c>
      <c r="BI94" s="4">
        <f t="shared" si="229"/>
        <v>-20.082789529995335</v>
      </c>
      <c r="BJ94" s="4">
        <f t="shared" si="230"/>
        <v>-19.998096127114945</v>
      </c>
      <c r="BK94" s="4">
        <f t="shared" si="231"/>
        <v>-19.905742031159441</v>
      </c>
      <c r="BL94" s="4">
        <f t="shared" si="232"/>
        <v>-19.808873328156029</v>
      </c>
      <c r="BM94" s="4">
        <f t="shared" si="233"/>
        <v>-19.811517065832824</v>
      </c>
      <c r="BN94" s="4">
        <f t="shared" si="234"/>
        <v>-17.415894614319861</v>
      </c>
      <c r="BO94" s="4">
        <f t="shared" si="235"/>
        <v>-18.749497540754028</v>
      </c>
      <c r="BP94" s="4">
        <f t="shared" si="236"/>
        <v>-19.327724474003404</v>
      </c>
      <c r="BQ94" s="4">
        <f t="shared" si="237"/>
        <v>-18.94224270931096</v>
      </c>
      <c r="BR94" s="4">
        <f t="shared" si="238"/>
        <v>-18.636203176701247</v>
      </c>
      <c r="BS94" s="4">
        <f t="shared" si="239"/>
        <v>-19.107479251927646</v>
      </c>
      <c r="BT94" s="4">
        <f t="shared" si="240"/>
        <v>-19.954729638982709</v>
      </c>
      <c r="BU94" s="4">
        <f t="shared" si="241"/>
        <v>-19.503671966240177</v>
      </c>
      <c r="BV94" s="4">
        <f t="shared" si="242"/>
        <v>-19.60847715968114</v>
      </c>
      <c r="BW94" s="4">
        <f t="shared" si="243"/>
        <v>-18.769733988573385</v>
      </c>
      <c r="BX94" s="4">
        <f t="shared" si="244"/>
        <v>-19.056453078471993</v>
      </c>
      <c r="BY94" s="4">
        <f t="shared" si="245"/>
        <v>-19.237954586428849</v>
      </c>
      <c r="BZ94" s="4">
        <f t="shared" si="246"/>
        <v>-19.755908822413254</v>
      </c>
      <c r="CA94" s="4">
        <f t="shared" si="247"/>
        <v>-18.496636821542271</v>
      </c>
      <c r="CB94" s="4">
        <f t="shared" si="248"/>
        <v>-19.787127632123319</v>
      </c>
      <c r="CC94" s="4">
        <f t="shared" si="249"/>
        <v>-19.260169324453091</v>
      </c>
      <c r="CD94" s="4">
        <f t="shared" si="250"/>
        <v>-18.787171659325129</v>
      </c>
      <c r="CE94" s="4">
        <f t="shared" si="251"/>
        <v>-19.066300794032458</v>
      </c>
      <c r="CF94" s="4">
        <f t="shared" si="252"/>
        <v>-18.791669316091042</v>
      </c>
      <c r="CG94" s="4">
        <f t="shared" si="253"/>
        <v>-18.855662734881083</v>
      </c>
      <c r="CH94" s="4">
        <f t="shared" si="254"/>
        <v>-18.235106040178316</v>
      </c>
      <c r="CI94" s="4">
        <f t="shared" si="255"/>
        <v>-18.31671992572382</v>
      </c>
      <c r="CJ94" s="4">
        <f t="shared" si="256"/>
        <v>-19.202112057643404</v>
      </c>
      <c r="CK94" s="4">
        <f t="shared" si="257"/>
        <v>-19.577184033988647</v>
      </c>
      <c r="CM94" t="s">
        <v>24</v>
      </c>
      <c r="CN94">
        <v>-264.72847886042501</v>
      </c>
      <c r="CO94">
        <v>-150.406812451543</v>
      </c>
      <c r="CP94">
        <v>-114.29432786769701</v>
      </c>
      <c r="CQ94">
        <v>-267.806657817678</v>
      </c>
      <c r="CR94">
        <v>-152.30881459184201</v>
      </c>
      <c r="CS94">
        <v>-115.46811358925</v>
      </c>
      <c r="CT94">
        <v>-268.34363641239202</v>
      </c>
      <c r="CU94">
        <v>-152.61721084159601</v>
      </c>
      <c r="CV94">
        <v>-115.695643078887</v>
      </c>
      <c r="CW94">
        <v>-268.18103964442997</v>
      </c>
      <c r="CX94">
        <v>-152.50705017284301</v>
      </c>
      <c r="CY94">
        <v>-115.64211691406</v>
      </c>
      <c r="CZ94">
        <v>-268.22369676389599</v>
      </c>
      <c r="DA94">
        <v>-152.54504715898901</v>
      </c>
      <c r="DB94">
        <v>-115.64717572825499</v>
      </c>
      <c r="DC94">
        <v>-268.42901769618902</v>
      </c>
      <c r="DD94">
        <v>-152.65146885759</v>
      </c>
      <c r="DE94">
        <v>-115.74804919557199</v>
      </c>
      <c r="DF94">
        <v>-268.40340273383498</v>
      </c>
      <c r="DG94">
        <v>-152.64484903228299</v>
      </c>
      <c r="DH94">
        <v>-115.728907984464</v>
      </c>
      <c r="DI94">
        <v>-268.39144126478197</v>
      </c>
      <c r="DJ94">
        <v>-152.639603568377</v>
      </c>
      <c r="DK94">
        <v>-115.7219788996</v>
      </c>
      <c r="DL94">
        <v>-268.38868427178699</v>
      </c>
      <c r="DM94">
        <v>-152.645370256305</v>
      </c>
      <c r="DN94">
        <v>-115.713388530191</v>
      </c>
      <c r="DO94">
        <v>-268.65040069527299</v>
      </c>
      <c r="DP94">
        <v>-152.822591852605</v>
      </c>
      <c r="DQ94">
        <v>-115.79709179524301</v>
      </c>
      <c r="DR94">
        <v>-268.62167448752098</v>
      </c>
      <c r="DS94">
        <v>-152.80704028511801</v>
      </c>
      <c r="DT94">
        <v>-115.78395750783299</v>
      </c>
      <c r="DU94">
        <v>-268.58271747662297</v>
      </c>
      <c r="DV94">
        <v>-152.78690843547901</v>
      </c>
      <c r="DW94">
        <v>-115.76521979223</v>
      </c>
      <c r="DX94">
        <v>-268.39186315216</v>
      </c>
      <c r="DY94">
        <v>-152.64716864042799</v>
      </c>
      <c r="DZ94">
        <v>-115.712690550788</v>
      </c>
      <c r="EA94">
        <v>-268.38352265428301</v>
      </c>
      <c r="EB94">
        <v>-152.64548432174001</v>
      </c>
      <c r="EC94">
        <v>-115.706169339122</v>
      </c>
      <c r="ED94">
        <v>-268.372431012633</v>
      </c>
      <c r="EE94">
        <v>-152.64381729340201</v>
      </c>
      <c r="EF94">
        <v>-115.696891901424</v>
      </c>
      <c r="EG94">
        <v>-268.357097127651</v>
      </c>
      <c r="EH94">
        <v>-152.642886364839</v>
      </c>
      <c r="EI94">
        <v>-115.68264331510299</v>
      </c>
      <c r="EJ94">
        <v>-268.41027821359199</v>
      </c>
      <c r="EK94">
        <v>-152.65788799515499</v>
      </c>
      <c r="EL94">
        <v>-115.720818557664</v>
      </c>
      <c r="EM94">
        <v>-266.69207233641902</v>
      </c>
      <c r="EN94">
        <v>-151.559693593959</v>
      </c>
      <c r="EO94">
        <v>-115.104624748912</v>
      </c>
      <c r="EP94">
        <v>-268.73125706226398</v>
      </c>
      <c r="EQ94">
        <v>-152.886345660323</v>
      </c>
      <c r="ER94">
        <v>-115.81503217693999</v>
      </c>
      <c r="ES94">
        <v>-268.633004447139</v>
      </c>
      <c r="ET94">
        <v>-152.80207156038699</v>
      </c>
      <c r="EU94">
        <v>-115.80013219851701</v>
      </c>
      <c r="EV94">
        <v>-268.62842424005299</v>
      </c>
      <c r="EW94">
        <v>-152.845838340949</v>
      </c>
      <c r="EX94">
        <v>-115.75239951513799</v>
      </c>
      <c r="EY94">
        <v>-268.865232802219</v>
      </c>
      <c r="EZ94">
        <v>-153.00682754427399</v>
      </c>
      <c r="FA94">
        <v>-115.82870657899799</v>
      </c>
      <c r="FB94">
        <v>-268.56384464988997</v>
      </c>
      <c r="FC94">
        <v>-152.74729133864</v>
      </c>
      <c r="FD94">
        <v>-115.786103606103</v>
      </c>
      <c r="FE94">
        <v>-268.45999939555401</v>
      </c>
      <c r="FF94">
        <v>-152.70167022749499</v>
      </c>
      <c r="FG94">
        <v>-115.726529283533</v>
      </c>
      <c r="FH94">
        <v>-268.4792272976</v>
      </c>
      <c r="FI94">
        <v>-152.71044954480001</v>
      </c>
      <c r="FJ94">
        <v>-115.7376966744</v>
      </c>
      <c r="FK94">
        <v>-268.40303757740003</v>
      </c>
      <c r="FL94">
        <v>-152.6479406046</v>
      </c>
      <c r="FM94">
        <v>-115.7238488767</v>
      </c>
      <c r="FN94">
        <v>-268.31146548896101</v>
      </c>
      <c r="FO94">
        <v>-152.58255372524101</v>
      </c>
      <c r="FP94">
        <v>-115.699000289888</v>
      </c>
      <c r="FQ94">
        <v>-268.25671764947998</v>
      </c>
      <c r="FR94">
        <v>-152.55469392542801</v>
      </c>
      <c r="FS94">
        <v>-115.67165533428501</v>
      </c>
      <c r="FT94">
        <v>-268.35996432327602</v>
      </c>
      <c r="FU94">
        <v>-152.624307511936</v>
      </c>
      <c r="FV94">
        <v>-115.704999180521</v>
      </c>
      <c r="FW94">
        <v>-268.48920418329999</v>
      </c>
      <c r="FX94">
        <v>-152.71099672529999</v>
      </c>
      <c r="FY94">
        <v>-115.7467244146</v>
      </c>
      <c r="FZ94">
        <v>-268.20611492008197</v>
      </c>
      <c r="GA94">
        <v>-152.51366205263699</v>
      </c>
      <c r="GB94">
        <v>-115.66297660163301</v>
      </c>
      <c r="GC94">
        <v>-268.420164354691</v>
      </c>
      <c r="GD94">
        <v>-152.66543158678101</v>
      </c>
      <c r="GE94">
        <v>-115.723199974172</v>
      </c>
      <c r="GF94">
        <v>-268.22641324960699</v>
      </c>
      <c r="GG94">
        <v>-152.53397309031499</v>
      </c>
      <c r="GH94">
        <v>-115.66174712703599</v>
      </c>
      <c r="GI94">
        <v>-268.02191772476402</v>
      </c>
      <c r="GJ94">
        <v>-152.395171268903</v>
      </c>
      <c r="GK94">
        <v>-115.59680719333301</v>
      </c>
      <c r="GL94">
        <v>-268.6015344297</v>
      </c>
      <c r="GM94">
        <v>-152.7673793031</v>
      </c>
      <c r="GN94">
        <v>-115.80377104350001</v>
      </c>
      <c r="GO94">
        <v>-267.97589405000002</v>
      </c>
      <c r="GP94">
        <v>-152.36205025000001</v>
      </c>
      <c r="GQ94">
        <v>-115.58389737</v>
      </c>
      <c r="GR94">
        <v>-267.99821222999998</v>
      </c>
      <c r="GS94">
        <v>-152.37786235999999</v>
      </c>
      <c r="GT94">
        <v>-115.59030146000001</v>
      </c>
      <c r="GU94">
        <v>-268.17530119000003</v>
      </c>
      <c r="GV94">
        <v>-152.45920924999999</v>
      </c>
      <c r="GW94">
        <v>-115.68703245</v>
      </c>
      <c r="GX94">
        <v>-268.19826498999998</v>
      </c>
      <c r="GY94">
        <v>-152.48437369999999</v>
      </c>
      <c r="GZ94">
        <v>-115.68470173999999</v>
      </c>
      <c r="HA94">
        <v>-268.38638937467999</v>
      </c>
      <c r="HB94">
        <v>-152.62286058759301</v>
      </c>
      <c r="HC94">
        <v>-115.732928274971</v>
      </c>
      <c r="HD94">
        <v>-268.24197602356799</v>
      </c>
      <c r="HE94">
        <v>-152.55886278469899</v>
      </c>
      <c r="HF94">
        <v>-115.651915011537</v>
      </c>
    </row>
    <row r="95" spans="1:214" ht="17" x14ac:dyDescent="0.25">
      <c r="A95" s="5">
        <v>10</v>
      </c>
      <c r="B95" t="s">
        <v>3</v>
      </c>
      <c r="C95" t="s">
        <v>2</v>
      </c>
      <c r="D95" t="s">
        <v>21</v>
      </c>
      <c r="E95" s="3">
        <v>1.25</v>
      </c>
      <c r="F95" s="2">
        <v>-17.117816780591202</v>
      </c>
      <c r="G95" s="3">
        <f t="shared" si="176"/>
        <v>1.3105953466650799</v>
      </c>
      <c r="H95" s="3">
        <f t="shared" si="177"/>
        <v>1.2442934009392559E-2</v>
      </c>
      <c r="I95" s="3">
        <f t="shared" si="178"/>
        <v>0.32484083777335115</v>
      </c>
      <c r="J95" s="3">
        <f t="shared" si="179"/>
        <v>0.6527144693506024</v>
      </c>
      <c r="K95" s="3">
        <f t="shared" si="180"/>
        <v>0.40575827629767502</v>
      </c>
      <c r="L95" s="3">
        <f t="shared" si="181"/>
        <v>0.69512648077182249</v>
      </c>
      <c r="M95" s="3">
        <f t="shared" si="182"/>
        <v>0.56257225939695132</v>
      </c>
      <c r="N95" s="3">
        <f t="shared" si="183"/>
        <v>0.43877395607241354</v>
      </c>
      <c r="O95" s="3">
        <f t="shared" si="184"/>
        <v>0.34900602946213866</v>
      </c>
      <c r="P95" s="3">
        <f t="shared" si="185"/>
        <v>2.6885447038946353E-2</v>
      </c>
      <c r="Q95" s="3">
        <f t="shared" si="186"/>
        <v>3.5478410278813044E-2</v>
      </c>
      <c r="R95" s="3">
        <f t="shared" si="187"/>
        <v>0.10231724331963576</v>
      </c>
      <c r="S95" s="3">
        <f t="shared" si="188"/>
        <v>0.78886588577746153</v>
      </c>
      <c r="T95" s="3">
        <f t="shared" si="189"/>
        <v>0.70691400349405598</v>
      </c>
      <c r="U95" s="3">
        <f t="shared" si="190"/>
        <v>0.61065044807449453</v>
      </c>
      <c r="V95" s="3">
        <f t="shared" si="191"/>
        <v>0.50366888791691977</v>
      </c>
      <c r="W95" s="3">
        <f t="shared" si="192"/>
        <v>0.39728274080016845</v>
      </c>
      <c r="X95" s="3">
        <f t="shared" si="193"/>
        <v>1.4705188950057568</v>
      </c>
      <c r="Y95" s="3">
        <f t="shared" si="194"/>
        <v>0.640685265685633</v>
      </c>
      <c r="Z95" s="3">
        <f t="shared" si="195"/>
        <v>3.0942487609600278E-2</v>
      </c>
      <c r="AA95" s="3">
        <f t="shared" si="196"/>
        <v>2.4125447549145917E-2</v>
      </c>
      <c r="AB95" s="3">
        <f t="shared" si="197"/>
        <v>0.49364736265922105</v>
      </c>
      <c r="AC95" s="3">
        <f t="shared" si="198"/>
        <v>0.24510361512080081</v>
      </c>
      <c r="AD95" s="3">
        <f t="shared" si="199"/>
        <v>0.52946068424005333</v>
      </c>
      <c r="AE95" s="3">
        <f t="shared" si="200"/>
        <v>0.34933855264509361</v>
      </c>
      <c r="AF95" s="3">
        <f t="shared" si="201"/>
        <v>0.36150771884915045</v>
      </c>
      <c r="AG95" s="3">
        <f t="shared" si="202"/>
        <v>0.32162340492520158</v>
      </c>
      <c r="AH95" s="3">
        <f t="shared" si="203"/>
        <v>6.1029608156943027E-2</v>
      </c>
      <c r="AI95" s="3">
        <f t="shared" si="204"/>
        <v>3.9227873678676417E-2</v>
      </c>
      <c r="AJ95" s="3">
        <f t="shared" si="205"/>
        <v>0.51603538454563846</v>
      </c>
      <c r="AK95" s="3">
        <f t="shared" si="206"/>
        <v>0.63146947357225613</v>
      </c>
      <c r="AL95" s="3">
        <f t="shared" si="207"/>
        <v>0.34150388006710131</v>
      </c>
      <c r="AM95" s="3">
        <f t="shared" si="208"/>
        <v>1.9045850630906358E-2</v>
      </c>
      <c r="AN95" s="3">
        <f t="shared" si="209"/>
        <v>0.30779968315419381</v>
      </c>
      <c r="AO95" s="3">
        <f t="shared" si="210"/>
        <v>8.8781112884817048E-2</v>
      </c>
      <c r="AP95" s="3">
        <f t="shared" si="211"/>
        <v>0.316268743381805</v>
      </c>
      <c r="AQ95" s="3">
        <f t="shared" si="212"/>
        <v>0.22523594021550153</v>
      </c>
      <c r="AR95" s="3">
        <f t="shared" si="213"/>
        <v>0.74039613933465276</v>
      </c>
      <c r="AS95" s="3">
        <f t="shared" si="214"/>
        <v>0.69599356712367211</v>
      </c>
      <c r="AT95" s="3">
        <f t="shared" si="215"/>
        <v>1.4322646597655364E-2</v>
      </c>
      <c r="AU95" s="3">
        <f t="shared" si="216"/>
        <v>0.27071347599198958</v>
      </c>
      <c r="AV95" s="1"/>
      <c r="AW95" s="4">
        <f t="shared" si="217"/>
        <v>-15.807221433926122</v>
      </c>
      <c r="AX95" s="4">
        <f t="shared" si="218"/>
        <v>-17.130259714600594</v>
      </c>
      <c r="AY95" s="4">
        <f t="shared" si="219"/>
        <v>-17.442657618364553</v>
      </c>
      <c r="AZ95" s="4">
        <f t="shared" si="220"/>
        <v>-17.770531249941804</v>
      </c>
      <c r="BA95" s="4">
        <f t="shared" si="221"/>
        <v>-17.523575056888877</v>
      </c>
      <c r="BB95" s="4">
        <f t="shared" si="222"/>
        <v>-16.422690299819379</v>
      </c>
      <c r="BC95" s="4">
        <f t="shared" si="223"/>
        <v>-16.55524452119425</v>
      </c>
      <c r="BD95" s="4">
        <f t="shared" si="224"/>
        <v>-16.679042824518788</v>
      </c>
      <c r="BE95" s="4">
        <f t="shared" si="225"/>
        <v>-16.768810751129063</v>
      </c>
      <c r="BF95" s="4">
        <f t="shared" si="226"/>
        <v>-17.090931333552255</v>
      </c>
      <c r="BG95" s="4">
        <f t="shared" si="227"/>
        <v>-17.082338370312389</v>
      </c>
      <c r="BH95" s="4">
        <f t="shared" si="228"/>
        <v>-17.015499537271566</v>
      </c>
      <c r="BI95" s="4">
        <f t="shared" si="229"/>
        <v>-17.906682666368663</v>
      </c>
      <c r="BJ95" s="4">
        <f t="shared" si="230"/>
        <v>-17.824730784085258</v>
      </c>
      <c r="BK95" s="4">
        <f t="shared" si="231"/>
        <v>-17.728467228665696</v>
      </c>
      <c r="BL95" s="4">
        <f t="shared" si="232"/>
        <v>-17.621485668508122</v>
      </c>
      <c r="BM95" s="4">
        <f t="shared" si="233"/>
        <v>-17.51509952139137</v>
      </c>
      <c r="BN95" s="4">
        <f t="shared" si="234"/>
        <v>-15.647297885585445</v>
      </c>
      <c r="BO95" s="4">
        <f t="shared" si="235"/>
        <v>-16.477131514905569</v>
      </c>
      <c r="BP95" s="4">
        <f t="shared" si="236"/>
        <v>-17.148759268200802</v>
      </c>
      <c r="BQ95" s="4">
        <f t="shared" si="237"/>
        <v>-17.093691333042056</v>
      </c>
      <c r="BR95" s="4">
        <f t="shared" si="238"/>
        <v>-16.624169417931981</v>
      </c>
      <c r="BS95" s="4">
        <f t="shared" si="239"/>
        <v>-16.872713165470401</v>
      </c>
      <c r="BT95" s="4">
        <f t="shared" si="240"/>
        <v>-17.647277464831255</v>
      </c>
      <c r="BU95" s="4">
        <f t="shared" si="241"/>
        <v>-17.467155333236295</v>
      </c>
      <c r="BV95" s="4">
        <f t="shared" si="242"/>
        <v>-17.479324499440352</v>
      </c>
      <c r="BW95" s="4">
        <f t="shared" si="243"/>
        <v>-16.796193375666</v>
      </c>
      <c r="BX95" s="4">
        <f t="shared" si="244"/>
        <v>-17.056787172434259</v>
      </c>
      <c r="BY95" s="4">
        <f t="shared" si="245"/>
        <v>-17.078588906912525</v>
      </c>
      <c r="BZ95" s="4">
        <f t="shared" si="246"/>
        <v>-17.63385216513684</v>
      </c>
      <c r="CA95" s="4">
        <f t="shared" si="247"/>
        <v>-16.486347307018946</v>
      </c>
      <c r="CB95" s="4">
        <f t="shared" si="248"/>
        <v>-17.459320660658303</v>
      </c>
      <c r="CC95" s="4">
        <f t="shared" si="249"/>
        <v>-17.136862631222108</v>
      </c>
      <c r="CD95" s="4">
        <f t="shared" si="250"/>
        <v>-16.810017097437008</v>
      </c>
      <c r="CE95" s="4">
        <f t="shared" si="251"/>
        <v>-17.029035667706385</v>
      </c>
      <c r="CF95" s="4">
        <f t="shared" si="252"/>
        <v>-16.801548037209397</v>
      </c>
      <c r="CG95" s="4">
        <f t="shared" si="253"/>
        <v>-16.8925808403757</v>
      </c>
      <c r="CH95" s="4">
        <f t="shared" si="254"/>
        <v>-16.377420641256549</v>
      </c>
      <c r="CI95" s="4">
        <f t="shared" si="255"/>
        <v>-16.42182321346753</v>
      </c>
      <c r="CJ95" s="4">
        <f t="shared" si="256"/>
        <v>-17.103494133993546</v>
      </c>
      <c r="CK95" s="4">
        <f t="shared" si="257"/>
        <v>-17.388530256583191</v>
      </c>
      <c r="CM95" t="s">
        <v>23</v>
      </c>
      <c r="CN95">
        <v>-264.725502716628</v>
      </c>
      <c r="CO95">
        <v>-150.40639502724599</v>
      </c>
      <c r="CP95">
        <v>-114.293917279621</v>
      </c>
      <c r="CQ95">
        <v>-267.80327932479599</v>
      </c>
      <c r="CR95">
        <v>-152.30865030698899</v>
      </c>
      <c r="CS95">
        <v>-115.467330212427</v>
      </c>
      <c r="CT95">
        <v>-268.34055271428798</v>
      </c>
      <c r="CU95">
        <v>-152.617176300637</v>
      </c>
      <c r="CV95">
        <v>-115.69557977054301</v>
      </c>
      <c r="CW95">
        <v>-268.17748653122101</v>
      </c>
      <c r="CX95">
        <v>-152.50704267864899</v>
      </c>
      <c r="CY95">
        <v>-115.642124709595</v>
      </c>
      <c r="CZ95">
        <v>-268.22013087137202</v>
      </c>
      <c r="DA95">
        <v>-152.54504044961001</v>
      </c>
      <c r="DB95">
        <v>-115.647164828513</v>
      </c>
      <c r="DC95">
        <v>-268.42569058550299</v>
      </c>
      <c r="DD95">
        <v>-152.65146655164301</v>
      </c>
      <c r="DE95">
        <v>-115.74805281207</v>
      </c>
      <c r="DF95">
        <v>-268.40011775513</v>
      </c>
      <c r="DG95">
        <v>-152.644842654532</v>
      </c>
      <c r="DH95">
        <v>-115.728892640219</v>
      </c>
      <c r="DI95">
        <v>-268.38814359890802</v>
      </c>
      <c r="DJ95">
        <v>-152.63959695894101</v>
      </c>
      <c r="DK95">
        <v>-115.72196689444201</v>
      </c>
      <c r="DL95">
        <v>-268.38544343221599</v>
      </c>
      <c r="DM95">
        <v>-152.64536532752001</v>
      </c>
      <c r="DN95">
        <v>-115.71335530488</v>
      </c>
      <c r="DO95">
        <v>-268.64690935454303</v>
      </c>
      <c r="DP95">
        <v>-152.82258767464401</v>
      </c>
      <c r="DQ95">
        <v>-115.797085548281</v>
      </c>
      <c r="DR95">
        <v>-268.618202681215</v>
      </c>
      <c r="DS95">
        <v>-152.80703499857199</v>
      </c>
      <c r="DT95">
        <v>-115.783945244783</v>
      </c>
      <c r="DU95">
        <v>-268.57921808517199</v>
      </c>
      <c r="DV95">
        <v>-152.78690339658101</v>
      </c>
      <c r="DW95">
        <v>-115.76519876518699</v>
      </c>
      <c r="DX95">
        <v>-268.38837577456502</v>
      </c>
      <c r="DY95">
        <v>-152.64716015869001</v>
      </c>
      <c r="DZ95">
        <v>-115.71267950181399</v>
      </c>
      <c r="EA95">
        <v>-268.38003550386298</v>
      </c>
      <c r="EB95">
        <v>-152.64547661044099</v>
      </c>
      <c r="EC95">
        <v>-115.706153377993</v>
      </c>
      <c r="ED95">
        <v>-268.36893183095702</v>
      </c>
      <c r="EE95">
        <v>-152.64381100449501</v>
      </c>
      <c r="EF95">
        <v>-115.696868716767</v>
      </c>
      <c r="EG95">
        <v>-268.353572380591</v>
      </c>
      <c r="EH95">
        <v>-152.64288229545701</v>
      </c>
      <c r="EI95">
        <v>-115.68260846139999</v>
      </c>
      <c r="EJ95">
        <v>-268.40659676424201</v>
      </c>
      <c r="EK95">
        <v>-152.657882918995</v>
      </c>
      <c r="EL95">
        <v>-115.720801758623</v>
      </c>
      <c r="EM95">
        <v>-266.689213976448</v>
      </c>
      <c r="EN95">
        <v>-151.55969122523501</v>
      </c>
      <c r="EO95">
        <v>-115.10458719583799</v>
      </c>
      <c r="EP95">
        <v>-268.72762015692501</v>
      </c>
      <c r="EQ95">
        <v>-152.88634081024799</v>
      </c>
      <c r="ER95">
        <v>-115.815021367292</v>
      </c>
      <c r="ES95">
        <v>-268.62950901475199</v>
      </c>
      <c r="ET95">
        <v>-152.80206706753799</v>
      </c>
      <c r="EU95">
        <v>-115.80011366092</v>
      </c>
      <c r="EV95">
        <v>-268.62544089128397</v>
      </c>
      <c r="EW95">
        <v>-152.84582477448299</v>
      </c>
      <c r="EX95">
        <v>-115.752375586844</v>
      </c>
      <c r="EY95">
        <v>-268.86198945451599</v>
      </c>
      <c r="EZ95">
        <v>-153.00681515094601</v>
      </c>
      <c r="FA95">
        <v>-115.82868200438099</v>
      </c>
      <c r="FB95">
        <v>-268.56028425926303</v>
      </c>
      <c r="FC95">
        <v>-152.74728487016901</v>
      </c>
      <c r="FD95">
        <v>-115.78611101024801</v>
      </c>
      <c r="FE95">
        <v>-268.456286660481</v>
      </c>
      <c r="FF95">
        <v>-152.701654995242</v>
      </c>
      <c r="FG95">
        <v>-115.72650893966301</v>
      </c>
      <c r="FH95">
        <v>-268.4759624285</v>
      </c>
      <c r="FI95">
        <v>-152.7104453627</v>
      </c>
      <c r="FJ95">
        <v>-115.7376813831</v>
      </c>
      <c r="FK95">
        <v>-268.39961817109997</v>
      </c>
      <c r="FL95">
        <v>-152.64793700870001</v>
      </c>
      <c r="FM95">
        <v>-115.7238260869</v>
      </c>
      <c r="FN95">
        <v>-268.30825327512201</v>
      </c>
      <c r="FO95">
        <v>-152.582521443697</v>
      </c>
      <c r="FP95">
        <v>-115.698965394621</v>
      </c>
      <c r="FQ95">
        <v>-268.253422714571</v>
      </c>
      <c r="FR95">
        <v>-152.55463846029599</v>
      </c>
      <c r="FS95">
        <v>-115.671602534839</v>
      </c>
      <c r="FT95">
        <v>-268.35646013183998</v>
      </c>
      <c r="FU95">
        <v>-152.62427771014799</v>
      </c>
      <c r="FV95">
        <v>-115.704965958982</v>
      </c>
      <c r="FW95">
        <v>-268.4857965155</v>
      </c>
      <c r="FX95">
        <v>-152.71099054370001</v>
      </c>
      <c r="FY95">
        <v>-115.7467046408</v>
      </c>
      <c r="FZ95">
        <v>-268.20280593291199</v>
      </c>
      <c r="GA95">
        <v>-152.51360747864001</v>
      </c>
      <c r="GB95">
        <v>-115.662925788588</v>
      </c>
      <c r="GC95">
        <v>-268.41634945636503</v>
      </c>
      <c r="GD95">
        <v>-152.66537363804699</v>
      </c>
      <c r="GE95">
        <v>-115.72315262096301</v>
      </c>
      <c r="GF95">
        <v>-268.22294551616898</v>
      </c>
      <c r="GG95">
        <v>-152.53392876770499</v>
      </c>
      <c r="GH95">
        <v>-115.661707420667</v>
      </c>
      <c r="GI95">
        <v>-268.01866487670299</v>
      </c>
      <c r="GJ95">
        <v>-152.39511389800199</v>
      </c>
      <c r="GK95">
        <v>-115.596762512395</v>
      </c>
      <c r="GL95">
        <v>-268.59819400380002</v>
      </c>
      <c r="GM95">
        <v>-152.7673343932</v>
      </c>
      <c r="GN95">
        <v>-115.803722116</v>
      </c>
      <c r="GO95">
        <v>-267.97260265</v>
      </c>
      <c r="GP95">
        <v>-152.36198587000001</v>
      </c>
      <c r="GQ95">
        <v>-115.58384181</v>
      </c>
      <c r="GR95">
        <v>-267.99496213999998</v>
      </c>
      <c r="GS95">
        <v>-152.37779739999999</v>
      </c>
      <c r="GT95">
        <v>-115.5902447</v>
      </c>
      <c r="GU95">
        <v>-268.17205973</v>
      </c>
      <c r="GV95">
        <v>-152.45904213</v>
      </c>
      <c r="GW95">
        <v>-115.68691852000001</v>
      </c>
      <c r="GX95">
        <v>-268.19499438999998</v>
      </c>
      <c r="GY95">
        <v>-152.48422853</v>
      </c>
      <c r="GZ95">
        <v>-115.68459602</v>
      </c>
      <c r="HA95">
        <v>-268.38302088353203</v>
      </c>
      <c r="HB95">
        <v>-152.62285436001599</v>
      </c>
      <c r="HC95">
        <v>-115.73291037180201</v>
      </c>
      <c r="HD95">
        <v>-268.238441677494</v>
      </c>
      <c r="HE95">
        <v>-152.558845245768</v>
      </c>
      <c r="HF95">
        <v>-115.65188604605601</v>
      </c>
    </row>
    <row r="96" spans="1:214" ht="17" x14ac:dyDescent="0.25">
      <c r="A96" s="5">
        <v>10</v>
      </c>
      <c r="B96" t="s">
        <v>3</v>
      </c>
      <c r="C96" t="s">
        <v>2</v>
      </c>
      <c r="D96" t="s">
        <v>21</v>
      </c>
      <c r="E96" s="3">
        <v>1.5</v>
      </c>
      <c r="F96" s="2">
        <v>-13.195786477724477</v>
      </c>
      <c r="G96" s="3">
        <f t="shared" si="176"/>
        <v>0.98149655565880067</v>
      </c>
      <c r="H96" s="3">
        <f t="shared" si="177"/>
        <v>0.27231183229803158</v>
      </c>
      <c r="I96" s="3">
        <f t="shared" si="178"/>
        <v>0.30710849035706289</v>
      </c>
      <c r="J96" s="3">
        <f t="shared" si="179"/>
        <v>0.43010676421658367</v>
      </c>
      <c r="K96" s="3">
        <f t="shared" si="180"/>
        <v>0.18104154249204285</v>
      </c>
      <c r="L96" s="3">
        <f t="shared" si="181"/>
        <v>0.77858601747827016</v>
      </c>
      <c r="M96" s="3">
        <f t="shared" si="182"/>
        <v>0.64633416535140142</v>
      </c>
      <c r="N96" s="3">
        <f t="shared" si="183"/>
        <v>0.53063437473292829</v>
      </c>
      <c r="O96" s="3">
        <f t="shared" si="184"/>
        <v>0.42265141862270994</v>
      </c>
      <c r="P96" s="3">
        <f t="shared" si="185"/>
        <v>0.13647125773241697</v>
      </c>
      <c r="Q96" s="3">
        <f t="shared" si="186"/>
        <v>0.14558588591149579</v>
      </c>
      <c r="R96" s="3">
        <f t="shared" si="187"/>
        <v>0.22000335638822754</v>
      </c>
      <c r="S96" s="3">
        <f t="shared" si="188"/>
        <v>0.55020542778660264</v>
      </c>
      <c r="T96" s="3">
        <f t="shared" si="189"/>
        <v>0.47917606874292495</v>
      </c>
      <c r="U96" s="3">
        <f t="shared" si="190"/>
        <v>0.39370156588889671</v>
      </c>
      <c r="V96" s="3">
        <f t="shared" si="191"/>
        <v>0.30456364311162432</v>
      </c>
      <c r="W96" s="3">
        <f t="shared" si="192"/>
        <v>0.12913672020768985</v>
      </c>
      <c r="X96" s="3">
        <f t="shared" si="193"/>
        <v>1.3215063069177884</v>
      </c>
      <c r="Y96" s="3">
        <f t="shared" si="194"/>
        <v>0.92260517753733851</v>
      </c>
      <c r="Z96" s="3">
        <f t="shared" si="195"/>
        <v>0.15035023611186915</v>
      </c>
      <c r="AA96" s="3">
        <f t="shared" si="196"/>
        <v>0.18325292988416741</v>
      </c>
      <c r="AB96" s="3">
        <f t="shared" si="197"/>
        <v>0.45392530172336798</v>
      </c>
      <c r="AC96" s="3">
        <f t="shared" si="198"/>
        <v>0.44562635368942338</v>
      </c>
      <c r="AD96" s="3">
        <f t="shared" si="199"/>
        <v>0.26604307386397608</v>
      </c>
      <c r="AE96" s="3">
        <f t="shared" si="200"/>
        <v>0.26693166499436671</v>
      </c>
      <c r="AF96" s="3">
        <f t="shared" si="201"/>
        <v>0.24802292119792035</v>
      </c>
      <c r="AG96" s="3">
        <f t="shared" si="202"/>
        <v>0.2899920561503091</v>
      </c>
      <c r="AH96" s="3">
        <f t="shared" si="203"/>
        <v>3.7269732281400181E-2</v>
      </c>
      <c r="AI96" s="3">
        <f t="shared" si="204"/>
        <v>9.6679559434486251E-2</v>
      </c>
      <c r="AJ96" s="3">
        <f t="shared" si="205"/>
        <v>0.3211380063685727</v>
      </c>
      <c r="AK96" s="3">
        <f t="shared" si="206"/>
        <v>0.58721619981419515</v>
      </c>
      <c r="AL96" s="3">
        <f t="shared" si="207"/>
        <v>4.820681811639993E-2</v>
      </c>
      <c r="AM96" s="3">
        <f t="shared" si="208"/>
        <v>3.9543270725349799E-2</v>
      </c>
      <c r="AN96" s="3">
        <f t="shared" si="209"/>
        <v>0.25692092689130952</v>
      </c>
      <c r="AO96" s="3">
        <f t="shared" si="210"/>
        <v>7.6011438405405585E-2</v>
      </c>
      <c r="AP96" s="3">
        <f t="shared" si="211"/>
        <v>0.28792861291148952</v>
      </c>
      <c r="AQ96" s="3">
        <f t="shared" si="212"/>
        <v>0.17957027244791313</v>
      </c>
      <c r="AR96" s="3">
        <f t="shared" si="213"/>
        <v>0.57819568232415186</v>
      </c>
      <c r="AS96" s="3">
        <f t="shared" si="214"/>
        <v>0.56048108915819483</v>
      </c>
      <c r="AT96" s="3">
        <f t="shared" si="215"/>
        <v>0.15231733407444459</v>
      </c>
      <c r="AU96" s="3">
        <f t="shared" si="216"/>
        <v>0.12873066448492132</v>
      </c>
      <c r="AV96" s="1"/>
      <c r="AW96" s="4">
        <f t="shared" si="217"/>
        <v>-12.214289922065676</v>
      </c>
      <c r="AX96" s="4">
        <f t="shared" si="218"/>
        <v>-13.468098310022508</v>
      </c>
      <c r="AY96" s="4">
        <f t="shared" si="219"/>
        <v>-13.50289496808154</v>
      </c>
      <c r="AZ96" s="4">
        <f t="shared" si="220"/>
        <v>-13.625893241941061</v>
      </c>
      <c r="BA96" s="4">
        <f t="shared" si="221"/>
        <v>-13.37682802021652</v>
      </c>
      <c r="BB96" s="4">
        <f t="shared" si="222"/>
        <v>-12.417200460246207</v>
      </c>
      <c r="BC96" s="4">
        <f t="shared" si="223"/>
        <v>-12.549452312373075</v>
      </c>
      <c r="BD96" s="4">
        <f t="shared" si="224"/>
        <v>-12.665152102991549</v>
      </c>
      <c r="BE96" s="4">
        <f t="shared" si="225"/>
        <v>-12.773135059101767</v>
      </c>
      <c r="BF96" s="4">
        <f t="shared" si="226"/>
        <v>-13.05931521999206</v>
      </c>
      <c r="BG96" s="4">
        <f t="shared" si="227"/>
        <v>-13.050200591812981</v>
      </c>
      <c r="BH96" s="4">
        <f t="shared" si="228"/>
        <v>-12.975783121336249</v>
      </c>
      <c r="BI96" s="4">
        <f t="shared" si="229"/>
        <v>-13.74599190551108</v>
      </c>
      <c r="BJ96" s="4">
        <f t="shared" si="230"/>
        <v>-13.674962546467402</v>
      </c>
      <c r="BK96" s="4">
        <f t="shared" si="231"/>
        <v>-13.589488043613374</v>
      </c>
      <c r="BL96" s="4">
        <f t="shared" si="232"/>
        <v>-13.500350120836101</v>
      </c>
      <c r="BM96" s="4">
        <f t="shared" si="233"/>
        <v>-13.324923197932167</v>
      </c>
      <c r="BN96" s="4">
        <f t="shared" si="234"/>
        <v>-11.874280170806689</v>
      </c>
      <c r="BO96" s="4">
        <f t="shared" si="235"/>
        <v>-12.273181300187138</v>
      </c>
      <c r="BP96" s="4">
        <f t="shared" si="236"/>
        <v>-13.045436241612608</v>
      </c>
      <c r="BQ96" s="4">
        <f t="shared" si="237"/>
        <v>-13.379039407608644</v>
      </c>
      <c r="BR96" s="4">
        <f t="shared" si="238"/>
        <v>-12.741861176001109</v>
      </c>
      <c r="BS96" s="4">
        <f t="shared" si="239"/>
        <v>-12.750160124035053</v>
      </c>
      <c r="BT96" s="4">
        <f t="shared" si="240"/>
        <v>-13.461829551588453</v>
      </c>
      <c r="BU96" s="4">
        <f t="shared" si="241"/>
        <v>-13.462718142718844</v>
      </c>
      <c r="BV96" s="4">
        <f t="shared" si="242"/>
        <v>-13.443809398922397</v>
      </c>
      <c r="BW96" s="4">
        <f t="shared" si="243"/>
        <v>-12.905794421574168</v>
      </c>
      <c r="BX96" s="4">
        <f t="shared" si="244"/>
        <v>-13.158516745443077</v>
      </c>
      <c r="BY96" s="4">
        <f t="shared" si="245"/>
        <v>-13.099106918289991</v>
      </c>
      <c r="BZ96" s="4">
        <f t="shared" si="246"/>
        <v>-13.51692448409305</v>
      </c>
      <c r="CA96" s="4">
        <f t="shared" si="247"/>
        <v>-12.608570277910282</v>
      </c>
      <c r="CB96" s="4">
        <f t="shared" si="248"/>
        <v>-13.243993295840877</v>
      </c>
      <c r="CC96" s="4">
        <f t="shared" si="249"/>
        <v>-13.156243206999127</v>
      </c>
      <c r="CD96" s="4">
        <f t="shared" si="250"/>
        <v>-12.938865550833167</v>
      </c>
      <c r="CE96" s="4">
        <f t="shared" si="251"/>
        <v>-13.119775039319071</v>
      </c>
      <c r="CF96" s="4">
        <f t="shared" si="252"/>
        <v>-12.907857864812987</v>
      </c>
      <c r="CG96" s="4">
        <f t="shared" si="253"/>
        <v>-13.016216205276564</v>
      </c>
      <c r="CH96" s="4">
        <f t="shared" si="254"/>
        <v>-12.617590795400325</v>
      </c>
      <c r="CI96" s="4">
        <f t="shared" si="255"/>
        <v>-12.635305388566282</v>
      </c>
      <c r="CJ96" s="4">
        <f t="shared" si="256"/>
        <v>-13.043469143650032</v>
      </c>
      <c r="CK96" s="4">
        <f t="shared" si="257"/>
        <v>-13.324517142209398</v>
      </c>
      <c r="CM96" t="s">
        <v>22</v>
      </c>
      <c r="CN96">
        <v>-264.71906652793302</v>
      </c>
      <c r="CO96">
        <v>-150.40594943050399</v>
      </c>
      <c r="CP96">
        <v>-114.293652388254</v>
      </c>
      <c r="CQ96">
        <v>-267.79628567120102</v>
      </c>
      <c r="CR96">
        <v>-152.308437741532</v>
      </c>
      <c r="CS96">
        <v>-115.466385149727</v>
      </c>
      <c r="CT96">
        <v>-268.33421323882402</v>
      </c>
      <c r="CU96">
        <v>-152.617167376781</v>
      </c>
      <c r="CV96">
        <v>-115.69552763009899</v>
      </c>
      <c r="CW96">
        <v>-268.17089774353099</v>
      </c>
      <c r="CX96">
        <v>-152.50703808811201</v>
      </c>
      <c r="CY96">
        <v>-115.642145413257</v>
      </c>
      <c r="CZ96">
        <v>-268.21356550291398</v>
      </c>
      <c r="DA96">
        <v>-152.545034481545</v>
      </c>
      <c r="DB96">
        <v>-115.647213689886</v>
      </c>
      <c r="DC96">
        <v>-268.41936805662903</v>
      </c>
      <c r="DD96">
        <v>-152.65150552358301</v>
      </c>
      <c r="DE96">
        <v>-115.748074465359</v>
      </c>
      <c r="DF96">
        <v>-268.39377804230099</v>
      </c>
      <c r="DG96">
        <v>-152.64483662432701</v>
      </c>
      <c r="DH96">
        <v>-115.728942593554</v>
      </c>
      <c r="DI96">
        <v>-268.38178643731902</v>
      </c>
      <c r="DJ96">
        <v>-152.63959106290099</v>
      </c>
      <c r="DK96">
        <v>-115.722012170653</v>
      </c>
      <c r="DL96">
        <v>-268.37914669548701</v>
      </c>
      <c r="DM96">
        <v>-152.645359954686</v>
      </c>
      <c r="DN96">
        <v>-115.71343145524899</v>
      </c>
      <c r="DO96">
        <v>-268.64051013052</v>
      </c>
      <c r="DP96">
        <v>-152.82258564544901</v>
      </c>
      <c r="DQ96">
        <v>-115.79711314242201</v>
      </c>
      <c r="DR96">
        <v>-268.61181028465302</v>
      </c>
      <c r="DS96">
        <v>-152.807029761222</v>
      </c>
      <c r="DT96">
        <v>-115.78398370586601</v>
      </c>
      <c r="DU96">
        <v>-268.57282904942599</v>
      </c>
      <c r="DV96">
        <v>-152.78689793057401</v>
      </c>
      <c r="DW96">
        <v>-115.76525289307</v>
      </c>
      <c r="DX96">
        <v>-268.38178133986798</v>
      </c>
      <c r="DY96">
        <v>-152.647153404465</v>
      </c>
      <c r="DZ96">
        <v>-115.71272230384599</v>
      </c>
      <c r="EA96">
        <v>-268.37346697318799</v>
      </c>
      <c r="EB96">
        <v>-152.645470130468</v>
      </c>
      <c r="EC96">
        <v>-115.70620440364701</v>
      </c>
      <c r="ED96">
        <v>-268.36239323767398</v>
      </c>
      <c r="EE96">
        <v>-152.64380541298701</v>
      </c>
      <c r="EF96">
        <v>-115.696931597899</v>
      </c>
      <c r="EG96">
        <v>-268.34708235000198</v>
      </c>
      <c r="EH96">
        <v>-152.64287819425601</v>
      </c>
      <c r="EI96">
        <v>-115.682689979274</v>
      </c>
      <c r="EJ96">
        <v>-268.39996461416399</v>
      </c>
      <c r="EK96">
        <v>-152.65787788822101</v>
      </c>
      <c r="EL96">
        <v>-115.720852110056</v>
      </c>
      <c r="EM96">
        <v>-266.683288873398</v>
      </c>
      <c r="EN96">
        <v>-151.55968590591499</v>
      </c>
      <c r="EO96">
        <v>-115.10468009831401</v>
      </c>
      <c r="EP96">
        <v>-268.72096315731</v>
      </c>
      <c r="EQ96">
        <v>-152.88633551520701</v>
      </c>
      <c r="ER96">
        <v>-115.815069083547</v>
      </c>
      <c r="ES96">
        <v>-268.62301525732801</v>
      </c>
      <c r="ET96">
        <v>-152.802060852414</v>
      </c>
      <c r="EU96">
        <v>-115.80016517982401</v>
      </c>
      <c r="EV96">
        <v>-268.61955705026998</v>
      </c>
      <c r="EW96">
        <v>-152.84580513937601</v>
      </c>
      <c r="EX96">
        <v>-115.75243105534101</v>
      </c>
      <c r="EY96">
        <v>-268.855840694981</v>
      </c>
      <c r="EZ96">
        <v>-153.006796587542</v>
      </c>
      <c r="FA96">
        <v>-115.82873865998999</v>
      </c>
      <c r="FB96">
        <v>-268.55373183025398</v>
      </c>
      <c r="FC96">
        <v>-152.747281600863</v>
      </c>
      <c r="FD96">
        <v>-115.786131556727</v>
      </c>
      <c r="FE96">
        <v>-268.44965423769298</v>
      </c>
      <c r="FF96">
        <v>-152.70164126821101</v>
      </c>
      <c r="FG96">
        <v>-115.726560179442</v>
      </c>
      <c r="FH96">
        <v>-268.46962046020002</v>
      </c>
      <c r="FI96">
        <v>-152.71044368130001</v>
      </c>
      <c r="FJ96">
        <v>-115.7377225728</v>
      </c>
      <c r="FK96">
        <v>-268.39322591619998</v>
      </c>
      <c r="FL96">
        <v>-152.64793074830001</v>
      </c>
      <c r="FM96">
        <v>-115.7238710948</v>
      </c>
      <c r="FN96">
        <v>-268.30205044477401</v>
      </c>
      <c r="FO96">
        <v>-152.58248592881799</v>
      </c>
      <c r="FP96">
        <v>-115.69899782426199</v>
      </c>
      <c r="FQ96">
        <v>-268.24717530803002</v>
      </c>
      <c r="FR96">
        <v>-152.554578543106</v>
      </c>
      <c r="FS96">
        <v>-115.671627334588</v>
      </c>
      <c r="FT96">
        <v>-268.35012365386899</v>
      </c>
      <c r="FU96">
        <v>-152.62424501227201</v>
      </c>
      <c r="FV96">
        <v>-115.705003886843</v>
      </c>
      <c r="FW96">
        <v>-268.47927504149999</v>
      </c>
      <c r="FX96">
        <v>-152.71098369009999</v>
      </c>
      <c r="FY96">
        <v>-115.746750762</v>
      </c>
      <c r="FZ96">
        <v>-268.19658708243998</v>
      </c>
      <c r="GA96">
        <v>-152.51354784307301</v>
      </c>
      <c r="GB96">
        <v>-115.662946204476</v>
      </c>
      <c r="GC96">
        <v>-268.409583168751</v>
      </c>
      <c r="GD96">
        <v>-152.665311243698</v>
      </c>
      <c r="GE96">
        <v>-115.72316627916901</v>
      </c>
      <c r="GF96">
        <v>-268.21657685464203</v>
      </c>
      <c r="GG96">
        <v>-152.53388073019499</v>
      </c>
      <c r="GH96">
        <v>-115.66173031722499</v>
      </c>
      <c r="GI96">
        <v>-268.01244605781898</v>
      </c>
      <c r="GJ96">
        <v>-152.39505192446799</v>
      </c>
      <c r="GK96">
        <v>-115.59677473946</v>
      </c>
      <c r="GL96">
        <v>-268.59196127050001</v>
      </c>
      <c r="GM96">
        <v>-152.76729949040001</v>
      </c>
      <c r="GN96">
        <v>-115.8037540886</v>
      </c>
      <c r="GO96">
        <v>-267.96634087000001</v>
      </c>
      <c r="GP96">
        <v>-152.36192593000001</v>
      </c>
      <c r="GQ96">
        <v>-115.58384495999999</v>
      </c>
      <c r="GR96">
        <v>-267.98873232</v>
      </c>
      <c r="GS96">
        <v>-152.37774053999999</v>
      </c>
      <c r="GT96">
        <v>-115.59024912</v>
      </c>
      <c r="GU96">
        <v>-268.16582367000001</v>
      </c>
      <c r="GV96">
        <v>-152.45886546</v>
      </c>
      <c r="GW96">
        <v>-115.6868508</v>
      </c>
      <c r="GX96">
        <v>-268.18876040999999</v>
      </c>
      <c r="GY96">
        <v>-152.48407481000001</v>
      </c>
      <c r="GZ96">
        <v>-115.68454996</v>
      </c>
      <c r="HA96">
        <v>-268.37659662243198</v>
      </c>
      <c r="HB96">
        <v>-152.62284831897699</v>
      </c>
      <c r="HC96">
        <v>-115.732962213135</v>
      </c>
      <c r="HD96">
        <v>-268.23199980707602</v>
      </c>
      <c r="HE96">
        <v>-152.558826560711</v>
      </c>
      <c r="HF96">
        <v>-115.651939277569</v>
      </c>
    </row>
    <row r="97" spans="1:214" ht="17" x14ac:dyDescent="0.25">
      <c r="A97" s="5">
        <v>10</v>
      </c>
      <c r="B97" t="s">
        <v>3</v>
      </c>
      <c r="C97" t="s">
        <v>2</v>
      </c>
      <c r="D97" t="s">
        <v>21</v>
      </c>
      <c r="E97" s="3">
        <v>2</v>
      </c>
      <c r="F97" s="2">
        <v>-7.6406102466628978</v>
      </c>
      <c r="G97" s="3">
        <f t="shared" si="176"/>
        <v>0.55921691587014877</v>
      </c>
      <c r="H97" s="3">
        <f t="shared" si="177"/>
        <v>0.20571996582649454</v>
      </c>
      <c r="I97" s="3">
        <f t="shared" si="178"/>
        <v>3.9700628297143048E-2</v>
      </c>
      <c r="J97" s="3">
        <f t="shared" si="179"/>
        <v>1.6470531303400371E-2</v>
      </c>
      <c r="K97" s="3">
        <f t="shared" si="180"/>
        <v>0.12638981294536489</v>
      </c>
      <c r="L97" s="3">
        <f t="shared" si="181"/>
        <v>1.6077270292611141</v>
      </c>
      <c r="M97" s="3">
        <f t="shared" si="182"/>
        <v>0.75363409855263441</v>
      </c>
      <c r="N97" s="3">
        <f t="shared" si="183"/>
        <v>0.65714494337801543</v>
      </c>
      <c r="O97" s="3">
        <f t="shared" si="184"/>
        <v>0.56205442597293942</v>
      </c>
      <c r="P97" s="3">
        <f t="shared" si="185"/>
        <v>0.68801604259371896</v>
      </c>
      <c r="Q97" s="3">
        <f t="shared" si="186"/>
        <v>0.3117871671353809</v>
      </c>
      <c r="R97" s="3">
        <f t="shared" si="187"/>
        <v>0.38323948013268883</v>
      </c>
      <c r="S97" s="3">
        <f t="shared" si="188"/>
        <v>0.19731865968734308</v>
      </c>
      <c r="T97" s="3">
        <f t="shared" si="189"/>
        <v>0.14781411142360046</v>
      </c>
      <c r="U97" s="3">
        <f t="shared" si="190"/>
        <v>9.5929204400810875E-2</v>
      </c>
      <c r="V97" s="3">
        <f t="shared" si="191"/>
        <v>5.995415003889093E-2</v>
      </c>
      <c r="W97" s="3">
        <f t="shared" si="192"/>
        <v>9.8348506736813945E-2</v>
      </c>
      <c r="X97" s="3">
        <f t="shared" si="193"/>
        <v>1.2760002459098132</v>
      </c>
      <c r="Y97" s="3">
        <f t="shared" si="194"/>
        <v>1.1584118443486258</v>
      </c>
      <c r="Z97" s="3">
        <f t="shared" si="195"/>
        <v>0.27279093438018354</v>
      </c>
      <c r="AA97" s="3">
        <f t="shared" si="196"/>
        <v>0.3823372849109079</v>
      </c>
      <c r="AB97" s="3">
        <f t="shared" si="197"/>
        <v>0.4383737838316728</v>
      </c>
      <c r="AC97" s="3">
        <f t="shared" si="198"/>
        <v>1.1795340168209183</v>
      </c>
      <c r="AD97" s="3">
        <f t="shared" si="199"/>
        <v>0.16459826115476961</v>
      </c>
      <c r="AE97" s="3">
        <f t="shared" si="200"/>
        <v>0.11158074591085132</v>
      </c>
      <c r="AF97" s="3">
        <f t="shared" si="201"/>
        <v>0.14083185026431799</v>
      </c>
      <c r="AG97" s="3">
        <f t="shared" si="202"/>
        <v>0.31417331406616533</v>
      </c>
      <c r="AH97" s="3">
        <f t="shared" si="203"/>
        <v>6.4728693817634131E-2</v>
      </c>
      <c r="AI97" s="3">
        <f t="shared" si="204"/>
        <v>9.7405779154081884E-2</v>
      </c>
      <c r="AJ97" s="3">
        <f t="shared" si="205"/>
        <v>7.4872318657667414E-2</v>
      </c>
      <c r="AK97" s="3">
        <f t="shared" si="206"/>
        <v>0.53691617830554339</v>
      </c>
      <c r="AL97" s="3">
        <f t="shared" si="207"/>
        <v>0.19308578901308326</v>
      </c>
      <c r="AM97" s="3">
        <f t="shared" si="208"/>
        <v>8.061219921449414E-2</v>
      </c>
      <c r="AN97" s="3">
        <f t="shared" si="209"/>
        <v>0.25151429920832324</v>
      </c>
      <c r="AO97" s="3">
        <f t="shared" si="210"/>
        <v>3.8981247985819145E-2</v>
      </c>
      <c r="AP97" s="3">
        <f t="shared" si="211"/>
        <v>0.30397625078602708</v>
      </c>
      <c r="AQ97" s="3">
        <f t="shared" si="212"/>
        <v>0.19786439433106029</v>
      </c>
      <c r="AR97" s="3">
        <f t="shared" si="213"/>
        <v>0.51360834945609035</v>
      </c>
      <c r="AS97" s="3">
        <f t="shared" si="214"/>
        <v>0.50139073949233115</v>
      </c>
      <c r="AT97" s="3">
        <f t="shared" si="215"/>
        <v>0.34301953171165689</v>
      </c>
      <c r="AU97" s="3">
        <f t="shared" si="216"/>
        <v>5.3708546432849502E-2</v>
      </c>
      <c r="AV97" s="1"/>
      <c r="AW97" s="4">
        <f t="shared" si="217"/>
        <v>-7.081393330792749</v>
      </c>
      <c r="AX97" s="4">
        <f t="shared" si="218"/>
        <v>-7.8463302124893923</v>
      </c>
      <c r="AY97" s="4">
        <f t="shared" si="219"/>
        <v>-7.6803108749600408</v>
      </c>
      <c r="AZ97" s="4">
        <f t="shared" si="220"/>
        <v>-7.6241397153594974</v>
      </c>
      <c r="BA97" s="4">
        <f t="shared" si="221"/>
        <v>-7.5142204337175329</v>
      </c>
      <c r="BB97" s="4">
        <f t="shared" si="222"/>
        <v>-6.0328832174017837</v>
      </c>
      <c r="BC97" s="4">
        <f t="shared" si="223"/>
        <v>-6.8869761481102634</v>
      </c>
      <c r="BD97" s="4">
        <f t="shared" si="224"/>
        <v>-6.9834653032848824</v>
      </c>
      <c r="BE97" s="4">
        <f t="shared" si="225"/>
        <v>-7.0785558206899584</v>
      </c>
      <c r="BF97" s="4">
        <f t="shared" si="226"/>
        <v>-6.9525942040691788</v>
      </c>
      <c r="BG97" s="4">
        <f t="shared" si="227"/>
        <v>-7.3288230795275169</v>
      </c>
      <c r="BH97" s="4">
        <f t="shared" si="228"/>
        <v>-7.257370766530209</v>
      </c>
      <c r="BI97" s="4">
        <f t="shared" si="229"/>
        <v>-7.8379289063502409</v>
      </c>
      <c r="BJ97" s="4">
        <f t="shared" si="230"/>
        <v>-7.7884243580864982</v>
      </c>
      <c r="BK97" s="4">
        <f t="shared" si="231"/>
        <v>-7.7365394510637087</v>
      </c>
      <c r="BL97" s="4">
        <f t="shared" si="232"/>
        <v>-7.7005643967017887</v>
      </c>
      <c r="BM97" s="4">
        <f t="shared" si="233"/>
        <v>-7.5422617399260838</v>
      </c>
      <c r="BN97" s="4">
        <f t="shared" si="234"/>
        <v>-6.3646100007530846</v>
      </c>
      <c r="BO97" s="4">
        <f t="shared" si="235"/>
        <v>-6.482198402314272</v>
      </c>
      <c r="BP97" s="4">
        <f t="shared" si="236"/>
        <v>-7.3678193122827143</v>
      </c>
      <c r="BQ97" s="4">
        <f t="shared" si="237"/>
        <v>-8.0229475315738057</v>
      </c>
      <c r="BR97" s="4">
        <f t="shared" si="238"/>
        <v>-7.202236462831225</v>
      </c>
      <c r="BS97" s="4">
        <f t="shared" si="239"/>
        <v>-6.4610762298419795</v>
      </c>
      <c r="BT97" s="4">
        <f t="shared" si="240"/>
        <v>-7.8052085078176674</v>
      </c>
      <c r="BU97" s="4">
        <f t="shared" si="241"/>
        <v>-7.7521909925737491</v>
      </c>
      <c r="BV97" s="4">
        <f t="shared" si="242"/>
        <v>-7.7814420969272158</v>
      </c>
      <c r="BW97" s="4">
        <f t="shared" si="243"/>
        <v>-7.3264369325967325</v>
      </c>
      <c r="BX97" s="4">
        <f t="shared" si="244"/>
        <v>-7.5758815528452637</v>
      </c>
      <c r="BY97" s="4">
        <f t="shared" si="245"/>
        <v>-7.5432044675088159</v>
      </c>
      <c r="BZ97" s="4">
        <f t="shared" si="246"/>
        <v>-7.7154825653205652</v>
      </c>
      <c r="CA97" s="4">
        <f t="shared" si="247"/>
        <v>-7.1036940683573544</v>
      </c>
      <c r="CB97" s="4">
        <f t="shared" si="248"/>
        <v>-7.4475244576498145</v>
      </c>
      <c r="CC97" s="4">
        <f t="shared" si="249"/>
        <v>-7.5599980474484036</v>
      </c>
      <c r="CD97" s="4">
        <f t="shared" si="250"/>
        <v>-7.3890959474545745</v>
      </c>
      <c r="CE97" s="4">
        <f t="shared" si="251"/>
        <v>-7.6016289986770786</v>
      </c>
      <c r="CF97" s="4">
        <f t="shared" si="252"/>
        <v>-7.3366339958768707</v>
      </c>
      <c r="CG97" s="4">
        <f t="shared" si="253"/>
        <v>-7.4427458523318375</v>
      </c>
      <c r="CH97" s="4">
        <f t="shared" si="254"/>
        <v>-7.1270018972068074</v>
      </c>
      <c r="CI97" s="4">
        <f t="shared" si="255"/>
        <v>-7.1392195071705666</v>
      </c>
      <c r="CJ97" s="4">
        <f t="shared" si="256"/>
        <v>-7.2975907149512409</v>
      </c>
      <c r="CK97" s="4">
        <f t="shared" si="257"/>
        <v>-7.5869017002300483</v>
      </c>
      <c r="CM97" t="s">
        <v>20</v>
      </c>
      <c r="CN97">
        <v>-264.71047334820202</v>
      </c>
      <c r="CO97">
        <v>-150.405622979387</v>
      </c>
      <c r="CP97">
        <v>-114.293565450689</v>
      </c>
      <c r="CQ97">
        <v>-267.786198071049</v>
      </c>
      <c r="CR97">
        <v>-152.308181670393</v>
      </c>
      <c r="CS97">
        <v>-115.465512478066</v>
      </c>
      <c r="CT97">
        <v>-268.32479617434598</v>
      </c>
      <c r="CU97">
        <v>-152.61717399239001</v>
      </c>
      <c r="CV97">
        <v>-115.69538282801</v>
      </c>
      <c r="CW97">
        <v>-268.16171997328797</v>
      </c>
      <c r="CX97">
        <v>-152.50741683902399</v>
      </c>
      <c r="CY97">
        <v>-115.642153294755</v>
      </c>
      <c r="CZ97">
        <v>-268.20421762517498</v>
      </c>
      <c r="DA97">
        <v>-152.54502559318701</v>
      </c>
      <c r="DB97">
        <v>-115.647217359997</v>
      </c>
      <c r="DC97">
        <v>-268.41102207689198</v>
      </c>
      <c r="DD97">
        <v>-152.65332198296699</v>
      </c>
      <c r="DE97">
        <v>-115.748086082954</v>
      </c>
      <c r="DF97">
        <v>-268.38475287789601</v>
      </c>
      <c r="DG97">
        <v>-152.64482776309501</v>
      </c>
      <c r="DH97">
        <v>-115.72895002016401</v>
      </c>
      <c r="DI97">
        <v>-268.37273188371603</v>
      </c>
      <c r="DJ97">
        <v>-152.639583019806</v>
      </c>
      <c r="DK97">
        <v>-115.72202000402299</v>
      </c>
      <c r="DL97">
        <v>-268.370066700861</v>
      </c>
      <c r="DM97">
        <v>-152.64535159624299</v>
      </c>
      <c r="DN97">
        <v>-115.713434708352</v>
      </c>
      <c r="DO97">
        <v>-268.63157786283898</v>
      </c>
      <c r="DP97">
        <v>-152.823379056551</v>
      </c>
      <c r="DQ97">
        <v>-115.797119142627</v>
      </c>
      <c r="DR97">
        <v>-268.60269239984802</v>
      </c>
      <c r="DS97">
        <v>-152.80702476186701</v>
      </c>
      <c r="DT97">
        <v>-115.783988415468</v>
      </c>
      <c r="DU97">
        <v>-268.56371070130399</v>
      </c>
      <c r="DV97">
        <v>-152.78688976166299</v>
      </c>
      <c r="DW97">
        <v>-115.765255583632</v>
      </c>
      <c r="DX97">
        <v>-268.372362758848</v>
      </c>
      <c r="DY97">
        <v>-152.64714680956999</v>
      </c>
      <c r="DZ97">
        <v>-115.712725415021</v>
      </c>
      <c r="EA97">
        <v>-268.36407985926098</v>
      </c>
      <c r="EB97">
        <v>-152.645461552315</v>
      </c>
      <c r="EC97">
        <v>-115.70620666320499</v>
      </c>
      <c r="ED97">
        <v>-268.35305885108698</v>
      </c>
      <c r="EE97">
        <v>-152.643797374256</v>
      </c>
      <c r="EF97">
        <v>-115.696932516949</v>
      </c>
      <c r="EG97">
        <v>-268.33783212761699</v>
      </c>
      <c r="EH97">
        <v>-152.64287197280899</v>
      </c>
      <c r="EI97">
        <v>-115.682688524822</v>
      </c>
      <c r="EJ97">
        <v>-268.39074713168702</v>
      </c>
      <c r="EK97">
        <v>-152.65787212695801</v>
      </c>
      <c r="EL97">
        <v>-115.720855646074</v>
      </c>
      <c r="EM97">
        <v>-266.67450203872698</v>
      </c>
      <c r="EN97">
        <v>-151.55967828565099</v>
      </c>
      <c r="EO97">
        <v>-115.104681101848</v>
      </c>
      <c r="EP97">
        <v>-268.71173407748103</v>
      </c>
      <c r="EQ97">
        <v>-152.88632943960801</v>
      </c>
      <c r="ER97">
        <v>-115.81507459760699</v>
      </c>
      <c r="ES97">
        <v>-268.61395966279201</v>
      </c>
      <c r="ET97">
        <v>-152.80205157966799</v>
      </c>
      <c r="EU97">
        <v>-115.800166716161</v>
      </c>
      <c r="EV97">
        <v>-268.61092827543399</v>
      </c>
      <c r="EW97">
        <v>-152.84571229746501</v>
      </c>
      <c r="EX97">
        <v>-115.75243059777701</v>
      </c>
      <c r="EY97">
        <v>-268.84709741855698</v>
      </c>
      <c r="EZ97">
        <v>-153.006881971193</v>
      </c>
      <c r="FA97">
        <v>-115.82873795345699</v>
      </c>
      <c r="FB97">
        <v>-268.544703698837</v>
      </c>
      <c r="FC97">
        <v>-152.74826718059199</v>
      </c>
      <c r="FD97">
        <v>-115.786140138302</v>
      </c>
      <c r="FE97">
        <v>-268.44062575114202</v>
      </c>
      <c r="FF97">
        <v>-152.701624755491</v>
      </c>
      <c r="FG97">
        <v>-115.726562604666</v>
      </c>
      <c r="FH97">
        <v>-268.46050683840002</v>
      </c>
      <c r="FI97">
        <v>-152.71043252000001</v>
      </c>
      <c r="FJ97">
        <v>-115.73772041620001</v>
      </c>
      <c r="FK97">
        <v>-268.38418734250001</v>
      </c>
      <c r="FL97">
        <v>-152.64792201419999</v>
      </c>
      <c r="FM97">
        <v>-115.72386481149999</v>
      </c>
      <c r="FN97">
        <v>-268.29310802479699</v>
      </c>
      <c r="FO97">
        <v>-152.58244761608401</v>
      </c>
      <c r="FP97">
        <v>-115.69898498876699</v>
      </c>
      <c r="FQ97">
        <v>-268.238190556223</v>
      </c>
      <c r="FR97">
        <v>-152.55452143792201</v>
      </c>
      <c r="FS97">
        <v>-115.671596183066</v>
      </c>
      <c r="FT97">
        <v>-268.34122237083199</v>
      </c>
      <c r="FU97">
        <v>-152.624209602153</v>
      </c>
      <c r="FV97">
        <v>-115.704991907692</v>
      </c>
      <c r="FW97">
        <v>-268.47001410519999</v>
      </c>
      <c r="FX97">
        <v>-152.71097281140001</v>
      </c>
      <c r="FY97">
        <v>-115.7467458902</v>
      </c>
      <c r="FZ97">
        <v>-268.18772701146798</v>
      </c>
      <c r="GA97">
        <v>-152.51348876963701</v>
      </c>
      <c r="GB97">
        <v>-115.66291778521899</v>
      </c>
      <c r="GC97">
        <v>-268.40025527468703</v>
      </c>
      <c r="GD97">
        <v>-152.66525154011001</v>
      </c>
      <c r="GE97">
        <v>-115.723135349385</v>
      </c>
      <c r="GF97">
        <v>-268.20758967261901</v>
      </c>
      <c r="GG97">
        <v>-152.53383480845</v>
      </c>
      <c r="GH97">
        <v>-115.66170724091</v>
      </c>
      <c r="GI97">
        <v>-268.00351218064202</v>
      </c>
      <c r="GJ97">
        <v>-152.394991567777</v>
      </c>
      <c r="GK97">
        <v>-115.596745339427</v>
      </c>
      <c r="GL97">
        <v>-268.58310051469999</v>
      </c>
      <c r="GM97">
        <v>-152.76725783169999</v>
      </c>
      <c r="GN97">
        <v>-115.80372871660001</v>
      </c>
      <c r="GO97">
        <v>-267.95735164000001</v>
      </c>
      <c r="GP97">
        <v>-152.36185603999999</v>
      </c>
      <c r="GQ97">
        <v>-115.58380393</v>
      </c>
      <c r="GR97">
        <v>-267.97973380000002</v>
      </c>
      <c r="GS97">
        <v>-152.37766529999999</v>
      </c>
      <c r="GT97">
        <v>-115.59020773</v>
      </c>
      <c r="GU97">
        <v>-268.15681207</v>
      </c>
      <c r="GV97">
        <v>-152.45870787999999</v>
      </c>
      <c r="GW97">
        <v>-115.68674659</v>
      </c>
      <c r="GX97">
        <v>-268.17977265000002</v>
      </c>
      <c r="GY97">
        <v>-152.48393759000001</v>
      </c>
      <c r="GZ97">
        <v>-115.68445799</v>
      </c>
      <c r="HA97">
        <v>-268.36743890887698</v>
      </c>
      <c r="HB97">
        <v>-152.622840419874</v>
      </c>
      <c r="HC97">
        <v>-115.732969038429</v>
      </c>
      <c r="HD97">
        <v>-268.22282879366998</v>
      </c>
      <c r="HE97">
        <v>-152.55880631548899</v>
      </c>
      <c r="HF97">
        <v>-115.651931981224</v>
      </c>
    </row>
    <row r="98" spans="1:214" ht="17" x14ac:dyDescent="0.25">
      <c r="A98" s="5">
        <v>11</v>
      </c>
      <c r="B98" t="s">
        <v>3</v>
      </c>
      <c r="C98" t="s">
        <v>2</v>
      </c>
      <c r="D98" t="s">
        <v>12</v>
      </c>
      <c r="E98" s="3">
        <v>0.9</v>
      </c>
      <c r="F98" s="2">
        <v>-18.426721950490322</v>
      </c>
      <c r="G98" s="3">
        <f t="shared" si="176"/>
        <v>4.6130974870901262</v>
      </c>
      <c r="H98" s="3">
        <f t="shared" si="177"/>
        <v>2.106963467796934</v>
      </c>
      <c r="I98" s="3">
        <f t="shared" si="178"/>
        <v>0.77812975661866446</v>
      </c>
      <c r="J98" s="3">
        <f t="shared" si="179"/>
        <v>1.3102121091323156</v>
      </c>
      <c r="K98" s="3">
        <f t="shared" si="180"/>
        <v>1.1430811573868844</v>
      </c>
      <c r="L98" s="3">
        <f t="shared" si="181"/>
        <v>0.58643347144037961</v>
      </c>
      <c r="M98" s="3">
        <f t="shared" si="182"/>
        <v>0.39453238977682759</v>
      </c>
      <c r="N98" s="3">
        <f t="shared" si="183"/>
        <v>0.2011505645349736</v>
      </c>
      <c r="O98" s="3">
        <f t="shared" si="184"/>
        <v>3.6720634518626838E-2</v>
      </c>
      <c r="P98" s="3">
        <f t="shared" si="185"/>
        <v>0.78978552775528499</v>
      </c>
      <c r="Q98" s="3">
        <f t="shared" si="186"/>
        <v>0.73541813730914996</v>
      </c>
      <c r="R98" s="3">
        <f t="shared" si="187"/>
        <v>0.71577915446177087</v>
      </c>
      <c r="S98" s="3">
        <f t="shared" si="188"/>
        <v>1.1443878404829775</v>
      </c>
      <c r="T98" s="3">
        <f t="shared" si="189"/>
        <v>1.1039036590936107</v>
      </c>
      <c r="U98" s="3">
        <f t="shared" si="190"/>
        <v>1.0964212697070295</v>
      </c>
      <c r="V98" s="3">
        <f t="shared" si="191"/>
        <v>1.1780425881134846</v>
      </c>
      <c r="W98" s="3">
        <f t="shared" si="192"/>
        <v>1.3432861312554927</v>
      </c>
      <c r="X98" s="3">
        <f t="shared" si="193"/>
        <v>3.0880795974032136</v>
      </c>
      <c r="Y98" s="3">
        <f t="shared" si="194"/>
        <v>0.24733569482683393</v>
      </c>
      <c r="Z98" s="3">
        <f t="shared" si="195"/>
        <v>0.15221918470649598</v>
      </c>
      <c r="AA98" s="3">
        <f t="shared" si="196"/>
        <v>0.79172660673924611</v>
      </c>
      <c r="AB98" s="3">
        <f t="shared" si="197"/>
        <v>1.1575988645789543</v>
      </c>
      <c r="AC98" s="3">
        <f t="shared" si="198"/>
        <v>0.4310088417392528</v>
      </c>
      <c r="AD98" s="3">
        <f t="shared" si="199"/>
        <v>0.93001444066985073</v>
      </c>
      <c r="AE98" s="3">
        <f t="shared" si="200"/>
        <v>0.28010644968096798</v>
      </c>
      <c r="AF98" s="3">
        <f t="shared" si="201"/>
        <v>0.27222229481747462</v>
      </c>
      <c r="AG98" s="3">
        <f t="shared" si="202"/>
        <v>0.32443170088914641</v>
      </c>
      <c r="AH98" s="3">
        <f t="shared" si="203"/>
        <v>0.17170551645136456</v>
      </c>
      <c r="AI98" s="3">
        <f t="shared" si="204"/>
        <v>0.1081733000864844</v>
      </c>
      <c r="AJ98" s="3">
        <f t="shared" si="205"/>
        <v>0.88057606331789628</v>
      </c>
      <c r="AK98" s="3">
        <f t="shared" si="206"/>
        <v>0.66517901487480557</v>
      </c>
      <c r="AL98" s="3">
        <f t="shared" si="207"/>
        <v>0.66104487050690253</v>
      </c>
      <c r="AM98" s="3">
        <f t="shared" si="208"/>
        <v>0.3587015909660991</v>
      </c>
      <c r="AN98" s="3">
        <f t="shared" si="209"/>
        <v>0.53712383330827151</v>
      </c>
      <c r="AO98" s="3">
        <f t="shared" si="210"/>
        <v>2.2641686356973167E-2</v>
      </c>
      <c r="AP98" s="3">
        <f t="shared" si="211"/>
        <v>0.5484680127991659</v>
      </c>
      <c r="AQ98" s="3">
        <f t="shared" si="212"/>
        <v>0.509832252875416</v>
      </c>
      <c r="AR98" s="3">
        <f t="shared" si="213"/>
        <v>1.2880695347741771</v>
      </c>
      <c r="AS98" s="3">
        <f t="shared" si="214"/>
        <v>1.0023644594428198</v>
      </c>
      <c r="AT98" s="3">
        <f t="shared" si="215"/>
        <v>0.77509288415444644</v>
      </c>
      <c r="AU98" s="3">
        <f t="shared" si="216"/>
        <v>0.97570850211974403</v>
      </c>
      <c r="AV98" s="1"/>
      <c r="AW98" s="4">
        <f t="shared" si="217"/>
        <v>-13.813624463400195</v>
      </c>
      <c r="AX98" s="4">
        <f t="shared" si="218"/>
        <v>-16.319758482693388</v>
      </c>
      <c r="AY98" s="4">
        <f t="shared" si="219"/>
        <v>-17.648592193871657</v>
      </c>
      <c r="AZ98" s="4">
        <f t="shared" si="220"/>
        <v>-19.736934059622637</v>
      </c>
      <c r="BA98" s="4">
        <f t="shared" si="221"/>
        <v>-19.569803107877206</v>
      </c>
      <c r="BB98" s="4">
        <f t="shared" si="222"/>
        <v>-17.840288479049942</v>
      </c>
      <c r="BC98" s="4">
        <f t="shared" si="223"/>
        <v>-18.032189560713494</v>
      </c>
      <c r="BD98" s="4">
        <f t="shared" si="224"/>
        <v>-18.225571385955348</v>
      </c>
      <c r="BE98" s="4">
        <f t="shared" si="225"/>
        <v>-18.390001315971695</v>
      </c>
      <c r="BF98" s="4">
        <f t="shared" si="226"/>
        <v>-19.216507478245607</v>
      </c>
      <c r="BG98" s="4">
        <f t="shared" si="227"/>
        <v>-19.162140087799472</v>
      </c>
      <c r="BH98" s="4">
        <f t="shared" si="228"/>
        <v>-19.142501104952093</v>
      </c>
      <c r="BI98" s="4">
        <f t="shared" si="229"/>
        <v>-19.571109790973299</v>
      </c>
      <c r="BJ98" s="4">
        <f t="shared" si="230"/>
        <v>-19.530625609583932</v>
      </c>
      <c r="BK98" s="4">
        <f t="shared" si="231"/>
        <v>-19.523143220197351</v>
      </c>
      <c r="BL98" s="4">
        <f t="shared" si="232"/>
        <v>-19.604764538603806</v>
      </c>
      <c r="BM98" s="4">
        <f t="shared" si="233"/>
        <v>-19.770008081745814</v>
      </c>
      <c r="BN98" s="4">
        <f t="shared" si="234"/>
        <v>-15.338642353087108</v>
      </c>
      <c r="BO98" s="4">
        <f t="shared" si="235"/>
        <v>-18.179386255663488</v>
      </c>
      <c r="BP98" s="4">
        <f t="shared" si="236"/>
        <v>-18.274502765783826</v>
      </c>
      <c r="BQ98" s="4">
        <f t="shared" si="237"/>
        <v>-17.634995343751076</v>
      </c>
      <c r="BR98" s="4">
        <f t="shared" si="238"/>
        <v>-17.269123085911367</v>
      </c>
      <c r="BS98" s="4">
        <f t="shared" si="239"/>
        <v>-18.857730792229574</v>
      </c>
      <c r="BT98" s="4">
        <f t="shared" si="240"/>
        <v>-19.356736391160172</v>
      </c>
      <c r="BU98" s="4">
        <f t="shared" si="241"/>
        <v>-18.70682840017129</v>
      </c>
      <c r="BV98" s="4">
        <f t="shared" si="242"/>
        <v>-18.698944245307796</v>
      </c>
      <c r="BW98" s="4">
        <f t="shared" si="243"/>
        <v>-18.102290249601175</v>
      </c>
      <c r="BX98" s="4">
        <f t="shared" si="244"/>
        <v>-18.255016434038957</v>
      </c>
      <c r="BY98" s="4">
        <f t="shared" si="245"/>
        <v>-18.534895250576806</v>
      </c>
      <c r="BZ98" s="4">
        <f t="shared" si="246"/>
        <v>-19.307298013808218</v>
      </c>
      <c r="CA98" s="4">
        <f t="shared" si="247"/>
        <v>-17.761542935615516</v>
      </c>
      <c r="CB98" s="4">
        <f t="shared" si="248"/>
        <v>-19.087766820997224</v>
      </c>
      <c r="CC98" s="4">
        <f t="shared" si="249"/>
        <v>-18.785423541456421</v>
      </c>
      <c r="CD98" s="4">
        <f t="shared" si="250"/>
        <v>-17.88959811718205</v>
      </c>
      <c r="CE98" s="4">
        <f t="shared" si="251"/>
        <v>-18.449363636847295</v>
      </c>
      <c r="CF98" s="4">
        <f t="shared" si="252"/>
        <v>-17.878253937691156</v>
      </c>
      <c r="CG98" s="4">
        <f t="shared" si="253"/>
        <v>-17.916889697614906</v>
      </c>
      <c r="CH98" s="4">
        <f t="shared" si="254"/>
        <v>-17.138652415716145</v>
      </c>
      <c r="CI98" s="4">
        <f t="shared" si="255"/>
        <v>-17.424357491047502</v>
      </c>
      <c r="CJ98" s="4">
        <f t="shared" si="256"/>
        <v>-19.201814834644768</v>
      </c>
      <c r="CK98" s="4">
        <f t="shared" si="257"/>
        <v>-19.402430452610066</v>
      </c>
      <c r="CM98" t="s">
        <v>19</v>
      </c>
      <c r="CN98">
        <v>-225.94025417320901</v>
      </c>
      <c r="CO98">
        <v>-150.40589421265599</v>
      </c>
      <c r="CP98">
        <v>-75.512346549659</v>
      </c>
      <c r="CQ98">
        <v>-228.595927416877</v>
      </c>
      <c r="CR98">
        <v>-152.308584705242</v>
      </c>
      <c r="CS98">
        <v>-76.261335522129997</v>
      </c>
      <c r="CT98">
        <v>-229.06306117224</v>
      </c>
      <c r="CU98">
        <v>-152.617351486963</v>
      </c>
      <c r="CV98">
        <v>-76.417584864546996</v>
      </c>
      <c r="CW98">
        <v>-228.92518938387499</v>
      </c>
      <c r="CX98">
        <v>-152.507089387723</v>
      </c>
      <c r="CY98">
        <v>-76.386647190960005</v>
      </c>
      <c r="CZ98">
        <v>-228.961226191549</v>
      </c>
      <c r="DA98">
        <v>-152.54511318577099</v>
      </c>
      <c r="DB98">
        <v>-76.384926540699993</v>
      </c>
      <c r="DC98">
        <v>-229.13599297561601</v>
      </c>
      <c r="DD98">
        <v>-152.65140277951099</v>
      </c>
      <c r="DE98">
        <v>-76.456159887911994</v>
      </c>
      <c r="DF98">
        <v>-229.11352016927</v>
      </c>
      <c r="DG98">
        <v>-152.64482944018999</v>
      </c>
      <c r="DH98">
        <v>-76.439954607060002</v>
      </c>
      <c r="DI98">
        <v>-229.103319144604</v>
      </c>
      <c r="DJ98">
        <v>-152.63959399930701</v>
      </c>
      <c r="DK98">
        <v>-76.434680849735003</v>
      </c>
      <c r="DL98">
        <v>-229.10036415861001</v>
      </c>
      <c r="DM98">
        <v>-152.64537354498799</v>
      </c>
      <c r="DN98">
        <v>-76.425684282297993</v>
      </c>
      <c r="DO98">
        <v>-229.32574518028099</v>
      </c>
      <c r="DP98">
        <v>-152.822568496739</v>
      </c>
      <c r="DQ98">
        <v>-76.472553230863994</v>
      </c>
      <c r="DR98">
        <v>-229.30113587443901</v>
      </c>
      <c r="DS98">
        <v>-152.807038377601</v>
      </c>
      <c r="DT98">
        <v>-76.463560684108003</v>
      </c>
      <c r="DU98">
        <v>-229.268004221224</v>
      </c>
      <c r="DV98">
        <v>-152.78692996226701</v>
      </c>
      <c r="DW98">
        <v>-76.450568742936994</v>
      </c>
      <c r="DX98">
        <v>-229.105900950559</v>
      </c>
      <c r="DY98">
        <v>-152.647214917284</v>
      </c>
      <c r="DZ98">
        <v>-76.427497485865004</v>
      </c>
      <c r="EA98">
        <v>-229.09900456952801</v>
      </c>
      <c r="EB98">
        <v>-152.64553437550401</v>
      </c>
      <c r="EC98">
        <v>-76.422346162260993</v>
      </c>
      <c r="ED98">
        <v>-229.089838776215</v>
      </c>
      <c r="EE98">
        <v>-152.643870660842</v>
      </c>
      <c r="EF98">
        <v>-76.414856007555997</v>
      </c>
      <c r="EG98">
        <v>-229.07715022188199</v>
      </c>
      <c r="EH98">
        <v>-152.642941367264</v>
      </c>
      <c r="EI98">
        <v>-76.402966674956005</v>
      </c>
      <c r="EJ98">
        <v>-229.12164858953901</v>
      </c>
      <c r="EK98">
        <v>-152.65801428954299</v>
      </c>
      <c r="EL98">
        <v>-76.432128787997001</v>
      </c>
      <c r="EM98">
        <v>-227.647618993778</v>
      </c>
      <c r="EN98">
        <v>-151.559672368219</v>
      </c>
      <c r="EO98">
        <v>-76.063502944063998</v>
      </c>
      <c r="EP98">
        <v>-229.396811943313</v>
      </c>
      <c r="EQ98">
        <v>-152.886446483193</v>
      </c>
      <c r="ER98">
        <v>-76.481394765245</v>
      </c>
      <c r="ES98">
        <v>-229.311901774436</v>
      </c>
      <c r="ET98">
        <v>-152.80209086015199</v>
      </c>
      <c r="EU98">
        <v>-76.480688641607998</v>
      </c>
      <c r="EV98">
        <v>-229.31461630120501</v>
      </c>
      <c r="EW98">
        <v>-152.84592154321001</v>
      </c>
      <c r="EX98">
        <v>-76.440591605224</v>
      </c>
      <c r="EY98">
        <v>-229.51797207561799</v>
      </c>
      <c r="EZ98">
        <v>-153.00690882663699</v>
      </c>
      <c r="FA98">
        <v>-76.483543150741994</v>
      </c>
      <c r="FB98">
        <v>-229.251405563134</v>
      </c>
      <c r="FC98">
        <v>-152.74732333377099</v>
      </c>
      <c r="FD98">
        <v>-76.474030523704002</v>
      </c>
      <c r="FE98">
        <v>-229.16696742388999</v>
      </c>
      <c r="FF98">
        <v>-152.701721697214</v>
      </c>
      <c r="FG98">
        <v>-76.434398805010005</v>
      </c>
      <c r="FH98">
        <v>-229.17822054370001</v>
      </c>
      <c r="FI98">
        <v>-152.71053883409999</v>
      </c>
      <c r="FJ98">
        <v>-76.437870482199997</v>
      </c>
      <c r="FK98">
        <v>-229.1153875267</v>
      </c>
      <c r="FL98">
        <v>-152.64796136059999</v>
      </c>
      <c r="FM98">
        <v>-76.4376275029</v>
      </c>
      <c r="FN98">
        <v>-229.03510777828399</v>
      </c>
      <c r="FO98">
        <v>-152.58251856225701</v>
      </c>
      <c r="FP98">
        <v>-76.423741381452999</v>
      </c>
      <c r="FQ98">
        <v>-228.987066373825</v>
      </c>
      <c r="FR98">
        <v>-152.55471199143</v>
      </c>
      <c r="FS98">
        <v>-76.403263163163999</v>
      </c>
      <c r="FT98">
        <v>-229.07917070165499</v>
      </c>
      <c r="FU98">
        <v>-152.62433756336301</v>
      </c>
      <c r="FV98">
        <v>-76.425295903795003</v>
      </c>
      <c r="FW98">
        <v>-229.18792675360001</v>
      </c>
      <c r="FX98">
        <v>-152.7111026378</v>
      </c>
      <c r="FY98">
        <v>-76.446055979199997</v>
      </c>
      <c r="FZ98">
        <v>-228.943647392689</v>
      </c>
      <c r="GA98">
        <v>-152.51363971871001</v>
      </c>
      <c r="GB98">
        <v>-76.401702854792006</v>
      </c>
      <c r="GC98">
        <v>-229.126051366448</v>
      </c>
      <c r="GD98">
        <v>-152.66545291370599</v>
      </c>
      <c r="GE98">
        <v>-76.430180161351998</v>
      </c>
      <c r="GF98">
        <v>-228.96227566104</v>
      </c>
      <c r="GG98">
        <v>-152.53402758726901</v>
      </c>
      <c r="GH98">
        <v>-76.398311597046003</v>
      </c>
      <c r="GI98">
        <v>-228.78474378494499</v>
      </c>
      <c r="GJ98">
        <v>-152.39517927802601</v>
      </c>
      <c r="GK98">
        <v>-76.361055618818995</v>
      </c>
      <c r="GL98">
        <v>-229.2821135193</v>
      </c>
      <c r="GM98">
        <v>-152.7674139767</v>
      </c>
      <c r="GN98">
        <v>-76.485298611399998</v>
      </c>
      <c r="GO98">
        <v>-228.74525690999999</v>
      </c>
      <c r="GP98">
        <v>-152.3620793</v>
      </c>
      <c r="GQ98">
        <v>-76.354686799999996</v>
      </c>
      <c r="GR98">
        <v>-228.76424839000001</v>
      </c>
      <c r="GS98">
        <v>-152.37789368</v>
      </c>
      <c r="GT98">
        <v>-76.357802329999998</v>
      </c>
      <c r="GU98">
        <v>-228.9073616</v>
      </c>
      <c r="GV98">
        <v>-152.45924314999999</v>
      </c>
      <c r="GW98">
        <v>-76.42080627</v>
      </c>
      <c r="GX98">
        <v>-228.92874042</v>
      </c>
      <c r="GY98">
        <v>-152.48441396000001</v>
      </c>
      <c r="GZ98">
        <v>-76.416558980000005</v>
      </c>
      <c r="HA98">
        <v>-229.09677438204301</v>
      </c>
      <c r="HB98">
        <v>-152.622942834089</v>
      </c>
      <c r="HC98">
        <v>-76.443231509493003</v>
      </c>
      <c r="HD98">
        <v>-228.97665765814199</v>
      </c>
      <c r="HE98">
        <v>-152.55891738769199</v>
      </c>
      <c r="HF98">
        <v>-76.386820530665005</v>
      </c>
    </row>
    <row r="99" spans="1:214" ht="17" x14ac:dyDescent="0.25">
      <c r="A99" s="5">
        <v>11</v>
      </c>
      <c r="B99" t="s">
        <v>3</v>
      </c>
      <c r="C99" t="s">
        <v>2</v>
      </c>
      <c r="D99" t="s">
        <v>12</v>
      </c>
      <c r="E99" s="3">
        <v>0.95</v>
      </c>
      <c r="F99" s="2">
        <v>-19.520875275132031</v>
      </c>
      <c r="G99" s="3">
        <f t="shared" si="176"/>
        <v>3.020158164971086</v>
      </c>
      <c r="H99" s="3">
        <f t="shared" si="177"/>
        <v>1.3416883830174662</v>
      </c>
      <c r="I99" s="3">
        <f t="shared" si="178"/>
        <v>0.54537180001201691</v>
      </c>
      <c r="J99" s="3">
        <f t="shared" si="179"/>
        <v>1.0585340288096816</v>
      </c>
      <c r="K99" s="3">
        <f t="shared" si="180"/>
        <v>0.93228494757854463</v>
      </c>
      <c r="L99" s="3">
        <f t="shared" si="181"/>
        <v>0.61879338027448227</v>
      </c>
      <c r="M99" s="3">
        <f t="shared" si="182"/>
        <v>0.36311271054428929</v>
      </c>
      <c r="N99" s="3">
        <f t="shared" si="183"/>
        <v>0.20562719223722326</v>
      </c>
      <c r="O99" s="3">
        <f t="shared" si="184"/>
        <v>3.7884574175230057E-2</v>
      </c>
      <c r="P99" s="3">
        <f t="shared" si="185"/>
        <v>0.51731720177088647</v>
      </c>
      <c r="Q99" s="3">
        <f t="shared" si="186"/>
        <v>0.49214789110659041</v>
      </c>
      <c r="R99" s="3">
        <f t="shared" si="187"/>
        <v>0.49667989710889415</v>
      </c>
      <c r="S99" s="3">
        <f t="shared" si="188"/>
        <v>1.0209837203756358</v>
      </c>
      <c r="T99" s="3">
        <f t="shared" si="189"/>
        <v>0.9922663618183023</v>
      </c>
      <c r="U99" s="3">
        <f t="shared" si="190"/>
        <v>0.99580216826012702</v>
      </c>
      <c r="V99" s="3">
        <f t="shared" si="191"/>
        <v>1.0840236422772769</v>
      </c>
      <c r="W99" s="3">
        <f t="shared" si="192"/>
        <v>1.159305965758179</v>
      </c>
      <c r="X99" s="3">
        <f t="shared" si="193"/>
        <v>2.5876484952153724</v>
      </c>
      <c r="Y99" s="3">
        <f t="shared" si="194"/>
        <v>0.29593782737276086</v>
      </c>
      <c r="Z99" s="3">
        <f t="shared" si="195"/>
        <v>0.10616961532519653</v>
      </c>
      <c r="AA99" s="3">
        <f t="shared" si="196"/>
        <v>0.52170247112155721</v>
      </c>
      <c r="AB99" s="3">
        <f t="shared" si="197"/>
        <v>0.93275820036958024</v>
      </c>
      <c r="AC99" s="3">
        <f t="shared" si="198"/>
        <v>0.19501493401191183</v>
      </c>
      <c r="AD99" s="3">
        <f t="shared" si="199"/>
        <v>1.03762871421279</v>
      </c>
      <c r="AE99" s="3">
        <f t="shared" si="200"/>
        <v>0.32873113229000595</v>
      </c>
      <c r="AF99" s="3">
        <f t="shared" si="201"/>
        <v>0.31919794522773159</v>
      </c>
      <c r="AG99" s="3">
        <f t="shared" si="202"/>
        <v>0.29805455934472036</v>
      </c>
      <c r="AH99" s="3">
        <f t="shared" si="203"/>
        <v>0.13580446807947411</v>
      </c>
      <c r="AI99" s="3">
        <f t="shared" si="204"/>
        <v>5.708470760495743E-2</v>
      </c>
      <c r="AJ99" s="3">
        <f t="shared" si="205"/>
        <v>0.98107476000366134</v>
      </c>
      <c r="AK99" s="3">
        <f t="shared" si="206"/>
        <v>0.63128779031401194</v>
      </c>
      <c r="AL99" s="3">
        <f t="shared" si="207"/>
        <v>0.54547866658272781</v>
      </c>
      <c r="AM99" s="3">
        <f t="shared" si="208"/>
        <v>0.29266735560599955</v>
      </c>
      <c r="AN99" s="3">
        <f t="shared" si="209"/>
        <v>0.47457714960055242</v>
      </c>
      <c r="AO99" s="3">
        <f t="shared" si="210"/>
        <v>4.5008223251912227E-3</v>
      </c>
      <c r="AP99" s="3">
        <f t="shared" si="211"/>
        <v>0.49289843155261082</v>
      </c>
      <c r="AQ99" s="3">
        <f t="shared" si="212"/>
        <v>0.43932167042378722</v>
      </c>
      <c r="AR99" s="3">
        <f t="shared" si="213"/>
        <v>1.1806551186461718</v>
      </c>
      <c r="AS99" s="3">
        <f t="shared" si="214"/>
        <v>0.92690282702336546</v>
      </c>
      <c r="AT99" s="3">
        <f t="shared" si="215"/>
        <v>0.70804237266461456</v>
      </c>
      <c r="AU99" s="3">
        <f t="shared" si="216"/>
        <v>0.79183884671821758</v>
      </c>
      <c r="AV99" s="1"/>
      <c r="AW99" s="4">
        <f t="shared" si="217"/>
        <v>-16.500717110160945</v>
      </c>
      <c r="AX99" s="4">
        <f t="shared" si="218"/>
        <v>-18.179186892114565</v>
      </c>
      <c r="AY99" s="4">
        <f t="shared" si="219"/>
        <v>-18.975503475120014</v>
      </c>
      <c r="AZ99" s="4">
        <f t="shared" si="220"/>
        <v>-20.579409303941713</v>
      </c>
      <c r="BA99" s="4">
        <f t="shared" si="221"/>
        <v>-20.453160222710576</v>
      </c>
      <c r="BB99" s="4">
        <f t="shared" si="222"/>
        <v>-18.902081894857549</v>
      </c>
      <c r="BC99" s="4">
        <f t="shared" si="223"/>
        <v>-19.157762564587742</v>
      </c>
      <c r="BD99" s="4">
        <f t="shared" si="224"/>
        <v>-19.315248082894808</v>
      </c>
      <c r="BE99" s="4">
        <f t="shared" si="225"/>
        <v>-19.558759849307261</v>
      </c>
      <c r="BF99" s="4">
        <f t="shared" si="226"/>
        <v>-20.038192476902918</v>
      </c>
      <c r="BG99" s="4">
        <f t="shared" si="227"/>
        <v>-20.013023166238622</v>
      </c>
      <c r="BH99" s="4">
        <f t="shared" si="228"/>
        <v>-20.017555172240925</v>
      </c>
      <c r="BI99" s="4">
        <f t="shared" si="229"/>
        <v>-20.541858995507667</v>
      </c>
      <c r="BJ99" s="4">
        <f t="shared" si="230"/>
        <v>-20.513141636950333</v>
      </c>
      <c r="BK99" s="4">
        <f t="shared" si="231"/>
        <v>-20.516677443392158</v>
      </c>
      <c r="BL99" s="4">
        <f t="shared" si="232"/>
        <v>-20.604898917409308</v>
      </c>
      <c r="BM99" s="4">
        <f t="shared" si="233"/>
        <v>-20.68018124089021</v>
      </c>
      <c r="BN99" s="4">
        <f t="shared" si="234"/>
        <v>-16.933226779916659</v>
      </c>
      <c r="BO99" s="4">
        <f t="shared" si="235"/>
        <v>-19.22493744775927</v>
      </c>
      <c r="BP99" s="4">
        <f t="shared" si="236"/>
        <v>-19.414705659806835</v>
      </c>
      <c r="BQ99" s="4">
        <f t="shared" si="237"/>
        <v>-18.999172804010474</v>
      </c>
      <c r="BR99" s="4">
        <f t="shared" si="238"/>
        <v>-18.588117074762451</v>
      </c>
      <c r="BS99" s="4">
        <f t="shared" si="239"/>
        <v>-19.715890209143943</v>
      </c>
      <c r="BT99" s="4">
        <f t="shared" si="240"/>
        <v>-20.558503989344821</v>
      </c>
      <c r="BU99" s="4">
        <f t="shared" si="241"/>
        <v>-19.849606407422037</v>
      </c>
      <c r="BV99" s="4">
        <f t="shared" si="242"/>
        <v>-19.840073220359763</v>
      </c>
      <c r="BW99" s="4">
        <f t="shared" si="243"/>
        <v>-19.222820715787311</v>
      </c>
      <c r="BX99" s="4">
        <f t="shared" si="244"/>
        <v>-19.385070807052557</v>
      </c>
      <c r="BY99" s="4">
        <f t="shared" si="245"/>
        <v>-19.577959982736989</v>
      </c>
      <c r="BZ99" s="4">
        <f t="shared" si="246"/>
        <v>-20.501950035135692</v>
      </c>
      <c r="CA99" s="4">
        <f t="shared" si="247"/>
        <v>-18.889587484818019</v>
      </c>
      <c r="CB99" s="4">
        <f t="shared" si="248"/>
        <v>-20.066353941714759</v>
      </c>
      <c r="CC99" s="4">
        <f t="shared" si="249"/>
        <v>-19.813542630738031</v>
      </c>
      <c r="CD99" s="4">
        <f t="shared" si="250"/>
        <v>-19.046298125531479</v>
      </c>
      <c r="CE99" s="4">
        <f t="shared" si="251"/>
        <v>-19.51637445280684</v>
      </c>
      <c r="CF99" s="4">
        <f t="shared" si="252"/>
        <v>-19.02797684357942</v>
      </c>
      <c r="CG99" s="4">
        <f t="shared" si="253"/>
        <v>-19.081553604708244</v>
      </c>
      <c r="CH99" s="4">
        <f t="shared" si="254"/>
        <v>-18.340220156485859</v>
      </c>
      <c r="CI99" s="4">
        <f t="shared" si="255"/>
        <v>-18.593972448108666</v>
      </c>
      <c r="CJ99" s="4">
        <f t="shared" si="256"/>
        <v>-20.228917647796646</v>
      </c>
      <c r="CK99" s="4">
        <f t="shared" si="257"/>
        <v>-20.312714121850249</v>
      </c>
      <c r="CM99" t="s">
        <v>18</v>
      </c>
      <c r="CN99">
        <v>-225.94390671757799</v>
      </c>
      <c r="CO99">
        <v>-150.40588177841801</v>
      </c>
      <c r="CP99">
        <v>-75.511729373738007</v>
      </c>
      <c r="CQ99">
        <v>-228.59833036015499</v>
      </c>
      <c r="CR99">
        <v>-152.30861211516901</v>
      </c>
      <c r="CS99">
        <v>-76.260747867817003</v>
      </c>
      <c r="CT99">
        <v>-229.065101050354</v>
      </c>
      <c r="CU99">
        <v>-152.61733359657299</v>
      </c>
      <c r="CV99">
        <v>-76.417528065412995</v>
      </c>
      <c r="CW99">
        <v>-228.92650906906101</v>
      </c>
      <c r="CX99">
        <v>-152.507086719125</v>
      </c>
      <c r="CY99">
        <v>-76.386626975038993</v>
      </c>
      <c r="CZ99">
        <v>-228.962596783122</v>
      </c>
      <c r="DA99">
        <v>-152.54511134697401</v>
      </c>
      <c r="DB99">
        <v>-76.384891251959999</v>
      </c>
      <c r="DC99">
        <v>-229.13766420496</v>
      </c>
      <c r="DD99">
        <v>-152.65140057064201</v>
      </c>
      <c r="DE99">
        <v>-76.456141250681</v>
      </c>
      <c r="DF99">
        <v>-229.11527809479301</v>
      </c>
      <c r="DG99">
        <v>-152.644827416966</v>
      </c>
      <c r="DH99">
        <v>-76.439920841124007</v>
      </c>
      <c r="DI99">
        <v>-229.10502211759001</v>
      </c>
      <c r="DJ99">
        <v>-152.63959193581599</v>
      </c>
      <c r="DK99">
        <v>-76.434649375933006</v>
      </c>
      <c r="DL99">
        <v>-229.102177012797</v>
      </c>
      <c r="DM99">
        <v>-152.64537203136399</v>
      </c>
      <c r="DN99">
        <v>-76.425636114906993</v>
      </c>
      <c r="DO99">
        <v>-229.32702870399501</v>
      </c>
      <c r="DP99">
        <v>-152.82256657912299</v>
      </c>
      <c r="DQ99">
        <v>-76.472529233852995</v>
      </c>
      <c r="DR99">
        <v>-229.30246049675401</v>
      </c>
      <c r="DS99">
        <v>-152.80703663611999</v>
      </c>
      <c r="DT99">
        <v>-76.463531079462996</v>
      </c>
      <c r="DU99">
        <v>-229.26935944066599</v>
      </c>
      <c r="DV99">
        <v>-152.78692854022299</v>
      </c>
      <c r="DW99">
        <v>-76.450530897061</v>
      </c>
      <c r="DX99">
        <v>-229.10741375920199</v>
      </c>
      <c r="DY99">
        <v>-152.647212309568</v>
      </c>
      <c r="DZ99">
        <v>-76.427465914959996</v>
      </c>
      <c r="EA99">
        <v>-229.10053214916499</v>
      </c>
      <c r="EB99">
        <v>-152.645532072062</v>
      </c>
      <c r="EC99">
        <v>-76.422310306450996</v>
      </c>
      <c r="ED99">
        <v>-229.091378056351</v>
      </c>
      <c r="EE99">
        <v>-152.64386879016601</v>
      </c>
      <c r="EF99">
        <v>-76.414813860867</v>
      </c>
      <c r="EG99">
        <v>-229.07869070755899</v>
      </c>
      <c r="EH99">
        <v>-152.64294008189299</v>
      </c>
      <c r="EI99">
        <v>-76.402914630485995</v>
      </c>
      <c r="EJ99">
        <v>-229.12306317912899</v>
      </c>
      <c r="EK99">
        <v>-152.65801290601601</v>
      </c>
      <c r="EL99">
        <v>-76.432094307919002</v>
      </c>
      <c r="EM99">
        <v>-227.65009502495801</v>
      </c>
      <c r="EN99">
        <v>-151.559671180441</v>
      </c>
      <c r="EO99">
        <v>-76.063439031092003</v>
      </c>
      <c r="EP99">
        <v>-229.398442566668</v>
      </c>
      <c r="EQ99">
        <v>-152.88644496758201</v>
      </c>
      <c r="ER99">
        <v>-76.481360712397006</v>
      </c>
      <c r="ES99">
        <v>-229.31368306105301</v>
      </c>
      <c r="ET99">
        <v>-152.802089135231</v>
      </c>
      <c r="EU99">
        <v>-76.480654624249993</v>
      </c>
      <c r="EV99">
        <v>-229.31674355063799</v>
      </c>
      <c r="EW99">
        <v>-152.845912640694</v>
      </c>
      <c r="EX99">
        <v>-76.440553802100993</v>
      </c>
      <c r="EY99">
        <v>-229.520026962891</v>
      </c>
      <c r="EZ99">
        <v>-153.00689995343299</v>
      </c>
      <c r="FA99">
        <v>-76.483504960589002</v>
      </c>
      <c r="FB99">
        <v>-229.25275187580999</v>
      </c>
      <c r="FC99">
        <v>-152.74732148404499</v>
      </c>
      <c r="FD99">
        <v>-76.474011122082004</v>
      </c>
      <c r="FE99">
        <v>-229.16883710827699</v>
      </c>
      <c r="FF99">
        <v>-152.70171634854299</v>
      </c>
      <c r="FG99">
        <v>-76.434358699575</v>
      </c>
      <c r="FH99">
        <v>-229.17999763610001</v>
      </c>
      <c r="FI99">
        <v>-152.71053736350001</v>
      </c>
      <c r="FJ99">
        <v>-76.4378279126</v>
      </c>
      <c r="FK99">
        <v>-229.11716192790001</v>
      </c>
      <c r="FL99">
        <v>-152.64795975359999</v>
      </c>
      <c r="FM99">
        <v>-76.437585006399999</v>
      </c>
      <c r="FN99">
        <v>-229.03683016406401</v>
      </c>
      <c r="FO99">
        <v>-152.58250004362901</v>
      </c>
      <c r="FP99">
        <v>-76.423696606972996</v>
      </c>
      <c r="FQ99">
        <v>-228.98877310783001</v>
      </c>
      <c r="FR99">
        <v>-152.554677956625</v>
      </c>
      <c r="FS99">
        <v>-76.403203075774996</v>
      </c>
      <c r="FT99">
        <v>-229.080769892359</v>
      </c>
      <c r="FU99">
        <v>-152.62431997629801</v>
      </c>
      <c r="FV99">
        <v>-76.425250452176002</v>
      </c>
      <c r="FW99">
        <v>-229.1897817485</v>
      </c>
      <c r="FX99">
        <v>-152.7111005381</v>
      </c>
      <c r="FY99">
        <v>-76.446009274700003</v>
      </c>
      <c r="FZ99">
        <v>-228.945355453556</v>
      </c>
      <c r="GA99">
        <v>-152.51360651200099</v>
      </c>
      <c r="GB99">
        <v>-76.401646469027</v>
      </c>
      <c r="GC99">
        <v>-229.12751926026999</v>
      </c>
      <c r="GD99">
        <v>-152.66541740579001</v>
      </c>
      <c r="GE99">
        <v>-76.430124085312002</v>
      </c>
      <c r="GF99">
        <v>-228.96383486562601</v>
      </c>
      <c r="GG99">
        <v>-152.53400065457001</v>
      </c>
      <c r="GH99">
        <v>-76.398259322339996</v>
      </c>
      <c r="GI99">
        <v>-228.78649736638701</v>
      </c>
      <c r="GJ99">
        <v>-152.39514456099599</v>
      </c>
      <c r="GK99">
        <v>-76.361000598570996</v>
      </c>
      <c r="GL99">
        <v>-229.28373483129999</v>
      </c>
      <c r="GM99">
        <v>-152.76739226199999</v>
      </c>
      <c r="GN99">
        <v>-76.485241248199998</v>
      </c>
      <c r="GO99">
        <v>-228.74698326999999</v>
      </c>
      <c r="GP99">
        <v>-152.36203946000001</v>
      </c>
      <c r="GQ99">
        <v>-76.354620800000006</v>
      </c>
      <c r="GR99">
        <v>-228.76599711</v>
      </c>
      <c r="GS99">
        <v>-152.37785316</v>
      </c>
      <c r="GT99">
        <v>-76.357735559999995</v>
      </c>
      <c r="GU99">
        <v>-228.90906580999999</v>
      </c>
      <c r="GV99">
        <v>-152.45913662000001</v>
      </c>
      <c r="GW99">
        <v>-76.42070219</v>
      </c>
      <c r="GX99">
        <v>-228.93041238000001</v>
      </c>
      <c r="GY99">
        <v>-152.48432152000001</v>
      </c>
      <c r="GZ99">
        <v>-76.41645948</v>
      </c>
      <c r="HA99">
        <v>-229.098374448209</v>
      </c>
      <c r="HB99">
        <v>-152.62294119060601</v>
      </c>
      <c r="HC99">
        <v>-76.443196426689994</v>
      </c>
      <c r="HD99">
        <v>-228.978051993088</v>
      </c>
      <c r="HE99">
        <v>-152.55890813960301</v>
      </c>
      <c r="HF99">
        <v>-76.386773484396002</v>
      </c>
    </row>
    <row r="100" spans="1:214" ht="17" x14ac:dyDescent="0.25">
      <c r="A100" s="5">
        <v>11</v>
      </c>
      <c r="B100" t="s">
        <v>3</v>
      </c>
      <c r="C100" t="s">
        <v>2</v>
      </c>
      <c r="D100" t="s">
        <v>12</v>
      </c>
      <c r="E100" s="3">
        <v>1</v>
      </c>
      <c r="F100" s="2">
        <v>-19.896684712902886</v>
      </c>
      <c r="G100" s="3">
        <f t="shared" si="176"/>
        <v>1.9269942236583937</v>
      </c>
      <c r="H100" s="3">
        <f t="shared" si="177"/>
        <v>0.70213121238080944</v>
      </c>
      <c r="I100" s="3">
        <f t="shared" si="178"/>
        <v>0.3334259574598093</v>
      </c>
      <c r="J100" s="3">
        <f t="shared" si="179"/>
        <v>0.86278712616281439</v>
      </c>
      <c r="K100" s="3">
        <f t="shared" si="180"/>
        <v>0.76051591273914809</v>
      </c>
      <c r="L100" s="3">
        <f t="shared" si="181"/>
        <v>0.65011939657779649</v>
      </c>
      <c r="M100" s="3">
        <f t="shared" si="182"/>
        <v>0.34873899836947686</v>
      </c>
      <c r="N100" s="3">
        <f t="shared" si="183"/>
        <v>0.21809632029200898</v>
      </c>
      <c r="O100" s="3">
        <f t="shared" si="184"/>
        <v>7.9833153409133217E-2</v>
      </c>
      <c r="P100" s="3">
        <f t="shared" si="185"/>
        <v>0.28466765142341899</v>
      </c>
      <c r="Q100" s="3">
        <f t="shared" si="186"/>
        <v>0.28329869550777076</v>
      </c>
      <c r="R100" s="3">
        <f t="shared" si="187"/>
        <v>0.30560937849517344</v>
      </c>
      <c r="S100" s="3">
        <f t="shared" si="188"/>
        <v>0.92509747727803315</v>
      </c>
      <c r="T100" s="3">
        <f t="shared" si="189"/>
        <v>0.90224262622017193</v>
      </c>
      <c r="U100" s="3">
        <f t="shared" si="190"/>
        <v>0.90931406590917874</v>
      </c>
      <c r="V100" s="3">
        <f t="shared" si="191"/>
        <v>0.99484693468009056</v>
      </c>
      <c r="W100" s="3">
        <f t="shared" si="192"/>
        <v>0.99886166201210003</v>
      </c>
      <c r="X100" s="3">
        <f t="shared" si="193"/>
        <v>2.2170888528175112</v>
      </c>
      <c r="Y100" s="3">
        <f t="shared" si="194"/>
        <v>0.35212045568433226</v>
      </c>
      <c r="Z100" s="3">
        <f t="shared" si="195"/>
        <v>8.3031985624561599E-2</v>
      </c>
      <c r="AA100" s="3">
        <f t="shared" si="196"/>
        <v>0.30336791105094463</v>
      </c>
      <c r="AB100" s="3">
        <f t="shared" si="197"/>
        <v>0.76150113994514257</v>
      </c>
      <c r="AC100" s="3">
        <f t="shared" si="198"/>
        <v>4.6960211766773341E-3</v>
      </c>
      <c r="AD100" s="3">
        <f t="shared" si="199"/>
        <v>1.0711339065381686</v>
      </c>
      <c r="AE100" s="3">
        <f t="shared" si="200"/>
        <v>0.36623766653049117</v>
      </c>
      <c r="AF100" s="3">
        <f t="shared" si="201"/>
        <v>0.35020887762528474</v>
      </c>
      <c r="AG100" s="3">
        <f t="shared" si="202"/>
        <v>0.27573706887800498</v>
      </c>
      <c r="AH100" s="3">
        <f t="shared" si="203"/>
        <v>0.10429604111538637</v>
      </c>
      <c r="AI100" s="3">
        <f t="shared" si="204"/>
        <v>1.7413704150907705E-2</v>
      </c>
      <c r="AJ100" s="3">
        <f t="shared" si="205"/>
        <v>1.0381659285109706</v>
      </c>
      <c r="AK100" s="3">
        <f t="shared" si="206"/>
        <v>0.60633575768065029</v>
      </c>
      <c r="AL100" s="3">
        <f t="shared" si="207"/>
        <v>0.43711082404390567</v>
      </c>
      <c r="AM100" s="3">
        <f t="shared" si="208"/>
        <v>0.23676024475605573</v>
      </c>
      <c r="AN100" s="3">
        <f t="shared" si="209"/>
        <v>0.42197899996665811</v>
      </c>
      <c r="AO100" s="3">
        <f t="shared" si="210"/>
        <v>2.4412850585441959E-2</v>
      </c>
      <c r="AP100" s="3">
        <f t="shared" si="211"/>
        <v>0.44426044352143279</v>
      </c>
      <c r="AQ100" s="3">
        <f t="shared" si="212"/>
        <v>0.3778260127393942</v>
      </c>
      <c r="AR100" s="3">
        <f t="shared" si="213"/>
        <v>1.0802915225261103</v>
      </c>
      <c r="AS100" s="3">
        <f t="shared" si="214"/>
        <v>0.85606982798221409</v>
      </c>
      <c r="AT100" s="3">
        <f t="shared" si="215"/>
        <v>0.63731527708014468</v>
      </c>
      <c r="AU100" s="3">
        <f t="shared" si="216"/>
        <v>0.64104904393746054</v>
      </c>
      <c r="AV100" s="1"/>
      <c r="AW100" s="4">
        <f t="shared" si="217"/>
        <v>-17.969690489244492</v>
      </c>
      <c r="AX100" s="4">
        <f t="shared" si="218"/>
        <v>-19.194553500522076</v>
      </c>
      <c r="AY100" s="4">
        <f t="shared" si="219"/>
        <v>-19.563258755443076</v>
      </c>
      <c r="AZ100" s="4">
        <f t="shared" si="220"/>
        <v>-20.7594718390657</v>
      </c>
      <c r="BA100" s="4">
        <f t="shared" si="221"/>
        <v>-20.657200625642034</v>
      </c>
      <c r="BB100" s="4">
        <f t="shared" si="222"/>
        <v>-19.246565316325089</v>
      </c>
      <c r="BC100" s="4">
        <f t="shared" si="223"/>
        <v>-19.547945714533409</v>
      </c>
      <c r="BD100" s="4">
        <f t="shared" si="224"/>
        <v>-19.678588392610877</v>
      </c>
      <c r="BE100" s="4">
        <f t="shared" si="225"/>
        <v>-19.976517866312019</v>
      </c>
      <c r="BF100" s="4">
        <f t="shared" si="226"/>
        <v>-20.181352364326305</v>
      </c>
      <c r="BG100" s="4">
        <f t="shared" si="227"/>
        <v>-20.179983408410656</v>
      </c>
      <c r="BH100" s="4">
        <f t="shared" si="228"/>
        <v>-20.202294091398059</v>
      </c>
      <c r="BI100" s="4">
        <f t="shared" si="229"/>
        <v>-20.821782190180919</v>
      </c>
      <c r="BJ100" s="4">
        <f t="shared" si="230"/>
        <v>-20.798927339123058</v>
      </c>
      <c r="BK100" s="4">
        <f t="shared" si="231"/>
        <v>-20.805998778812064</v>
      </c>
      <c r="BL100" s="4">
        <f t="shared" si="232"/>
        <v>-20.891531647582976</v>
      </c>
      <c r="BM100" s="4">
        <f t="shared" si="233"/>
        <v>-20.895546374914986</v>
      </c>
      <c r="BN100" s="4">
        <f t="shared" si="234"/>
        <v>-17.679595860085374</v>
      </c>
      <c r="BO100" s="4">
        <f t="shared" si="235"/>
        <v>-19.544564257218553</v>
      </c>
      <c r="BP100" s="4">
        <f t="shared" si="236"/>
        <v>-19.813652727278324</v>
      </c>
      <c r="BQ100" s="4">
        <f t="shared" si="237"/>
        <v>-19.593316801851941</v>
      </c>
      <c r="BR100" s="4">
        <f t="shared" si="238"/>
        <v>-19.135183572957743</v>
      </c>
      <c r="BS100" s="4">
        <f t="shared" si="239"/>
        <v>-19.901380734079563</v>
      </c>
      <c r="BT100" s="4">
        <f t="shared" si="240"/>
        <v>-20.967818619441054</v>
      </c>
      <c r="BU100" s="4">
        <f t="shared" si="241"/>
        <v>-20.262922379433377</v>
      </c>
      <c r="BV100" s="4">
        <f t="shared" si="242"/>
        <v>-20.24689359052817</v>
      </c>
      <c r="BW100" s="4">
        <f t="shared" si="243"/>
        <v>-19.620947644024881</v>
      </c>
      <c r="BX100" s="4">
        <f t="shared" si="244"/>
        <v>-19.792388671787499</v>
      </c>
      <c r="BY100" s="4">
        <f t="shared" si="245"/>
        <v>-19.914098417053793</v>
      </c>
      <c r="BZ100" s="4">
        <f t="shared" si="246"/>
        <v>-20.934850641413856</v>
      </c>
      <c r="CA100" s="4">
        <f t="shared" si="247"/>
        <v>-19.290348955222235</v>
      </c>
      <c r="CB100" s="4">
        <f t="shared" si="248"/>
        <v>-20.333795536946791</v>
      </c>
      <c r="CC100" s="4">
        <f t="shared" si="249"/>
        <v>-20.133444957658941</v>
      </c>
      <c r="CD100" s="4">
        <f t="shared" si="250"/>
        <v>-19.474705712936228</v>
      </c>
      <c r="CE100" s="4">
        <f t="shared" si="251"/>
        <v>-19.872271862317444</v>
      </c>
      <c r="CF100" s="4">
        <f t="shared" si="252"/>
        <v>-19.452424269381453</v>
      </c>
      <c r="CG100" s="4">
        <f t="shared" si="253"/>
        <v>-19.518858700163491</v>
      </c>
      <c r="CH100" s="4">
        <f t="shared" si="254"/>
        <v>-18.816393190376775</v>
      </c>
      <c r="CI100" s="4">
        <f t="shared" si="255"/>
        <v>-19.040614884920672</v>
      </c>
      <c r="CJ100" s="4">
        <f t="shared" si="256"/>
        <v>-20.53399998998303</v>
      </c>
      <c r="CK100" s="4">
        <f t="shared" si="257"/>
        <v>-20.537733756840346</v>
      </c>
      <c r="CM100" t="s">
        <v>17</v>
      </c>
      <c r="CN100">
        <v>-225.94574378370399</v>
      </c>
      <c r="CO100">
        <v>-150.40585900817501</v>
      </c>
      <c r="CP100">
        <v>-75.511248252114996</v>
      </c>
      <c r="CQ100">
        <v>-228.59945353577399</v>
      </c>
      <c r="CR100">
        <v>-152.308627352125</v>
      </c>
      <c r="CS100">
        <v>-76.260237716860004</v>
      </c>
      <c r="CT100">
        <v>-229.06600389699301</v>
      </c>
      <c r="CU100">
        <v>-152.617319152134</v>
      </c>
      <c r="CV100">
        <v>-76.417508708870002</v>
      </c>
      <c r="CW100">
        <v>-228.92679947904799</v>
      </c>
      <c r="CX100">
        <v>-152.50708426544799</v>
      </c>
      <c r="CY100">
        <v>-76.386632890800001</v>
      </c>
      <c r="CZ100">
        <v>-228.96292628626099</v>
      </c>
      <c r="DA100">
        <v>-152.545109689388</v>
      </c>
      <c r="DB100">
        <v>-76.384897253619002</v>
      </c>
      <c r="DC100">
        <v>-229.138217292234</v>
      </c>
      <c r="DD100">
        <v>-152.65139845787201</v>
      </c>
      <c r="DE100">
        <v>-76.456147481472001</v>
      </c>
      <c r="DF100">
        <v>-229.115902878214</v>
      </c>
      <c r="DG100">
        <v>-152.644825500423</v>
      </c>
      <c r="DH100">
        <v>-76.439925744684999</v>
      </c>
      <c r="DI100">
        <v>-229.10560537703799</v>
      </c>
      <c r="DJ100">
        <v>-152.63958999535399</v>
      </c>
      <c r="DK100">
        <v>-76.434655556227</v>
      </c>
      <c r="DL100">
        <v>-229.10284760751099</v>
      </c>
      <c r="DM100">
        <v>-152.64537059012201</v>
      </c>
      <c r="DN100">
        <v>-76.425642411113998</v>
      </c>
      <c r="DO100">
        <v>-229.32725926961101</v>
      </c>
      <c r="DP100">
        <v>-152.822564594635</v>
      </c>
      <c r="DQ100">
        <v>-76.472533644164002</v>
      </c>
      <c r="DR100">
        <v>-229.30272949784299</v>
      </c>
      <c r="DS100">
        <v>-152.80703487423801</v>
      </c>
      <c r="DT100">
        <v>-76.463535774362995</v>
      </c>
      <c r="DU100">
        <v>-229.269657528328</v>
      </c>
      <c r="DV100">
        <v>-152.786927139369</v>
      </c>
      <c r="DW100">
        <v>-76.450535985382004</v>
      </c>
      <c r="DX100">
        <v>-229.107862888407</v>
      </c>
      <c r="DY100">
        <v>-152.64720983697299</v>
      </c>
      <c r="DZ100">
        <v>-76.427471430772997</v>
      </c>
      <c r="EA100">
        <v>-229.10099104912601</v>
      </c>
      <c r="EB100">
        <v>-152.645529905324</v>
      </c>
      <c r="EC100">
        <v>-76.422315944662998</v>
      </c>
      <c r="ED100">
        <v>-229.091843144655</v>
      </c>
      <c r="EE100">
        <v>-152.643867046737</v>
      </c>
      <c r="EF100">
        <v>-76.414819629722999</v>
      </c>
      <c r="EG100">
        <v>-229.07915226962501</v>
      </c>
      <c r="EH100">
        <v>-152.64293889864101</v>
      </c>
      <c r="EI100">
        <v>-76.402920597491999</v>
      </c>
      <c r="EJ100">
        <v>-229.12341035893499</v>
      </c>
      <c r="EK100">
        <v>-152.658011520652</v>
      </c>
      <c r="EL100">
        <v>-76.432099666916002</v>
      </c>
      <c r="EM100">
        <v>-227.65128946291301</v>
      </c>
      <c r="EN100">
        <v>-151.559669925891</v>
      </c>
      <c r="EO100">
        <v>-76.063445308807005</v>
      </c>
      <c r="EP100">
        <v>-229.39895643076699</v>
      </c>
      <c r="EQ100">
        <v>-152.88644350061699</v>
      </c>
      <c r="ER100">
        <v>-76.481366685739005</v>
      </c>
      <c r="ES100">
        <v>-229.31432291853301</v>
      </c>
      <c r="ET100">
        <v>-152.80208762791</v>
      </c>
      <c r="EU100">
        <v>-76.480660226457005</v>
      </c>
      <c r="EV100">
        <v>-229.31768870867199</v>
      </c>
      <c r="EW100">
        <v>-152.845906126405</v>
      </c>
      <c r="EX100">
        <v>-76.440558645734001</v>
      </c>
      <c r="EY100">
        <v>-229.52089739721899</v>
      </c>
      <c r="EZ100">
        <v>-153.00689346768101</v>
      </c>
      <c r="FA100">
        <v>-76.483510074747002</v>
      </c>
      <c r="FB100">
        <v>-229.253051923557</v>
      </c>
      <c r="FC100">
        <v>-152.74731984831101</v>
      </c>
      <c r="FD100">
        <v>-76.474017207608</v>
      </c>
      <c r="FE100">
        <v>-229.169484590059</v>
      </c>
      <c r="FF100">
        <v>-152.70170873703199</v>
      </c>
      <c r="FG100">
        <v>-76.434361508511998</v>
      </c>
      <c r="FH100">
        <v>-229.18065329219999</v>
      </c>
      <c r="FI100">
        <v>-152.71053553370001</v>
      </c>
      <c r="FJ100">
        <v>-76.437826737600005</v>
      </c>
      <c r="FK100">
        <v>-229.1178072438</v>
      </c>
      <c r="FL100">
        <v>-152.64795813410001</v>
      </c>
      <c r="FM100">
        <v>-76.437583632300004</v>
      </c>
      <c r="FN100">
        <v>-229.03744483633</v>
      </c>
      <c r="FO100">
        <v>-152.58248423501001</v>
      </c>
      <c r="FP100">
        <v>-76.423692632238996</v>
      </c>
      <c r="FQ100">
        <v>-228.989381491534</v>
      </c>
      <c r="FR100">
        <v>-152.55464933684399</v>
      </c>
      <c r="FS100" s="67">
        <v>-76.403190976952004</v>
      </c>
      <c r="FT100">
        <v>-229.081287889028</v>
      </c>
      <c r="FU100">
        <v>-152.62430511765399</v>
      </c>
      <c r="FV100">
        <v>-76.425247636818995</v>
      </c>
      <c r="FW100">
        <v>-229.19046778059999</v>
      </c>
      <c r="FX100">
        <v>-152.71109841789999</v>
      </c>
      <c r="FY100">
        <v>-76.446007555999998</v>
      </c>
      <c r="FZ100">
        <v>-228.94595368896199</v>
      </c>
      <c r="GA100">
        <v>-152.51357845427299</v>
      </c>
      <c r="GB100">
        <v>-76.401634108132001</v>
      </c>
      <c r="GC100">
        <v>-229.12790205460001</v>
      </c>
      <c r="GD100">
        <v>-152.665387556816</v>
      </c>
      <c r="GE100">
        <v>-76.430110533323003</v>
      </c>
      <c r="GF100">
        <v>-228.96431272660001</v>
      </c>
      <c r="GG100">
        <v>-152.53397791263299</v>
      </c>
      <c r="GH100">
        <v>-76.398250128463999</v>
      </c>
      <c r="GI100">
        <v>-228.78713737350799</v>
      </c>
      <c r="GJ100">
        <v>-152.39511498683299</v>
      </c>
      <c r="GK100">
        <v>-76.360987468936003</v>
      </c>
      <c r="GL100">
        <v>-229.28427050280001</v>
      </c>
      <c r="GM100">
        <v>-152.7673739482</v>
      </c>
      <c r="GN100">
        <v>-76.485228074899993</v>
      </c>
      <c r="GO100">
        <v>-228.74760359999999</v>
      </c>
      <c r="GP100">
        <v>-152.36200604000001</v>
      </c>
      <c r="GQ100">
        <v>-76.354598150000001</v>
      </c>
      <c r="GR100">
        <v>-228.76663761</v>
      </c>
      <c r="GS100">
        <v>-152.37781945</v>
      </c>
      <c r="GT100">
        <v>-76.357712879999994</v>
      </c>
      <c r="GU100">
        <v>-228.90967965999999</v>
      </c>
      <c r="GV100">
        <v>-152.45904777000001</v>
      </c>
      <c r="GW100">
        <v>-76.420646059999996</v>
      </c>
      <c r="GX100">
        <v>-228.93099856000001</v>
      </c>
      <c r="GY100">
        <v>-152.48424438000001</v>
      </c>
      <c r="GZ100">
        <v>-76.416411030000006</v>
      </c>
      <c r="HA100">
        <v>-229.09886483723099</v>
      </c>
      <c r="HB100">
        <v>-152.62293960560999</v>
      </c>
      <c r="HC100">
        <v>-76.443202221069001</v>
      </c>
      <c r="HD100">
        <v>-228.978404036048</v>
      </c>
      <c r="HE100">
        <v>-152.55890027834201</v>
      </c>
      <c r="HF100">
        <v>-76.386774797018006</v>
      </c>
    </row>
    <row r="101" spans="1:214" ht="17" x14ac:dyDescent="0.25">
      <c r="A101" s="5">
        <v>11</v>
      </c>
      <c r="B101" t="s">
        <v>3</v>
      </c>
      <c r="C101" t="s">
        <v>2</v>
      </c>
      <c r="D101" t="s">
        <v>12</v>
      </c>
      <c r="E101" s="3">
        <v>1.05</v>
      </c>
      <c r="F101" s="2">
        <v>-19.793501884935676</v>
      </c>
      <c r="G101" s="3">
        <f t="shared" si="176"/>
        <v>1.1948337123241366</v>
      </c>
      <c r="H101" s="3">
        <f t="shared" si="177"/>
        <v>0.1936005989129761</v>
      </c>
      <c r="I101" s="3">
        <f t="shared" si="178"/>
        <v>0.16010014017208718</v>
      </c>
      <c r="J101" s="3">
        <f t="shared" si="179"/>
        <v>0.71055217951044369</v>
      </c>
      <c r="K101" s="3">
        <f t="shared" si="180"/>
        <v>0.62180211157343024</v>
      </c>
      <c r="L101" s="3">
        <f t="shared" si="181"/>
        <v>0.68514948679660037</v>
      </c>
      <c r="M101" s="3">
        <f t="shared" si="182"/>
        <v>0.35360448415316981</v>
      </c>
      <c r="N101" s="3">
        <f t="shared" si="183"/>
        <v>0.24009894681166699</v>
      </c>
      <c r="O101" s="3">
        <f t="shared" si="184"/>
        <v>9.46297359400603E-2</v>
      </c>
      <c r="P101" s="3">
        <f t="shared" si="185"/>
        <v>9.4610726798052269E-2</v>
      </c>
      <c r="Q101" s="3">
        <f t="shared" si="186"/>
        <v>0.11217784644677309</v>
      </c>
      <c r="R101" s="3">
        <f t="shared" si="187"/>
        <v>0.14694779456925033</v>
      </c>
      <c r="S101" s="3">
        <f t="shared" si="188"/>
        <v>0.84363302881144975</v>
      </c>
      <c r="T101" s="3">
        <f t="shared" si="189"/>
        <v>0.82431535907837272</v>
      </c>
      <c r="U101" s="3">
        <f t="shared" si="190"/>
        <v>0.83216796713783125</v>
      </c>
      <c r="V101" s="3">
        <f t="shared" si="191"/>
        <v>0.91202299252882923</v>
      </c>
      <c r="W101" s="3">
        <f t="shared" si="192"/>
        <v>0.85924425785497505</v>
      </c>
      <c r="X101" s="3">
        <f t="shared" si="193"/>
        <v>1.9521563749306452</v>
      </c>
      <c r="Y101" s="3">
        <f t="shared" si="194"/>
        <v>0.41326933802783827</v>
      </c>
      <c r="Z101" s="3">
        <f t="shared" si="195"/>
        <v>8.0498127880868964E-2</v>
      </c>
      <c r="AA101" s="3">
        <f t="shared" si="196"/>
        <v>0.14093528657669907</v>
      </c>
      <c r="AB101" s="3">
        <f t="shared" si="197"/>
        <v>0.64540947393738435</v>
      </c>
      <c r="AC101" s="3">
        <f t="shared" si="198"/>
        <v>0.14886691565945753</v>
      </c>
      <c r="AD101" s="3">
        <f t="shared" si="199"/>
        <v>1.0454222006209157</v>
      </c>
      <c r="AE101" s="3">
        <f t="shared" si="200"/>
        <v>0.3920621273728031</v>
      </c>
      <c r="AF101" s="3">
        <f t="shared" si="201"/>
        <v>0.36466129754813892</v>
      </c>
      <c r="AG101" s="3">
        <f t="shared" si="202"/>
        <v>0.25974661815886435</v>
      </c>
      <c r="AH101" s="3">
        <f t="shared" si="203"/>
        <v>7.6801780019504662E-2</v>
      </c>
      <c r="AI101" s="3">
        <f t="shared" si="204"/>
        <v>1.0421577387905501E-2</v>
      </c>
      <c r="AJ101" s="3">
        <f t="shared" si="205"/>
        <v>1.0563948888390833</v>
      </c>
      <c r="AK101" s="3">
        <f t="shared" si="206"/>
        <v>0.59013118754470284</v>
      </c>
      <c r="AL101" s="3">
        <f t="shared" si="207"/>
        <v>0.33625630692550956</v>
      </c>
      <c r="AM101" s="3">
        <f t="shared" si="208"/>
        <v>0.18890634968907349</v>
      </c>
      <c r="AN101" s="3">
        <f t="shared" si="209"/>
        <v>0.38031466070179931</v>
      </c>
      <c r="AO101" s="3">
        <f t="shared" si="210"/>
        <v>4.189689918967332E-2</v>
      </c>
      <c r="AP101" s="3">
        <f t="shared" si="211"/>
        <v>0.40384739081165222</v>
      </c>
      <c r="AQ101" s="3">
        <f t="shared" si="212"/>
        <v>0.32665744723711398</v>
      </c>
      <c r="AR101" s="3">
        <f t="shared" si="213"/>
        <v>0.99154141305813326</v>
      </c>
      <c r="AS101" s="3">
        <f t="shared" si="214"/>
        <v>0.79299113214757</v>
      </c>
      <c r="AT101" s="3">
        <f t="shared" si="215"/>
        <v>0.5644304359532768</v>
      </c>
      <c r="AU101" s="3">
        <f t="shared" si="216"/>
        <v>0.52020419200244561</v>
      </c>
      <c r="AV101" s="1"/>
      <c r="AW101" s="4">
        <f t="shared" si="217"/>
        <v>-18.598668172611539</v>
      </c>
      <c r="AX101" s="4">
        <f t="shared" si="218"/>
        <v>-19.5999012860227</v>
      </c>
      <c r="AY101" s="4">
        <f t="shared" si="219"/>
        <v>-19.633401744763589</v>
      </c>
      <c r="AZ101" s="4">
        <f t="shared" si="220"/>
        <v>-20.50405406444612</v>
      </c>
      <c r="BA101" s="4">
        <f t="shared" si="221"/>
        <v>-20.415303996509106</v>
      </c>
      <c r="BB101" s="4">
        <f t="shared" si="222"/>
        <v>-19.108352398139075</v>
      </c>
      <c r="BC101" s="4">
        <f t="shared" si="223"/>
        <v>-19.439897400782506</v>
      </c>
      <c r="BD101" s="4">
        <f t="shared" si="224"/>
        <v>-19.553402938124009</v>
      </c>
      <c r="BE101" s="4">
        <f t="shared" si="225"/>
        <v>-19.888131620875736</v>
      </c>
      <c r="BF101" s="4">
        <f t="shared" si="226"/>
        <v>-19.888112611733728</v>
      </c>
      <c r="BG101" s="4">
        <f t="shared" si="227"/>
        <v>-19.905679731382449</v>
      </c>
      <c r="BH101" s="4">
        <f t="shared" si="228"/>
        <v>-19.940449679504926</v>
      </c>
      <c r="BI101" s="4">
        <f t="shared" si="229"/>
        <v>-20.637134913747126</v>
      </c>
      <c r="BJ101" s="4">
        <f t="shared" si="230"/>
        <v>-20.617817244014049</v>
      </c>
      <c r="BK101" s="4">
        <f t="shared" si="231"/>
        <v>-20.625669852073507</v>
      </c>
      <c r="BL101" s="4">
        <f t="shared" si="232"/>
        <v>-20.705524877464505</v>
      </c>
      <c r="BM101" s="4">
        <f t="shared" si="233"/>
        <v>-20.652746142790651</v>
      </c>
      <c r="BN101" s="4">
        <f t="shared" si="234"/>
        <v>-17.841345510005031</v>
      </c>
      <c r="BO101" s="4">
        <f t="shared" si="235"/>
        <v>-19.380232546907838</v>
      </c>
      <c r="BP101" s="4">
        <f t="shared" si="236"/>
        <v>-19.713003757054807</v>
      </c>
      <c r="BQ101" s="4">
        <f t="shared" si="237"/>
        <v>-19.652566598358977</v>
      </c>
      <c r="BR101" s="4">
        <f t="shared" si="238"/>
        <v>-19.148092410998292</v>
      </c>
      <c r="BS101" s="4">
        <f t="shared" si="239"/>
        <v>-19.644634969276218</v>
      </c>
      <c r="BT101" s="4">
        <f t="shared" si="240"/>
        <v>-20.838924085556592</v>
      </c>
      <c r="BU101" s="4">
        <f t="shared" si="241"/>
        <v>-20.185564012308479</v>
      </c>
      <c r="BV101" s="4">
        <f t="shared" si="242"/>
        <v>-20.158163182483815</v>
      </c>
      <c r="BW101" s="4">
        <f t="shared" si="243"/>
        <v>-19.533755266776812</v>
      </c>
      <c r="BX101" s="4">
        <f t="shared" si="244"/>
        <v>-19.716700104916171</v>
      </c>
      <c r="BY101" s="4">
        <f t="shared" si="245"/>
        <v>-19.78308030754777</v>
      </c>
      <c r="BZ101" s="4">
        <f t="shared" si="246"/>
        <v>-20.849896773774759</v>
      </c>
      <c r="CA101" s="4">
        <f t="shared" si="247"/>
        <v>-19.203370697390973</v>
      </c>
      <c r="CB101" s="4">
        <f t="shared" si="248"/>
        <v>-20.129758191861185</v>
      </c>
      <c r="CC101" s="4">
        <f t="shared" si="249"/>
        <v>-19.982408234624749</v>
      </c>
      <c r="CD101" s="4">
        <f t="shared" si="250"/>
        <v>-19.413187224233877</v>
      </c>
      <c r="CE101" s="4">
        <f t="shared" si="251"/>
        <v>-19.751604985746003</v>
      </c>
      <c r="CF101" s="4">
        <f t="shared" si="252"/>
        <v>-19.389654494124024</v>
      </c>
      <c r="CG101" s="4">
        <f t="shared" si="253"/>
        <v>-19.466844437698562</v>
      </c>
      <c r="CH101" s="4">
        <f t="shared" si="254"/>
        <v>-18.801960471877543</v>
      </c>
      <c r="CI101" s="4">
        <f t="shared" si="255"/>
        <v>-19.000510752788106</v>
      </c>
      <c r="CJ101" s="4">
        <f t="shared" si="256"/>
        <v>-20.357932320888953</v>
      </c>
      <c r="CK101" s="4">
        <f t="shared" si="257"/>
        <v>-20.313706076938121</v>
      </c>
      <c r="CM101" t="s">
        <v>16</v>
      </c>
      <c r="CN101">
        <v>-225.946313018789</v>
      </c>
      <c r="CO101">
        <v>-150.405812251405</v>
      </c>
      <c r="CP101">
        <v>-75.510861904270996</v>
      </c>
      <c r="CQ101">
        <v>-228.59962804938101</v>
      </c>
      <c r="CR101">
        <v>-152.30862986731401</v>
      </c>
      <c r="CS101">
        <v>-76.259763752490997</v>
      </c>
      <c r="CT101">
        <v>-229.06608715188401</v>
      </c>
      <c r="CU101">
        <v>-152.617306937145</v>
      </c>
      <c r="CV101">
        <v>-76.417492398785996</v>
      </c>
      <c r="CW101">
        <v>-228.92639615286001</v>
      </c>
      <c r="CX101">
        <v>-152.50708162184301</v>
      </c>
      <c r="CY101">
        <v>-76.386639242333004</v>
      </c>
      <c r="CZ101">
        <v>-228.96254685540799</v>
      </c>
      <c r="DA101">
        <v>-152.54510787849901</v>
      </c>
      <c r="DB101">
        <v>-76.384905120455002</v>
      </c>
      <c r="DC101">
        <v>-229.13800110771399</v>
      </c>
      <c r="DD101">
        <v>-152.65139609759001</v>
      </c>
      <c r="DE101">
        <v>-76.456153913530002</v>
      </c>
      <c r="DF101">
        <v>-229.11573787611101</v>
      </c>
      <c r="DG101">
        <v>-152.64482341645501</v>
      </c>
      <c r="DH101">
        <v>-76.439935012491006</v>
      </c>
      <c r="DI101">
        <v>-229.10541137101799</v>
      </c>
      <c r="DJ101">
        <v>-152.63958787019399</v>
      </c>
      <c r="DK101">
        <v>-76.434663171078995</v>
      </c>
      <c r="DL101">
        <v>-229.10271454274101</v>
      </c>
      <c r="DM101">
        <v>-152.645369056741</v>
      </c>
      <c r="DN101">
        <v>-76.425651732166997</v>
      </c>
      <c r="DO101">
        <v>-229.32679447448001</v>
      </c>
      <c r="DP101">
        <v>-152.822562034735</v>
      </c>
      <c r="DQ101">
        <v>-76.472538716204994</v>
      </c>
      <c r="DR101">
        <v>-229.302296020325</v>
      </c>
      <c r="DS101">
        <v>-152.80703263165401</v>
      </c>
      <c r="DT101">
        <v>-76.463541670145005</v>
      </c>
      <c r="DU101">
        <v>-229.269245582872</v>
      </c>
      <c r="DV101">
        <v>-152.78692538151199</v>
      </c>
      <c r="DW101">
        <v>-76.450543073397</v>
      </c>
      <c r="DX101">
        <v>-229.107573095189</v>
      </c>
      <c r="DY101">
        <v>-152.64720727699</v>
      </c>
      <c r="DZ101">
        <v>-76.427478451691002</v>
      </c>
      <c r="EA101">
        <v>-229.100707725701</v>
      </c>
      <c r="EB101">
        <v>-152.64552765555899</v>
      </c>
      <c r="EC101">
        <v>-76.422323488299</v>
      </c>
      <c r="ED101">
        <v>-229.09156227392899</v>
      </c>
      <c r="EE101">
        <v>-152.643865238952</v>
      </c>
      <c r="EF101">
        <v>-76.414827939207001</v>
      </c>
      <c r="EG101">
        <v>-229.078864082194</v>
      </c>
      <c r="EH101">
        <v>-152.64293768553901</v>
      </c>
      <c r="EI101">
        <v>-76.402930043807004</v>
      </c>
      <c r="EJ101">
        <v>-229.123029166755</v>
      </c>
      <c r="EK101">
        <v>-152.65801006119199</v>
      </c>
      <c r="EL101">
        <v>-76.432106860979005</v>
      </c>
      <c r="EM101">
        <v>-227.651556944644</v>
      </c>
      <c r="EN101">
        <v>-151.55966875509</v>
      </c>
      <c r="EO101">
        <v>-76.063456196874995</v>
      </c>
      <c r="EP101">
        <v>-229.39870081698601</v>
      </c>
      <c r="EQ101">
        <v>-152.88644203645299</v>
      </c>
      <c r="ER101">
        <v>-76.481374415361003</v>
      </c>
      <c r="ES101">
        <v>-229.314168434978</v>
      </c>
      <c r="ET101">
        <v>-152.80208617251901</v>
      </c>
      <c r="EU101">
        <v>-76.480667592629999</v>
      </c>
      <c r="EV101">
        <v>-229.317787589609</v>
      </c>
      <c r="EW101">
        <v>-152.84590117264301</v>
      </c>
      <c r="EX101">
        <v>-76.440568059876</v>
      </c>
      <c r="EY101">
        <v>-229.52092047234899</v>
      </c>
      <c r="EZ101">
        <v>-153.00688858165401</v>
      </c>
      <c r="FA101">
        <v>-76.483517464361995</v>
      </c>
      <c r="FB101">
        <v>-229.25264731714901</v>
      </c>
      <c r="FC101">
        <v>-152.74731801474101</v>
      </c>
      <c r="FD101">
        <v>-76.474023585173001</v>
      </c>
      <c r="FE101">
        <v>-229.16927739912001</v>
      </c>
      <c r="FF101">
        <v>-152.701701360957</v>
      </c>
      <c r="FG101">
        <v>-76.434367100154006</v>
      </c>
      <c r="FH101">
        <v>-229.1805308902</v>
      </c>
      <c r="FI101">
        <v>-152.71053389479999</v>
      </c>
      <c r="FJ101">
        <v>-76.437829252900002</v>
      </c>
      <c r="FK101">
        <v>-229.1176666618</v>
      </c>
      <c r="FL101">
        <v>-152.64795665809999</v>
      </c>
      <c r="FM101">
        <v>-76.437585927200004</v>
      </c>
      <c r="FN101">
        <v>-229.037292218923</v>
      </c>
      <c r="FO101">
        <v>-152.58247100108301</v>
      </c>
      <c r="FP101">
        <v>-76.423692198650997</v>
      </c>
      <c r="FQ101">
        <v>-228.989229536848</v>
      </c>
      <c r="FR101">
        <v>-152.55462600047099</v>
      </c>
      <c r="FS101">
        <v>-76.403182976042999</v>
      </c>
      <c r="FT101">
        <v>-229.08106745431999</v>
      </c>
      <c r="FU101">
        <v>-152.62429279771001</v>
      </c>
      <c r="FV101">
        <v>-76.425248312693995</v>
      </c>
      <c r="FW101">
        <v>-229.1903330044</v>
      </c>
      <c r="FX101">
        <v>-152.71109657900001</v>
      </c>
      <c r="FY101">
        <v>-76.446010001299996</v>
      </c>
      <c r="FZ101">
        <v>-228.945785108606</v>
      </c>
      <c r="GA101">
        <v>-152.513555449704</v>
      </c>
      <c r="GB101">
        <v>-76.401627141015993</v>
      </c>
      <c r="GC101">
        <v>-229.12754446678699</v>
      </c>
      <c r="GD101">
        <v>-152.66536318228799</v>
      </c>
      <c r="GE101">
        <v>-76.430102474231006</v>
      </c>
      <c r="GF101">
        <v>-228.964049286869</v>
      </c>
      <c r="GG101">
        <v>-152.53395930216999</v>
      </c>
      <c r="GH101">
        <v>-76.398245991525002</v>
      </c>
      <c r="GI101">
        <v>-228.78700751072</v>
      </c>
      <c r="GJ101">
        <v>-152.39509093247099</v>
      </c>
      <c r="GK101">
        <v>-76.360979696458003</v>
      </c>
      <c r="GL101">
        <v>-229.2840606126</v>
      </c>
      <c r="GM101">
        <v>-152.76736345520001</v>
      </c>
      <c r="GN101">
        <v>-76.485220972600004</v>
      </c>
      <c r="GO101">
        <v>-228.74746160000001</v>
      </c>
      <c r="GP101">
        <v>-152.36197906999999</v>
      </c>
      <c r="GQ101">
        <v>-76.354583149999996</v>
      </c>
      <c r="GR101">
        <v>-228.76651285</v>
      </c>
      <c r="GS101">
        <v>-152.37779254</v>
      </c>
      <c r="GT101">
        <v>-76.357697920000007</v>
      </c>
      <c r="GU101">
        <v>-228.90954149999999</v>
      </c>
      <c r="GV101">
        <v>-152.45897578</v>
      </c>
      <c r="GW101">
        <v>-76.420602889999998</v>
      </c>
      <c r="GX101">
        <v>-228.93083551000001</v>
      </c>
      <c r="GY101">
        <v>-152.48418185</v>
      </c>
      <c r="GZ101">
        <v>-76.416374419999997</v>
      </c>
      <c r="HA101">
        <v>-229.09859014924001</v>
      </c>
      <c r="HB101">
        <v>-152.62293787009099</v>
      </c>
      <c r="HC101">
        <v>-76.443209850276006</v>
      </c>
      <c r="HD101">
        <v>-228.97804501300899</v>
      </c>
      <c r="HE101">
        <v>-152.55889357526101</v>
      </c>
      <c r="HF101">
        <v>-76.386779487878002</v>
      </c>
    </row>
    <row r="102" spans="1:214" ht="17" x14ac:dyDescent="0.25">
      <c r="A102" s="5">
        <v>11</v>
      </c>
      <c r="B102" t="s">
        <v>3</v>
      </c>
      <c r="C102" t="s">
        <v>2</v>
      </c>
      <c r="D102" t="s">
        <v>12</v>
      </c>
      <c r="E102" s="3">
        <v>1.1000000000000001</v>
      </c>
      <c r="F102" s="2">
        <v>-19.373648165832478</v>
      </c>
      <c r="G102" s="3">
        <f t="shared" si="176"/>
        <v>0.69994530630631502</v>
      </c>
      <c r="H102" s="3">
        <f t="shared" si="177"/>
        <v>0.20066952085108625</v>
      </c>
      <c r="I102" s="3">
        <f t="shared" si="178"/>
        <v>2.2175862747683794E-2</v>
      </c>
      <c r="J102" s="3">
        <f t="shared" si="179"/>
        <v>0.58762955359414093</v>
      </c>
      <c r="K102" s="3">
        <f t="shared" si="180"/>
        <v>0.50630179666502073</v>
      </c>
      <c r="L102" s="3">
        <f t="shared" si="181"/>
        <v>0.72555552712093885</v>
      </c>
      <c r="M102" s="3">
        <f t="shared" si="182"/>
        <v>0.37280913648349312</v>
      </c>
      <c r="N102" s="3">
        <f t="shared" si="183"/>
        <v>0.27154732480151367</v>
      </c>
      <c r="O102" s="3">
        <f t="shared" si="184"/>
        <v>8.8162748334013941E-2</v>
      </c>
      <c r="P102" s="3">
        <f t="shared" si="185"/>
        <v>5.9752987155636816E-2</v>
      </c>
      <c r="Q102" s="3">
        <f t="shared" si="186"/>
        <v>2.7023304607258325E-2</v>
      </c>
      <c r="R102" s="3">
        <f t="shared" si="187"/>
        <v>1.6332006977371805E-2</v>
      </c>
      <c r="S102" s="3">
        <f t="shared" si="188"/>
        <v>0.77082711237670765</v>
      </c>
      <c r="T102" s="3">
        <f t="shared" si="189"/>
        <v>0.65475537308293141</v>
      </c>
      <c r="U102" s="3">
        <f t="shared" si="190"/>
        <v>0.75940015935650607</v>
      </c>
      <c r="V102" s="3">
        <f t="shared" si="191"/>
        <v>0.8316719131822552</v>
      </c>
      <c r="W102" s="3">
        <f t="shared" si="192"/>
        <v>0.73307079385536866</v>
      </c>
      <c r="X102" s="3">
        <f t="shared" si="193"/>
        <v>1.7651141892412099</v>
      </c>
      <c r="Y102" s="3">
        <f t="shared" si="194"/>
        <v>0.47997054147834461</v>
      </c>
      <c r="Z102" s="3">
        <f t="shared" si="195"/>
        <v>9.7737395334647204E-2</v>
      </c>
      <c r="AA102" s="3">
        <f t="shared" si="196"/>
        <v>2.086635773461154E-2</v>
      </c>
      <c r="AB102" s="3">
        <f t="shared" si="197"/>
        <v>0.57413108917013389</v>
      </c>
      <c r="AC102" s="3">
        <f t="shared" si="198"/>
        <v>0.27663441128711597</v>
      </c>
      <c r="AD102" s="3">
        <f t="shared" si="199"/>
        <v>0.96829591643716384</v>
      </c>
      <c r="AE102" s="3">
        <f t="shared" si="200"/>
        <v>0.40646714928888272</v>
      </c>
      <c r="AF102" s="3">
        <f t="shared" si="201"/>
        <v>0.36432110123934081</v>
      </c>
      <c r="AG102" s="3">
        <f t="shared" si="202"/>
        <v>0.25041978023661216</v>
      </c>
      <c r="AH102" s="3">
        <f t="shared" si="203"/>
        <v>5.7899037943382581E-2</v>
      </c>
      <c r="AI102" s="3">
        <f t="shared" si="204"/>
        <v>3.7039369034470582E-2</v>
      </c>
      <c r="AJ102" s="3">
        <f t="shared" si="205"/>
        <v>1.0424517926090111</v>
      </c>
      <c r="AK102" s="3">
        <f t="shared" si="206"/>
        <v>0.58116439010934684</v>
      </c>
      <c r="AL102" s="3">
        <f t="shared" si="207"/>
        <v>0.24055381507603002</v>
      </c>
      <c r="AM102" s="3">
        <f t="shared" si="208"/>
        <v>0.14559111005601366</v>
      </c>
      <c r="AN102" s="3">
        <f t="shared" si="209"/>
        <v>0.34867614081521481</v>
      </c>
      <c r="AO102" s="3">
        <f t="shared" si="210"/>
        <v>5.3507417096152921E-2</v>
      </c>
      <c r="AP102" s="3">
        <f t="shared" si="211"/>
        <v>0.37141803701478793</v>
      </c>
      <c r="AQ102" s="3">
        <f t="shared" si="212"/>
        <v>0.28512293057757176</v>
      </c>
      <c r="AR102" s="3">
        <f t="shared" si="213"/>
        <v>0.91255085436111472</v>
      </c>
      <c r="AS102" s="3">
        <f t="shared" si="214"/>
        <v>0.73613910862314214</v>
      </c>
      <c r="AT102" s="3">
        <f t="shared" si="215"/>
        <v>0.48929891598451292</v>
      </c>
      <c r="AU102" s="3">
        <f t="shared" si="216"/>
        <v>0.42160501653368243</v>
      </c>
      <c r="AV102" s="1"/>
      <c r="AW102" s="4">
        <f t="shared" si="217"/>
        <v>-18.673702859526163</v>
      </c>
      <c r="AX102" s="4">
        <f t="shared" si="218"/>
        <v>-19.574317686683564</v>
      </c>
      <c r="AY102" s="4">
        <f t="shared" si="219"/>
        <v>-19.351472303084794</v>
      </c>
      <c r="AZ102" s="4">
        <f t="shared" si="220"/>
        <v>-19.961277719426619</v>
      </c>
      <c r="BA102" s="4">
        <f t="shared" si="221"/>
        <v>-19.879949962497498</v>
      </c>
      <c r="BB102" s="4">
        <f t="shared" si="222"/>
        <v>-18.648092638711539</v>
      </c>
      <c r="BC102" s="4">
        <f t="shared" si="223"/>
        <v>-19.000839029348985</v>
      </c>
      <c r="BD102" s="4">
        <f t="shared" si="224"/>
        <v>-19.102100841030964</v>
      </c>
      <c r="BE102" s="4">
        <f t="shared" si="225"/>
        <v>-19.461810914166492</v>
      </c>
      <c r="BF102" s="4">
        <f t="shared" si="226"/>
        <v>-19.313895178676841</v>
      </c>
      <c r="BG102" s="4">
        <f t="shared" si="227"/>
        <v>-19.346624861225219</v>
      </c>
      <c r="BH102" s="4">
        <f t="shared" si="228"/>
        <v>-19.38998017280985</v>
      </c>
      <c r="BI102" s="4">
        <f t="shared" si="229"/>
        <v>-20.144475278209185</v>
      </c>
      <c r="BJ102" s="4">
        <f t="shared" si="230"/>
        <v>-20.028403538915409</v>
      </c>
      <c r="BK102" s="4">
        <f t="shared" si="231"/>
        <v>-20.133048325188984</v>
      </c>
      <c r="BL102" s="4">
        <f t="shared" si="232"/>
        <v>-20.205320079014733</v>
      </c>
      <c r="BM102" s="4">
        <f t="shared" si="233"/>
        <v>-20.106718959687846</v>
      </c>
      <c r="BN102" s="4">
        <f t="shared" si="234"/>
        <v>-17.608533976591268</v>
      </c>
      <c r="BO102" s="4">
        <f t="shared" si="235"/>
        <v>-18.893677624354133</v>
      </c>
      <c r="BP102" s="4">
        <f t="shared" si="236"/>
        <v>-19.275910770497831</v>
      </c>
      <c r="BQ102" s="4">
        <f t="shared" si="237"/>
        <v>-19.352781808097866</v>
      </c>
      <c r="BR102" s="4">
        <f t="shared" si="238"/>
        <v>-18.799517076662344</v>
      </c>
      <c r="BS102" s="4">
        <f t="shared" si="239"/>
        <v>-19.097013754545362</v>
      </c>
      <c r="BT102" s="4">
        <f t="shared" si="240"/>
        <v>-20.341944082269642</v>
      </c>
      <c r="BU102" s="4">
        <f t="shared" si="241"/>
        <v>-19.78011531512136</v>
      </c>
      <c r="BV102" s="4">
        <f t="shared" si="242"/>
        <v>-19.737969267071819</v>
      </c>
      <c r="BW102" s="4">
        <f t="shared" si="243"/>
        <v>-19.123228385595866</v>
      </c>
      <c r="BX102" s="4">
        <f t="shared" si="244"/>
        <v>-19.315749127889095</v>
      </c>
      <c r="BY102" s="4">
        <f t="shared" si="245"/>
        <v>-19.336608796798007</v>
      </c>
      <c r="BZ102" s="4">
        <f t="shared" si="246"/>
        <v>-20.416099958441489</v>
      </c>
      <c r="CA102" s="4">
        <f t="shared" si="247"/>
        <v>-18.792483775723131</v>
      </c>
      <c r="CB102" s="4">
        <f t="shared" si="248"/>
        <v>-19.614201980908508</v>
      </c>
      <c r="CC102" s="4">
        <f t="shared" si="249"/>
        <v>-19.519239275888491</v>
      </c>
      <c r="CD102" s="4">
        <f t="shared" si="250"/>
        <v>-19.024972025017263</v>
      </c>
      <c r="CE102" s="4">
        <f t="shared" si="251"/>
        <v>-19.320140748736325</v>
      </c>
      <c r="CF102" s="4">
        <f t="shared" si="252"/>
        <v>-19.00223012881769</v>
      </c>
      <c r="CG102" s="4">
        <f t="shared" si="253"/>
        <v>-19.088525235254906</v>
      </c>
      <c r="CH102" s="4">
        <f t="shared" si="254"/>
        <v>-18.461097311471363</v>
      </c>
      <c r="CI102" s="4">
        <f t="shared" si="255"/>
        <v>-18.637509057209336</v>
      </c>
      <c r="CJ102" s="4">
        <f t="shared" si="256"/>
        <v>-19.862947081816991</v>
      </c>
      <c r="CK102" s="4">
        <f t="shared" si="257"/>
        <v>-19.79525318236616</v>
      </c>
      <c r="CM102" t="s">
        <v>15</v>
      </c>
      <c r="CN102">
        <v>-225.94603850325601</v>
      </c>
      <c r="CO102">
        <v>-150.405734437793</v>
      </c>
      <c r="CP102">
        <v>-75.51054562697</v>
      </c>
      <c r="CQ102">
        <v>-228.599123936609</v>
      </c>
      <c r="CR102">
        <v>-152.308621651409</v>
      </c>
      <c r="CS102">
        <v>-76.259308625683005</v>
      </c>
      <c r="CT102">
        <v>-229.065606445924</v>
      </c>
      <c r="CU102">
        <v>-152.61729604860901</v>
      </c>
      <c r="CV102">
        <v>-76.417471864506993</v>
      </c>
      <c r="CW102">
        <v>-228.925530957798</v>
      </c>
      <c r="CX102">
        <v>-152.507079124911</v>
      </c>
      <c r="CY102">
        <v>-76.386641513331</v>
      </c>
      <c r="CZ102">
        <v>-228.96169449030799</v>
      </c>
      <c r="DA102">
        <v>-152.54510617729099</v>
      </c>
      <c r="DB102">
        <v>-76.384907597486006</v>
      </c>
      <c r="DC102">
        <v>-229.13726790133799</v>
      </c>
      <c r="DD102">
        <v>-152.65139394600101</v>
      </c>
      <c r="DE102">
        <v>-76.456156329327001</v>
      </c>
      <c r="DF102">
        <v>-229.11503887308999</v>
      </c>
      <c r="DG102">
        <v>-152.64482151184799</v>
      </c>
      <c r="DH102">
        <v>-76.439937598100002</v>
      </c>
      <c r="DI102">
        <v>-229.104692731694</v>
      </c>
      <c r="DJ102">
        <v>-152.63958591226901</v>
      </c>
      <c r="DK102">
        <v>-76.434665685320994</v>
      </c>
      <c r="DL102">
        <v>-229.10203652923499</v>
      </c>
      <c r="DM102">
        <v>-152.64536766738601</v>
      </c>
      <c r="DN102">
        <v>-76.425654493278998</v>
      </c>
      <c r="DO102">
        <v>-229.32587765589801</v>
      </c>
      <c r="DP102">
        <v>-152.82255935695801</v>
      </c>
      <c r="DQ102">
        <v>-76.472539649089001</v>
      </c>
      <c r="DR102">
        <v>-229.301403997308</v>
      </c>
      <c r="DS102">
        <v>-152.80703030250299</v>
      </c>
      <c r="DT102">
        <v>-76.463542886886998</v>
      </c>
      <c r="DU102">
        <v>-229.26836817615401</v>
      </c>
      <c r="DV102">
        <v>-152.78692357812699</v>
      </c>
      <c r="DW102">
        <v>-76.450544699025002</v>
      </c>
      <c r="DX102">
        <v>-229.10678778905799</v>
      </c>
      <c r="DY102">
        <v>-152.64720498938101</v>
      </c>
      <c r="DZ102">
        <v>-76.427480536239997</v>
      </c>
      <c r="EA102">
        <v>-229.09992516689601</v>
      </c>
      <c r="EB102">
        <v>-152.645525667763</v>
      </c>
      <c r="EC102">
        <v>-76.422482207778998</v>
      </c>
      <c r="ED102">
        <v>-229.09077803116699</v>
      </c>
      <c r="EE102">
        <v>-152.64386365032601</v>
      </c>
      <c r="EF102">
        <v>-76.414830327412005</v>
      </c>
      <c r="EG102">
        <v>-229.07806856904901</v>
      </c>
      <c r="EH102">
        <v>-152.64293663639</v>
      </c>
      <c r="EI102">
        <v>-76.402932706863993</v>
      </c>
      <c r="EJ102">
        <v>-229.122159926016</v>
      </c>
      <c r="EK102">
        <v>-152.658008766591</v>
      </c>
      <c r="EL102">
        <v>-76.432109064509007</v>
      </c>
      <c r="EM102">
        <v>-227.65118804033699</v>
      </c>
      <c r="EN102">
        <v>-151.559667738249</v>
      </c>
      <c r="EO102">
        <v>-76.063459318187995</v>
      </c>
      <c r="EP102">
        <v>-229.397926775917</v>
      </c>
      <c r="EQ102">
        <v>-152.88644076049201</v>
      </c>
      <c r="ER102">
        <v>-76.481377024845003</v>
      </c>
      <c r="ES102">
        <v>-229.31347289552201</v>
      </c>
      <c r="ET102">
        <v>-152.802084855403</v>
      </c>
      <c r="EU102">
        <v>-76.480669922272995</v>
      </c>
      <c r="EV102">
        <v>-229.31730625179699</v>
      </c>
      <c r="EW102">
        <v>-152.845897284736</v>
      </c>
      <c r="EX102">
        <v>-76.440568347424005</v>
      </c>
      <c r="EY102">
        <v>-229.52036305924801</v>
      </c>
      <c r="EZ102">
        <v>-153.006884748571</v>
      </c>
      <c r="FA102">
        <v>-76.483519374474994</v>
      </c>
      <c r="FB102">
        <v>-229.251775324037</v>
      </c>
      <c r="FC102">
        <v>-152.74731634960401</v>
      </c>
      <c r="FD102">
        <v>-76.474025947116999</v>
      </c>
      <c r="FE102">
        <v>-229.16848100522401</v>
      </c>
      <c r="FF102">
        <v>-152.70169600649899</v>
      </c>
      <c r="FG102">
        <v>-76.434368048731002</v>
      </c>
      <c r="FH102">
        <v>-229.1798831225</v>
      </c>
      <c r="FI102">
        <v>-152.71053321030001</v>
      </c>
      <c r="FJ102">
        <v>-76.437828293300001</v>
      </c>
      <c r="FK102">
        <v>-229.11699479949999</v>
      </c>
      <c r="FL102">
        <v>-152.64795551189999</v>
      </c>
      <c r="FM102">
        <v>-76.437584832699997</v>
      </c>
      <c r="FN102">
        <v>-229.036622875419</v>
      </c>
      <c r="FO102">
        <v>-152.58245993200501</v>
      </c>
      <c r="FP102">
        <v>-76.423688140425995</v>
      </c>
      <c r="FQ102">
        <v>-228.988563571225</v>
      </c>
      <c r="FR102">
        <v>-152.55460679911599</v>
      </c>
      <c r="FS102" s="67">
        <v>-76.403175167802004</v>
      </c>
      <c r="FT102">
        <v>-229.080342421534</v>
      </c>
      <c r="FU102">
        <v>-152.624282575698</v>
      </c>
      <c r="FV102">
        <v>-76.425244999531998</v>
      </c>
      <c r="FW102">
        <v>-229.18963947360001</v>
      </c>
      <c r="FX102">
        <v>-152.711095462</v>
      </c>
      <c r="FY102">
        <v>-76.4460088867</v>
      </c>
      <c r="FZ102">
        <v>-228.94510189574899</v>
      </c>
      <c r="GA102">
        <v>-152.51353643358399</v>
      </c>
      <c r="GB102">
        <v>-76.401617734241</v>
      </c>
      <c r="GC102">
        <v>-229.126692629795</v>
      </c>
      <c r="GD102">
        <v>-152.66534309379301</v>
      </c>
      <c r="GE102">
        <v>-76.430092316819</v>
      </c>
      <c r="GF102">
        <v>-228.96328867203201</v>
      </c>
      <c r="GG102">
        <v>-152.53394397250401</v>
      </c>
      <c r="GH102">
        <v>-76.398238813041999</v>
      </c>
      <c r="GI102">
        <v>-228.78635911033899</v>
      </c>
      <c r="GJ102">
        <v>-152.39507108387301</v>
      </c>
      <c r="GK102">
        <v>-76.360969804948994</v>
      </c>
      <c r="GL102">
        <v>-229.28335254140001</v>
      </c>
      <c r="GM102">
        <v>-152.76735186069999</v>
      </c>
      <c r="GN102">
        <v>-76.485212077900002</v>
      </c>
      <c r="GO102">
        <v>-228.74680745000001</v>
      </c>
      <c r="GP102">
        <v>-152.36195744</v>
      </c>
      <c r="GQ102">
        <v>-76.354568029999996</v>
      </c>
      <c r="GR102">
        <v>-228.7658734</v>
      </c>
      <c r="GS102">
        <v>-152.37777115</v>
      </c>
      <c r="GT102">
        <v>-76.357682749999995</v>
      </c>
      <c r="GU102">
        <v>-228.90889942999999</v>
      </c>
      <c r="GV102">
        <v>-152.45891628000001</v>
      </c>
      <c r="GW102">
        <v>-76.420563520000002</v>
      </c>
      <c r="GX102">
        <v>-228.93017089</v>
      </c>
      <c r="GY102">
        <v>-152.48413013000001</v>
      </c>
      <c r="GZ102">
        <v>-76.416340000000005</v>
      </c>
      <c r="HA102">
        <v>-229.09780212551101</v>
      </c>
      <c r="HB102">
        <v>-152.62293624367399</v>
      </c>
      <c r="HC102">
        <v>-76.443212262119999</v>
      </c>
      <c r="HD102">
        <v>-228.97721264910601</v>
      </c>
      <c r="HE102">
        <v>-152.55888790740701</v>
      </c>
      <c r="HF102">
        <v>-76.386778999073002</v>
      </c>
    </row>
    <row r="103" spans="1:214" ht="17" x14ac:dyDescent="0.25">
      <c r="A103" s="5">
        <v>11</v>
      </c>
      <c r="B103" t="s">
        <v>3</v>
      </c>
      <c r="C103" t="s">
        <v>2</v>
      </c>
      <c r="D103" t="s">
        <v>12</v>
      </c>
      <c r="E103" s="3">
        <v>1.25</v>
      </c>
      <c r="F103" s="2">
        <v>-17.220298118317601</v>
      </c>
      <c r="G103" s="3">
        <f t="shared" si="176"/>
        <v>4.1872393177015965E-3</v>
      </c>
      <c r="H103" s="3">
        <f t="shared" si="177"/>
        <v>0.83291128686827776</v>
      </c>
      <c r="I103" s="3">
        <f t="shared" si="178"/>
        <v>0.17982779846444785</v>
      </c>
      <c r="J103" s="3">
        <f t="shared" si="179"/>
        <v>0.32908447408910391</v>
      </c>
      <c r="K103" s="3">
        <f t="shared" si="180"/>
        <v>0.25571359910423652</v>
      </c>
      <c r="L103" s="3">
        <f t="shared" si="181"/>
        <v>0.86653370544702568</v>
      </c>
      <c r="M103" s="3">
        <f t="shared" si="182"/>
        <v>0.49230913674516685</v>
      </c>
      <c r="N103" s="3">
        <f t="shared" si="183"/>
        <v>0.40673453860577524</v>
      </c>
      <c r="O103" s="3">
        <f t="shared" si="184"/>
        <v>1.4111301032762924E-2</v>
      </c>
      <c r="P103" s="3">
        <f t="shared" si="185"/>
        <v>0.33529233794802593</v>
      </c>
      <c r="Q103" s="3">
        <f t="shared" si="186"/>
        <v>0.27785049606125867</v>
      </c>
      <c r="R103" s="3">
        <f t="shared" si="187"/>
        <v>0.2259714531244299</v>
      </c>
      <c r="S103" s="3">
        <f t="shared" si="188"/>
        <v>0.57786217283859997</v>
      </c>
      <c r="T103" s="3">
        <f t="shared" si="189"/>
        <v>0.56259474874221382</v>
      </c>
      <c r="U103" s="3">
        <f t="shared" si="190"/>
        <v>0.5653169796899995</v>
      </c>
      <c r="V103" s="3">
        <f t="shared" si="191"/>
        <v>0.62198054348443321</v>
      </c>
      <c r="W103" s="3">
        <f t="shared" si="192"/>
        <v>0.4354563585440907</v>
      </c>
      <c r="X103" s="3">
        <f t="shared" si="193"/>
        <v>1.5106863280324028</v>
      </c>
      <c r="Y103" s="3">
        <f t="shared" si="194"/>
        <v>0.68711015758255911</v>
      </c>
      <c r="Z103" s="3">
        <f t="shared" si="195"/>
        <v>0.22280242911562809</v>
      </c>
      <c r="AA103" s="3">
        <f t="shared" si="196"/>
        <v>0.1506161167768667</v>
      </c>
      <c r="AB103" s="3">
        <f t="shared" si="197"/>
        <v>0.53594031594387559</v>
      </c>
      <c r="AC103" s="3">
        <f t="shared" si="198"/>
        <v>0.55259772128794538</v>
      </c>
      <c r="AD103" s="3">
        <f t="shared" si="199"/>
        <v>0.63490594465604744</v>
      </c>
      <c r="AE103" s="3">
        <f t="shared" si="200"/>
        <v>0.40055782307479859</v>
      </c>
      <c r="AF103" s="3">
        <f t="shared" si="201"/>
        <v>0.30618572810550404</v>
      </c>
      <c r="AG103" s="3">
        <f t="shared" si="202"/>
        <v>0.26019757765740081</v>
      </c>
      <c r="AH103" s="3">
        <f t="shared" si="203"/>
        <v>2.6001410030538352E-2</v>
      </c>
      <c r="AI103" s="3">
        <f t="shared" si="204"/>
        <v>8.988467204293471E-2</v>
      </c>
      <c r="AJ103" s="3">
        <f t="shared" si="205"/>
        <v>0.87968755622944883</v>
      </c>
      <c r="AK103" s="3">
        <f t="shared" si="206"/>
        <v>0.5852429994130901</v>
      </c>
      <c r="AL103" s="3">
        <f t="shared" si="207"/>
        <v>9.2161803520305341E-3</v>
      </c>
      <c r="AM103" s="3">
        <f t="shared" si="208"/>
        <v>4.4319242286736227E-2</v>
      </c>
      <c r="AN103" s="3">
        <f t="shared" si="209"/>
        <v>0.30488492182906413</v>
      </c>
      <c r="AO103" s="3">
        <f t="shared" si="210"/>
        <v>6.8977478067477449E-2</v>
      </c>
      <c r="AP103" s="3">
        <f t="shared" si="211"/>
        <v>0.31556241893333237</v>
      </c>
      <c r="AQ103" s="3">
        <f t="shared" si="212"/>
        <v>0.2100529715947026</v>
      </c>
      <c r="AR103" s="3">
        <f t="shared" si="213"/>
        <v>0.74893302982352594</v>
      </c>
      <c r="AS103" s="3">
        <f t="shared" si="214"/>
        <v>0.61676070383086667</v>
      </c>
      <c r="AT103" s="3">
        <f t="shared" si="215"/>
        <v>0.26449763961462125</v>
      </c>
      <c r="AU103" s="3">
        <f t="shared" si="216"/>
        <v>0.22362509071208692</v>
      </c>
      <c r="AV103" s="1"/>
      <c r="AW103" s="4">
        <f t="shared" si="217"/>
        <v>-17.224485357635302</v>
      </c>
      <c r="AX103" s="4">
        <f t="shared" si="218"/>
        <v>-18.053209405185878</v>
      </c>
      <c r="AY103" s="4">
        <f t="shared" si="219"/>
        <v>-17.400125916782049</v>
      </c>
      <c r="AZ103" s="4">
        <f t="shared" si="220"/>
        <v>-17.549382592406705</v>
      </c>
      <c r="BA103" s="4">
        <f t="shared" si="221"/>
        <v>-17.476011717421837</v>
      </c>
      <c r="BB103" s="4">
        <f t="shared" si="222"/>
        <v>-16.353764412870575</v>
      </c>
      <c r="BC103" s="4">
        <f t="shared" si="223"/>
        <v>-16.727988981572434</v>
      </c>
      <c r="BD103" s="4">
        <f t="shared" si="224"/>
        <v>-16.813563579711825</v>
      </c>
      <c r="BE103" s="4">
        <f t="shared" si="225"/>
        <v>-17.206186817284838</v>
      </c>
      <c r="BF103" s="4">
        <f t="shared" si="226"/>
        <v>-16.885005780369575</v>
      </c>
      <c r="BG103" s="4">
        <f t="shared" si="227"/>
        <v>-16.942447622256342</v>
      </c>
      <c r="BH103" s="4">
        <f t="shared" si="228"/>
        <v>-16.994326665193171</v>
      </c>
      <c r="BI103" s="4">
        <f t="shared" si="229"/>
        <v>-17.798160291156201</v>
      </c>
      <c r="BJ103" s="4">
        <f t="shared" si="230"/>
        <v>-17.782892867059815</v>
      </c>
      <c r="BK103" s="4">
        <f t="shared" si="231"/>
        <v>-17.7856150980076</v>
      </c>
      <c r="BL103" s="4">
        <f t="shared" si="232"/>
        <v>-17.842278661802034</v>
      </c>
      <c r="BM103" s="4">
        <f t="shared" si="233"/>
        <v>-17.655754476861691</v>
      </c>
      <c r="BN103" s="4">
        <f t="shared" si="234"/>
        <v>-15.709611790285198</v>
      </c>
      <c r="BO103" s="4">
        <f t="shared" si="235"/>
        <v>-16.533187960735042</v>
      </c>
      <c r="BP103" s="4">
        <f t="shared" si="236"/>
        <v>-16.997495689201973</v>
      </c>
      <c r="BQ103" s="4">
        <f t="shared" si="237"/>
        <v>-17.370914235094467</v>
      </c>
      <c r="BR103" s="4">
        <f t="shared" si="238"/>
        <v>-16.684357802373725</v>
      </c>
      <c r="BS103" s="4">
        <f t="shared" si="239"/>
        <v>-16.667700397029655</v>
      </c>
      <c r="BT103" s="4">
        <f t="shared" si="240"/>
        <v>-17.855204062973648</v>
      </c>
      <c r="BU103" s="4">
        <f t="shared" si="241"/>
        <v>-17.620855941392399</v>
      </c>
      <c r="BV103" s="4">
        <f t="shared" si="242"/>
        <v>-17.526483846423105</v>
      </c>
      <c r="BW103" s="4">
        <f t="shared" si="243"/>
        <v>-16.9601005406602</v>
      </c>
      <c r="BX103" s="4">
        <f t="shared" si="244"/>
        <v>-17.194296708287062</v>
      </c>
      <c r="BY103" s="4">
        <f t="shared" si="245"/>
        <v>-17.130413446274666</v>
      </c>
      <c r="BZ103" s="4">
        <f t="shared" si="246"/>
        <v>-18.09998567454705</v>
      </c>
      <c r="CA103" s="4">
        <f t="shared" si="247"/>
        <v>-16.635055118904511</v>
      </c>
      <c r="CB103" s="4">
        <f t="shared" si="248"/>
        <v>-17.21108193796557</v>
      </c>
      <c r="CC103" s="4">
        <f t="shared" si="249"/>
        <v>-17.264617360604337</v>
      </c>
      <c r="CD103" s="4">
        <f t="shared" si="250"/>
        <v>-16.915413196488537</v>
      </c>
      <c r="CE103" s="4">
        <f t="shared" si="251"/>
        <v>-17.151320640250123</v>
      </c>
      <c r="CF103" s="4">
        <f t="shared" si="252"/>
        <v>-16.904735699384268</v>
      </c>
      <c r="CG103" s="4">
        <f t="shared" si="253"/>
        <v>-17.010245146722898</v>
      </c>
      <c r="CH103" s="4">
        <f t="shared" si="254"/>
        <v>-16.471365088494075</v>
      </c>
      <c r="CI103" s="4">
        <f t="shared" si="255"/>
        <v>-16.603537414486734</v>
      </c>
      <c r="CJ103" s="4">
        <f t="shared" si="256"/>
        <v>-17.484795757932222</v>
      </c>
      <c r="CK103" s="4">
        <f t="shared" si="257"/>
        <v>-17.443923209029688</v>
      </c>
      <c r="CM103" t="s">
        <v>14</v>
      </c>
      <c r="CN103">
        <v>-225.942755233893</v>
      </c>
      <c r="CO103">
        <v>-150.40536110329501</v>
      </c>
      <c r="CP103">
        <v>-75.509945167103993</v>
      </c>
      <c r="CQ103">
        <v>-228.595442930736</v>
      </c>
      <c r="CR103">
        <v>-152.308562040569</v>
      </c>
      <c r="CS103">
        <v>-76.258111270894005</v>
      </c>
      <c r="CT103">
        <v>-229.06240566036499</v>
      </c>
      <c r="CU103">
        <v>-152.617271319759</v>
      </c>
      <c r="CV103">
        <v>-76.417405476075999</v>
      </c>
      <c r="CW103">
        <v>-228.921683471271</v>
      </c>
      <c r="CX103">
        <v>-152.50707325807099</v>
      </c>
      <c r="CY103">
        <v>-76.386643493026995</v>
      </c>
      <c r="CZ103">
        <v>-228.95786217691099</v>
      </c>
      <c r="DA103">
        <v>-152.545102269631</v>
      </c>
      <c r="DB103">
        <v>-76.384910111034003</v>
      </c>
      <c r="DC103">
        <v>-229.13360966558099</v>
      </c>
      <c r="DD103">
        <v>-152.65138961498801</v>
      </c>
      <c r="DE103">
        <v>-76.456158669190998</v>
      </c>
      <c r="DF103">
        <v>-229.111415623178</v>
      </c>
      <c r="DG103">
        <v>-152.64481756397899</v>
      </c>
      <c r="DH103">
        <v>-76.439940313010993</v>
      </c>
      <c r="DI103">
        <v>-229.10104423345001</v>
      </c>
      <c r="DJ103">
        <v>-152.63958182254601</v>
      </c>
      <c r="DK103">
        <v>-76.434668292919</v>
      </c>
      <c r="DL103">
        <v>-229.09844216243999</v>
      </c>
      <c r="DM103">
        <v>-152.645364748318</v>
      </c>
      <c r="DN103">
        <v>-76.425657611207001</v>
      </c>
      <c r="DO103">
        <v>-229.32200010548999</v>
      </c>
      <c r="DP103">
        <v>-152.82255342712301</v>
      </c>
      <c r="DQ103">
        <v>-76.472538709993003</v>
      </c>
      <c r="DR103">
        <v>-229.29756730080101</v>
      </c>
      <c r="DS103">
        <v>-152.807025194255</v>
      </c>
      <c r="DT103">
        <v>-76.463542598773998</v>
      </c>
      <c r="DU103">
        <v>-229.264547163842</v>
      </c>
      <c r="DV103">
        <v>-152.78691963038401</v>
      </c>
      <c r="DW103">
        <v>-76.450545351171996</v>
      </c>
      <c r="DX103">
        <v>-229.10304556507401</v>
      </c>
      <c r="DY103">
        <v>-152.647199777655</v>
      </c>
      <c r="DZ103">
        <v>-76.427482614764003</v>
      </c>
      <c r="EA103">
        <v>-229.09618807576001</v>
      </c>
      <c r="EB103">
        <v>-152.64552120389499</v>
      </c>
      <c r="EC103">
        <v>-76.422328029398003</v>
      </c>
      <c r="ED103">
        <v>-229.08703631037099</v>
      </c>
      <c r="EE103">
        <v>-152.64386012463299</v>
      </c>
      <c r="EF103">
        <v>-76.414833005120002</v>
      </c>
      <c r="EG103">
        <v>-229.07430366555499</v>
      </c>
      <c r="EH103">
        <v>-152.642934324712</v>
      </c>
      <c r="EI103">
        <v>-76.402935861092004</v>
      </c>
      <c r="EJ103">
        <v>-229.11825365341599</v>
      </c>
      <c r="EK103">
        <v>-152.658006364096</v>
      </c>
      <c r="EL103">
        <v>-76.432111054765997</v>
      </c>
      <c r="EM103">
        <v>-227.648163439901</v>
      </c>
      <c r="EN103">
        <v>-151.559665298966</v>
      </c>
      <c r="EO103">
        <v>-76.063463282035997</v>
      </c>
      <c r="EP103">
        <v>-229.394165277865</v>
      </c>
      <c r="EQ103">
        <v>-152.886438196292</v>
      </c>
      <c r="ER103">
        <v>-76.481379770559002</v>
      </c>
      <c r="ES103">
        <v>-229.309841113158</v>
      </c>
      <c r="ET103">
        <v>-152.802081678919</v>
      </c>
      <c r="EU103">
        <v>-76.480672201792004</v>
      </c>
      <c r="EV103">
        <v>-229.31411585432599</v>
      </c>
      <c r="EW103">
        <v>-152.84586330118501</v>
      </c>
      <c r="EX103">
        <v>-76.440570240387004</v>
      </c>
      <c r="EY103">
        <v>-229.51696153109</v>
      </c>
      <c r="EZ103">
        <v>-153.006852311242</v>
      </c>
      <c r="FA103">
        <v>-76.483521004367006</v>
      </c>
      <c r="FB103">
        <v>-229.24790303902199</v>
      </c>
      <c r="FC103">
        <v>-152.747312848912</v>
      </c>
      <c r="FD103">
        <v>-76.474028519892997</v>
      </c>
      <c r="FE103">
        <v>-229.16450868033601</v>
      </c>
      <c r="FF103">
        <v>-152.70168646270699</v>
      </c>
      <c r="FG103">
        <v>-76.434368139941</v>
      </c>
      <c r="FH103">
        <v>-229.17644064300001</v>
      </c>
      <c r="FI103">
        <v>-152.71053396630001</v>
      </c>
      <c r="FJ103">
        <v>-76.437826056500001</v>
      </c>
      <c r="FK103">
        <v>-229.113466601</v>
      </c>
      <c r="FL103">
        <v>-152.6479540274</v>
      </c>
      <c r="FM103">
        <v>-76.437582344899994</v>
      </c>
      <c r="FN103">
        <v>-229.03314019409899</v>
      </c>
      <c r="FO103">
        <v>-152.582436193071</v>
      </c>
      <c r="FP103">
        <v>-76.423676361540998</v>
      </c>
      <c r="FQ103">
        <v>-228.98511614371799</v>
      </c>
      <c r="FR103">
        <v>-152.55456613286401</v>
      </c>
      <c r="FS103">
        <v>-76.403149156032995</v>
      </c>
      <c r="FT103">
        <v>-229.076794531096</v>
      </c>
      <c r="FU103">
        <v>-152.62426049924599</v>
      </c>
      <c r="FV103">
        <v>-76.425234981483001</v>
      </c>
      <c r="FW103">
        <v>-229.18594367700001</v>
      </c>
      <c r="FX103">
        <v>-152.7110930366</v>
      </c>
      <c r="FY103">
        <v>-76.446006478399994</v>
      </c>
      <c r="FZ103">
        <v>-228.94160015590199</v>
      </c>
      <c r="GA103">
        <v>-152.51349603716801</v>
      </c>
      <c r="GB103">
        <v>-76.401594472076994</v>
      </c>
      <c r="GC103">
        <v>-229.12279562977801</v>
      </c>
      <c r="GD103">
        <v>-152.66530048721199</v>
      </c>
      <c r="GE103">
        <v>-76.430067538779994</v>
      </c>
      <c r="GF103">
        <v>-228.95964649089399</v>
      </c>
      <c r="GG103">
        <v>-152.533911659555</v>
      </c>
      <c r="GH103">
        <v>-76.398221913430007</v>
      </c>
      <c r="GI103">
        <v>-228.78293093995401</v>
      </c>
      <c r="GJ103">
        <v>-152.395028906687</v>
      </c>
      <c r="GK103">
        <v>-76.360945607592996</v>
      </c>
      <c r="GL103">
        <v>-229.279856233</v>
      </c>
      <c r="GM103">
        <v>-152.76733095</v>
      </c>
      <c r="GN103">
        <v>-76.485192914899997</v>
      </c>
      <c r="GO103">
        <v>-228.74339423999999</v>
      </c>
      <c r="GP103">
        <v>-152.36191886</v>
      </c>
      <c r="GQ103">
        <v>-76.354535970000001</v>
      </c>
      <c r="GR103">
        <v>-228.76249227</v>
      </c>
      <c r="GS103">
        <v>-152.37773417</v>
      </c>
      <c r="GT103">
        <v>-76.357650550000002</v>
      </c>
      <c r="GU103">
        <v>-228.90551837999999</v>
      </c>
      <c r="GV103">
        <v>-152.45879392000001</v>
      </c>
      <c r="GW103">
        <v>-76.420475670000002</v>
      </c>
      <c r="GX103">
        <v>-228.92674606</v>
      </c>
      <c r="GY103">
        <v>-152.48402375000001</v>
      </c>
      <c r="GZ103">
        <v>-76.416262889999999</v>
      </c>
      <c r="HA103">
        <v>-229.094011423632</v>
      </c>
      <c r="HB103">
        <v>-152.622933038036</v>
      </c>
      <c r="HC103">
        <v>-76.443214591091007</v>
      </c>
      <c r="HD103">
        <v>-228.97344934095599</v>
      </c>
      <c r="HE103">
        <v>-152.558875582551</v>
      </c>
      <c r="HF103">
        <v>-76.386775098450002</v>
      </c>
    </row>
    <row r="104" spans="1:214" ht="17" x14ac:dyDescent="0.25">
      <c r="A104" s="5">
        <v>11</v>
      </c>
      <c r="B104" t="s">
        <v>3</v>
      </c>
      <c r="C104" t="s">
        <v>2</v>
      </c>
      <c r="D104" t="s">
        <v>12</v>
      </c>
      <c r="E104" s="3">
        <v>1.5</v>
      </c>
      <c r="F104" s="2">
        <v>-13.339265402365037</v>
      </c>
      <c r="G104" s="3">
        <f t="shared" si="176"/>
        <v>0.32219109712755412</v>
      </c>
      <c r="H104" s="3">
        <f t="shared" si="177"/>
        <v>1.0245383169707782</v>
      </c>
      <c r="I104" s="3">
        <f t="shared" si="178"/>
        <v>0.13986660360383496</v>
      </c>
      <c r="J104" s="3">
        <f t="shared" si="179"/>
        <v>6.1040700699836137E-2</v>
      </c>
      <c r="K104" s="3">
        <f t="shared" si="180"/>
        <v>6.6898954962155699E-3</v>
      </c>
      <c r="L104" s="3">
        <f t="shared" si="181"/>
        <v>1.0522462212410097</v>
      </c>
      <c r="M104" s="3">
        <f t="shared" si="182"/>
        <v>0.72588468554767083</v>
      </c>
      <c r="N104" s="3">
        <f t="shared" si="183"/>
        <v>0.64451693431760049</v>
      </c>
      <c r="O104" s="3">
        <f t="shared" si="184"/>
        <v>0.25237564472435459</v>
      </c>
      <c r="P104" s="3">
        <f t="shared" si="185"/>
        <v>0.47235467286749078</v>
      </c>
      <c r="Q104" s="3">
        <f t="shared" si="186"/>
        <v>0.41816019705629692</v>
      </c>
      <c r="R104" s="3">
        <f t="shared" si="187"/>
        <v>0.37354025552761527</v>
      </c>
      <c r="S104" s="3">
        <f t="shared" si="188"/>
        <v>0.31815152793915757</v>
      </c>
      <c r="T104" s="3">
        <f t="shared" si="189"/>
        <v>0.30939548565096153</v>
      </c>
      <c r="U104" s="3">
        <f t="shared" si="190"/>
        <v>0.31576253150973521</v>
      </c>
      <c r="V104" s="3">
        <f t="shared" si="191"/>
        <v>0.37248972790052548</v>
      </c>
      <c r="W104" s="3">
        <f t="shared" si="192"/>
        <v>0.13325807514416965</v>
      </c>
      <c r="X104" s="3">
        <f t="shared" si="193"/>
        <v>1.4946653911287235</v>
      </c>
      <c r="Y104" s="3">
        <f t="shared" si="194"/>
        <v>0.97756977889309837</v>
      </c>
      <c r="Z104" s="3">
        <f t="shared" si="195"/>
        <v>0.43926451057664551</v>
      </c>
      <c r="AA104" s="3">
        <f t="shared" si="196"/>
        <v>0.14264215906155542</v>
      </c>
      <c r="AB104" s="3">
        <f t="shared" si="197"/>
        <v>0.69361266952174638</v>
      </c>
      <c r="AC104" s="3">
        <f t="shared" si="198"/>
        <v>0.79845045639850198</v>
      </c>
      <c r="AD104" s="3">
        <f t="shared" si="199"/>
        <v>0.31777257621489774</v>
      </c>
      <c r="AE104" s="3">
        <f t="shared" si="200"/>
        <v>0.28994600816016636</v>
      </c>
      <c r="AF104" s="3">
        <f t="shared" si="201"/>
        <v>0.18802058135423572</v>
      </c>
      <c r="AG104" s="3">
        <f t="shared" si="202"/>
        <v>0.3296482758818513</v>
      </c>
      <c r="AH104" s="3">
        <f t="shared" si="203"/>
        <v>3.1215646863829605E-2</v>
      </c>
      <c r="AI104" s="3">
        <f t="shared" si="204"/>
        <v>0.16089208516476283</v>
      </c>
      <c r="AJ104" s="3">
        <f t="shared" si="205"/>
        <v>0.51344048195011105</v>
      </c>
      <c r="AK104" s="3">
        <f t="shared" si="206"/>
        <v>0.61913680805227322</v>
      </c>
      <c r="AL104" s="3">
        <f t="shared" si="207"/>
        <v>0.29126657950630452</v>
      </c>
      <c r="AM104" s="3">
        <f t="shared" si="208"/>
        <v>4.653595808724198E-2</v>
      </c>
      <c r="AN104" s="3">
        <f t="shared" si="209"/>
        <v>0.31757660077455263</v>
      </c>
      <c r="AO104" s="3">
        <f t="shared" si="210"/>
        <v>7.1207734662882771E-2</v>
      </c>
      <c r="AP104" s="3">
        <f t="shared" si="211"/>
        <v>0.32413478852858013</v>
      </c>
      <c r="AQ104" s="3">
        <f t="shared" si="212"/>
        <v>0.2130530568504394</v>
      </c>
      <c r="AR104" s="3">
        <f t="shared" si="213"/>
        <v>0.65120529011606365</v>
      </c>
      <c r="AS104" s="3">
        <f t="shared" si="214"/>
        <v>0.54381331429110702</v>
      </c>
      <c r="AT104" s="3">
        <f t="shared" si="215"/>
        <v>4.6313041609622019E-2</v>
      </c>
      <c r="AU104" s="3">
        <f t="shared" si="216"/>
        <v>5.5751008335326091E-2</v>
      </c>
      <c r="AV104" s="1"/>
      <c r="AW104" s="4">
        <f t="shared" si="217"/>
        <v>-13.661456499492591</v>
      </c>
      <c r="AX104" s="4">
        <f t="shared" si="218"/>
        <v>-14.363803719335815</v>
      </c>
      <c r="AY104" s="4">
        <f t="shared" si="219"/>
        <v>-13.479132005968872</v>
      </c>
      <c r="AZ104" s="4">
        <f t="shared" si="220"/>
        <v>-13.400306103064873</v>
      </c>
      <c r="BA104" s="4">
        <f t="shared" si="221"/>
        <v>-13.332575506868821</v>
      </c>
      <c r="BB104" s="4">
        <f t="shared" si="222"/>
        <v>-12.287019181124027</v>
      </c>
      <c r="BC104" s="4">
        <f t="shared" si="223"/>
        <v>-12.613380716817366</v>
      </c>
      <c r="BD104" s="4">
        <f t="shared" si="224"/>
        <v>-12.694748468047436</v>
      </c>
      <c r="BE104" s="4">
        <f t="shared" si="225"/>
        <v>-13.086889757640682</v>
      </c>
      <c r="BF104" s="4">
        <f t="shared" si="226"/>
        <v>-12.866910729497546</v>
      </c>
      <c r="BG104" s="4">
        <f t="shared" si="227"/>
        <v>-12.92110520530874</v>
      </c>
      <c r="BH104" s="4">
        <f t="shared" si="228"/>
        <v>-12.965725146837421</v>
      </c>
      <c r="BI104" s="4">
        <f t="shared" si="229"/>
        <v>-13.657416930304194</v>
      </c>
      <c r="BJ104" s="4">
        <f t="shared" si="230"/>
        <v>-13.648660888015998</v>
      </c>
      <c r="BK104" s="4">
        <f t="shared" si="231"/>
        <v>-13.655027933874772</v>
      </c>
      <c r="BL104" s="4">
        <f t="shared" si="232"/>
        <v>-13.711755130265562</v>
      </c>
      <c r="BM104" s="4">
        <f t="shared" si="233"/>
        <v>-13.472523477509206</v>
      </c>
      <c r="BN104" s="4">
        <f t="shared" si="234"/>
        <v>-11.844600011236313</v>
      </c>
      <c r="BO104" s="4">
        <f t="shared" si="235"/>
        <v>-12.361695623471938</v>
      </c>
      <c r="BP104" s="4">
        <f t="shared" si="236"/>
        <v>-12.900000891788391</v>
      </c>
      <c r="BQ104" s="4">
        <f t="shared" si="237"/>
        <v>-13.481907561426592</v>
      </c>
      <c r="BR104" s="4">
        <f t="shared" si="238"/>
        <v>-12.64565273284329</v>
      </c>
      <c r="BS104" s="4">
        <f t="shared" si="239"/>
        <v>-12.540814945966535</v>
      </c>
      <c r="BT104" s="4">
        <f t="shared" si="240"/>
        <v>-13.657037978579934</v>
      </c>
      <c r="BU104" s="4">
        <f t="shared" si="241"/>
        <v>-13.629211410525203</v>
      </c>
      <c r="BV104" s="4">
        <f t="shared" si="242"/>
        <v>-13.527285983719272</v>
      </c>
      <c r="BW104" s="4">
        <f t="shared" si="243"/>
        <v>-13.009617126483185</v>
      </c>
      <c r="BX104" s="4">
        <f t="shared" si="244"/>
        <v>-13.308049755501207</v>
      </c>
      <c r="BY104" s="4">
        <f t="shared" si="245"/>
        <v>-13.178373317200274</v>
      </c>
      <c r="BZ104" s="4">
        <f t="shared" si="246"/>
        <v>-13.852705884315148</v>
      </c>
      <c r="CA104" s="4">
        <f t="shared" si="247"/>
        <v>-12.720128594312763</v>
      </c>
      <c r="CB104" s="4">
        <f t="shared" si="248"/>
        <v>-13.047998822858732</v>
      </c>
      <c r="CC104" s="4">
        <f t="shared" si="249"/>
        <v>-13.292729444277795</v>
      </c>
      <c r="CD104" s="4">
        <f t="shared" si="250"/>
        <v>-13.021688801590484</v>
      </c>
      <c r="CE104" s="4">
        <f t="shared" si="251"/>
        <v>-13.268057667702154</v>
      </c>
      <c r="CF104" s="4">
        <f t="shared" si="252"/>
        <v>-13.015130613836456</v>
      </c>
      <c r="CG104" s="4">
        <f t="shared" si="253"/>
        <v>-13.126212345514597</v>
      </c>
      <c r="CH104" s="4">
        <f t="shared" si="254"/>
        <v>-12.688060112248973</v>
      </c>
      <c r="CI104" s="4">
        <f t="shared" si="255"/>
        <v>-12.79545208807393</v>
      </c>
      <c r="CJ104" s="4">
        <f t="shared" si="256"/>
        <v>-13.292952360755415</v>
      </c>
      <c r="CK104" s="4">
        <f t="shared" si="257"/>
        <v>-13.395016410700363</v>
      </c>
      <c r="CM104" t="s">
        <v>13</v>
      </c>
      <c r="CN104">
        <v>-225.93616742734099</v>
      </c>
      <c r="CO104">
        <v>-150.404791799544</v>
      </c>
      <c r="CP104">
        <v>-75.509604711978994</v>
      </c>
      <c r="CQ104">
        <v>-228.587958326506</v>
      </c>
      <c r="CR104">
        <v>-152.308443976267</v>
      </c>
      <c r="CS104">
        <v>-76.256624172927999</v>
      </c>
      <c r="CT104">
        <v>-229.056037608965</v>
      </c>
      <c r="CU104">
        <v>-152.617259674049</v>
      </c>
      <c r="CV104">
        <v>-76.417297571660995</v>
      </c>
      <c r="CW104">
        <v>-228.915062771105</v>
      </c>
      <c r="CX104">
        <v>-152.50706396126799</v>
      </c>
      <c r="CY104">
        <v>-76.386644063649001</v>
      </c>
      <c r="CZ104">
        <v>-228.95125460333301</v>
      </c>
      <c r="DA104">
        <v>-152.54509681994401</v>
      </c>
      <c r="DB104">
        <v>-76.384910972772005</v>
      </c>
      <c r="DC104">
        <v>-229.12712132859801</v>
      </c>
      <c r="DD104">
        <v>-152.65138124992399</v>
      </c>
      <c r="DE104">
        <v>-76.456159468051993</v>
      </c>
      <c r="DF104">
        <v>-229.10485367132</v>
      </c>
      <c r="DG104">
        <v>-152.64481175021299</v>
      </c>
      <c r="DH104">
        <v>-76.439941220294003</v>
      </c>
      <c r="DI104">
        <v>-229.09447533859799</v>
      </c>
      <c r="DJ104">
        <v>-152.639575789215</v>
      </c>
      <c r="DK104">
        <v>-76.434669180810005</v>
      </c>
      <c r="DL104">
        <v>-229.09187463575</v>
      </c>
      <c r="DM104">
        <v>-152.64536069962099</v>
      </c>
      <c r="DN104">
        <v>-76.425658650659003</v>
      </c>
      <c r="DO104">
        <v>-229.31558573537299</v>
      </c>
      <c r="DP104">
        <v>-152.82254449733199</v>
      </c>
      <c r="DQ104">
        <v>-76.472536511452006</v>
      </c>
      <c r="DR104">
        <v>-229.291150189912</v>
      </c>
      <c r="DS104">
        <v>-152.80701815443001</v>
      </c>
      <c r="DT104">
        <v>-76.463540944502</v>
      </c>
      <c r="DU104">
        <v>-229.25812119561601</v>
      </c>
      <c r="DV104">
        <v>-152.78691453305399</v>
      </c>
      <c r="DW104">
        <v>-76.450544465182006</v>
      </c>
      <c r="DX104">
        <v>-229.096439216373</v>
      </c>
      <c r="DY104">
        <v>-152.647191616947</v>
      </c>
      <c r="DZ104">
        <v>-76.427483121071006</v>
      </c>
      <c r="EA104">
        <v>-229.089593526388</v>
      </c>
      <c r="EB104">
        <v>-152.64551433534001</v>
      </c>
      <c r="EC104">
        <v>-76.422328666333996</v>
      </c>
      <c r="ED104">
        <v>-229.080449220453</v>
      </c>
      <c r="EE104">
        <v>-152.643854767465</v>
      </c>
      <c r="EF104">
        <v>-76.414833781740995</v>
      </c>
      <c r="EG104">
        <v>-229.06771858175799</v>
      </c>
      <c r="EH104">
        <v>-152.642930732998</v>
      </c>
      <c r="EI104">
        <v>-76.402936776974997</v>
      </c>
      <c r="EJ104">
        <v>-229.11158388361301</v>
      </c>
      <c r="EK104">
        <v>-152.65800296332301</v>
      </c>
      <c r="EL104">
        <v>-76.432111088395004</v>
      </c>
      <c r="EM104">
        <v>-227.64200173728699</v>
      </c>
      <c r="EN104">
        <v>-151.559661740249</v>
      </c>
      <c r="EO104">
        <v>-76.063464426211993</v>
      </c>
      <c r="EP104">
        <v>-229.38751459790899</v>
      </c>
      <c r="EQ104">
        <v>-152.886434603678</v>
      </c>
      <c r="ER104">
        <v>-76.481380379127998</v>
      </c>
      <c r="ES104">
        <v>-229.30330619872501</v>
      </c>
      <c r="ET104">
        <v>-152.80207716522699</v>
      </c>
      <c r="EU104">
        <v>-76.480671574381006</v>
      </c>
      <c r="EV104">
        <v>-229.30792804353399</v>
      </c>
      <c r="EW104">
        <v>-152.84587244780499</v>
      </c>
      <c r="EX104">
        <v>-76.440570809345004</v>
      </c>
      <c r="EY104">
        <v>-229.510533777945</v>
      </c>
      <c r="EZ104">
        <v>-153.00686028958299</v>
      </c>
      <c r="FA104">
        <v>-76.483521358819999</v>
      </c>
      <c r="FB104">
        <v>-229.24132165875201</v>
      </c>
      <c r="FC104">
        <v>-152.74730703096299</v>
      </c>
      <c r="FD104">
        <v>-76.474029567887996</v>
      </c>
      <c r="FE104">
        <v>-229.15780527922101</v>
      </c>
      <c r="FF104">
        <v>-152.701674722701</v>
      </c>
      <c r="FG104">
        <v>-76.434366682063001</v>
      </c>
      <c r="FH104">
        <v>-229.17007520109999</v>
      </c>
      <c r="FI104">
        <v>-152.71053182610001</v>
      </c>
      <c r="FJ104">
        <v>-76.437823844999997</v>
      </c>
      <c r="FK104">
        <v>-229.1070851289</v>
      </c>
      <c r="FL104">
        <v>-152.64794912279999</v>
      </c>
      <c r="FM104">
        <v>-76.437578904600002</v>
      </c>
      <c r="FN104">
        <v>-229.02680650811101</v>
      </c>
      <c r="FO104">
        <v>-152.58241278820901</v>
      </c>
      <c r="FP104">
        <v>-76.423661576203003</v>
      </c>
      <c r="FQ104">
        <v>-228.97886059838899</v>
      </c>
      <c r="FR104">
        <v>-152.55452899689001</v>
      </c>
      <c r="FS104">
        <v>-76.403123875153</v>
      </c>
      <c r="FT104">
        <v>-229.07046166537501</v>
      </c>
      <c r="FU104">
        <v>-152.62423858193699</v>
      </c>
      <c r="FV104">
        <v>-76.425222009641999</v>
      </c>
      <c r="FW104">
        <v>-229.17916888510001</v>
      </c>
      <c r="FX104">
        <v>-152.71108951830001</v>
      </c>
      <c r="FY104">
        <v>-76.446003675699998</v>
      </c>
      <c r="FZ104">
        <v>-228.935297118503</v>
      </c>
      <c r="GA104">
        <v>-152.51345863557799</v>
      </c>
      <c r="GB104">
        <v>-76.401567668547997</v>
      </c>
      <c r="GC104">
        <v>-229.11609448145899</v>
      </c>
      <c r="GD104">
        <v>-152.665261826234</v>
      </c>
      <c r="GE104">
        <v>-76.430039346401998</v>
      </c>
      <c r="GF104">
        <v>-228.953264409307</v>
      </c>
      <c r="GG104">
        <v>-152.533881883948</v>
      </c>
      <c r="GH104">
        <v>-76.398199213482002</v>
      </c>
      <c r="GI104">
        <v>-228.77665931121001</v>
      </c>
      <c r="GJ104">
        <v>-152.39498998344101</v>
      </c>
      <c r="GK104">
        <v>-76.360917946632</v>
      </c>
      <c r="GL104">
        <v>-229.27362298060001</v>
      </c>
      <c r="GM104">
        <v>-152.76730689920001</v>
      </c>
      <c r="GN104">
        <v>-76.4851720865</v>
      </c>
      <c r="GO104">
        <v>-228.73712148999999</v>
      </c>
      <c r="GP104">
        <v>-152.36187858</v>
      </c>
      <c r="GQ104">
        <v>-76.354501979999995</v>
      </c>
      <c r="GR104">
        <v>-228.75622849999999</v>
      </c>
      <c r="GS104">
        <v>-152.37769417000001</v>
      </c>
      <c r="GT104">
        <v>-76.357616379999996</v>
      </c>
      <c r="GU104">
        <v>-228.89930004000001</v>
      </c>
      <c r="GV104">
        <v>-152.45868808</v>
      </c>
      <c r="GW104">
        <v>-76.420392250000006</v>
      </c>
      <c r="GX104">
        <v>-228.92051316000001</v>
      </c>
      <c r="GY104">
        <v>-152.48393168000001</v>
      </c>
      <c r="GZ104">
        <v>-76.416190630000003</v>
      </c>
      <c r="HA104">
        <v>-229.08732770801299</v>
      </c>
      <c r="HB104">
        <v>-152.62292912568699</v>
      </c>
      <c r="HC104">
        <v>-76.443214915208998</v>
      </c>
      <c r="HD104">
        <v>-228.96697837449</v>
      </c>
      <c r="HE104">
        <v>-152.55886319345899</v>
      </c>
      <c r="HF104">
        <v>-76.386768864504006</v>
      </c>
    </row>
    <row r="105" spans="1:214" ht="17" x14ac:dyDescent="0.25">
      <c r="A105" s="5">
        <v>11</v>
      </c>
      <c r="B105" t="s">
        <v>3</v>
      </c>
      <c r="C105" t="s">
        <v>2</v>
      </c>
      <c r="D105" t="s">
        <v>12</v>
      </c>
      <c r="E105" s="3">
        <v>2</v>
      </c>
      <c r="F105" s="2">
        <v>-8.2871632714692911</v>
      </c>
      <c r="G105" s="3">
        <f t="shared" si="176"/>
        <v>0.5103353046088035</v>
      </c>
      <c r="H105" s="3">
        <f t="shared" si="177"/>
        <v>0.86083373721943168</v>
      </c>
      <c r="I105" s="3">
        <f t="shared" si="178"/>
        <v>6.7517968056343136E-2</v>
      </c>
      <c r="J105" s="3">
        <f t="shared" si="179"/>
        <v>0.16957356230924425</v>
      </c>
      <c r="K105" s="3">
        <f t="shared" si="180"/>
        <v>0.30687396056580774</v>
      </c>
      <c r="L105" s="3">
        <f t="shared" si="181"/>
        <v>0.92893788730081273</v>
      </c>
      <c r="M105" s="3">
        <f t="shared" si="182"/>
        <v>0.92124103148391789</v>
      </c>
      <c r="N105" s="3">
        <f t="shared" si="183"/>
        <v>0.84852528897351309</v>
      </c>
      <c r="O105" s="3">
        <f t="shared" si="184"/>
        <v>0.49623036759001327</v>
      </c>
      <c r="P105" s="3">
        <f t="shared" si="185"/>
        <v>0.55399759761436673</v>
      </c>
      <c r="Q105" s="3">
        <f t="shared" si="186"/>
        <v>0.57650728706938903</v>
      </c>
      <c r="R105" s="3">
        <f t="shared" si="187"/>
        <v>0.54559031255038182</v>
      </c>
      <c r="S105" s="3">
        <f t="shared" si="188"/>
        <v>2.2447541841700058E-2</v>
      </c>
      <c r="T105" s="3">
        <f t="shared" si="189"/>
        <v>2.290555412921691E-2</v>
      </c>
      <c r="U105" s="3">
        <f t="shared" si="190"/>
        <v>4.4500735091009602E-2</v>
      </c>
      <c r="V105" s="3">
        <f t="shared" si="191"/>
        <v>0.11937299808641377</v>
      </c>
      <c r="W105" s="3">
        <f t="shared" si="192"/>
        <v>0.11014807694971296</v>
      </c>
      <c r="X105" s="3">
        <f t="shared" si="193"/>
        <v>1.6537140455465824</v>
      </c>
      <c r="Y105" s="3">
        <f t="shared" si="194"/>
        <v>1.2466866624794539</v>
      </c>
      <c r="Z105" s="3">
        <f t="shared" si="195"/>
        <v>0.577319637029861</v>
      </c>
      <c r="AA105" s="3">
        <f t="shared" si="196"/>
        <v>0.12578165974107414</v>
      </c>
      <c r="AB105" s="3">
        <f t="shared" si="197"/>
        <v>0.79744133321216815</v>
      </c>
      <c r="AC105" s="3">
        <f t="shared" si="198"/>
        <v>0.85960815531769263</v>
      </c>
      <c r="AD105" s="3">
        <f t="shared" si="199"/>
        <v>0.27121321816138355</v>
      </c>
      <c r="AE105" s="3">
        <f t="shared" si="200"/>
        <v>0.12287730542362496</v>
      </c>
      <c r="AF105" s="3">
        <f t="shared" si="201"/>
        <v>0.10995098623657817</v>
      </c>
      <c r="AG105" s="3">
        <f t="shared" si="202"/>
        <v>0.40039244369435334</v>
      </c>
      <c r="AH105" s="3">
        <f t="shared" si="203"/>
        <v>7.4163363941151417E-2</v>
      </c>
      <c r="AI105" s="3">
        <f t="shared" si="204"/>
        <v>0.25059302129750627</v>
      </c>
      <c r="AJ105" s="3">
        <f t="shared" si="205"/>
        <v>0.14764322286494291</v>
      </c>
      <c r="AK105" s="3">
        <f t="shared" si="206"/>
        <v>0.63608793985643608</v>
      </c>
      <c r="AL105" s="3">
        <f t="shared" si="207"/>
        <v>0.50856276535748446</v>
      </c>
      <c r="AM105" s="3">
        <f t="shared" si="208"/>
        <v>0.10340181328791509</v>
      </c>
      <c r="AN105" s="3">
        <f t="shared" si="209"/>
        <v>0.36476113148291756</v>
      </c>
      <c r="AO105" s="3">
        <f t="shared" si="210"/>
        <v>4.0799386011972416E-2</v>
      </c>
      <c r="AP105" s="3">
        <f t="shared" si="211"/>
        <v>0.37561134680645036</v>
      </c>
      <c r="AQ105" s="3">
        <f t="shared" si="212"/>
        <v>0.27479567054165344</v>
      </c>
      <c r="AR105" s="3">
        <f t="shared" si="213"/>
        <v>0.62921303612787938</v>
      </c>
      <c r="AS105" s="3">
        <f t="shared" si="214"/>
        <v>0.53197416402367104</v>
      </c>
      <c r="AT105" s="3">
        <f t="shared" si="215"/>
        <v>0.33210966487294957</v>
      </c>
      <c r="AU105" s="3">
        <f t="shared" si="216"/>
        <v>0.12089111740048253</v>
      </c>
      <c r="AV105" s="1"/>
      <c r="AW105" s="4">
        <f t="shared" si="217"/>
        <v>-8.7974985760780946</v>
      </c>
      <c r="AX105" s="4">
        <f t="shared" si="218"/>
        <v>-9.1479970086887228</v>
      </c>
      <c r="AY105" s="4">
        <f t="shared" si="219"/>
        <v>-8.219645303412948</v>
      </c>
      <c r="AZ105" s="4">
        <f t="shared" si="220"/>
        <v>-8.1175897091600469</v>
      </c>
      <c r="BA105" s="4">
        <f t="shared" si="221"/>
        <v>-7.9802893109034834</v>
      </c>
      <c r="BB105" s="4">
        <f t="shared" si="222"/>
        <v>-7.3582253841684784</v>
      </c>
      <c r="BC105" s="4">
        <f t="shared" si="223"/>
        <v>-7.3659222399853732</v>
      </c>
      <c r="BD105" s="4">
        <f t="shared" si="224"/>
        <v>-7.438637982495778</v>
      </c>
      <c r="BE105" s="4">
        <f t="shared" si="225"/>
        <v>-7.7909329038792778</v>
      </c>
      <c r="BF105" s="4">
        <f t="shared" si="226"/>
        <v>-7.7331656738549244</v>
      </c>
      <c r="BG105" s="4">
        <f t="shared" si="227"/>
        <v>-7.7106559843999021</v>
      </c>
      <c r="BH105" s="4">
        <f t="shared" si="228"/>
        <v>-7.7415729589189093</v>
      </c>
      <c r="BI105" s="4">
        <f t="shared" si="229"/>
        <v>-8.3096108133109912</v>
      </c>
      <c r="BJ105" s="4">
        <f t="shared" si="230"/>
        <v>-8.310068825598508</v>
      </c>
      <c r="BK105" s="4">
        <f t="shared" si="231"/>
        <v>-8.3316640065603007</v>
      </c>
      <c r="BL105" s="4">
        <f t="shared" si="232"/>
        <v>-8.4065362695557049</v>
      </c>
      <c r="BM105" s="4">
        <f t="shared" si="233"/>
        <v>-8.1770151945195781</v>
      </c>
      <c r="BN105" s="4">
        <f t="shared" si="234"/>
        <v>-6.6334492259227087</v>
      </c>
      <c r="BO105" s="4">
        <f t="shared" si="235"/>
        <v>-7.0404766089898372</v>
      </c>
      <c r="BP105" s="4">
        <f t="shared" si="236"/>
        <v>-7.7098436344394301</v>
      </c>
      <c r="BQ105" s="4">
        <f t="shared" si="237"/>
        <v>-8.4129449312103652</v>
      </c>
      <c r="BR105" s="4">
        <f t="shared" si="238"/>
        <v>-7.489721938257123</v>
      </c>
      <c r="BS105" s="4">
        <f t="shared" si="239"/>
        <v>-7.4275551161515985</v>
      </c>
      <c r="BT105" s="4">
        <f t="shared" si="240"/>
        <v>-8.5583764896306747</v>
      </c>
      <c r="BU105" s="4">
        <f t="shared" si="241"/>
        <v>-8.4100405768929161</v>
      </c>
      <c r="BV105" s="4">
        <f t="shared" si="242"/>
        <v>-8.3971142577058693</v>
      </c>
      <c r="BW105" s="4">
        <f t="shared" si="243"/>
        <v>-7.8867708277749378</v>
      </c>
      <c r="BX105" s="4">
        <f t="shared" si="244"/>
        <v>-8.2129999075281397</v>
      </c>
      <c r="BY105" s="4">
        <f t="shared" si="245"/>
        <v>-8.0365702501717848</v>
      </c>
      <c r="BZ105" s="4">
        <f t="shared" si="246"/>
        <v>-8.434806494334234</v>
      </c>
      <c r="CA105" s="4">
        <f t="shared" si="247"/>
        <v>-7.651075331612855</v>
      </c>
      <c r="CB105" s="4">
        <f t="shared" si="248"/>
        <v>-7.7786005061118066</v>
      </c>
      <c r="CC105" s="4">
        <f t="shared" si="249"/>
        <v>-8.183761458181376</v>
      </c>
      <c r="CD105" s="4">
        <f t="shared" si="250"/>
        <v>-7.9224021399863735</v>
      </c>
      <c r="CE105" s="4">
        <f t="shared" si="251"/>
        <v>-8.2463638854573187</v>
      </c>
      <c r="CF105" s="4">
        <f t="shared" si="252"/>
        <v>-7.9115519246628407</v>
      </c>
      <c r="CG105" s="4">
        <f t="shared" si="253"/>
        <v>-8.0123676009276377</v>
      </c>
      <c r="CH105" s="4">
        <f t="shared" si="254"/>
        <v>-7.6579502353414117</v>
      </c>
      <c r="CI105" s="4">
        <f t="shared" si="255"/>
        <v>-7.7551891074456201</v>
      </c>
      <c r="CJ105" s="4">
        <f t="shared" si="256"/>
        <v>-7.9550536065963415</v>
      </c>
      <c r="CK105" s="4">
        <f t="shared" si="257"/>
        <v>-8.1662721540688086</v>
      </c>
      <c r="CM105" t="s">
        <v>11</v>
      </c>
      <c r="CN105">
        <v>-225.92811694701101</v>
      </c>
      <c r="CO105">
        <v>-150.40455910240701</v>
      </c>
      <c r="CP105">
        <v>-75.509538138804999</v>
      </c>
      <c r="CQ105">
        <v>-228.5780982041</v>
      </c>
      <c r="CR105">
        <v>-152.30816684362699</v>
      </c>
      <c r="CS105">
        <v>-76.255353099890996</v>
      </c>
      <c r="CT105">
        <v>-229.04748431284801</v>
      </c>
      <c r="CU105">
        <v>-152.61726325950801</v>
      </c>
      <c r="CV105">
        <v>-76.417122215309007</v>
      </c>
      <c r="CW105">
        <v>-228.90663368698401</v>
      </c>
      <c r="CX105">
        <v>-152.50705555150901</v>
      </c>
      <c r="CY105">
        <v>-76.386641933378996</v>
      </c>
      <c r="CZ105">
        <v>-228.942717742356</v>
      </c>
      <c r="DA105">
        <v>-152.545092638276</v>
      </c>
      <c r="DB105">
        <v>-76.384907704086999</v>
      </c>
      <c r="DC105">
        <v>-229.11925559602301</v>
      </c>
      <c r="DD105">
        <v>-152.65137147212499</v>
      </c>
      <c r="DE105">
        <v>-76.456158045831998</v>
      </c>
      <c r="DF105">
        <v>-229.09648344161499</v>
      </c>
      <c r="DG105">
        <v>-152.64480656115799</v>
      </c>
      <c r="DH105">
        <v>-76.439938536670994</v>
      </c>
      <c r="DI105">
        <v>-229.08609125126301</v>
      </c>
      <c r="DJ105">
        <v>-152.63957042061</v>
      </c>
      <c r="DK105">
        <v>-76.434666606959993</v>
      </c>
      <c r="DL105">
        <v>-229.083427802898</v>
      </c>
      <c r="DM105">
        <v>-152.64535744863099</v>
      </c>
      <c r="DN105">
        <v>-76.425654712904006</v>
      </c>
      <c r="DO105">
        <v>-229.30739016208699</v>
      </c>
      <c r="DP105">
        <v>-152.822535249786</v>
      </c>
      <c r="DQ105">
        <v>-76.472531328874993</v>
      </c>
      <c r="DR105">
        <v>-229.28283487195301</v>
      </c>
      <c r="DS105">
        <v>-152.80701134551501</v>
      </c>
      <c r="DT105">
        <v>-76.463535814484004</v>
      </c>
      <c r="DU105">
        <v>-229.24978622006401</v>
      </c>
      <c r="DV105">
        <v>-152.786909904276</v>
      </c>
      <c r="DW105">
        <v>-76.450539334501002</v>
      </c>
      <c r="DX105">
        <v>-229.08790764262</v>
      </c>
      <c r="DY105">
        <v>-152.64718580386801</v>
      </c>
      <c r="DZ105">
        <v>-76.427479631560999</v>
      </c>
      <c r="EA105">
        <v>-229.081077226319</v>
      </c>
      <c r="EB105">
        <v>-152.645509471097</v>
      </c>
      <c r="EC105">
        <v>-76.422324818142002</v>
      </c>
      <c r="ED105">
        <v>-229.07195754651599</v>
      </c>
      <c r="EE105">
        <v>-152.64385099744999</v>
      </c>
      <c r="EF105">
        <v>-76.414829197876003</v>
      </c>
      <c r="EG105">
        <v>-229.05925630290201</v>
      </c>
      <c r="EH105">
        <v>-152.642928059203</v>
      </c>
      <c r="EI105">
        <v>-76.402931575967997</v>
      </c>
      <c r="EJ105">
        <v>-229.10313841159399</v>
      </c>
      <c r="EK105">
        <v>-152.65800032470901</v>
      </c>
      <c r="EL105">
        <v>-76.432107184253994</v>
      </c>
      <c r="EM105">
        <v>-227.633688160513</v>
      </c>
      <c r="EN105">
        <v>-151.559658474695</v>
      </c>
      <c r="EO105">
        <v>-76.063458612031994</v>
      </c>
      <c r="EP105">
        <v>-229.37902919404701</v>
      </c>
      <c r="EQ105">
        <v>-152.88643211633499</v>
      </c>
      <c r="ER105">
        <v>-76.481377364530005</v>
      </c>
      <c r="ES105">
        <v>-229.295025141503</v>
      </c>
      <c r="ET105">
        <v>-152.80207242120201</v>
      </c>
      <c r="EU105">
        <v>-76.480666302909</v>
      </c>
      <c r="EV105">
        <v>-229.299836213768</v>
      </c>
      <c r="EW105">
        <v>-152.84586134942899</v>
      </c>
      <c r="EX105">
        <v>-76.440567983755997</v>
      </c>
      <c r="EY105">
        <v>-229.50230329399199</v>
      </c>
      <c r="EZ105">
        <v>-153.00684924053499</v>
      </c>
      <c r="FA105">
        <v>-76.483518422301998</v>
      </c>
      <c r="FB105">
        <v>-229.233165729842</v>
      </c>
      <c r="FC105">
        <v>-152.74730153246799</v>
      </c>
      <c r="FD105">
        <v>-76.474027635352002</v>
      </c>
      <c r="FE105">
        <v>-229.14966654286201</v>
      </c>
      <c r="FF105">
        <v>-152.70166639780999</v>
      </c>
      <c r="FG105">
        <v>-76.434361504538003</v>
      </c>
      <c r="FH105">
        <v>-229.16174724339999</v>
      </c>
      <c r="FI105">
        <v>-152.71052751939999</v>
      </c>
      <c r="FJ105">
        <v>-76.437817471800003</v>
      </c>
      <c r="FK105">
        <v>-229.09889608500001</v>
      </c>
      <c r="FL105">
        <v>-152.6479441283</v>
      </c>
      <c r="FM105">
        <v>-76.437570303900003</v>
      </c>
      <c r="FN105">
        <v>-229.018608201799</v>
      </c>
      <c r="FO105">
        <v>-152.58239587571001</v>
      </c>
      <c r="FP105">
        <v>-76.423643957278998</v>
      </c>
      <c r="FQ105">
        <v>-228.97068733540601</v>
      </c>
      <c r="FR105">
        <v>-152.55450452593701</v>
      </c>
      <c r="FS105">
        <v>-76.403094561550006</v>
      </c>
      <c r="FT105">
        <v>-229.06223539318501</v>
      </c>
      <c r="FU105">
        <v>-152.624222604849</v>
      </c>
      <c r="FV105">
        <v>-76.425205698960994</v>
      </c>
      <c r="FW105">
        <v>-229.17052492440001</v>
      </c>
      <c r="FX105">
        <v>-152.71108741680001</v>
      </c>
      <c r="FY105">
        <v>-76.445995788399998</v>
      </c>
      <c r="FZ105">
        <v>-228.927164969291</v>
      </c>
      <c r="GA105">
        <v>-152.51343323196701</v>
      </c>
      <c r="GB105">
        <v>-76.401538973179996</v>
      </c>
      <c r="GC105">
        <v>-229.107641829291</v>
      </c>
      <c r="GD105">
        <v>-152.66523640486699</v>
      </c>
      <c r="GE105">
        <v>-76.430009435987003</v>
      </c>
      <c r="GF105">
        <v>-228.945078989694</v>
      </c>
      <c r="GG105">
        <v>-152.53386199483899</v>
      </c>
      <c r="GH105">
        <v>-76.398175341368997</v>
      </c>
      <c r="GI105">
        <v>-228.768477748636</v>
      </c>
      <c r="GJ105">
        <v>-152.39496402961299</v>
      </c>
      <c r="GK105">
        <v>-76.360888568104997</v>
      </c>
      <c r="GL105">
        <v>-229.26557709279999</v>
      </c>
      <c r="GM105">
        <v>-152.76728701499999</v>
      </c>
      <c r="GN105">
        <v>-76.485148660999997</v>
      </c>
      <c r="GO105">
        <v>-228.72892579000001</v>
      </c>
      <c r="GP105">
        <v>-152.36185062000001</v>
      </c>
      <c r="GQ105">
        <v>-76.354467310000004</v>
      </c>
      <c r="GR105">
        <v>-228.74801396999999</v>
      </c>
      <c r="GS105">
        <v>-152.37766396000001</v>
      </c>
      <c r="GT105">
        <v>-76.357581490000001</v>
      </c>
      <c r="GU105">
        <v>-228.89113642000001</v>
      </c>
      <c r="GV105">
        <v>-152.45862238000001</v>
      </c>
      <c r="GW105">
        <v>-76.420310319999999</v>
      </c>
      <c r="GX105">
        <v>-228.91235148999999</v>
      </c>
      <c r="GY105">
        <v>-152.48387446000001</v>
      </c>
      <c r="GZ105">
        <v>-76.416118350000005</v>
      </c>
      <c r="HA105">
        <v>-229.078814728292</v>
      </c>
      <c r="HB105">
        <v>-152.62292597613401</v>
      </c>
      <c r="HC105">
        <v>-76.443211567817997</v>
      </c>
      <c r="HD105">
        <v>-228.958626528195</v>
      </c>
      <c r="HE105">
        <v>-152.558854532601</v>
      </c>
      <c r="HF105">
        <v>-76.386758213087006</v>
      </c>
    </row>
    <row r="106" spans="1:214" ht="17" x14ac:dyDescent="0.25">
      <c r="A106" s="5">
        <v>12</v>
      </c>
      <c r="B106" t="s">
        <v>3</v>
      </c>
      <c r="C106" t="s">
        <v>2</v>
      </c>
      <c r="D106" t="s">
        <v>1</v>
      </c>
      <c r="E106" s="3">
        <v>0.9</v>
      </c>
      <c r="F106" s="2">
        <v>-2.9192204004913571</v>
      </c>
      <c r="G106" s="3">
        <f t="shared" si="176"/>
        <v>2.0984234407515716</v>
      </c>
      <c r="H106" s="3">
        <f t="shared" si="177"/>
        <v>0.35497193636016355</v>
      </c>
      <c r="I106" s="3">
        <f t="shared" si="178"/>
        <v>0.7047788378033748</v>
      </c>
      <c r="J106" s="3">
        <f t="shared" si="179"/>
        <v>0.55039581905525869</v>
      </c>
      <c r="K106" s="3">
        <f t="shared" si="180"/>
        <v>0.21408554506154065</v>
      </c>
      <c r="L106" s="3">
        <f t="shared" si="181"/>
        <v>0.42582057392362449</v>
      </c>
      <c r="M106" s="3">
        <f t="shared" si="182"/>
        <v>0.49211403468203763</v>
      </c>
      <c r="N106" s="3">
        <f t="shared" si="183"/>
        <v>0.37719021418702381</v>
      </c>
      <c r="O106" s="3">
        <f t="shared" si="184"/>
        <v>0.42440916198354417</v>
      </c>
      <c r="P106" s="3">
        <f t="shared" si="185"/>
        <v>9.2427045349706027E-2</v>
      </c>
      <c r="Q106" s="3">
        <f t="shared" si="186"/>
        <v>9.4265947098226555E-3</v>
      </c>
      <c r="R106" s="3">
        <f t="shared" si="187"/>
        <v>0.13341213650173067</v>
      </c>
      <c r="S106" s="3">
        <f t="shared" si="188"/>
        <v>1.3873223047718763E-2</v>
      </c>
      <c r="T106" s="3">
        <f t="shared" si="189"/>
        <v>4.5702506541860366E-3</v>
      </c>
      <c r="U106" s="3">
        <f t="shared" si="190"/>
        <v>1.8860668209842668E-2</v>
      </c>
      <c r="V106" s="3">
        <f t="shared" si="191"/>
        <v>5.0351128335197615E-3</v>
      </c>
      <c r="W106" s="3">
        <f t="shared" si="192"/>
        <v>5.7285102716251757E-2</v>
      </c>
      <c r="X106" s="3">
        <f t="shared" si="193"/>
        <v>1.8212845138855684</v>
      </c>
      <c r="Y106" s="3">
        <f t="shared" si="194"/>
        <v>0.86996426101179747</v>
      </c>
      <c r="Z106" s="3">
        <f t="shared" si="195"/>
        <v>0.24214184836972086</v>
      </c>
      <c r="AA106" s="3">
        <f t="shared" si="196"/>
        <v>6.7145404855395441E-2</v>
      </c>
      <c r="AB106" s="3">
        <f t="shared" si="197"/>
        <v>0.29010592730797002</v>
      </c>
      <c r="AC106" s="3">
        <f t="shared" si="198"/>
        <v>0.14632619541283676</v>
      </c>
      <c r="AD106" s="3">
        <f t="shared" si="199"/>
        <v>0.30705438537082141</v>
      </c>
      <c r="AE106" s="3">
        <f t="shared" si="200"/>
        <v>0.10830408268786895</v>
      </c>
      <c r="AF106" s="3">
        <f t="shared" si="201"/>
        <v>4.9829923679086452E-2</v>
      </c>
      <c r="AG106" s="3">
        <f t="shared" si="202"/>
        <v>0.25537430560294849</v>
      </c>
      <c r="AH106" s="3">
        <f t="shared" si="203"/>
        <v>0.26424121877343287</v>
      </c>
      <c r="AI106" s="3">
        <f t="shared" si="204"/>
        <v>0.32639042795044038</v>
      </c>
      <c r="AJ106" s="3">
        <f t="shared" si="205"/>
        <v>0.38490382609816098</v>
      </c>
      <c r="AK106" s="3">
        <f t="shared" si="206"/>
        <v>0.50370699471381553</v>
      </c>
      <c r="AL106" s="3">
        <f t="shared" si="207"/>
        <v>0.21050651450887825</v>
      </c>
      <c r="AM106" s="3">
        <f t="shared" si="208"/>
        <v>8.6236787415674865E-2</v>
      </c>
      <c r="AN106" s="3">
        <f t="shared" si="209"/>
        <v>0.25042127835191197</v>
      </c>
      <c r="AO106" s="3">
        <f t="shared" si="210"/>
        <v>0.18354824482216259</v>
      </c>
      <c r="AP106" s="3">
        <f t="shared" si="211"/>
        <v>0.36805542787526901</v>
      </c>
      <c r="AQ106" s="3">
        <f t="shared" si="212"/>
        <v>0.25724352525986882</v>
      </c>
      <c r="AR106" s="3">
        <f t="shared" si="213"/>
        <v>0.49092178796201225</v>
      </c>
      <c r="AS106" s="3">
        <f t="shared" si="214"/>
        <v>0.51317327482273845</v>
      </c>
      <c r="AT106" s="3">
        <f t="shared" si="215"/>
        <v>0.13494515726264789</v>
      </c>
      <c r="AU106" s="3">
        <f t="shared" si="216"/>
        <v>8.708463467880323E-2</v>
      </c>
      <c r="AV106" s="1"/>
      <c r="AW106" s="4">
        <f t="shared" si="217"/>
        <v>-0.8207969597397855</v>
      </c>
      <c r="AX106" s="4">
        <f t="shared" si="218"/>
        <v>-2.5642484641311936</v>
      </c>
      <c r="AY106" s="4">
        <f t="shared" si="219"/>
        <v>-2.2144415626879823</v>
      </c>
      <c r="AZ106" s="4">
        <f t="shared" si="220"/>
        <v>-3.4696162195466158</v>
      </c>
      <c r="BA106" s="4">
        <f t="shared" si="221"/>
        <v>-3.1333059455528978</v>
      </c>
      <c r="BB106" s="4">
        <f t="shared" si="222"/>
        <v>-2.4933998265677326</v>
      </c>
      <c r="BC106" s="4">
        <f t="shared" si="223"/>
        <v>-2.4271063658093195</v>
      </c>
      <c r="BD106" s="4">
        <f t="shared" si="224"/>
        <v>-2.5420301863043333</v>
      </c>
      <c r="BE106" s="4">
        <f t="shared" si="225"/>
        <v>-2.4948112385078129</v>
      </c>
      <c r="BF106" s="4">
        <f t="shared" si="226"/>
        <v>-3.0116474458410631</v>
      </c>
      <c r="BG106" s="4">
        <f t="shared" si="227"/>
        <v>-2.9286469952011798</v>
      </c>
      <c r="BH106" s="4">
        <f t="shared" si="228"/>
        <v>-2.7858082639896264</v>
      </c>
      <c r="BI106" s="4">
        <f t="shared" si="229"/>
        <v>-2.9330936235390759</v>
      </c>
      <c r="BJ106" s="4">
        <f t="shared" si="230"/>
        <v>-2.9146501498371711</v>
      </c>
      <c r="BK106" s="4">
        <f t="shared" si="231"/>
        <v>-2.9003597322815144</v>
      </c>
      <c r="BL106" s="4">
        <f t="shared" si="232"/>
        <v>-2.9141852876578374</v>
      </c>
      <c r="BM106" s="4">
        <f t="shared" si="233"/>
        <v>-2.9765055032076089</v>
      </c>
      <c r="BN106" s="4">
        <f t="shared" si="234"/>
        <v>-1.0979358866057887</v>
      </c>
      <c r="BO106" s="4">
        <f t="shared" si="235"/>
        <v>-2.0492561394795596</v>
      </c>
      <c r="BP106" s="4">
        <f t="shared" si="236"/>
        <v>-2.6770785521216363</v>
      </c>
      <c r="BQ106" s="4">
        <f t="shared" si="237"/>
        <v>-2.9863658053467526</v>
      </c>
      <c r="BR106" s="4">
        <f t="shared" si="238"/>
        <v>-2.6291144731833871</v>
      </c>
      <c r="BS106" s="4">
        <f t="shared" si="239"/>
        <v>-2.7728942050785204</v>
      </c>
      <c r="BT106" s="4">
        <f t="shared" si="240"/>
        <v>-2.6121660151205357</v>
      </c>
      <c r="BU106" s="4">
        <f t="shared" si="241"/>
        <v>-2.8109163178034882</v>
      </c>
      <c r="BV106" s="4">
        <f t="shared" si="242"/>
        <v>-2.8693904768122707</v>
      </c>
      <c r="BW106" s="4">
        <f t="shared" si="243"/>
        <v>-2.6638460948884086</v>
      </c>
      <c r="BX106" s="4">
        <f t="shared" si="244"/>
        <v>-2.6549791817179242</v>
      </c>
      <c r="BY106" s="4">
        <f t="shared" si="245"/>
        <v>-2.5928299725409167</v>
      </c>
      <c r="BZ106" s="4">
        <f t="shared" si="246"/>
        <v>-3.3041242265895181</v>
      </c>
      <c r="CA106" s="4">
        <f t="shared" si="247"/>
        <v>-2.4155134057775416</v>
      </c>
      <c r="CB106" s="4">
        <f t="shared" si="248"/>
        <v>-3.1297269150002354</v>
      </c>
      <c r="CC106" s="4">
        <f t="shared" si="249"/>
        <v>-2.8329836130756822</v>
      </c>
      <c r="CD106" s="4">
        <f t="shared" si="250"/>
        <v>-2.6687991221394451</v>
      </c>
      <c r="CE106" s="4">
        <f t="shared" si="251"/>
        <v>-2.7356721556691945</v>
      </c>
      <c r="CF106" s="4">
        <f t="shared" si="252"/>
        <v>-2.5511649726160881</v>
      </c>
      <c r="CG106" s="4">
        <f t="shared" si="253"/>
        <v>-2.6619768752314883</v>
      </c>
      <c r="CH106" s="4">
        <f t="shared" si="254"/>
        <v>-2.4282986125293449</v>
      </c>
      <c r="CI106" s="4">
        <f t="shared" si="255"/>
        <v>-2.4060471256686187</v>
      </c>
      <c r="CJ106" s="4">
        <f t="shared" si="256"/>
        <v>-2.7842752432287092</v>
      </c>
      <c r="CK106" s="4">
        <f t="shared" si="257"/>
        <v>-3.0063050351701603</v>
      </c>
      <c r="CM106" t="s">
        <v>10</v>
      </c>
      <c r="CN106">
        <v>-190.34647953470599</v>
      </c>
      <c r="CO106">
        <v>-150.405588468795</v>
      </c>
      <c r="CP106">
        <v>-39.939583042750002</v>
      </c>
      <c r="CQ106">
        <v>-192.73958389119301</v>
      </c>
      <c r="CR106">
        <v>-152.308754352362</v>
      </c>
      <c r="CS106">
        <v>-40.426743148961002</v>
      </c>
      <c r="CT106">
        <v>-193.11588117826301</v>
      </c>
      <c r="CU106">
        <v>-152.617394869181</v>
      </c>
      <c r="CV106">
        <v>-40.494957371970003</v>
      </c>
      <c r="CW106">
        <v>-192.981182861436</v>
      </c>
      <c r="CX106">
        <v>-152.507150019638</v>
      </c>
      <c r="CY106">
        <v>-40.468503656631</v>
      </c>
      <c r="CZ106">
        <v>-193.028879433284</v>
      </c>
      <c r="DA106">
        <v>-152.54511413488899</v>
      </c>
      <c r="DB106">
        <v>-40.478772057741999</v>
      </c>
      <c r="DC106">
        <v>-193.16294651541</v>
      </c>
      <c r="DD106">
        <v>-152.651484676774</v>
      </c>
      <c r="DE106">
        <v>-40.507488353252</v>
      </c>
      <c r="DF106">
        <v>-193.15455147666199</v>
      </c>
      <c r="DG106">
        <v>-152.644834011206</v>
      </c>
      <c r="DH106">
        <v>-40.505849625422002</v>
      </c>
      <c r="DI106">
        <v>-193.15131018338499</v>
      </c>
      <c r="DJ106">
        <v>-152.63960196583801</v>
      </c>
      <c r="DK106">
        <v>-40.507657234755001</v>
      </c>
      <c r="DL106">
        <v>-193.15505576442899</v>
      </c>
      <c r="DM106">
        <v>-152.645315563667</v>
      </c>
      <c r="DN106">
        <v>-40.505764466149998</v>
      </c>
      <c r="DO106">
        <v>-193.37306749632799</v>
      </c>
      <c r="DP106">
        <v>-152.822612998913</v>
      </c>
      <c r="DQ106">
        <v>-40.545655131914003</v>
      </c>
      <c r="DR106">
        <v>-193.353917029304</v>
      </c>
      <c r="DS106">
        <v>-152.80706063698301</v>
      </c>
      <c r="DT106">
        <v>-40.542189296452001</v>
      </c>
      <c r="DU106">
        <v>-193.32874072670899</v>
      </c>
      <c r="DV106">
        <v>-152.786920415905</v>
      </c>
      <c r="DW106">
        <v>-40.537380842932997</v>
      </c>
      <c r="DX106">
        <v>-193.15574101796599</v>
      </c>
      <c r="DY106">
        <v>-152.64722992173299</v>
      </c>
      <c r="DZ106">
        <v>-40.503836914211</v>
      </c>
      <c r="EA106">
        <v>-193.15278349369601</v>
      </c>
      <c r="EB106">
        <v>-152.64553274797399</v>
      </c>
      <c r="EC106">
        <v>-40.502605955245002</v>
      </c>
      <c r="ED106">
        <v>-193.149433944827</v>
      </c>
      <c r="EE106">
        <v>-152.643845015366</v>
      </c>
      <c r="EF106">
        <v>-40.500966912213002</v>
      </c>
      <c r="EG106">
        <v>-193.14624948105799</v>
      </c>
      <c r="EH106">
        <v>-152.64287624500199</v>
      </c>
      <c r="EI106">
        <v>-40.498729186383997</v>
      </c>
      <c r="EJ106">
        <v>-193.17672279580501</v>
      </c>
      <c r="EK106">
        <v>-152.65794207106501</v>
      </c>
      <c r="EL106">
        <v>-40.514037361486999</v>
      </c>
      <c r="EM106">
        <v>-191.782071736083</v>
      </c>
      <c r="EN106">
        <v>-151.55971611850899</v>
      </c>
      <c r="EO106">
        <v>-40.220605945438997</v>
      </c>
      <c r="EP106">
        <v>-193.451714632641</v>
      </c>
      <c r="EQ106">
        <v>-152.88644805470801</v>
      </c>
      <c r="ER106">
        <v>-40.562000880538001</v>
      </c>
      <c r="ES106">
        <v>-193.34486849731101</v>
      </c>
      <c r="ET106">
        <v>-152.80208599008901</v>
      </c>
      <c r="EU106">
        <v>-40.538516311168998</v>
      </c>
      <c r="EV106">
        <v>-193.38486355866601</v>
      </c>
      <c r="EW106">
        <v>-152.84587947524</v>
      </c>
      <c r="EX106">
        <v>-40.534225006782002</v>
      </c>
      <c r="EY106">
        <v>-193.58822338573501</v>
      </c>
      <c r="EZ106">
        <v>-153.00685902497099</v>
      </c>
      <c r="FA106">
        <v>-40.577174600333002</v>
      </c>
      <c r="FB106">
        <v>-193.287910268811</v>
      </c>
      <c r="FC106">
        <v>-152.74740101553101</v>
      </c>
      <c r="FD106">
        <v>-40.536090365271001</v>
      </c>
      <c r="FE106">
        <v>-193.21207220029899</v>
      </c>
      <c r="FF106">
        <v>-152.701649402865</v>
      </c>
      <c r="FG106">
        <v>-40.506260046088997</v>
      </c>
      <c r="FH106">
        <v>-193.2337879733</v>
      </c>
      <c r="FI106">
        <v>-152.71056787820001</v>
      </c>
      <c r="FJ106">
        <v>-40.518740614999999</v>
      </c>
      <c r="FK106">
        <v>-193.14797924359999</v>
      </c>
      <c r="FL106">
        <v>-152.6479644321</v>
      </c>
      <c r="FM106">
        <v>-40.495442146899997</v>
      </c>
      <c r="FN106">
        <v>-193.08057098621401</v>
      </c>
      <c r="FO106">
        <v>-152.58247984459101</v>
      </c>
      <c r="FP106">
        <v>-40.493846032832003</v>
      </c>
      <c r="FQ106">
        <v>-193.05114646864601</v>
      </c>
      <c r="FR106">
        <v>-152.554612586486</v>
      </c>
      <c r="FS106">
        <v>-40.492302903693997</v>
      </c>
      <c r="FT106">
        <v>-193.12452322951401</v>
      </c>
      <c r="FU106">
        <v>-152.624270676138</v>
      </c>
      <c r="FV106">
        <v>-40.496120615975002</v>
      </c>
      <c r="FW106">
        <v>-193.23757225719999</v>
      </c>
      <c r="FX106">
        <v>-152.71110193909999</v>
      </c>
      <c r="FY106">
        <v>-40.521204861199998</v>
      </c>
      <c r="FZ106">
        <v>-192.999127936181</v>
      </c>
      <c r="GA106">
        <v>-152.51354690507301</v>
      </c>
      <c r="GB106">
        <v>-40.481731665631003</v>
      </c>
      <c r="GC106">
        <v>-193.194633808389</v>
      </c>
      <c r="GD106">
        <v>-152.66536311391599</v>
      </c>
      <c r="GE106">
        <v>-40.524283157367996</v>
      </c>
      <c r="GF106">
        <v>-193.02406077095401</v>
      </c>
      <c r="GG106">
        <v>-152.533933132702</v>
      </c>
      <c r="GH106">
        <v>-40.48561299168</v>
      </c>
      <c r="GI106">
        <v>-192.85403023299301</v>
      </c>
      <c r="GJ106">
        <v>-152.39511461221699</v>
      </c>
      <c r="GK106">
        <v>-40.454662618834</v>
      </c>
      <c r="GL106">
        <v>-193.31001484059999</v>
      </c>
      <c r="GM106">
        <v>-152.7672950857</v>
      </c>
      <c r="GN106">
        <v>-40.538360183999998</v>
      </c>
      <c r="GO106">
        <v>-192.81365568999999</v>
      </c>
      <c r="GP106">
        <v>-152.36198938000001</v>
      </c>
      <c r="GQ106">
        <v>-40.447600770000001</v>
      </c>
      <c r="GR106">
        <v>-192.83361285999999</v>
      </c>
      <c r="GS106">
        <v>-152.37779578999999</v>
      </c>
      <c r="GT106">
        <v>-40.45157494</v>
      </c>
      <c r="GU106">
        <v>-192.96669947000001</v>
      </c>
      <c r="GV106">
        <v>-152.45891764000001</v>
      </c>
      <c r="GW106">
        <v>-40.50391209</v>
      </c>
      <c r="GX106">
        <v>-192.99193725000001</v>
      </c>
      <c r="GY106">
        <v>-152.48411831999999</v>
      </c>
      <c r="GZ106">
        <v>-40.50398465</v>
      </c>
      <c r="HA106">
        <v>-193.13595073029401</v>
      </c>
      <c r="HB106">
        <v>-152.62287502512501</v>
      </c>
      <c r="HC106">
        <v>-40.508638680322001</v>
      </c>
      <c r="HD106">
        <v>-193.04806027951</v>
      </c>
      <c r="HE106">
        <v>-152.55887348785399</v>
      </c>
      <c r="HF106">
        <v>-40.484395939827998</v>
      </c>
    </row>
    <row r="107" spans="1:214" ht="17" x14ac:dyDescent="0.25">
      <c r="A107" s="5">
        <v>12</v>
      </c>
      <c r="B107" t="s">
        <v>3</v>
      </c>
      <c r="C107" t="s">
        <v>2</v>
      </c>
      <c r="D107" t="s">
        <v>1</v>
      </c>
      <c r="E107" s="3">
        <v>0.95</v>
      </c>
      <c r="F107" s="2">
        <v>-3.2058374342479827</v>
      </c>
      <c r="G107" s="3">
        <f t="shared" si="176"/>
        <v>1.8651347962752336</v>
      </c>
      <c r="H107" s="3">
        <f t="shared" si="177"/>
        <v>0.31665927428016705</v>
      </c>
      <c r="I107" s="3">
        <f t="shared" si="178"/>
        <v>0.63222169844378895</v>
      </c>
      <c r="J107" s="3">
        <f t="shared" si="179"/>
        <v>0.42290062311527388</v>
      </c>
      <c r="K107" s="3">
        <f t="shared" si="180"/>
        <v>0.11885230049842388</v>
      </c>
      <c r="L107" s="3">
        <f t="shared" si="181"/>
        <v>0.49649254631755513</v>
      </c>
      <c r="M107" s="3">
        <f t="shared" si="182"/>
        <v>0.53475159094124658</v>
      </c>
      <c r="N107" s="3">
        <f t="shared" si="183"/>
        <v>0.43278185379925649</v>
      </c>
      <c r="O107" s="3">
        <f t="shared" si="184"/>
        <v>0.43836385138247413</v>
      </c>
      <c r="P107" s="3">
        <f t="shared" si="185"/>
        <v>3.2127300954889026E-2</v>
      </c>
      <c r="Q107" s="3">
        <f t="shared" si="186"/>
        <v>9.9820805073029817E-2</v>
      </c>
      <c r="R107" s="3">
        <f t="shared" si="187"/>
        <v>0.22217696795399844</v>
      </c>
      <c r="S107" s="3">
        <f t="shared" si="188"/>
        <v>2.4530013959620955E-2</v>
      </c>
      <c r="T107" s="3">
        <f t="shared" si="189"/>
        <v>3.9683078864892973E-2</v>
      </c>
      <c r="U107" s="3">
        <f t="shared" si="190"/>
        <v>5.1289414865533622E-2</v>
      </c>
      <c r="V107" s="3">
        <f t="shared" si="191"/>
        <v>3.7454411726799197E-2</v>
      </c>
      <c r="W107" s="3">
        <f t="shared" si="192"/>
        <v>1.7683163181317685E-2</v>
      </c>
      <c r="X107" s="3">
        <f t="shared" si="193"/>
        <v>1.6271922883879026</v>
      </c>
      <c r="Y107" s="3">
        <f t="shared" si="194"/>
        <v>0.86702532978283964</v>
      </c>
      <c r="Z107" s="3">
        <f t="shared" si="195"/>
        <v>0.22526586715136698</v>
      </c>
      <c r="AA107" s="3">
        <f t="shared" si="196"/>
        <v>0.13470732261305773</v>
      </c>
      <c r="AB107" s="3">
        <f t="shared" si="197"/>
        <v>0.25409869623210257</v>
      </c>
      <c r="AC107" s="3">
        <f t="shared" si="198"/>
        <v>0.28389220033087614</v>
      </c>
      <c r="AD107" s="3">
        <f t="shared" si="199"/>
        <v>0.30161914416001023</v>
      </c>
      <c r="AE107" s="3">
        <f t="shared" si="200"/>
        <v>6.0971479207155621E-2</v>
      </c>
      <c r="AF107" s="3">
        <f t="shared" si="201"/>
        <v>1.7524980460307038E-2</v>
      </c>
      <c r="AG107" s="3">
        <f t="shared" si="202"/>
        <v>0.27332811931751522</v>
      </c>
      <c r="AH107" s="3">
        <f t="shared" si="203"/>
        <v>0.2421713797111571</v>
      </c>
      <c r="AI107" s="3">
        <f t="shared" si="204"/>
        <v>0.29386861620882732</v>
      </c>
      <c r="AJ107" s="3">
        <f t="shared" si="205"/>
        <v>0.37343220056807525</v>
      </c>
      <c r="AK107" s="3">
        <f t="shared" si="206"/>
        <v>0.49766578014578666</v>
      </c>
      <c r="AL107" s="3">
        <f t="shared" si="207"/>
        <v>0.14745853340202597</v>
      </c>
      <c r="AM107" s="3">
        <f t="shared" si="208"/>
        <v>9.7483812858732311E-2</v>
      </c>
      <c r="AN107" s="3">
        <f t="shared" si="209"/>
        <v>0.23739490413351305</v>
      </c>
      <c r="AO107" s="3">
        <f t="shared" si="210"/>
        <v>0.16307367544160201</v>
      </c>
      <c r="AP107" s="3">
        <f t="shared" si="211"/>
        <v>0.33853317552036577</v>
      </c>
      <c r="AQ107" s="3">
        <f t="shared" si="212"/>
        <v>0.22971047802849753</v>
      </c>
      <c r="AR107" s="3">
        <f t="shared" si="213"/>
        <v>0.45215004557424443</v>
      </c>
      <c r="AS107" s="3">
        <f t="shared" si="214"/>
        <v>0.48143591395465757</v>
      </c>
      <c r="AT107" s="3">
        <f t="shared" si="215"/>
        <v>0.17275024782230064</v>
      </c>
      <c r="AU107" s="3">
        <f t="shared" si="216"/>
        <v>2.2103332573104595E-2</v>
      </c>
      <c r="AV107" s="1"/>
      <c r="AW107" s="4">
        <f t="shared" si="217"/>
        <v>-1.3407026379727491</v>
      </c>
      <c r="AX107" s="4">
        <f t="shared" si="218"/>
        <v>-2.8891781599678157</v>
      </c>
      <c r="AY107" s="4">
        <f t="shared" si="219"/>
        <v>-2.5736157358041938</v>
      </c>
      <c r="AZ107" s="4">
        <f t="shared" si="220"/>
        <v>-3.6287380573632566</v>
      </c>
      <c r="BA107" s="4">
        <f t="shared" si="221"/>
        <v>-3.3246897347464066</v>
      </c>
      <c r="BB107" s="4">
        <f t="shared" si="222"/>
        <v>-2.7093448879304276</v>
      </c>
      <c r="BC107" s="4">
        <f t="shared" si="223"/>
        <v>-2.6710858433067362</v>
      </c>
      <c r="BD107" s="4">
        <f t="shared" si="224"/>
        <v>-2.7730555804487262</v>
      </c>
      <c r="BE107" s="4">
        <f t="shared" si="225"/>
        <v>-2.7674735828655086</v>
      </c>
      <c r="BF107" s="4">
        <f t="shared" si="226"/>
        <v>-3.1737101332930937</v>
      </c>
      <c r="BG107" s="4">
        <f t="shared" si="227"/>
        <v>-3.1060166291749529</v>
      </c>
      <c r="BH107" s="4">
        <f t="shared" si="228"/>
        <v>-2.9836604662939843</v>
      </c>
      <c r="BI107" s="4">
        <f t="shared" si="229"/>
        <v>-3.1813074202883618</v>
      </c>
      <c r="BJ107" s="4">
        <f t="shared" si="230"/>
        <v>-3.1661543553830898</v>
      </c>
      <c r="BK107" s="4">
        <f t="shared" si="231"/>
        <v>-3.1545480193824491</v>
      </c>
      <c r="BL107" s="4">
        <f t="shared" si="232"/>
        <v>-3.1683830225211835</v>
      </c>
      <c r="BM107" s="4">
        <f t="shared" si="233"/>
        <v>-3.2235205974293004</v>
      </c>
      <c r="BN107" s="4">
        <f t="shared" si="234"/>
        <v>-1.5786451458600801</v>
      </c>
      <c r="BO107" s="4">
        <f t="shared" si="235"/>
        <v>-2.3388121044651431</v>
      </c>
      <c r="BP107" s="4">
        <f t="shared" si="236"/>
        <v>-2.9805715670966157</v>
      </c>
      <c r="BQ107" s="4">
        <f t="shared" si="237"/>
        <v>-3.3405447568610405</v>
      </c>
      <c r="BR107" s="4">
        <f t="shared" si="238"/>
        <v>-2.9517387380158802</v>
      </c>
      <c r="BS107" s="4">
        <f t="shared" si="239"/>
        <v>-2.9219452339171066</v>
      </c>
      <c r="BT107" s="4">
        <f t="shared" si="240"/>
        <v>-2.9042182900879725</v>
      </c>
      <c r="BU107" s="4">
        <f t="shared" si="241"/>
        <v>-3.1448659550408271</v>
      </c>
      <c r="BV107" s="4">
        <f t="shared" si="242"/>
        <v>-3.1883124537876757</v>
      </c>
      <c r="BW107" s="4">
        <f t="shared" si="243"/>
        <v>-2.9325093149304675</v>
      </c>
      <c r="BX107" s="4">
        <f t="shared" si="244"/>
        <v>-2.9636660545368256</v>
      </c>
      <c r="BY107" s="4">
        <f t="shared" si="245"/>
        <v>-2.9119688180391554</v>
      </c>
      <c r="BZ107" s="4">
        <f t="shared" si="246"/>
        <v>-3.579269634816058</v>
      </c>
      <c r="CA107" s="4">
        <f t="shared" si="247"/>
        <v>-2.7081716541021961</v>
      </c>
      <c r="CB107" s="4">
        <f t="shared" si="248"/>
        <v>-3.3532959676500087</v>
      </c>
      <c r="CC107" s="4">
        <f t="shared" si="249"/>
        <v>-3.1083536213892504</v>
      </c>
      <c r="CD107" s="4">
        <f t="shared" si="250"/>
        <v>-2.9684425301144697</v>
      </c>
      <c r="CE107" s="4">
        <f t="shared" si="251"/>
        <v>-3.0427637588063807</v>
      </c>
      <c r="CF107" s="4">
        <f t="shared" si="252"/>
        <v>-2.867304258727617</v>
      </c>
      <c r="CG107" s="4">
        <f t="shared" si="253"/>
        <v>-2.9761269562194852</v>
      </c>
      <c r="CH107" s="4">
        <f t="shared" si="254"/>
        <v>-2.7536873886737383</v>
      </c>
      <c r="CI107" s="4">
        <f t="shared" si="255"/>
        <v>-2.7244015202933252</v>
      </c>
      <c r="CJ107" s="4">
        <f t="shared" si="256"/>
        <v>-3.0330871864256821</v>
      </c>
      <c r="CK107" s="4">
        <f t="shared" si="257"/>
        <v>-3.2279407668210873</v>
      </c>
      <c r="CM107" t="s">
        <v>9</v>
      </c>
      <c r="CN107">
        <v>-190.34712096867401</v>
      </c>
      <c r="CO107">
        <v>-150.40544808588299</v>
      </c>
      <c r="CP107">
        <v>-39.939536337227999</v>
      </c>
      <c r="CQ107">
        <v>-192.74002170672401</v>
      </c>
      <c r="CR107">
        <v>-152.30868512284599</v>
      </c>
      <c r="CS107">
        <v>-40.426732385599003</v>
      </c>
      <c r="CT107">
        <v>-193.11644929644399</v>
      </c>
      <c r="CU107">
        <v>-152.617387277441</v>
      </c>
      <c r="CV107">
        <v>-40.494960701436</v>
      </c>
      <c r="CW107">
        <v>-192.98143720783301</v>
      </c>
      <c r="CX107">
        <v>-152.507148740883</v>
      </c>
      <c r="CY107">
        <v>-40.468505705003999</v>
      </c>
      <c r="CZ107">
        <v>-193.029192763097</v>
      </c>
      <c r="DA107">
        <v>-152.54511294218599</v>
      </c>
      <c r="DB107">
        <v>-40.478781590788998</v>
      </c>
      <c r="DC107">
        <v>-193.16329431785701</v>
      </c>
      <c r="DD107">
        <v>-152.651484436961</v>
      </c>
      <c r="DE107">
        <v>-40.507492265166</v>
      </c>
      <c r="DF107">
        <v>-193.15495050677001</v>
      </c>
      <c r="DG107">
        <v>-152.64483275104899</v>
      </c>
      <c r="DH107">
        <v>-40.505861109656998</v>
      </c>
      <c r="DI107">
        <v>-193.15168729447601</v>
      </c>
      <c r="DJ107">
        <v>-152.639600698961</v>
      </c>
      <c r="DK107">
        <v>-40.507667450337998</v>
      </c>
      <c r="DL107">
        <v>-193.15550787811</v>
      </c>
      <c r="DM107">
        <v>-152.645314559295</v>
      </c>
      <c r="DN107">
        <v>-40.505783069117001</v>
      </c>
      <c r="DO107">
        <v>-193.37333057641001</v>
      </c>
      <c r="DP107">
        <v>-152.82261234232399</v>
      </c>
      <c r="DQ107">
        <v>-40.545660605263997</v>
      </c>
      <c r="DR107">
        <v>-193.35420698732901</v>
      </c>
      <c r="DS107">
        <v>-152.80705972160601</v>
      </c>
      <c r="DT107">
        <v>-40.542197513361998</v>
      </c>
      <c r="DU107">
        <v>-193.329067304517</v>
      </c>
      <c r="DV107">
        <v>-152.78691949562301</v>
      </c>
      <c r="DW107">
        <v>-40.537393043481998</v>
      </c>
      <c r="DX107">
        <v>-193.156145224509</v>
      </c>
      <c r="DY107">
        <v>-152.647228416996</v>
      </c>
      <c r="DZ107">
        <v>-40.503847071644003</v>
      </c>
      <c r="EA107">
        <v>-193.15319527745899</v>
      </c>
      <c r="EB107">
        <v>-152.64553156701001</v>
      </c>
      <c r="EC107">
        <v>-40.502618122525</v>
      </c>
      <c r="ED107">
        <v>-193.14985297374</v>
      </c>
      <c r="EE107">
        <v>-152.64384385769799</v>
      </c>
      <c r="EF107">
        <v>-40.500982023991</v>
      </c>
      <c r="EG107">
        <v>-193.146673605487</v>
      </c>
      <c r="EH107">
        <v>-152.64287544682401</v>
      </c>
      <c r="EI107">
        <v>-40.498749019131999</v>
      </c>
      <c r="EJ107">
        <v>-193.177127203498</v>
      </c>
      <c r="EK107">
        <v>-152.657941111642</v>
      </c>
      <c r="EL107">
        <v>-40.514049085010001</v>
      </c>
      <c r="EM107">
        <v>-191.78285496871899</v>
      </c>
      <c r="EN107">
        <v>-151.55971538508001</v>
      </c>
      <c r="EO107">
        <v>-40.220623852568998</v>
      </c>
      <c r="EP107">
        <v>-193.45218364031601</v>
      </c>
      <c r="EQ107">
        <v>-152.88644707227601</v>
      </c>
      <c r="ER107">
        <v>-40.562009433862002</v>
      </c>
      <c r="ES107">
        <v>-193.34536303771</v>
      </c>
      <c r="ET107">
        <v>-152.80208476963901</v>
      </c>
      <c r="EU107">
        <v>-40.538528425133002</v>
      </c>
      <c r="EV107">
        <v>-193.38543984101</v>
      </c>
      <c r="EW107">
        <v>-152.845875836826</v>
      </c>
      <c r="EX107">
        <v>-40.534240507477001</v>
      </c>
      <c r="EY107">
        <v>-193.58874981321301</v>
      </c>
      <c r="EZ107">
        <v>-153.006855538352</v>
      </c>
      <c r="FA107">
        <v>-40.577190379958999</v>
      </c>
      <c r="FB107">
        <v>-193.28814895909801</v>
      </c>
      <c r="FC107">
        <v>-152.747399820309</v>
      </c>
      <c r="FD107">
        <v>-40.536092722855997</v>
      </c>
      <c r="FE107">
        <v>-193.212542999216</v>
      </c>
      <c r="FF107">
        <v>-152.70164568726199</v>
      </c>
      <c r="FG107">
        <v>-40.506269145703001</v>
      </c>
      <c r="FH107">
        <v>-193.23432549009999</v>
      </c>
      <c r="FI107">
        <v>-152.7105669451</v>
      </c>
      <c r="FJ107">
        <v>-40.5187468823</v>
      </c>
      <c r="FK107">
        <v>-193.1484966571</v>
      </c>
      <c r="FL107">
        <v>-152.6479636649</v>
      </c>
      <c r="FM107">
        <v>-40.495452093099999</v>
      </c>
      <c r="FN107">
        <v>-193.081001051584</v>
      </c>
      <c r="FO107">
        <v>-152.58247258923299</v>
      </c>
      <c r="FP107">
        <v>-40.493855211483996</v>
      </c>
      <c r="FQ107">
        <v>-193.05163329992899</v>
      </c>
      <c r="FR107">
        <v>-152.55460010582101</v>
      </c>
      <c r="FS107">
        <v>-40.492310291818001</v>
      </c>
      <c r="FT107">
        <v>-193.12503475179199</v>
      </c>
      <c r="FU107">
        <v>-152.624263955554</v>
      </c>
      <c r="FV107">
        <v>-40.496130278735002</v>
      </c>
      <c r="FW107">
        <v>-193.23801582109999</v>
      </c>
      <c r="FX107">
        <v>-152.7111004644</v>
      </c>
      <c r="FY107">
        <v>-40.521211427700003</v>
      </c>
      <c r="FZ107">
        <v>-192.99958854156799</v>
      </c>
      <c r="GA107">
        <v>-152.51353450062501</v>
      </c>
      <c r="GB107">
        <v>-40.481738294880003</v>
      </c>
      <c r="GC107">
        <v>-193.194980811422</v>
      </c>
      <c r="GD107">
        <v>-152.66535002315399</v>
      </c>
      <c r="GE107">
        <v>-40.524286971214003</v>
      </c>
      <c r="GF107">
        <v>-193.02449659908899</v>
      </c>
      <c r="GG107">
        <v>-152.53392311368799</v>
      </c>
      <c r="GH107">
        <v>-40.485620008806002</v>
      </c>
      <c r="GI107">
        <v>-192.85449755927101</v>
      </c>
      <c r="GJ107">
        <v>-152.39510149308299</v>
      </c>
      <c r="GK107">
        <v>-40.454665552100003</v>
      </c>
      <c r="GL107">
        <v>-193.3105065224</v>
      </c>
      <c r="GM107">
        <v>-152.76728649419999</v>
      </c>
      <c r="GN107">
        <v>-40.538371075699999</v>
      </c>
      <c r="GO107">
        <v>-192.8141454</v>
      </c>
      <c r="GP107">
        <v>-152.36197483000001</v>
      </c>
      <c r="GQ107">
        <v>-40.447601229999997</v>
      </c>
      <c r="GR107">
        <v>-192.83409953</v>
      </c>
      <c r="GS107">
        <v>-152.37778108000001</v>
      </c>
      <c r="GT107">
        <v>-40.451575689999999</v>
      </c>
      <c r="GU107">
        <v>-192.96716695000001</v>
      </c>
      <c r="GV107">
        <v>-152.45887966999999</v>
      </c>
      <c r="GW107">
        <v>-40.503898999999997</v>
      </c>
      <c r="GX107">
        <v>-192.99240315</v>
      </c>
      <c r="GY107">
        <v>-152.4840853</v>
      </c>
      <c r="GZ107">
        <v>-40.50397624</v>
      </c>
      <c r="HA107">
        <v>-193.136358017719</v>
      </c>
      <c r="HB107">
        <v>-152.62287387714801</v>
      </c>
      <c r="HC107">
        <v>-40.508650608670003</v>
      </c>
      <c r="HD107">
        <v>-193.048421764707</v>
      </c>
      <c r="HE107">
        <v>-152.558869706434</v>
      </c>
      <c r="HF107">
        <v>-40.484408007439001</v>
      </c>
    </row>
    <row r="108" spans="1:214" ht="17" x14ac:dyDescent="0.25">
      <c r="A108" s="5">
        <v>12</v>
      </c>
      <c r="B108" t="s">
        <v>3</v>
      </c>
      <c r="C108" t="s">
        <v>2</v>
      </c>
      <c r="D108" t="s">
        <v>1</v>
      </c>
      <c r="E108" s="3">
        <v>1</v>
      </c>
      <c r="F108" s="2">
        <v>-3.2686592321481491</v>
      </c>
      <c r="G108" s="3">
        <f t="shared" si="176"/>
        <v>1.6766542534017155</v>
      </c>
      <c r="H108" s="3">
        <f t="shared" si="177"/>
        <v>0.30102980751587438</v>
      </c>
      <c r="I108" s="3">
        <f t="shared" si="178"/>
        <v>0.56646215496371211</v>
      </c>
      <c r="J108" s="3">
        <f t="shared" si="179"/>
        <v>0.32983713688464489</v>
      </c>
      <c r="K108" s="3">
        <f t="shared" si="180"/>
        <v>4.7948350913795679E-2</v>
      </c>
      <c r="L108" s="3">
        <f t="shared" si="181"/>
        <v>0.54701096250084902</v>
      </c>
      <c r="M108" s="3">
        <f t="shared" si="182"/>
        <v>0.57275109031950189</v>
      </c>
      <c r="N108" s="3">
        <f t="shared" si="183"/>
        <v>0.47925438490131711</v>
      </c>
      <c r="O108" s="3">
        <f t="shared" si="184"/>
        <v>0.45841271295966557</v>
      </c>
      <c r="P108" s="3">
        <f t="shared" si="185"/>
        <v>0.1169627771919548</v>
      </c>
      <c r="Q108" s="3">
        <f t="shared" si="186"/>
        <v>0.17499077632299986</v>
      </c>
      <c r="R108" s="3">
        <f t="shared" si="187"/>
        <v>0.2830619502418612</v>
      </c>
      <c r="S108" s="3">
        <f t="shared" si="188"/>
        <v>4.7458682915655359E-2</v>
      </c>
      <c r="T108" s="3">
        <f t="shared" si="189"/>
        <v>6.1453794491783675E-2</v>
      </c>
      <c r="U108" s="3">
        <f t="shared" si="190"/>
        <v>7.332605084225019E-2</v>
      </c>
      <c r="V108" s="3">
        <f t="shared" si="191"/>
        <v>6.3308997474698092E-2</v>
      </c>
      <c r="W108" s="3">
        <f t="shared" si="192"/>
        <v>1.3135460714739366E-2</v>
      </c>
      <c r="X108" s="3">
        <f t="shared" si="193"/>
        <v>1.4931955144761428</v>
      </c>
      <c r="Y108" s="3">
        <f t="shared" si="194"/>
        <v>0.87053368663469266</v>
      </c>
      <c r="Z108" s="3">
        <f t="shared" si="195"/>
        <v>0.21950126512426049</v>
      </c>
      <c r="AA108" s="3">
        <f t="shared" si="196"/>
        <v>0.17410998929804711</v>
      </c>
      <c r="AB108" s="3">
        <f t="shared" si="197"/>
        <v>0.24213137804856544</v>
      </c>
      <c r="AC108" s="3">
        <f t="shared" si="198"/>
        <v>0.38440533124565146</v>
      </c>
      <c r="AD108" s="3">
        <f t="shared" si="199"/>
        <v>0.29949069551934659</v>
      </c>
      <c r="AE108" s="3">
        <f t="shared" si="200"/>
        <v>2.388184201097987E-2</v>
      </c>
      <c r="AF108" s="3">
        <f t="shared" si="201"/>
        <v>1.6965747045296631E-3</v>
      </c>
      <c r="AG108" s="3">
        <f t="shared" si="202"/>
        <v>0.2879980867972769</v>
      </c>
      <c r="AH108" s="3">
        <f t="shared" si="203"/>
        <v>0.22330082950651375</v>
      </c>
      <c r="AI108" s="3">
        <f t="shared" si="204"/>
        <v>0.26443236725904828</v>
      </c>
      <c r="AJ108" s="3">
        <f t="shared" si="205"/>
        <v>0.34633345173524877</v>
      </c>
      <c r="AK108" s="3">
        <f t="shared" si="206"/>
        <v>0.49422575944582769</v>
      </c>
      <c r="AL108" s="3">
        <f t="shared" si="207"/>
        <v>9.2428042181616377E-2</v>
      </c>
      <c r="AM108" s="3">
        <f t="shared" si="208"/>
        <v>0.10453560103719406</v>
      </c>
      <c r="AN108" s="3">
        <f t="shared" si="209"/>
        <v>0.22903434929258015</v>
      </c>
      <c r="AO108" s="3">
        <f t="shared" si="210"/>
        <v>0.14644724857012692</v>
      </c>
      <c r="AP108" s="3">
        <f t="shared" si="211"/>
        <v>0.31331539057611657</v>
      </c>
      <c r="AQ108" s="3">
        <f t="shared" si="212"/>
        <v>0.2046432953544155</v>
      </c>
      <c r="AR108" s="3">
        <f t="shared" si="213"/>
        <v>0.42146665287864105</v>
      </c>
      <c r="AS108" s="3">
        <f t="shared" si="214"/>
        <v>0.45552159346128152</v>
      </c>
      <c r="AT108" s="3">
        <f t="shared" si="215"/>
        <v>0.20751472674980453</v>
      </c>
      <c r="AU108" s="3">
        <f t="shared" si="216"/>
        <v>2.4223387299512122E-2</v>
      </c>
      <c r="AV108" s="1"/>
      <c r="AW108" s="4">
        <f t="shared" si="217"/>
        <v>-1.5920049787464337</v>
      </c>
      <c r="AX108" s="4">
        <f t="shared" si="218"/>
        <v>-2.9676294246322747</v>
      </c>
      <c r="AY108" s="4">
        <f t="shared" si="219"/>
        <v>-2.702197077184437</v>
      </c>
      <c r="AZ108" s="4">
        <f t="shared" si="220"/>
        <v>-3.598496369032794</v>
      </c>
      <c r="BA108" s="4">
        <f t="shared" si="221"/>
        <v>-3.3166075830619448</v>
      </c>
      <c r="BB108" s="4">
        <f t="shared" si="222"/>
        <v>-2.7216482696473001</v>
      </c>
      <c r="BC108" s="4">
        <f t="shared" si="223"/>
        <v>-2.6959081418286472</v>
      </c>
      <c r="BD108" s="4">
        <f t="shared" si="224"/>
        <v>-2.789404847246832</v>
      </c>
      <c r="BE108" s="4">
        <f t="shared" si="225"/>
        <v>-2.8102465191884836</v>
      </c>
      <c r="BF108" s="4">
        <f t="shared" si="226"/>
        <v>-3.1516964549561943</v>
      </c>
      <c r="BG108" s="4">
        <f t="shared" si="227"/>
        <v>-3.0936684558251493</v>
      </c>
      <c r="BH108" s="4">
        <f t="shared" si="228"/>
        <v>-2.9855972819062879</v>
      </c>
      <c r="BI108" s="4">
        <f t="shared" si="229"/>
        <v>-3.2212005492324938</v>
      </c>
      <c r="BJ108" s="4">
        <f t="shared" si="230"/>
        <v>-3.2072054376563655</v>
      </c>
      <c r="BK108" s="4">
        <f t="shared" si="231"/>
        <v>-3.1953331813058989</v>
      </c>
      <c r="BL108" s="4">
        <f t="shared" si="232"/>
        <v>-3.205350234673451</v>
      </c>
      <c r="BM108" s="4">
        <f t="shared" si="233"/>
        <v>-3.2555237714334098</v>
      </c>
      <c r="BN108" s="4">
        <f t="shared" si="234"/>
        <v>-1.7754637176720063</v>
      </c>
      <c r="BO108" s="4">
        <f t="shared" si="235"/>
        <v>-2.3981255455134565</v>
      </c>
      <c r="BP108" s="4">
        <f t="shared" si="236"/>
        <v>-3.0491579670238886</v>
      </c>
      <c r="BQ108" s="4">
        <f t="shared" si="237"/>
        <v>-3.4427692214461962</v>
      </c>
      <c r="BR108" s="4">
        <f t="shared" si="238"/>
        <v>-3.0265278540995837</v>
      </c>
      <c r="BS108" s="4">
        <f t="shared" si="239"/>
        <v>-2.8842539009024977</v>
      </c>
      <c r="BT108" s="4">
        <f t="shared" si="240"/>
        <v>-2.9691685366288025</v>
      </c>
      <c r="BU108" s="4">
        <f t="shared" si="241"/>
        <v>-3.2447773901371693</v>
      </c>
      <c r="BV108" s="4">
        <f t="shared" si="242"/>
        <v>-3.2703558068526788</v>
      </c>
      <c r="BW108" s="4">
        <f t="shared" si="243"/>
        <v>-2.9806611453508722</v>
      </c>
      <c r="BX108" s="4">
        <f t="shared" si="244"/>
        <v>-3.0453584026416354</v>
      </c>
      <c r="BY108" s="4">
        <f t="shared" si="245"/>
        <v>-3.0042268648891008</v>
      </c>
      <c r="BZ108" s="4">
        <f t="shared" si="246"/>
        <v>-3.6149926838833979</v>
      </c>
      <c r="CA108" s="4">
        <f t="shared" si="247"/>
        <v>-2.7744334727023214</v>
      </c>
      <c r="CB108" s="4">
        <f t="shared" si="248"/>
        <v>-3.3610872743297655</v>
      </c>
      <c r="CC108" s="4">
        <f t="shared" si="249"/>
        <v>-3.1641236311109551</v>
      </c>
      <c r="CD108" s="4">
        <f t="shared" si="250"/>
        <v>-3.039624882855569</v>
      </c>
      <c r="CE108" s="4">
        <f t="shared" si="251"/>
        <v>-3.1222119835780222</v>
      </c>
      <c r="CF108" s="4">
        <f t="shared" si="252"/>
        <v>-2.9553438415720326</v>
      </c>
      <c r="CG108" s="4">
        <f t="shared" si="253"/>
        <v>-3.0640159367937336</v>
      </c>
      <c r="CH108" s="4">
        <f t="shared" si="254"/>
        <v>-2.8471925792695081</v>
      </c>
      <c r="CI108" s="4">
        <f t="shared" si="255"/>
        <v>-2.8131376386868676</v>
      </c>
      <c r="CJ108" s="4">
        <f t="shared" si="256"/>
        <v>-3.0611445053983446</v>
      </c>
      <c r="CK108" s="4">
        <f t="shared" si="257"/>
        <v>-3.244435844848637</v>
      </c>
      <c r="CM108" t="s">
        <v>8</v>
      </c>
      <c r="CN108">
        <v>-190.347326490765</v>
      </c>
      <c r="CO108">
        <v>-150.405312683565</v>
      </c>
      <c r="CP108">
        <v>-39.939476785882</v>
      </c>
      <c r="CQ108">
        <v>-192.74005788764501</v>
      </c>
      <c r="CR108">
        <v>-152.308621106971</v>
      </c>
      <c r="CS108">
        <v>-40.426707562352</v>
      </c>
      <c r="CT108">
        <v>-193.11664309960199</v>
      </c>
      <c r="CU108">
        <v>-152.61737922215599</v>
      </c>
      <c r="CV108">
        <v>-40.494957652476998</v>
      </c>
      <c r="CW108">
        <v>-192.98138708354901</v>
      </c>
      <c r="CX108">
        <v>-152.507147524261</v>
      </c>
      <c r="CY108">
        <v>-40.468504990538001</v>
      </c>
      <c r="CZ108">
        <v>-193.029176983615</v>
      </c>
      <c r="DA108">
        <v>-152.54511182125501</v>
      </c>
      <c r="DB108">
        <v>-40.478779811966</v>
      </c>
      <c r="DC108">
        <v>-193.163313266633</v>
      </c>
      <c r="DD108">
        <v>-152.65148440919501</v>
      </c>
      <c r="DE108">
        <v>-40.507491635021999</v>
      </c>
      <c r="DF108">
        <v>-193.15498714990699</v>
      </c>
      <c r="DG108">
        <v>-152.644831577308</v>
      </c>
      <c r="DH108">
        <v>-40.505859369686</v>
      </c>
      <c r="DI108">
        <v>-193.15171061302999</v>
      </c>
      <c r="DJ108">
        <v>-152.63959951790599</v>
      </c>
      <c r="DK108">
        <v>-40.507665895732998</v>
      </c>
      <c r="DL108">
        <v>-193.155572277663</v>
      </c>
      <c r="DM108">
        <v>-152.645313620557</v>
      </c>
      <c r="DN108">
        <v>-40.505780244397997</v>
      </c>
      <c r="DO108">
        <v>-193.37329320888301</v>
      </c>
      <c r="DP108">
        <v>-152.82261174976799</v>
      </c>
      <c r="DQ108">
        <v>-40.545658911320999</v>
      </c>
      <c r="DR108">
        <v>-193.35418445918501</v>
      </c>
      <c r="DS108">
        <v>-152.807058853684</v>
      </c>
      <c r="DT108">
        <v>-40.542195531205998</v>
      </c>
      <c r="DU108">
        <v>-193.329067088947</v>
      </c>
      <c r="DV108">
        <v>-152.78691861748399</v>
      </c>
      <c r="DW108">
        <v>-40.537390619539003</v>
      </c>
      <c r="DX108">
        <v>-193.156205453849</v>
      </c>
      <c r="DY108">
        <v>-152.64722712425899</v>
      </c>
      <c r="DZ108">
        <v>-40.503845019975998</v>
      </c>
      <c r="EA108">
        <v>-193.15325723382901</v>
      </c>
      <c r="EB108">
        <v>-152.64553036384601</v>
      </c>
      <c r="EC108">
        <v>-40.502615862997999</v>
      </c>
      <c r="ED108">
        <v>-193.149914324077</v>
      </c>
      <c r="EE108">
        <v>-152.64384280925</v>
      </c>
      <c r="EF108">
        <v>-40.500979427486001</v>
      </c>
      <c r="EG108">
        <v>-193.146728630882</v>
      </c>
      <c r="EH108">
        <v>-152.64287470978201</v>
      </c>
      <c r="EI108">
        <v>-40.498745870569003</v>
      </c>
      <c r="EJ108">
        <v>-193.177175218462</v>
      </c>
      <c r="EK108">
        <v>-152.657940296155</v>
      </c>
      <c r="EL108">
        <v>-40.514046915159</v>
      </c>
      <c r="EM108">
        <v>-191.78316494116601</v>
      </c>
      <c r="EN108">
        <v>-151.55971470315299</v>
      </c>
      <c r="EO108">
        <v>-40.220620856597002</v>
      </c>
      <c r="EP108">
        <v>-193.452275658893</v>
      </c>
      <c r="EQ108">
        <v>-152.88644621274099</v>
      </c>
      <c r="ER108">
        <v>-40.562007789992997</v>
      </c>
      <c r="ES108">
        <v>-193.34546900510401</v>
      </c>
      <c r="ET108">
        <v>-152.80208364092701</v>
      </c>
      <c r="EU108">
        <v>-40.538526221858</v>
      </c>
      <c r="EV108">
        <v>-193.385595132867</v>
      </c>
      <c r="EW108">
        <v>-152.845872564648</v>
      </c>
      <c r="EX108">
        <v>-40.534236166465</v>
      </c>
      <c r="EY108">
        <v>-193.58886141272799</v>
      </c>
      <c r="EZ108">
        <v>-153.006852344176</v>
      </c>
      <c r="FA108">
        <v>-40.577185989611998</v>
      </c>
      <c r="FB108">
        <v>-193.28808720231601</v>
      </c>
      <c r="FC108">
        <v>-152.74739871322299</v>
      </c>
      <c r="FD108">
        <v>-40.536092138119997</v>
      </c>
      <c r="FE108">
        <v>-193.21264128475499</v>
      </c>
      <c r="FF108">
        <v>-152.701643029938</v>
      </c>
      <c r="FG108">
        <v>-40.506266583764003</v>
      </c>
      <c r="FH108">
        <v>-193.2344807023</v>
      </c>
      <c r="FI108">
        <v>-152.71056586309999</v>
      </c>
      <c r="FJ108">
        <v>-40.5187439575</v>
      </c>
      <c r="FK108">
        <v>-193.14862287989999</v>
      </c>
      <c r="FL108">
        <v>-152.647962648</v>
      </c>
      <c r="FM108">
        <v>-40.495448588400002</v>
      </c>
      <c r="FN108">
        <v>-193.08106652289101</v>
      </c>
      <c r="FO108">
        <v>-152.58246639547599</v>
      </c>
      <c r="FP108">
        <v>-40.493850141724998</v>
      </c>
      <c r="FQ108">
        <v>-193.051744947782</v>
      </c>
      <c r="FR108">
        <v>-152.55458960003801</v>
      </c>
      <c r="FS108">
        <v>-40.492302260415997</v>
      </c>
      <c r="FT108">
        <v>-193.12517126036801</v>
      </c>
      <c r="FU108">
        <v>-152.624258198809</v>
      </c>
      <c r="FV108">
        <v>-40.496125521506002</v>
      </c>
      <c r="FW108">
        <v>-193.2380657846</v>
      </c>
      <c r="FX108">
        <v>-152.71109889780001</v>
      </c>
      <c r="FY108">
        <v>-40.5212060295</v>
      </c>
      <c r="FZ108">
        <v>-192.999675880187</v>
      </c>
      <c r="GA108">
        <v>-152.51352405801401</v>
      </c>
      <c r="GB108">
        <v>-40.481730481184997</v>
      </c>
      <c r="GC108">
        <v>-193.19497426553701</v>
      </c>
      <c r="GD108">
        <v>-152.66533901554899</v>
      </c>
      <c r="GE108">
        <v>-40.524279016697001</v>
      </c>
      <c r="GF108">
        <v>-193.02456998841799</v>
      </c>
      <c r="GG108">
        <v>-152.533914723956</v>
      </c>
      <c r="GH108">
        <v>-40.485612912702997</v>
      </c>
      <c r="GI108">
        <v>-192.854592518202</v>
      </c>
      <c r="GJ108">
        <v>-152.39509069841401</v>
      </c>
      <c r="GK108">
        <v>-40.454657869404997</v>
      </c>
      <c r="GL108">
        <v>-193.3106281133</v>
      </c>
      <c r="GM108">
        <v>-152.76728703960001</v>
      </c>
      <c r="GN108">
        <v>-40.538365512399999</v>
      </c>
      <c r="GO108">
        <v>-192.81426364999999</v>
      </c>
      <c r="GP108">
        <v>-152.36196246</v>
      </c>
      <c r="GQ108">
        <v>-40.447591549999999</v>
      </c>
      <c r="GR108">
        <v>-192.83421729</v>
      </c>
      <c r="GS108">
        <v>-152.37776851999999</v>
      </c>
      <c r="GT108">
        <v>-40.451565950000003</v>
      </c>
      <c r="GU108">
        <v>-192.96726344000001</v>
      </c>
      <c r="GV108">
        <v>-152.45884792999999</v>
      </c>
      <c r="GW108">
        <v>-40.503878219999997</v>
      </c>
      <c r="GX108">
        <v>-192.99249825999999</v>
      </c>
      <c r="GY108">
        <v>-152.48405763</v>
      </c>
      <c r="GZ108">
        <v>-40.50395761</v>
      </c>
      <c r="HA108">
        <v>-193.13639980306101</v>
      </c>
      <c r="HB108">
        <v>-152.62287286305701</v>
      </c>
      <c r="HC108">
        <v>-40.508648695921003</v>
      </c>
      <c r="HD108">
        <v>-193.04844098223899</v>
      </c>
      <c r="HE108">
        <v>-152.55886644937601</v>
      </c>
      <c r="HF108">
        <v>-40.484404195449997</v>
      </c>
    </row>
    <row r="109" spans="1:214" ht="17" x14ac:dyDescent="0.25">
      <c r="A109" s="5">
        <v>12</v>
      </c>
      <c r="B109" t="s">
        <v>3</v>
      </c>
      <c r="C109" t="s">
        <v>2</v>
      </c>
      <c r="D109" t="s">
        <v>1</v>
      </c>
      <c r="E109" s="3">
        <v>1.05</v>
      </c>
      <c r="F109" s="2">
        <v>-3.1944037950888933</v>
      </c>
      <c r="G109" s="3">
        <f t="shared" si="176"/>
        <v>1.5288768678405127</v>
      </c>
      <c r="H109" s="3">
        <f t="shared" si="177"/>
        <v>0.29997556121390545</v>
      </c>
      <c r="I109" s="3">
        <f t="shared" si="178"/>
        <v>0.51388228721942975</v>
      </c>
      <c r="J109" s="3">
        <f t="shared" si="179"/>
        <v>0.25803904755372331</v>
      </c>
      <c r="K109" s="3">
        <f t="shared" si="180"/>
        <v>7.4839116402722894E-3</v>
      </c>
      <c r="L109" s="3">
        <f t="shared" si="181"/>
        <v>0.58125044709611151</v>
      </c>
      <c r="M109" s="3">
        <f t="shared" si="182"/>
        <v>0.60567578940909428</v>
      </c>
      <c r="N109" s="3">
        <f t="shared" si="183"/>
        <v>0.51821218372356004</v>
      </c>
      <c r="O109" s="3">
        <f t="shared" si="184"/>
        <v>0.4797836581900623</v>
      </c>
      <c r="P109" s="3">
        <f t="shared" si="185"/>
        <v>0.17253908518287187</v>
      </c>
      <c r="Q109" s="3">
        <f t="shared" si="186"/>
        <v>0.22503274170214382</v>
      </c>
      <c r="R109" s="3">
        <f t="shared" si="187"/>
        <v>0.32289245037521574</v>
      </c>
      <c r="S109" s="3">
        <f t="shared" si="188"/>
        <v>6.2369000545489328E-2</v>
      </c>
      <c r="T109" s="3">
        <f t="shared" si="189"/>
        <v>7.6251926607096454E-2</v>
      </c>
      <c r="U109" s="3">
        <f t="shared" si="190"/>
        <v>8.9857221130237086E-2</v>
      </c>
      <c r="V109" s="3">
        <f t="shared" si="191"/>
        <v>8.436382537211351E-2</v>
      </c>
      <c r="W109" s="3">
        <f t="shared" si="192"/>
        <v>4.0103167569078391E-2</v>
      </c>
      <c r="X109" s="3">
        <f t="shared" si="193"/>
        <v>1.3956397171962649</v>
      </c>
      <c r="Y109" s="3">
        <f t="shared" si="194"/>
        <v>0.87716637962826383</v>
      </c>
      <c r="Z109" s="3">
        <f t="shared" si="195"/>
        <v>0.22187159793812095</v>
      </c>
      <c r="AA109" s="3">
        <f t="shared" si="196"/>
        <v>0.19426418214436847</v>
      </c>
      <c r="AB109" s="3">
        <f t="shared" si="197"/>
        <v>0.24559373113482641</v>
      </c>
      <c r="AC109" s="3">
        <f t="shared" si="198"/>
        <v>0.45958045708078155</v>
      </c>
      <c r="AD109" s="3">
        <f t="shared" si="199"/>
        <v>0.29585269454272556</v>
      </c>
      <c r="AE109" s="3">
        <f t="shared" si="200"/>
        <v>4.3588701421271026E-4</v>
      </c>
      <c r="AF109" s="3">
        <f t="shared" si="201"/>
        <v>1.2754714265352796E-2</v>
      </c>
      <c r="AG109" s="3">
        <f t="shared" si="202"/>
        <v>0.30023090800492946</v>
      </c>
      <c r="AH109" s="3">
        <f t="shared" si="203"/>
        <v>0.20724359221074407</v>
      </c>
      <c r="AI109" s="3">
        <f t="shared" si="204"/>
        <v>0.23673839050006862</v>
      </c>
      <c r="AJ109" s="3">
        <f t="shared" si="205"/>
        <v>0.30303395737447048</v>
      </c>
      <c r="AK109" s="3">
        <f t="shared" si="206"/>
        <v>0.49158652266049874</v>
      </c>
      <c r="AL109" s="3">
        <f t="shared" si="207"/>
        <v>4.4093774896571514E-2</v>
      </c>
      <c r="AM109" s="3">
        <f t="shared" si="208"/>
        <v>0.11033088384793643</v>
      </c>
      <c r="AN109" s="3">
        <f t="shared" si="209"/>
        <v>0.2239365108211433</v>
      </c>
      <c r="AO109" s="3">
        <f t="shared" si="210"/>
        <v>0.12760127686983269</v>
      </c>
      <c r="AP109" s="3">
        <f t="shared" si="211"/>
        <v>0.29570523606475962</v>
      </c>
      <c r="AQ109" s="3">
        <f t="shared" si="212"/>
        <v>0.18980673286190397</v>
      </c>
      <c r="AR109" s="3">
        <f t="shared" si="213"/>
        <v>0.39717352223234226</v>
      </c>
      <c r="AS109" s="3">
        <f t="shared" si="214"/>
        <v>0.43420285781464418</v>
      </c>
      <c r="AT109" s="3">
        <f t="shared" si="215"/>
        <v>0.23906931594377001</v>
      </c>
      <c r="AU109" s="3">
        <f t="shared" si="216"/>
        <v>5.843616194038681E-2</v>
      </c>
      <c r="AV109" s="1"/>
      <c r="AW109" s="4">
        <f t="shared" si="217"/>
        <v>-1.6655269272483806</v>
      </c>
      <c r="AX109" s="4">
        <f t="shared" si="218"/>
        <v>-2.8944282338749878</v>
      </c>
      <c r="AY109" s="4">
        <f t="shared" si="219"/>
        <v>-2.6805215078694635</v>
      </c>
      <c r="AZ109" s="4">
        <f t="shared" si="220"/>
        <v>-3.4524428426426166</v>
      </c>
      <c r="BA109" s="4">
        <f t="shared" si="221"/>
        <v>-3.186919883448621</v>
      </c>
      <c r="BB109" s="4">
        <f t="shared" si="222"/>
        <v>-2.6131533479927818</v>
      </c>
      <c r="BC109" s="4">
        <f t="shared" si="223"/>
        <v>-2.588728005679799</v>
      </c>
      <c r="BD109" s="4">
        <f t="shared" si="224"/>
        <v>-2.6761916113653332</v>
      </c>
      <c r="BE109" s="4">
        <f t="shared" si="225"/>
        <v>-2.714620136898831</v>
      </c>
      <c r="BF109" s="4">
        <f t="shared" si="226"/>
        <v>-3.0218647099060214</v>
      </c>
      <c r="BG109" s="4">
        <f t="shared" si="227"/>
        <v>-2.9693710533867494</v>
      </c>
      <c r="BH109" s="4">
        <f t="shared" si="228"/>
        <v>-2.8715113447136775</v>
      </c>
      <c r="BI109" s="4">
        <f t="shared" si="229"/>
        <v>-3.1320347945434039</v>
      </c>
      <c r="BJ109" s="4">
        <f t="shared" si="230"/>
        <v>-3.1181518684817968</v>
      </c>
      <c r="BK109" s="4">
        <f t="shared" si="231"/>
        <v>-3.1045465739586562</v>
      </c>
      <c r="BL109" s="4">
        <f t="shared" si="232"/>
        <v>-3.1100399697167798</v>
      </c>
      <c r="BM109" s="4">
        <f t="shared" si="233"/>
        <v>-3.1543006275198149</v>
      </c>
      <c r="BN109" s="4">
        <f t="shared" si="234"/>
        <v>-1.7987640778926284</v>
      </c>
      <c r="BO109" s="4">
        <f t="shared" si="235"/>
        <v>-2.3172374154606294</v>
      </c>
      <c r="BP109" s="4">
        <f t="shared" si="236"/>
        <v>-2.9725321971507723</v>
      </c>
      <c r="BQ109" s="4">
        <f t="shared" si="237"/>
        <v>-3.3886679772332617</v>
      </c>
      <c r="BR109" s="4">
        <f t="shared" si="238"/>
        <v>-2.9488100639540669</v>
      </c>
      <c r="BS109" s="4">
        <f t="shared" si="239"/>
        <v>-2.7348233380081117</v>
      </c>
      <c r="BT109" s="4">
        <f t="shared" si="240"/>
        <v>-2.8985511005461677</v>
      </c>
      <c r="BU109" s="4">
        <f t="shared" si="241"/>
        <v>-3.194839682103106</v>
      </c>
      <c r="BV109" s="4">
        <f t="shared" si="242"/>
        <v>-3.2071585093542461</v>
      </c>
      <c r="BW109" s="4">
        <f t="shared" si="243"/>
        <v>-2.8941728870839638</v>
      </c>
      <c r="BX109" s="4">
        <f t="shared" si="244"/>
        <v>-2.9871602028781492</v>
      </c>
      <c r="BY109" s="4">
        <f t="shared" si="245"/>
        <v>-2.9576654045888247</v>
      </c>
      <c r="BZ109" s="4">
        <f t="shared" si="246"/>
        <v>-3.4974377524633637</v>
      </c>
      <c r="CA109" s="4">
        <f t="shared" si="247"/>
        <v>-2.7028172724283945</v>
      </c>
      <c r="CB109" s="4">
        <f t="shared" si="248"/>
        <v>-3.2384975699854648</v>
      </c>
      <c r="CC109" s="4">
        <f t="shared" si="249"/>
        <v>-3.0840729112409568</v>
      </c>
      <c r="CD109" s="4">
        <f t="shared" si="250"/>
        <v>-2.97046728426775</v>
      </c>
      <c r="CE109" s="4">
        <f t="shared" si="251"/>
        <v>-3.0668025182190606</v>
      </c>
      <c r="CF109" s="4">
        <f t="shared" si="252"/>
        <v>-2.8986985590241336</v>
      </c>
      <c r="CG109" s="4">
        <f t="shared" si="253"/>
        <v>-3.0045970622269893</v>
      </c>
      <c r="CH109" s="4">
        <f t="shared" si="254"/>
        <v>-2.797230272856551</v>
      </c>
      <c r="CI109" s="4">
        <f t="shared" si="255"/>
        <v>-2.7602009372742491</v>
      </c>
      <c r="CJ109" s="4">
        <f t="shared" si="256"/>
        <v>-2.9553344791451233</v>
      </c>
      <c r="CK109" s="4">
        <f t="shared" si="257"/>
        <v>-3.1359676331485065</v>
      </c>
      <c r="CM109" t="s">
        <v>7</v>
      </c>
      <c r="CN109">
        <v>-190.34726808577599</v>
      </c>
      <c r="CO109">
        <v>-150.40518581820001</v>
      </c>
      <c r="CP109">
        <v>-39.939428081579997</v>
      </c>
      <c r="CQ109">
        <v>-192.73985967944</v>
      </c>
      <c r="CR109">
        <v>-152.308563376188</v>
      </c>
      <c r="CS109">
        <v>-40.426683738447998</v>
      </c>
      <c r="CT109">
        <v>-193.116598732836</v>
      </c>
      <c r="CU109">
        <v>-152.61737121496699</v>
      </c>
      <c r="CV109">
        <v>-40.494955835116997</v>
      </c>
      <c r="CW109">
        <v>-192.981153847787</v>
      </c>
      <c r="CX109">
        <v>-152.507146780982</v>
      </c>
      <c r="CY109">
        <v>-40.468505249155001</v>
      </c>
      <c r="CZ109">
        <v>-193.028969717346</v>
      </c>
      <c r="DA109">
        <v>-152.54511109763101</v>
      </c>
      <c r="DB109">
        <v>-40.478779939817002</v>
      </c>
      <c r="DC109">
        <v>-193.163141661558</v>
      </c>
      <c r="DD109">
        <v>-152.65148525901299</v>
      </c>
      <c r="DE109">
        <v>-40.507492077785002</v>
      </c>
      <c r="DF109">
        <v>-193.15481589978199</v>
      </c>
      <c r="DG109">
        <v>-152.644830852317</v>
      </c>
      <c r="DH109">
        <v>-40.505859646963998</v>
      </c>
      <c r="DI109">
        <v>-193.15152981053899</v>
      </c>
      <c r="DJ109">
        <v>-152.639598824807</v>
      </c>
      <c r="DK109">
        <v>-40.507666203108997</v>
      </c>
      <c r="DL109">
        <v>-193.15541928858801</v>
      </c>
      <c r="DM109">
        <v>-152.645312932785</v>
      </c>
      <c r="DN109">
        <v>-40.505780333429001</v>
      </c>
      <c r="DO109">
        <v>-193.37308620844101</v>
      </c>
      <c r="DP109">
        <v>-152.82261170978299</v>
      </c>
      <c r="DQ109">
        <v>-40.545658850911003</v>
      </c>
      <c r="DR109">
        <v>-193.35398591492799</v>
      </c>
      <c r="DS109">
        <v>-152.80705844282201</v>
      </c>
      <c r="DT109">
        <v>-40.542195478322</v>
      </c>
      <c r="DU109">
        <v>-193.32888469807</v>
      </c>
      <c r="DV109">
        <v>-152.786918091784</v>
      </c>
      <c r="DW109">
        <v>-40.537390561868001</v>
      </c>
      <c r="DX109">
        <v>-193.15606254616401</v>
      </c>
      <c r="DY109">
        <v>-152.64722629989399</v>
      </c>
      <c r="DZ109">
        <v>-40.503845031325</v>
      </c>
      <c r="EA109">
        <v>-193.15311438144499</v>
      </c>
      <c r="EB109">
        <v>-152.64552953932699</v>
      </c>
      <c r="EC109">
        <v>-40.502615751023001</v>
      </c>
      <c r="ED109">
        <v>-193.14976897487799</v>
      </c>
      <c r="EE109">
        <v>-152.643842103103</v>
      </c>
      <c r="EF109">
        <v>-40.500979462095998</v>
      </c>
      <c r="EG109">
        <v>-193.14657474222801</v>
      </c>
      <c r="EH109">
        <v>-152.642874148423</v>
      </c>
      <c r="EI109">
        <v>-40.498744429843001</v>
      </c>
      <c r="EJ109">
        <v>-193.17701328389501</v>
      </c>
      <c r="EK109">
        <v>-152.65793957466701</v>
      </c>
      <c r="EL109">
        <v>-40.514047011420999</v>
      </c>
      <c r="EM109">
        <v>-191.78320133859401</v>
      </c>
      <c r="EN109">
        <v>-151.55971390224099</v>
      </c>
      <c r="EO109">
        <v>-40.220620923451001</v>
      </c>
      <c r="EP109">
        <v>-193.45214620916599</v>
      </c>
      <c r="EQ109">
        <v>-152.88644541976899</v>
      </c>
      <c r="ER109">
        <v>-40.562008036672999</v>
      </c>
      <c r="ES109">
        <v>-193.34534587906001</v>
      </c>
      <c r="ET109">
        <v>-152.80208264442999</v>
      </c>
      <c r="EU109">
        <v>-40.538526203243002</v>
      </c>
      <c r="EV109">
        <v>-193.3855040265</v>
      </c>
      <c r="EW109">
        <v>-152.845869905927</v>
      </c>
      <c r="EX109">
        <v>-40.534233934635999</v>
      </c>
      <c r="EY109">
        <v>-193.588732797169</v>
      </c>
      <c r="EZ109">
        <v>-153.00684980790999</v>
      </c>
      <c r="FA109">
        <v>-40.577183761496002</v>
      </c>
      <c r="FB109">
        <v>-193.287849007565</v>
      </c>
      <c r="FC109">
        <v>-152.74739825316399</v>
      </c>
      <c r="FD109">
        <v>-40.536092536178003</v>
      </c>
      <c r="FE109">
        <v>-193.21252818580899</v>
      </c>
      <c r="FF109">
        <v>-152.70164113335801</v>
      </c>
      <c r="FG109">
        <v>-40.506267917441001</v>
      </c>
      <c r="FH109">
        <v>-193.2343991976</v>
      </c>
      <c r="FI109">
        <v>-152.71056461660001</v>
      </c>
      <c r="FJ109">
        <v>-40.518743280099997</v>
      </c>
      <c r="FK109">
        <v>-193.14852017539999</v>
      </c>
      <c r="FL109">
        <v>-152.6479615179</v>
      </c>
      <c r="FM109">
        <v>-40.495447725299996</v>
      </c>
      <c r="FN109">
        <v>-193.080921044993</v>
      </c>
      <c r="FO109">
        <v>-152.582461171446</v>
      </c>
      <c r="FP109">
        <v>-40.493847715664003</v>
      </c>
      <c r="FQ109">
        <v>-193.05163832447801</v>
      </c>
      <c r="FR109">
        <v>-152.554580640784</v>
      </c>
      <c r="FS109">
        <v>-40.492297341097</v>
      </c>
      <c r="FT109">
        <v>-193.125090096262</v>
      </c>
      <c r="FU109">
        <v>-152.62425335166</v>
      </c>
      <c r="FV109">
        <v>-40.496123404956002</v>
      </c>
      <c r="FW109">
        <v>-193.23787506350001</v>
      </c>
      <c r="FX109">
        <v>-152.71109729</v>
      </c>
      <c r="FY109">
        <v>-40.521204251900002</v>
      </c>
      <c r="FZ109">
        <v>-192.999548129597</v>
      </c>
      <c r="GA109">
        <v>-152.51351512828401</v>
      </c>
      <c r="GB109">
        <v>-40.481725787999999</v>
      </c>
      <c r="GC109">
        <v>-193.19476455325</v>
      </c>
      <c r="GD109">
        <v>-152.66532968073699</v>
      </c>
      <c r="GE109">
        <v>-40.524273998342998</v>
      </c>
      <c r="GF109">
        <v>-193.02443160345899</v>
      </c>
      <c r="GG109">
        <v>-152.533907486582</v>
      </c>
      <c r="GH109">
        <v>-40.485609334054999</v>
      </c>
      <c r="GI109">
        <v>-192.85446792403101</v>
      </c>
      <c r="GJ109">
        <v>-152.395081186759</v>
      </c>
      <c r="GK109">
        <v>-40.454652996533</v>
      </c>
      <c r="GL109">
        <v>-193.31053081089999</v>
      </c>
      <c r="GM109">
        <v>-152.7672804261</v>
      </c>
      <c r="GN109">
        <v>-40.538363124100002</v>
      </c>
      <c r="GO109">
        <v>-192.81415641000001</v>
      </c>
      <c r="GP109">
        <v>-152.36195180999999</v>
      </c>
      <c r="GQ109">
        <v>-40.447585230000001</v>
      </c>
      <c r="GR109">
        <v>-192.83410536</v>
      </c>
      <c r="GS109">
        <v>-152.37775765000001</v>
      </c>
      <c r="GT109">
        <v>-40.451559580000001</v>
      </c>
      <c r="GU109">
        <v>-192.96714129</v>
      </c>
      <c r="GV109">
        <v>-152.45882130000001</v>
      </c>
      <c r="GW109">
        <v>-40.503862320000003</v>
      </c>
      <c r="GX109">
        <v>-192.99237687999999</v>
      </c>
      <c r="GY109">
        <v>-152.48403447999999</v>
      </c>
      <c r="GZ109">
        <v>-40.503943739999997</v>
      </c>
      <c r="HA109">
        <v>-193.13623067285801</v>
      </c>
      <c r="HB109">
        <v>-152.622872104279</v>
      </c>
      <c r="HC109">
        <v>-40.508648943498997</v>
      </c>
      <c r="HD109">
        <v>-193.04826427064501</v>
      </c>
      <c r="HE109">
        <v>-152.55886377065099</v>
      </c>
      <c r="HF109">
        <v>-40.484403017672001</v>
      </c>
    </row>
    <row r="110" spans="1:214" ht="17" x14ac:dyDescent="0.25">
      <c r="A110" s="5">
        <v>12</v>
      </c>
      <c r="B110" t="s">
        <v>3</v>
      </c>
      <c r="C110" t="s">
        <v>2</v>
      </c>
      <c r="D110" t="s">
        <v>1</v>
      </c>
      <c r="E110" s="3">
        <v>1.1000000000000001</v>
      </c>
      <c r="F110" s="2">
        <v>-3.0420045226062489</v>
      </c>
      <c r="G110" s="3">
        <f t="shared" si="176"/>
        <v>1.4120754631683599</v>
      </c>
      <c r="H110" s="3">
        <f t="shared" si="177"/>
        <v>0.30608653507018868</v>
      </c>
      <c r="I110" s="3">
        <f t="shared" si="178"/>
        <v>0.4734554559961599</v>
      </c>
      <c r="J110" s="3">
        <f t="shared" si="179"/>
        <v>0.20211366251667684</v>
      </c>
      <c r="K110" s="3">
        <f t="shared" si="180"/>
        <v>5.1424985319158623E-2</v>
      </c>
      <c r="L110" s="3">
        <f t="shared" si="181"/>
        <v>0.60016244344625047</v>
      </c>
      <c r="M110" s="3">
        <f t="shared" si="182"/>
        <v>0.63334228373744805</v>
      </c>
      <c r="N110" s="3">
        <f t="shared" si="183"/>
        <v>0.55035790863603973</v>
      </c>
      <c r="O110" s="3">
        <f t="shared" si="184"/>
        <v>0.50028826108453117</v>
      </c>
      <c r="P110" s="3">
        <f t="shared" si="185"/>
        <v>0.20447556643946641</v>
      </c>
      <c r="Q110" s="3">
        <f t="shared" si="186"/>
        <v>0.25500618998286484</v>
      </c>
      <c r="R110" s="3">
        <f t="shared" si="187"/>
        <v>0.3456964721092004</v>
      </c>
      <c r="S110" s="3">
        <f t="shared" si="188"/>
        <v>7.1504026780995655E-2</v>
      </c>
      <c r="T110" s="3">
        <f t="shared" si="189"/>
        <v>8.5903472847775664E-2</v>
      </c>
      <c r="U110" s="3">
        <f t="shared" si="190"/>
        <v>0.10155213657749806</v>
      </c>
      <c r="V110" s="3">
        <f t="shared" si="191"/>
        <v>0.10262598228277664</v>
      </c>
      <c r="W110" s="3">
        <f t="shared" si="192"/>
        <v>6.3150910869628873E-2</v>
      </c>
      <c r="X110" s="3">
        <f t="shared" si="193"/>
        <v>1.3240063051717545</v>
      </c>
      <c r="Y110" s="3">
        <f t="shared" si="194"/>
        <v>0.8862194160888226</v>
      </c>
      <c r="Z110" s="3">
        <f t="shared" si="195"/>
        <v>0.22725077711279251</v>
      </c>
      <c r="AA110" s="3">
        <f t="shared" si="196"/>
        <v>0.20187429022054282</v>
      </c>
      <c r="AB110" s="3">
        <f t="shared" si="197"/>
        <v>0.25740542737263361</v>
      </c>
      <c r="AC110" s="3">
        <f t="shared" si="198"/>
        <v>0.51465487712674962</v>
      </c>
      <c r="AD110" s="3">
        <f t="shared" si="199"/>
        <v>0.28782980128653834</v>
      </c>
      <c r="AE110" s="3">
        <f t="shared" si="200"/>
        <v>1.7802770702540549E-2</v>
      </c>
      <c r="AF110" s="3">
        <f t="shared" si="201"/>
        <v>1.8689065122333481E-2</v>
      </c>
      <c r="AG110" s="3">
        <f t="shared" si="202"/>
        <v>0.31004800441640956</v>
      </c>
      <c r="AH110" s="3">
        <f t="shared" si="203"/>
        <v>0.19254311624275644</v>
      </c>
      <c r="AI110" s="3">
        <f t="shared" si="204"/>
        <v>0.21458823280486294</v>
      </c>
      <c r="AJ110" s="3">
        <f t="shared" si="205"/>
        <v>0.25357948793340324</v>
      </c>
      <c r="AK110" s="3">
        <f t="shared" si="206"/>
        <v>0.48902391586574812</v>
      </c>
      <c r="AL110" s="3">
        <f t="shared" si="207"/>
        <v>2.3315076896524012E-3</v>
      </c>
      <c r="AM110" s="3">
        <f t="shared" si="208"/>
        <v>0.11408234605758594</v>
      </c>
      <c r="AN110" s="3">
        <f t="shared" si="209"/>
        <v>0.22115434474884221</v>
      </c>
      <c r="AO110" s="3">
        <f t="shared" si="210"/>
        <v>0.10866938447048335</v>
      </c>
      <c r="AP110" s="3">
        <f t="shared" si="211"/>
        <v>0.2810505739232001</v>
      </c>
      <c r="AQ110" s="3">
        <f t="shared" si="212"/>
        <v>0.17660789275149691</v>
      </c>
      <c r="AR110" s="3">
        <f t="shared" si="213"/>
        <v>0.37881027893766817</v>
      </c>
      <c r="AS110" s="3">
        <f t="shared" si="214"/>
        <v>0.41717620975855096</v>
      </c>
      <c r="AT110" s="3">
        <f t="shared" si="215"/>
        <v>0.26710315810245744</v>
      </c>
      <c r="AU110" s="3">
        <f t="shared" si="216"/>
        <v>8.3469638338903085E-2</v>
      </c>
      <c r="AV110" s="1"/>
      <c r="AW110" s="4">
        <f t="shared" si="217"/>
        <v>-1.629929059437889</v>
      </c>
      <c r="AX110" s="4">
        <f t="shared" si="218"/>
        <v>-2.7359179875360602</v>
      </c>
      <c r="AY110" s="4">
        <f t="shared" si="219"/>
        <v>-2.568549066610089</v>
      </c>
      <c r="AZ110" s="4">
        <f t="shared" si="220"/>
        <v>-3.2441181851229257</v>
      </c>
      <c r="BA110" s="4">
        <f t="shared" si="221"/>
        <v>-2.9905795372870903</v>
      </c>
      <c r="BB110" s="4">
        <f t="shared" si="222"/>
        <v>-2.4418420791599984</v>
      </c>
      <c r="BC110" s="4">
        <f t="shared" si="223"/>
        <v>-2.4086622388688008</v>
      </c>
      <c r="BD110" s="4">
        <f t="shared" si="224"/>
        <v>-2.4916466139702091</v>
      </c>
      <c r="BE110" s="4">
        <f t="shared" si="225"/>
        <v>-2.5417162615217177</v>
      </c>
      <c r="BF110" s="4">
        <f t="shared" si="226"/>
        <v>-2.8375289561667825</v>
      </c>
      <c r="BG110" s="4">
        <f t="shared" si="227"/>
        <v>-2.786998332623384</v>
      </c>
      <c r="BH110" s="4">
        <f t="shared" si="228"/>
        <v>-2.6963080504970485</v>
      </c>
      <c r="BI110" s="4">
        <f t="shared" si="229"/>
        <v>-2.9705004958252532</v>
      </c>
      <c r="BJ110" s="4">
        <f t="shared" si="230"/>
        <v>-2.9561010497584732</v>
      </c>
      <c r="BK110" s="4">
        <f t="shared" si="231"/>
        <v>-2.9404523860287508</v>
      </c>
      <c r="BL110" s="4">
        <f t="shared" si="232"/>
        <v>-2.9393785403234722</v>
      </c>
      <c r="BM110" s="4">
        <f t="shared" si="233"/>
        <v>-2.97885361173662</v>
      </c>
      <c r="BN110" s="4">
        <f t="shared" si="234"/>
        <v>-1.7179982174344943</v>
      </c>
      <c r="BO110" s="4">
        <f t="shared" si="235"/>
        <v>-2.1557851065174263</v>
      </c>
      <c r="BP110" s="4">
        <f t="shared" si="236"/>
        <v>-2.8147537454934564</v>
      </c>
      <c r="BQ110" s="4">
        <f t="shared" si="237"/>
        <v>-3.2438788128267917</v>
      </c>
      <c r="BR110" s="4">
        <f t="shared" si="238"/>
        <v>-2.7845990952336153</v>
      </c>
      <c r="BS110" s="4">
        <f t="shared" si="239"/>
        <v>-2.5273496454794993</v>
      </c>
      <c r="BT110" s="4">
        <f t="shared" si="240"/>
        <v>-2.7541747213197105</v>
      </c>
      <c r="BU110" s="4">
        <f t="shared" si="241"/>
        <v>-3.0598072933087894</v>
      </c>
      <c r="BV110" s="4">
        <f t="shared" si="242"/>
        <v>-3.0606935877285824</v>
      </c>
      <c r="BW110" s="4">
        <f t="shared" si="243"/>
        <v>-2.7319565181898393</v>
      </c>
      <c r="BX110" s="4">
        <f t="shared" si="244"/>
        <v>-2.8494614063634924</v>
      </c>
      <c r="BY110" s="4">
        <f t="shared" si="245"/>
        <v>-2.8274162898013859</v>
      </c>
      <c r="BZ110" s="4">
        <f t="shared" si="246"/>
        <v>-3.2955840105396521</v>
      </c>
      <c r="CA110" s="4">
        <f t="shared" si="247"/>
        <v>-2.5529806067405008</v>
      </c>
      <c r="CB110" s="4">
        <f t="shared" si="248"/>
        <v>-3.0443360302959013</v>
      </c>
      <c r="CC110" s="4">
        <f t="shared" si="249"/>
        <v>-2.9279221765486629</v>
      </c>
      <c r="CD110" s="4">
        <f t="shared" si="250"/>
        <v>-2.8208501778574067</v>
      </c>
      <c r="CE110" s="4">
        <f t="shared" si="251"/>
        <v>-2.9333351381357655</v>
      </c>
      <c r="CF110" s="4">
        <f t="shared" si="252"/>
        <v>-2.7609539486830488</v>
      </c>
      <c r="CG110" s="4">
        <f t="shared" si="253"/>
        <v>-2.865396629854752</v>
      </c>
      <c r="CH110" s="4">
        <f t="shared" si="254"/>
        <v>-2.6631942436685807</v>
      </c>
      <c r="CI110" s="4">
        <f t="shared" si="255"/>
        <v>-2.6248283128476979</v>
      </c>
      <c r="CJ110" s="4">
        <f t="shared" si="256"/>
        <v>-2.7749013645037914</v>
      </c>
      <c r="CK110" s="4">
        <f t="shared" si="257"/>
        <v>-2.9585348842673458</v>
      </c>
      <c r="CM110" t="s">
        <v>6</v>
      </c>
      <c r="CN110">
        <v>-190.347062466061</v>
      </c>
      <c r="CO110">
        <v>-150.40507338599599</v>
      </c>
      <c r="CP110">
        <v>-39.939391622880002</v>
      </c>
      <c r="CQ110">
        <v>-192.739533755091</v>
      </c>
      <c r="CR110">
        <v>-152.30851211217501</v>
      </c>
      <c r="CS110">
        <v>-40.426661680258</v>
      </c>
      <c r="CT110">
        <v>-193.11641131296901</v>
      </c>
      <c r="CU110">
        <v>-152.617362960111</v>
      </c>
      <c r="CV110">
        <v>-40.494955109541998</v>
      </c>
      <c r="CW110">
        <v>-192.98082172734499</v>
      </c>
      <c r="CX110">
        <v>-152.50714586660999</v>
      </c>
      <c r="CY110">
        <v>-40.468506029544997</v>
      </c>
      <c r="CZ110">
        <v>-193.028658280195</v>
      </c>
      <c r="DA110">
        <v>-152.54511038845999</v>
      </c>
      <c r="DB110">
        <v>-40.478782100082</v>
      </c>
      <c r="DC110">
        <v>-193.16287111125499</v>
      </c>
      <c r="DD110">
        <v>-152.65148654091499</v>
      </c>
      <c r="DE110">
        <v>-40.507493247452999</v>
      </c>
      <c r="DF110">
        <v>-193.154530795509</v>
      </c>
      <c r="DG110">
        <v>-152.64483015641301</v>
      </c>
      <c r="DH110">
        <v>-40.505862191647999</v>
      </c>
      <c r="DI110">
        <v>-193.15123739216699</v>
      </c>
      <c r="DJ110">
        <v>-152.639598173298</v>
      </c>
      <c r="DK110">
        <v>-40.507668527406999</v>
      </c>
      <c r="DL110">
        <v>-193.15514688843101</v>
      </c>
      <c r="DM110">
        <v>-152.64531225629699</v>
      </c>
      <c r="DN110">
        <v>-40.505784149613</v>
      </c>
      <c r="DO110">
        <v>-193.37279379564399</v>
      </c>
      <c r="DP110">
        <v>-152.82261170881699</v>
      </c>
      <c r="DQ110">
        <v>-40.545660196790003</v>
      </c>
      <c r="DR110">
        <v>-193.353696737028</v>
      </c>
      <c r="DS110">
        <v>-152.807058026372</v>
      </c>
      <c r="DT110">
        <v>-40.542197346290003</v>
      </c>
      <c r="DU110">
        <v>-193.32860756493099</v>
      </c>
      <c r="DV110">
        <v>-152.786917545042</v>
      </c>
      <c r="DW110">
        <v>-40.537393179680997</v>
      </c>
      <c r="DX110">
        <v>-193.15580667406499</v>
      </c>
      <c r="DY110">
        <v>-152.647225516482</v>
      </c>
      <c r="DZ110">
        <v>-40.503847363917998</v>
      </c>
      <c r="EA110">
        <v>-193.15285812720001</v>
      </c>
      <c r="EB110">
        <v>-152.64552876158001</v>
      </c>
      <c r="EC110">
        <v>-40.502618518932003</v>
      </c>
      <c r="ED110">
        <v>-193.14951004251901</v>
      </c>
      <c r="EE110">
        <v>-152.643841401808</v>
      </c>
      <c r="EF110">
        <v>-40.500982731755002</v>
      </c>
      <c r="EG110">
        <v>-193.146307700421</v>
      </c>
      <c r="EH110">
        <v>-152.64287356953199</v>
      </c>
      <c r="EI110">
        <v>-40.498749933215002</v>
      </c>
      <c r="EJ110">
        <v>-193.17673579675699</v>
      </c>
      <c r="EK110">
        <v>-152.65793897894201</v>
      </c>
      <c r="EL110">
        <v>-40.514049712613001</v>
      </c>
      <c r="EM110">
        <v>-191.783075587403</v>
      </c>
      <c r="EN110">
        <v>-151.559713120379</v>
      </c>
      <c r="EO110">
        <v>-40.220624662707998</v>
      </c>
      <c r="EP110">
        <v>-193.45189038903999</v>
      </c>
      <c r="EQ110">
        <v>-152.88644474473</v>
      </c>
      <c r="ER110">
        <v>-40.562010182206997</v>
      </c>
      <c r="ES110">
        <v>-193.34509631447801</v>
      </c>
      <c r="ET110">
        <v>-152.80208175420199</v>
      </c>
      <c r="EU110">
        <v>-40.538528964846002</v>
      </c>
      <c r="EV110">
        <v>-193.38527223378699</v>
      </c>
      <c r="EW110">
        <v>-152.84586745242601</v>
      </c>
      <c r="EX110">
        <v>-40.534235331635003</v>
      </c>
      <c r="EY110">
        <v>-193.58847021225699</v>
      </c>
      <c r="EZ110">
        <v>-153.00684739219599</v>
      </c>
      <c r="FA110">
        <v>-40.577185279123</v>
      </c>
      <c r="FB110">
        <v>-193.28751887675699</v>
      </c>
      <c r="FC110">
        <v>-152.74739784863101</v>
      </c>
      <c r="FD110">
        <v>-40.536093440263997</v>
      </c>
      <c r="FE110">
        <v>-193.21230007592499</v>
      </c>
      <c r="FF110">
        <v>-152.70163933687499</v>
      </c>
      <c r="FG110">
        <v>-40.506271682436001</v>
      </c>
      <c r="FH110">
        <v>-193.23418408789999</v>
      </c>
      <c r="FI110">
        <v>-152.71056330850001</v>
      </c>
      <c r="FJ110">
        <v>-40.518744666300002</v>
      </c>
      <c r="FK110">
        <v>-193.14828760379999</v>
      </c>
      <c r="FL110">
        <v>-152.64796040350001</v>
      </c>
      <c r="FM110">
        <v>-40.4954496748</v>
      </c>
      <c r="FN110">
        <v>-193.080658550923</v>
      </c>
      <c r="FO110">
        <v>-152.582456666399</v>
      </c>
      <c r="FP110">
        <v>-40.493848234868999</v>
      </c>
      <c r="FQ110">
        <v>-193.051409183261</v>
      </c>
      <c r="FR110">
        <v>-152.55457304388301</v>
      </c>
      <c r="FS110">
        <v>-40.492295233771998</v>
      </c>
      <c r="FT110">
        <v>-193.12487914093199</v>
      </c>
      <c r="FU110">
        <v>-152.624249122008</v>
      </c>
      <c r="FV110">
        <v>-40.496124244446001</v>
      </c>
      <c r="FW110">
        <v>-193.2375539727</v>
      </c>
      <c r="FX110">
        <v>-152.71109576980001</v>
      </c>
      <c r="FY110">
        <v>-40.521206355700002</v>
      </c>
      <c r="FZ110">
        <v>-192.999300467052</v>
      </c>
      <c r="GA110">
        <v>-152.51350753098399</v>
      </c>
      <c r="GB110">
        <v>-40.481724502671</v>
      </c>
      <c r="GC110">
        <v>-193.194445238463</v>
      </c>
      <c r="GD110">
        <v>-152.66532176086099</v>
      </c>
      <c r="GE110">
        <v>-40.524272019527999</v>
      </c>
      <c r="GF110">
        <v>-193.024176091757</v>
      </c>
      <c r="GG110">
        <v>-152.53390139035301</v>
      </c>
      <c r="GH110">
        <v>-40.485608760607001</v>
      </c>
      <c r="GI110">
        <v>-192.85421949201699</v>
      </c>
      <c r="GJ110">
        <v>-152.39507325737</v>
      </c>
      <c r="GK110">
        <v>-40.454650923933997</v>
      </c>
      <c r="GL110">
        <v>-193.31031357059999</v>
      </c>
      <c r="GM110">
        <v>-152.76727468019999</v>
      </c>
      <c r="GN110">
        <v>-40.538364323499998</v>
      </c>
      <c r="GO110">
        <v>-192.81392468000001</v>
      </c>
      <c r="GP110">
        <v>-152.36194277999999</v>
      </c>
      <c r="GQ110">
        <v>-40.44758204</v>
      </c>
      <c r="GR110">
        <v>-192.83387112</v>
      </c>
      <c r="GS110">
        <v>-152.37774838999999</v>
      </c>
      <c r="GT110">
        <v>-40.451556429999997</v>
      </c>
      <c r="GU110">
        <v>-192.96689488999999</v>
      </c>
      <c r="GV110">
        <v>-152.45879973999999</v>
      </c>
      <c r="GW110">
        <v>-40.503851079999997</v>
      </c>
      <c r="GX110">
        <v>-192.99213331000001</v>
      </c>
      <c r="GY110">
        <v>-152.48401577999999</v>
      </c>
      <c r="GZ110">
        <v>-40.503934600000001</v>
      </c>
      <c r="HA110">
        <v>-193.13594516653501</v>
      </c>
      <c r="HB110">
        <v>-152.622871436303</v>
      </c>
      <c r="HC110">
        <v>-40.508651643611003</v>
      </c>
      <c r="HD110">
        <v>-193.04798104145399</v>
      </c>
      <c r="HE110">
        <v>-152.55886142126599</v>
      </c>
      <c r="HF110">
        <v>-40.484404894938002</v>
      </c>
    </row>
    <row r="111" spans="1:214" ht="17" x14ac:dyDescent="0.25">
      <c r="A111" s="5">
        <v>12</v>
      </c>
      <c r="B111" t="s">
        <v>3</v>
      </c>
      <c r="C111" t="s">
        <v>2</v>
      </c>
      <c r="D111" t="s">
        <v>1</v>
      </c>
      <c r="E111" s="3">
        <v>1.25</v>
      </c>
      <c r="F111" s="2">
        <v>-2.4309953160242257</v>
      </c>
      <c r="G111" s="3">
        <f t="shared" si="176"/>
        <v>1.1019844149776836</v>
      </c>
      <c r="H111" s="3">
        <f t="shared" si="177"/>
        <v>0.31347078525602701</v>
      </c>
      <c r="I111" s="3">
        <f t="shared" si="178"/>
        <v>0.3931565393328742</v>
      </c>
      <c r="J111" s="3">
        <f t="shared" si="179"/>
        <v>0.10268243584444869</v>
      </c>
      <c r="K111" s="3">
        <f t="shared" si="180"/>
        <v>0.14104937556994113</v>
      </c>
      <c r="L111" s="3">
        <f t="shared" si="181"/>
        <v>0.57038931660674108</v>
      </c>
      <c r="M111" s="3">
        <f t="shared" si="182"/>
        <v>0.69264474162007894</v>
      </c>
      <c r="N111" s="3">
        <f t="shared" si="183"/>
        <v>0.61677153696687625</v>
      </c>
      <c r="O111" s="3">
        <f t="shared" si="184"/>
        <v>0.55254335555394252</v>
      </c>
      <c r="P111" s="3">
        <f t="shared" si="185"/>
        <v>0.23194591880968352</v>
      </c>
      <c r="Q111" s="3">
        <f t="shared" si="186"/>
        <v>0.29607999135719831</v>
      </c>
      <c r="R111" s="3">
        <f t="shared" si="187"/>
        <v>0.37407393589294813</v>
      </c>
      <c r="S111" s="3">
        <f t="shared" si="188"/>
        <v>8.2802002885001169E-2</v>
      </c>
      <c r="T111" s="3">
        <f t="shared" si="189"/>
        <v>9.9196166738088287E-2</v>
      </c>
      <c r="U111" s="3">
        <f t="shared" si="190"/>
        <v>0.12002557212145826</v>
      </c>
      <c r="V111" s="3">
        <f t="shared" si="191"/>
        <v>0.13431126701982832</v>
      </c>
      <c r="W111" s="3">
        <f t="shared" si="192"/>
        <v>0.11096112272948488</v>
      </c>
      <c r="X111" s="3">
        <f t="shared" si="193"/>
        <v>1.2183106803185586</v>
      </c>
      <c r="Y111" s="3">
        <f t="shared" si="194"/>
        <v>0.92035388233569115</v>
      </c>
      <c r="Z111" s="3">
        <f t="shared" si="195"/>
        <v>0.24689811038886367</v>
      </c>
      <c r="AA111" s="3">
        <f t="shared" si="196"/>
        <v>0.19077235687086613</v>
      </c>
      <c r="AB111" s="3">
        <f t="shared" si="197"/>
        <v>0.30862834338185863</v>
      </c>
      <c r="AC111" s="3">
        <f t="shared" si="198"/>
        <v>0.5937465737331824</v>
      </c>
      <c r="AD111" s="3">
        <f t="shared" si="199"/>
        <v>0.20481609025499559</v>
      </c>
      <c r="AE111" s="3">
        <f t="shared" si="200"/>
        <v>3.0971063714288594E-2</v>
      </c>
      <c r="AF111" s="3">
        <f t="shared" si="201"/>
        <v>2.488974364409513E-2</v>
      </c>
      <c r="AG111" s="3">
        <f t="shared" si="202"/>
        <v>0.32871343340486714</v>
      </c>
      <c r="AH111" s="3">
        <f t="shared" si="203"/>
        <v>0.16177176799016113</v>
      </c>
      <c r="AI111" s="3">
        <f t="shared" si="204"/>
        <v>0.16502449486439597</v>
      </c>
      <c r="AJ111" s="3">
        <f t="shared" si="205"/>
        <v>0.11427357734139543</v>
      </c>
      <c r="AK111" s="3">
        <f t="shared" si="206"/>
        <v>0.48227005196962835</v>
      </c>
      <c r="AL111" s="3">
        <f t="shared" si="207"/>
        <v>9.0195852569878276E-2</v>
      </c>
      <c r="AM111" s="3">
        <f t="shared" si="208"/>
        <v>0.11674342949438676</v>
      </c>
      <c r="AN111" s="3">
        <f t="shared" si="209"/>
        <v>0.22212068691367648</v>
      </c>
      <c r="AO111" s="3">
        <f t="shared" si="210"/>
        <v>6.771101750471642E-2</v>
      </c>
      <c r="AP111" s="3">
        <f t="shared" si="211"/>
        <v>0.26326374827190957</v>
      </c>
      <c r="AQ111" s="3">
        <f t="shared" si="212"/>
        <v>0.1684721632106303</v>
      </c>
      <c r="AR111" s="3">
        <f t="shared" si="213"/>
        <v>0.35431537672923064</v>
      </c>
      <c r="AS111" s="3">
        <f t="shared" si="214"/>
        <v>0.38943080835206567</v>
      </c>
      <c r="AT111" s="3">
        <f t="shared" si="215"/>
        <v>0.33018269668504807</v>
      </c>
      <c r="AU111" s="3">
        <f t="shared" si="216"/>
        <v>0.12581963277173358</v>
      </c>
      <c r="AV111" s="1"/>
      <c r="AW111" s="4">
        <f t="shared" si="217"/>
        <v>-1.3290109010465421</v>
      </c>
      <c r="AX111" s="4">
        <f t="shared" si="218"/>
        <v>-2.1175245307681987</v>
      </c>
      <c r="AY111" s="4">
        <f t="shared" si="219"/>
        <v>-2.0378387766913515</v>
      </c>
      <c r="AZ111" s="4">
        <f t="shared" si="220"/>
        <v>-2.5336777518686744</v>
      </c>
      <c r="BA111" s="4">
        <f t="shared" si="221"/>
        <v>-2.2899459404542846</v>
      </c>
      <c r="BB111" s="4">
        <f t="shared" si="222"/>
        <v>-1.8606059994174846</v>
      </c>
      <c r="BC111" s="4">
        <f t="shared" si="223"/>
        <v>-1.7383505744041468</v>
      </c>
      <c r="BD111" s="4">
        <f t="shared" si="224"/>
        <v>-1.8142237790573494</v>
      </c>
      <c r="BE111" s="4">
        <f t="shared" si="225"/>
        <v>-1.8784519604702832</v>
      </c>
      <c r="BF111" s="4">
        <f t="shared" si="226"/>
        <v>-2.1990493972145422</v>
      </c>
      <c r="BG111" s="4">
        <f t="shared" si="227"/>
        <v>-2.1349153246670274</v>
      </c>
      <c r="BH111" s="4">
        <f t="shared" si="228"/>
        <v>-2.0569213801312776</v>
      </c>
      <c r="BI111" s="4">
        <f t="shared" si="229"/>
        <v>-2.3481933131392245</v>
      </c>
      <c r="BJ111" s="4">
        <f t="shared" si="230"/>
        <v>-2.3317991492861374</v>
      </c>
      <c r="BK111" s="4">
        <f t="shared" si="231"/>
        <v>-2.3109697439027674</v>
      </c>
      <c r="BL111" s="4">
        <f t="shared" si="232"/>
        <v>-2.2966840490043974</v>
      </c>
      <c r="BM111" s="4">
        <f t="shared" si="233"/>
        <v>-2.3200341932947408</v>
      </c>
      <c r="BN111" s="4">
        <f t="shared" si="234"/>
        <v>-1.2126846357056671</v>
      </c>
      <c r="BO111" s="4">
        <f t="shared" si="235"/>
        <v>-1.5106414336885345</v>
      </c>
      <c r="BP111" s="4">
        <f t="shared" si="236"/>
        <v>-2.184097205635362</v>
      </c>
      <c r="BQ111" s="4">
        <f t="shared" si="237"/>
        <v>-2.6217676728950918</v>
      </c>
      <c r="BR111" s="4">
        <f t="shared" si="238"/>
        <v>-2.1223669726423671</v>
      </c>
      <c r="BS111" s="4">
        <f t="shared" si="239"/>
        <v>-1.8372487422910433</v>
      </c>
      <c r="BT111" s="4">
        <f t="shared" si="240"/>
        <v>-2.2261792257692301</v>
      </c>
      <c r="BU111" s="4">
        <f t="shared" si="241"/>
        <v>-2.4619663797385143</v>
      </c>
      <c r="BV111" s="4">
        <f t="shared" si="242"/>
        <v>-2.4558850596683208</v>
      </c>
      <c r="BW111" s="4">
        <f t="shared" si="243"/>
        <v>-2.1022818826193586</v>
      </c>
      <c r="BX111" s="4">
        <f t="shared" si="244"/>
        <v>-2.2692235480340646</v>
      </c>
      <c r="BY111" s="4">
        <f t="shared" si="245"/>
        <v>-2.2659708211598297</v>
      </c>
      <c r="BZ111" s="4">
        <f t="shared" si="246"/>
        <v>-2.5452688933656211</v>
      </c>
      <c r="CA111" s="4">
        <f t="shared" si="247"/>
        <v>-1.9487252640545973</v>
      </c>
      <c r="CB111" s="4">
        <f t="shared" si="248"/>
        <v>-2.3407994634543474</v>
      </c>
      <c r="CC111" s="4">
        <f t="shared" si="249"/>
        <v>-2.3142518865298389</v>
      </c>
      <c r="CD111" s="4">
        <f t="shared" si="250"/>
        <v>-2.2088746291105492</v>
      </c>
      <c r="CE111" s="4">
        <f t="shared" si="251"/>
        <v>-2.3632842985195093</v>
      </c>
      <c r="CF111" s="4">
        <f t="shared" si="252"/>
        <v>-2.1677315677523161</v>
      </c>
      <c r="CG111" s="4">
        <f t="shared" si="253"/>
        <v>-2.2625231528135954</v>
      </c>
      <c r="CH111" s="4">
        <f t="shared" si="254"/>
        <v>-2.0766799392949951</v>
      </c>
      <c r="CI111" s="4">
        <f t="shared" si="255"/>
        <v>-2.04156450767216</v>
      </c>
      <c r="CJ111" s="4">
        <f t="shared" si="256"/>
        <v>-2.1008126193391776</v>
      </c>
      <c r="CK111" s="4">
        <f t="shared" si="257"/>
        <v>-2.3051756832524921</v>
      </c>
      <c r="CM111" t="s">
        <v>5</v>
      </c>
      <c r="CN111">
        <v>-190.34628382074601</v>
      </c>
      <c r="CO111">
        <v>-150.40484628675</v>
      </c>
      <c r="CP111">
        <v>-39.939319620401001</v>
      </c>
      <c r="CQ111">
        <v>-192.73835714617999</v>
      </c>
      <c r="CR111">
        <v>-152.308390385823</v>
      </c>
      <c r="CS111">
        <v>-40.426592270359997</v>
      </c>
      <c r="CT111">
        <v>-193.11553845713999</v>
      </c>
      <c r="CU111">
        <v>-152.617339589045</v>
      </c>
      <c r="CV111">
        <v>-40.494951365425003</v>
      </c>
      <c r="CW111">
        <v>-192.97968940696501</v>
      </c>
      <c r="CX111">
        <v>-152.507144972779</v>
      </c>
      <c r="CY111">
        <v>-40.468506761844999</v>
      </c>
      <c r="CZ111">
        <v>-193.027540499894</v>
      </c>
      <c r="DA111">
        <v>-152.54510809283701</v>
      </c>
      <c r="DB111">
        <v>-40.478783146064998</v>
      </c>
      <c r="DC111">
        <v>-193.16195395689201</v>
      </c>
      <c r="DD111">
        <v>-152.65149445869901</v>
      </c>
      <c r="DE111">
        <v>-40.507494433920002</v>
      </c>
      <c r="DF111">
        <v>-193.15346179911199</v>
      </c>
      <c r="DG111">
        <v>-152.644827962731</v>
      </c>
      <c r="DH111">
        <v>-40.505863598521003</v>
      </c>
      <c r="DI111">
        <v>-193.15015712435701</v>
      </c>
      <c r="DJ111">
        <v>-152.639596044944</v>
      </c>
      <c r="DK111">
        <v>-40.507669929910001</v>
      </c>
      <c r="DL111">
        <v>-193.15408925123501</v>
      </c>
      <c r="DM111">
        <v>-152.64531004261499</v>
      </c>
      <c r="DN111">
        <v>-40.505785704998999</v>
      </c>
      <c r="DO111">
        <v>-193.3717767819</v>
      </c>
      <c r="DP111">
        <v>-152.822611685472</v>
      </c>
      <c r="DQ111">
        <v>-40.545660688292003</v>
      </c>
      <c r="DR111">
        <v>-193.35265664655901</v>
      </c>
      <c r="DS111">
        <v>-152.80705639630401</v>
      </c>
      <c r="DT111">
        <v>-40.542198046265</v>
      </c>
      <c r="DU111">
        <v>-193.327587591769</v>
      </c>
      <c r="DV111">
        <v>-152.786915519513</v>
      </c>
      <c r="DW111">
        <v>-40.537394159522997</v>
      </c>
      <c r="DX111">
        <v>-193.15481373843701</v>
      </c>
      <c r="DY111">
        <v>-152.64722301598201</v>
      </c>
      <c r="DZ111">
        <v>-40.503848638370002</v>
      </c>
      <c r="EA111">
        <v>-193.15186220502599</v>
      </c>
      <c r="EB111">
        <v>-152.64552620883799</v>
      </c>
      <c r="EC111">
        <v>-40.502620037865</v>
      </c>
      <c r="ED111">
        <v>-193.148506218585</v>
      </c>
      <c r="EE111">
        <v>-152.64383907607399</v>
      </c>
      <c r="EF111">
        <v>-40.500984377957003</v>
      </c>
      <c r="EG111">
        <v>-193.14528312090101</v>
      </c>
      <c r="EH111">
        <v>-152.64287167974399</v>
      </c>
      <c r="EI111">
        <v>-40.498751442306002</v>
      </c>
      <c r="EJ111">
        <v>-193.17568562049101</v>
      </c>
      <c r="EK111">
        <v>-152.65793733895401</v>
      </c>
      <c r="EL111">
        <v>-40.514051071864003</v>
      </c>
      <c r="EM111">
        <v>-191.782269483818</v>
      </c>
      <c r="EN111">
        <v>-151.55971087504801</v>
      </c>
      <c r="EO111">
        <v>-40.220626072870999</v>
      </c>
      <c r="EP111">
        <v>-193.45086147269799</v>
      </c>
      <c r="EQ111">
        <v>-152.88644293044501</v>
      </c>
      <c r="ER111">
        <v>-40.562011181991998</v>
      </c>
      <c r="ES111">
        <v>-193.344089785949</v>
      </c>
      <c r="ET111">
        <v>-152.80207892373701</v>
      </c>
      <c r="EU111" s="100">
        <v>-40.538530281908997</v>
      </c>
      <c r="EV111">
        <v>-193.38427516353599</v>
      </c>
      <c r="EW111">
        <v>-152.84586084034299</v>
      </c>
      <c r="EX111">
        <v>-40.534236270633002</v>
      </c>
      <c r="EY111">
        <v>-193.587409709258</v>
      </c>
      <c r="EZ111">
        <v>-153.00684123044499</v>
      </c>
      <c r="FA111">
        <v>-40.577186271894</v>
      </c>
      <c r="FB111">
        <v>-193.28641906753299</v>
      </c>
      <c r="FC111">
        <v>-152.74739675514499</v>
      </c>
      <c r="FD111">
        <v>-40.536094470271998</v>
      </c>
      <c r="FE111">
        <v>-193.211450429085</v>
      </c>
      <c r="FF111">
        <v>-152.70163373050801</v>
      </c>
      <c r="FG111">
        <v>-40.506269056309002</v>
      </c>
      <c r="FH111">
        <v>-193.2332286134</v>
      </c>
      <c r="FI111">
        <v>-152.71056037369999</v>
      </c>
      <c r="FJ111">
        <v>-40.518744846700002</v>
      </c>
      <c r="FK111">
        <v>-193.14732323160001</v>
      </c>
      <c r="FL111">
        <v>-152.64795750420001</v>
      </c>
      <c r="FM111">
        <v>-40.495452025600002</v>
      </c>
      <c r="FN111">
        <v>-193.079640844583</v>
      </c>
      <c r="FO111">
        <v>-152.58244612951</v>
      </c>
      <c r="FP111">
        <v>-40.493844515780999</v>
      </c>
      <c r="FQ111">
        <v>-193.05046048132701</v>
      </c>
      <c r="FR111">
        <v>-152.55455625525801</v>
      </c>
      <c r="FS111">
        <v>-40.492287988309997</v>
      </c>
      <c r="FT111">
        <v>-193.12397130790001</v>
      </c>
      <c r="FU111">
        <v>-152.62423898883301</v>
      </c>
      <c r="FV111">
        <v>-40.496121264857997</v>
      </c>
      <c r="FW111">
        <v>-193.2363607023</v>
      </c>
      <c r="FX111">
        <v>-152.71109339040001</v>
      </c>
      <c r="FY111">
        <v>-40.521211167899999</v>
      </c>
      <c r="FZ111">
        <v>-192.998312612083</v>
      </c>
      <c r="GA111">
        <v>-152.513490565936</v>
      </c>
      <c r="GB111">
        <v>-40.481716554892998</v>
      </c>
      <c r="GC111">
        <v>-193.19329792056701</v>
      </c>
      <c r="GD111">
        <v>-152.66530428189</v>
      </c>
      <c r="GE111">
        <v>-40.524263337440999</v>
      </c>
      <c r="GF111">
        <v>-193.023178540744</v>
      </c>
      <c r="GG111">
        <v>-152.533887908862</v>
      </c>
      <c r="GH111">
        <v>-40.485602636901</v>
      </c>
      <c r="GI111">
        <v>-192.85321785139601</v>
      </c>
      <c r="GJ111">
        <v>-152.39505538291499</v>
      </c>
      <c r="GK111">
        <v>-40.454642402841998</v>
      </c>
      <c r="GL111">
        <v>-193.3093908395</v>
      </c>
      <c r="GM111">
        <v>-152.76726412759999</v>
      </c>
      <c r="GN111">
        <v>-40.538360578800003</v>
      </c>
      <c r="GO111">
        <v>-192.81295797999999</v>
      </c>
      <c r="GP111">
        <v>-152.36192679999999</v>
      </c>
      <c r="GQ111">
        <v>-40.447576679999997</v>
      </c>
      <c r="GR111">
        <v>-192.83288847</v>
      </c>
      <c r="GS111">
        <v>-152.37773197000001</v>
      </c>
      <c r="GT111">
        <v>-40.451550939999997</v>
      </c>
      <c r="GU111">
        <v>-192.96588427</v>
      </c>
      <c r="GV111">
        <v>-152.45875312000001</v>
      </c>
      <c r="GW111">
        <v>-40.50382175</v>
      </c>
      <c r="GX111">
        <v>-192.99113790999999</v>
      </c>
      <c r="GY111">
        <v>-152.4839752</v>
      </c>
      <c r="GZ111">
        <v>-40.503909270000001</v>
      </c>
      <c r="HA111">
        <v>-193.134870264867</v>
      </c>
      <c r="HB111">
        <v>-152.62286942944999</v>
      </c>
      <c r="HC111">
        <v>-40.508652977544997</v>
      </c>
      <c r="HD111">
        <v>-193.04693296205801</v>
      </c>
      <c r="HE111">
        <v>-152.558855696492</v>
      </c>
      <c r="HF111">
        <v>-40.484403734434999</v>
      </c>
    </row>
    <row r="112" spans="1:214" ht="17" x14ac:dyDescent="0.25">
      <c r="A112" s="5">
        <v>12</v>
      </c>
      <c r="B112" t="s">
        <v>3</v>
      </c>
      <c r="C112" t="s">
        <v>2</v>
      </c>
      <c r="D112" t="s">
        <v>1</v>
      </c>
      <c r="E112" s="3">
        <v>1.5</v>
      </c>
      <c r="F112" s="2">
        <v>-1.5515128368880133</v>
      </c>
      <c r="G112" s="3">
        <f t="shared" si="176"/>
        <v>0.74721451254130489</v>
      </c>
      <c r="H112" s="3">
        <f t="shared" si="177"/>
        <v>0.26250995298638435</v>
      </c>
      <c r="I112" s="3">
        <f t="shared" si="178"/>
        <v>0.31012511906869022</v>
      </c>
      <c r="J112" s="3">
        <f t="shared" si="179"/>
        <v>0.1322402481154854</v>
      </c>
      <c r="K112" s="3">
        <f t="shared" si="180"/>
        <v>0.23564645451588739</v>
      </c>
      <c r="L112" s="3">
        <f t="shared" si="181"/>
        <v>0.64150539295405595</v>
      </c>
      <c r="M112" s="3">
        <f t="shared" si="182"/>
        <v>0.72261780178048485</v>
      </c>
      <c r="N112" s="3">
        <f t="shared" si="183"/>
        <v>0.6529855556141082</v>
      </c>
      <c r="O112" s="3">
        <f t="shared" si="184"/>
        <v>0.58600267653450844</v>
      </c>
      <c r="P112" s="3">
        <f t="shared" si="185"/>
        <v>0.14540326539779169</v>
      </c>
      <c r="Q112" s="3">
        <f t="shared" si="186"/>
        <v>0.33538352229406954</v>
      </c>
      <c r="R112" s="3">
        <f t="shared" si="187"/>
        <v>0.40696875372149477</v>
      </c>
      <c r="S112" s="3">
        <f t="shared" si="188"/>
        <v>8.7692314817438222E-2</v>
      </c>
      <c r="T112" s="3">
        <f t="shared" si="189"/>
        <v>0.10548557323179786</v>
      </c>
      <c r="U112" s="3">
        <f t="shared" si="190"/>
        <v>0.12896400556378906</v>
      </c>
      <c r="V112" s="3">
        <f t="shared" si="191"/>
        <v>0.15269167089451341</v>
      </c>
      <c r="W112" s="3">
        <f t="shared" si="192"/>
        <v>0.15929667776544587</v>
      </c>
      <c r="X112" s="3">
        <f t="shared" si="193"/>
        <v>1.1601580156335225</v>
      </c>
      <c r="Y112" s="3">
        <f t="shared" si="194"/>
        <v>0.96812822045466307</v>
      </c>
      <c r="Z112" s="3">
        <f t="shared" si="195"/>
        <v>0.25440838930535947</v>
      </c>
      <c r="AA112" s="3">
        <f t="shared" si="196"/>
        <v>0.1916116126950862</v>
      </c>
      <c r="AB112" s="3">
        <f t="shared" si="197"/>
        <v>0.32591334782932191</v>
      </c>
      <c r="AC112" s="3">
        <f t="shared" si="198"/>
        <v>0.62277841983781146</v>
      </c>
      <c r="AD112" s="3">
        <f t="shared" si="199"/>
        <v>4.0988978387355379E-2</v>
      </c>
      <c r="AE112" s="3">
        <f t="shared" si="200"/>
        <v>1.5595377398302634E-2</v>
      </c>
      <c r="AF112" s="3">
        <f t="shared" si="201"/>
        <v>3.330633102446412E-2</v>
      </c>
      <c r="AG112" s="3">
        <f t="shared" si="202"/>
        <v>0.33130636401389113</v>
      </c>
      <c r="AH112" s="3">
        <f t="shared" si="203"/>
        <v>0.13217908250250598</v>
      </c>
      <c r="AI112" s="3">
        <f t="shared" si="204"/>
        <v>0.12937856469585984</v>
      </c>
      <c r="AJ112" s="3">
        <f t="shared" si="205"/>
        <v>1.3259580196214982E-2</v>
      </c>
      <c r="AK112" s="3">
        <f t="shared" si="206"/>
        <v>0.46450155683805772</v>
      </c>
      <c r="AL112" s="3">
        <f t="shared" si="207"/>
        <v>0.16800519372081868</v>
      </c>
      <c r="AM112" s="3">
        <f t="shared" si="208"/>
        <v>0.11580963310671177</v>
      </c>
      <c r="AN112" s="3">
        <f t="shared" si="209"/>
        <v>0.22861647877203128</v>
      </c>
      <c r="AO112" s="3">
        <f t="shared" si="210"/>
        <v>2.8422782499070154E-2</v>
      </c>
      <c r="AP112" s="3">
        <f t="shared" si="211"/>
        <v>0.25704231463440741</v>
      </c>
      <c r="AQ112" s="3">
        <f t="shared" si="212"/>
        <v>0.16998792169287391</v>
      </c>
      <c r="AR112" s="3">
        <f t="shared" si="213"/>
        <v>0.35241120842994889</v>
      </c>
      <c r="AS112" s="3">
        <f t="shared" si="214"/>
        <v>0.37717900840660934</v>
      </c>
      <c r="AT112" s="3">
        <f t="shared" si="215"/>
        <v>0.37877084752442536</v>
      </c>
      <c r="AU112" s="3">
        <f t="shared" si="216"/>
        <v>0.16358515800601081</v>
      </c>
      <c r="AV112" s="1"/>
      <c r="AW112" s="4">
        <f t="shared" si="217"/>
        <v>-0.80429832434670845</v>
      </c>
      <c r="AX112" s="4">
        <f t="shared" si="218"/>
        <v>-1.289002883901629</v>
      </c>
      <c r="AY112" s="4">
        <f t="shared" si="219"/>
        <v>-1.2413877178193231</v>
      </c>
      <c r="AZ112" s="4">
        <f t="shared" si="220"/>
        <v>-1.6837530850034987</v>
      </c>
      <c r="BA112" s="4">
        <f t="shared" si="221"/>
        <v>-1.3158663823721259</v>
      </c>
      <c r="BB112" s="4">
        <f t="shared" si="222"/>
        <v>-0.91000744393395738</v>
      </c>
      <c r="BC112" s="4">
        <f t="shared" si="223"/>
        <v>-0.82889503510752849</v>
      </c>
      <c r="BD112" s="4">
        <f t="shared" si="224"/>
        <v>-0.89852728127390513</v>
      </c>
      <c r="BE112" s="4">
        <f t="shared" si="225"/>
        <v>-0.9655101603535049</v>
      </c>
      <c r="BF112" s="4">
        <f t="shared" si="226"/>
        <v>-1.4061095714902216</v>
      </c>
      <c r="BG112" s="4">
        <f t="shared" si="227"/>
        <v>-1.2161293145939438</v>
      </c>
      <c r="BH112" s="4">
        <f t="shared" si="228"/>
        <v>-1.1445440831665186</v>
      </c>
      <c r="BI112" s="4">
        <f t="shared" si="229"/>
        <v>-1.4638205220705751</v>
      </c>
      <c r="BJ112" s="4">
        <f t="shared" si="230"/>
        <v>-1.4460272636562155</v>
      </c>
      <c r="BK112" s="4">
        <f t="shared" si="231"/>
        <v>-1.4225488313242243</v>
      </c>
      <c r="BL112" s="4">
        <f t="shared" si="232"/>
        <v>-1.3988211659934999</v>
      </c>
      <c r="BM112" s="4">
        <f t="shared" si="233"/>
        <v>-1.3922161591225675</v>
      </c>
      <c r="BN112" s="4">
        <f t="shared" si="234"/>
        <v>-0.39135482125449078</v>
      </c>
      <c r="BO112" s="4">
        <f t="shared" si="235"/>
        <v>-0.58338461643335027</v>
      </c>
      <c r="BP112" s="4">
        <f t="shared" si="236"/>
        <v>-1.2971044475826539</v>
      </c>
      <c r="BQ112" s="4">
        <f t="shared" si="237"/>
        <v>-1.7431244495830995</v>
      </c>
      <c r="BR112" s="4">
        <f t="shared" si="238"/>
        <v>-1.2255994890586914</v>
      </c>
      <c r="BS112" s="4">
        <f t="shared" si="239"/>
        <v>-0.92873441705020188</v>
      </c>
      <c r="BT112" s="4">
        <f t="shared" si="240"/>
        <v>-1.510523858500658</v>
      </c>
      <c r="BU112" s="4">
        <f t="shared" si="241"/>
        <v>-1.567108214286316</v>
      </c>
      <c r="BV112" s="4">
        <f t="shared" si="242"/>
        <v>-1.5848191679124775</v>
      </c>
      <c r="BW112" s="4">
        <f t="shared" si="243"/>
        <v>-1.2202064728741222</v>
      </c>
      <c r="BX112" s="4">
        <f t="shared" si="244"/>
        <v>-1.4193337543855074</v>
      </c>
      <c r="BY112" s="4">
        <f t="shared" si="245"/>
        <v>-1.4221342721921535</v>
      </c>
      <c r="BZ112" s="4">
        <f t="shared" si="246"/>
        <v>-1.5382532566917984</v>
      </c>
      <c r="CA112" s="4">
        <f t="shared" si="247"/>
        <v>-1.0870112800499556</v>
      </c>
      <c r="CB112" s="4">
        <f t="shared" si="248"/>
        <v>-1.3835076431671947</v>
      </c>
      <c r="CC112" s="4">
        <f t="shared" si="249"/>
        <v>-1.4357032037813016</v>
      </c>
      <c r="CD112" s="4">
        <f t="shared" si="250"/>
        <v>-1.3228963581159821</v>
      </c>
      <c r="CE112" s="4">
        <f t="shared" si="251"/>
        <v>-1.5230900543889432</v>
      </c>
      <c r="CF112" s="4">
        <f t="shared" si="252"/>
        <v>-1.2944705222536059</v>
      </c>
      <c r="CG112" s="4">
        <f t="shared" si="253"/>
        <v>-1.3815249151951394</v>
      </c>
      <c r="CH112" s="4">
        <f t="shared" si="254"/>
        <v>-1.1991016284580645</v>
      </c>
      <c r="CI112" s="4">
        <f t="shared" si="255"/>
        <v>-1.174333828481404</v>
      </c>
      <c r="CJ112" s="4">
        <f t="shared" si="256"/>
        <v>-1.172741989363588</v>
      </c>
      <c r="CK112" s="4">
        <f t="shared" si="257"/>
        <v>-1.3879276788820025</v>
      </c>
      <c r="CM112" t="s">
        <v>4</v>
      </c>
      <c r="CN112">
        <v>-190.34530269249899</v>
      </c>
      <c r="CO112">
        <v>-150.404731614903</v>
      </c>
      <c r="CP112">
        <v>-39.939289346682997</v>
      </c>
      <c r="CQ112">
        <v>-192.736779230221</v>
      </c>
      <c r="CR112">
        <v>-152.308235644278</v>
      </c>
      <c r="CS112">
        <v>-40.426489429179</v>
      </c>
      <c r="CT112">
        <v>-193.11422745850001</v>
      </c>
      <c r="CU112">
        <v>-152.61730750912</v>
      </c>
      <c r="CV112">
        <v>-40.494941672209997</v>
      </c>
      <c r="CW112">
        <v>-192.97833489324199</v>
      </c>
      <c r="CX112">
        <v>-152.50714471171401</v>
      </c>
      <c r="CY112">
        <v>-40.468506950302</v>
      </c>
      <c r="CZ112">
        <v>-193.02598618648901</v>
      </c>
      <c r="DA112">
        <v>-152.54510472758699</v>
      </c>
      <c r="DB112">
        <v>-40.478784492430002</v>
      </c>
      <c r="DC112">
        <v>-193.16113124466099</v>
      </c>
      <c r="DD112">
        <v>-152.65218589772601</v>
      </c>
      <c r="DE112">
        <v>-40.507495157824003</v>
      </c>
      <c r="DF112">
        <v>-193.15201089882601</v>
      </c>
      <c r="DG112">
        <v>-152.64482459136801</v>
      </c>
      <c r="DH112">
        <v>-40.505865379192997</v>
      </c>
      <c r="DI112">
        <v>-193.14869643200001</v>
      </c>
      <c r="DJ112">
        <v>-152.639592969783</v>
      </c>
      <c r="DK112">
        <v>-40.507671567909</v>
      </c>
      <c r="DL112">
        <v>-193.15263372096399</v>
      </c>
      <c r="DM112">
        <v>-152.64530670156699</v>
      </c>
      <c r="DN112">
        <v>-40.505788381080997</v>
      </c>
      <c r="DO112">
        <v>-193.3705154548</v>
      </c>
      <c r="DP112">
        <v>-152.82261429312601</v>
      </c>
      <c r="DQ112">
        <v>-40.545660383532002</v>
      </c>
      <c r="DR112">
        <v>-193.35119031687699</v>
      </c>
      <c r="DS112">
        <v>-152.807053947848</v>
      </c>
      <c r="DT112">
        <v>-40.542198343685001</v>
      </c>
      <c r="DU112">
        <v>-193.326131574774</v>
      </c>
      <c r="DV112">
        <v>-152.78691232709801</v>
      </c>
      <c r="DW112">
        <v>-40.537395300655</v>
      </c>
      <c r="DX112">
        <v>-193.15340236058</v>
      </c>
      <c r="DY112">
        <v>-152.647219787962</v>
      </c>
      <c r="DZ112">
        <v>-40.503849826226002</v>
      </c>
      <c r="EA112">
        <v>-193.150448600967</v>
      </c>
      <c r="EB112">
        <v>-152.64552265042701</v>
      </c>
      <c r="EC112">
        <v>-40.502621559509002</v>
      </c>
      <c r="ED112">
        <v>-193.14708900130901</v>
      </c>
      <c r="EE112">
        <v>-152.643835735528</v>
      </c>
      <c r="EF112">
        <v>-40.500986290012001</v>
      </c>
      <c r="EG112">
        <v>-193.14385280075999</v>
      </c>
      <c r="EH112">
        <v>-152.642869002976</v>
      </c>
      <c r="EI112">
        <v>-40.498754634454997</v>
      </c>
      <c r="EJ112">
        <v>-193.17420582804499</v>
      </c>
      <c r="EK112">
        <v>-152.65793494689501</v>
      </c>
      <c r="EL112">
        <v>-40.514052243568997</v>
      </c>
      <c r="EM112">
        <v>-191.78095992523399</v>
      </c>
      <c r="EN112">
        <v>-151.55970749264799</v>
      </c>
      <c r="EO112">
        <v>-40.220628769005998</v>
      </c>
      <c r="EP112">
        <v>-193.44938253819501</v>
      </c>
      <c r="EQ112">
        <v>-152.88644043391599</v>
      </c>
      <c r="ER112">
        <v>-40.562012421753998</v>
      </c>
      <c r="ES112">
        <v>-193.342673847952</v>
      </c>
      <c r="ET112">
        <v>-152.802074859757</v>
      </c>
      <c r="EU112">
        <v>-40.538531920768001</v>
      </c>
      <c r="EV112">
        <v>-193.38287049032101</v>
      </c>
      <c r="EW112">
        <v>-152.84585387834699</v>
      </c>
      <c r="EX112">
        <v>-40.53423876646</v>
      </c>
      <c r="EY112">
        <v>-193.58597745666901</v>
      </c>
      <c r="EZ112">
        <v>-153.00683545355301</v>
      </c>
      <c r="FA112">
        <v>-40.577188886088997</v>
      </c>
      <c r="FB112">
        <v>-193.28504802354601</v>
      </c>
      <c r="FC112">
        <v>-152.74747305384199</v>
      </c>
      <c r="FD112">
        <v>-40.536094937263002</v>
      </c>
      <c r="FE112">
        <v>-193.21030017164199</v>
      </c>
      <c r="FF112">
        <v>-152.70162667631499</v>
      </c>
      <c r="FG112">
        <v>-40.506266322434001</v>
      </c>
      <c r="FH112">
        <v>-193.2318011733</v>
      </c>
      <c r="FI112">
        <v>-152.710557951</v>
      </c>
      <c r="FJ112">
        <v>-40.518745876499999</v>
      </c>
      <c r="FK112">
        <v>-193.1459326552</v>
      </c>
      <c r="FL112">
        <v>-152.647953137</v>
      </c>
      <c r="FM112">
        <v>-40.495453948200002</v>
      </c>
      <c r="FN112">
        <v>-193.07821911454201</v>
      </c>
      <c r="FO112">
        <v>-152.58243350334999</v>
      </c>
      <c r="FP112">
        <v>-40.493841088483002</v>
      </c>
      <c r="FQ112">
        <v>-193.04907951229299</v>
      </c>
      <c r="FR112">
        <v>-152.554538377125</v>
      </c>
      <c r="FS112">
        <v>-40.492279282950001</v>
      </c>
      <c r="FT112">
        <v>-193.122612009319</v>
      </c>
      <c r="FU112">
        <v>-152.62422712544799</v>
      </c>
      <c r="FV112">
        <v>-40.496118568744002</v>
      </c>
      <c r="FW112">
        <v>-193.2347603083</v>
      </c>
      <c r="FX112">
        <v>-152.7110926588</v>
      </c>
      <c r="FY112">
        <v>-40.521216287000001</v>
      </c>
      <c r="FZ112">
        <v>-192.99691287256201</v>
      </c>
      <c r="GA112">
        <v>-152.51347186646399</v>
      </c>
      <c r="GB112">
        <v>-40.481708743431</v>
      </c>
      <c r="GC112">
        <v>-193.19174504140301</v>
      </c>
      <c r="GD112">
        <v>-152.665285740705</v>
      </c>
      <c r="GE112">
        <v>-40.524254541019999</v>
      </c>
      <c r="GF112">
        <v>-193.02175962458199</v>
      </c>
      <c r="GG112">
        <v>-152.53387337608399</v>
      </c>
      <c r="GH112">
        <v>-40.485598309902997</v>
      </c>
      <c r="GI112">
        <v>-192.851778769963</v>
      </c>
      <c r="GJ112">
        <v>-152.39503688763</v>
      </c>
      <c r="GK112">
        <v>-40.454633712882</v>
      </c>
      <c r="GL112">
        <v>-193.3080355477</v>
      </c>
      <c r="GM112">
        <v>-152.76725194159999</v>
      </c>
      <c r="GN112">
        <v>-40.5383564077</v>
      </c>
      <c r="GO112">
        <v>-192.81154025999999</v>
      </c>
      <c r="GP112">
        <v>-152.36190933</v>
      </c>
      <c r="GQ112">
        <v>-40.447568060000002</v>
      </c>
      <c r="GR112">
        <v>-192.83145623999999</v>
      </c>
      <c r="GS112">
        <v>-152.3777125</v>
      </c>
      <c r="GT112">
        <v>-40.451542140000001</v>
      </c>
      <c r="GU112">
        <v>-192.96440813999999</v>
      </c>
      <c r="GV112">
        <v>-152.45870636999999</v>
      </c>
      <c r="GW112">
        <v>-40.503790879999997</v>
      </c>
      <c r="GX112">
        <v>-192.98968866999999</v>
      </c>
      <c r="GY112">
        <v>-152.48393440000001</v>
      </c>
      <c r="GZ112">
        <v>-40.503882849999997</v>
      </c>
      <c r="HA112">
        <v>-193.13339002017699</v>
      </c>
      <c r="HB112">
        <v>-152.622866402645</v>
      </c>
      <c r="HC112">
        <v>-40.508654734289003</v>
      </c>
      <c r="HD112">
        <v>-193.045463933382</v>
      </c>
      <c r="HE112">
        <v>-152.55884892381201</v>
      </c>
      <c r="HF112">
        <v>-40.484403206117001</v>
      </c>
    </row>
    <row r="113" spans="1:214" ht="17" x14ac:dyDescent="0.25">
      <c r="A113" s="5">
        <v>12</v>
      </c>
      <c r="B113" t="s">
        <v>3</v>
      </c>
      <c r="C113" t="s">
        <v>2</v>
      </c>
      <c r="D113" t="s">
        <v>1</v>
      </c>
      <c r="E113" s="3">
        <v>2</v>
      </c>
      <c r="F113" s="2">
        <v>-0.67139019884600959</v>
      </c>
      <c r="G113" s="3">
        <f t="shared" si="176"/>
        <v>0.35581412260263362</v>
      </c>
      <c r="H113" s="3">
        <f t="shared" si="177"/>
        <v>0.13470186438916565</v>
      </c>
      <c r="I113" s="3">
        <f t="shared" si="178"/>
        <v>0.17977942597594732</v>
      </c>
      <c r="J113" s="3">
        <f t="shared" si="179"/>
        <v>0.21923976869968753</v>
      </c>
      <c r="K113" s="3">
        <f t="shared" si="180"/>
        <v>0.32580705003363991</v>
      </c>
      <c r="L113" s="3">
        <f t="shared" si="181"/>
        <v>0.70314785349070164</v>
      </c>
      <c r="M113" s="3">
        <f t="shared" si="182"/>
        <v>0.66575537250045058</v>
      </c>
      <c r="N113" s="3">
        <f t="shared" si="183"/>
        <v>0.54071690459366673</v>
      </c>
      <c r="O113" s="3">
        <f t="shared" si="184"/>
        <v>0.57515562933607689</v>
      </c>
      <c r="P113" s="3">
        <f t="shared" si="185"/>
        <v>0.77889229584826825</v>
      </c>
      <c r="Q113" s="3">
        <f t="shared" si="186"/>
        <v>0.28269378268850703</v>
      </c>
      <c r="R113" s="3">
        <f t="shared" si="187"/>
        <v>0.47074584029894895</v>
      </c>
      <c r="S113" s="3">
        <f t="shared" si="188"/>
        <v>0.25106635383763443</v>
      </c>
      <c r="T113" s="3">
        <f t="shared" si="189"/>
        <v>0.11425136304401173</v>
      </c>
      <c r="U113" s="3">
        <f t="shared" si="190"/>
        <v>0.1346149386337806</v>
      </c>
      <c r="V113" s="3">
        <f t="shared" si="191"/>
        <v>0.1578851407464521</v>
      </c>
      <c r="W113" s="3">
        <f t="shared" si="192"/>
        <v>0.20186288275971642</v>
      </c>
      <c r="X113" s="3">
        <f t="shared" si="193"/>
        <v>1.1391838561677852</v>
      </c>
      <c r="Y113" s="3">
        <f t="shared" si="194"/>
        <v>1.0057446418432039</v>
      </c>
      <c r="Z113" s="3">
        <f t="shared" si="195"/>
        <v>0.25857436444758058</v>
      </c>
      <c r="AA113" s="3">
        <f t="shared" si="196"/>
        <v>0.90808270045859141</v>
      </c>
      <c r="AB113" s="3">
        <f t="shared" si="197"/>
        <v>0.41684832975691832</v>
      </c>
      <c r="AC113" s="3">
        <f t="shared" si="198"/>
        <v>1.2058656172909958</v>
      </c>
      <c r="AD113" s="3">
        <f t="shared" si="199"/>
        <v>1.6157774196947639E-3</v>
      </c>
      <c r="AE113" s="3">
        <f t="shared" si="200"/>
        <v>6.5860768483927412E-4</v>
      </c>
      <c r="AF113" s="3">
        <f t="shared" si="201"/>
        <v>2.4457156476713759E-2</v>
      </c>
      <c r="AG113" s="3">
        <f t="shared" si="202"/>
        <v>0.31132614572076012</v>
      </c>
      <c r="AH113" s="3">
        <f t="shared" si="203"/>
        <v>0.11489161600128028</v>
      </c>
      <c r="AI113" s="3">
        <f t="shared" si="204"/>
        <v>0.15254550490395002</v>
      </c>
      <c r="AJ113" s="3">
        <f t="shared" si="205"/>
        <v>2.7211787491825623E-2</v>
      </c>
      <c r="AK113" s="3">
        <f t="shared" si="206"/>
        <v>0.43872437691113708</v>
      </c>
      <c r="AL113" s="3">
        <f t="shared" si="207"/>
        <v>0.2073596632772764</v>
      </c>
      <c r="AM113" s="3">
        <f t="shared" si="208"/>
        <v>0.11784211171417103</v>
      </c>
      <c r="AN113" s="3">
        <f t="shared" si="209"/>
        <v>0.22811061681565226</v>
      </c>
      <c r="AO113" s="3">
        <f t="shared" si="210"/>
        <v>6.5194209230110545E-3</v>
      </c>
      <c r="AP113" s="3">
        <f t="shared" si="211"/>
        <v>0.24393700252658956</v>
      </c>
      <c r="AQ113" s="3">
        <f t="shared" si="212"/>
        <v>0.1654418391732303</v>
      </c>
      <c r="AR113" s="3">
        <f t="shared" si="213"/>
        <v>0.36721751890422405</v>
      </c>
      <c r="AS113" s="3">
        <f t="shared" si="214"/>
        <v>0.38150591023772407</v>
      </c>
      <c r="AT113" s="3">
        <f t="shared" si="215"/>
        <v>0.38948967217868957</v>
      </c>
      <c r="AU113" s="3">
        <f t="shared" si="216"/>
        <v>0.20583811215813125</v>
      </c>
      <c r="AV113" s="1"/>
      <c r="AW113" s="4">
        <f t="shared" si="217"/>
        <v>-0.31557607624337597</v>
      </c>
      <c r="AX113" s="4">
        <f t="shared" si="218"/>
        <v>-0.53668833445684394</v>
      </c>
      <c r="AY113" s="4">
        <f t="shared" si="219"/>
        <v>-0.49161077287006227</v>
      </c>
      <c r="AZ113" s="4">
        <f t="shared" si="220"/>
        <v>-0.89062996754569712</v>
      </c>
      <c r="BA113" s="4">
        <f t="shared" si="221"/>
        <v>-0.34558314881236968</v>
      </c>
      <c r="BB113" s="4">
        <f t="shared" si="222"/>
        <v>3.1757654644692011E-2</v>
      </c>
      <c r="BC113" s="4">
        <f t="shared" si="223"/>
        <v>-5.6348263455589668E-3</v>
      </c>
      <c r="BD113" s="4">
        <f t="shared" si="224"/>
        <v>-0.13067329425234286</v>
      </c>
      <c r="BE113" s="4">
        <f t="shared" si="225"/>
        <v>-9.6234569509932741E-2</v>
      </c>
      <c r="BF113" s="4">
        <f t="shared" si="226"/>
        <v>-1.4502824946942778</v>
      </c>
      <c r="BG113" s="4">
        <f t="shared" si="227"/>
        <v>-0.38869641615750256</v>
      </c>
      <c r="BH113" s="4">
        <f t="shared" si="228"/>
        <v>-0.20064435854706061</v>
      </c>
      <c r="BI113" s="4">
        <f t="shared" si="229"/>
        <v>-0.42032384500837516</v>
      </c>
      <c r="BJ113" s="4">
        <f t="shared" si="230"/>
        <v>-0.55713883580199786</v>
      </c>
      <c r="BK113" s="4">
        <f t="shared" si="231"/>
        <v>-0.53677526021222899</v>
      </c>
      <c r="BL113" s="4">
        <f t="shared" si="232"/>
        <v>-0.51350505809955749</v>
      </c>
      <c r="BM113" s="4">
        <f t="shared" si="233"/>
        <v>-0.46952731608629317</v>
      </c>
      <c r="BN113" s="4">
        <f t="shared" si="234"/>
        <v>0.46779365732177564</v>
      </c>
      <c r="BO113" s="4">
        <f t="shared" si="235"/>
        <v>0.33435444299719436</v>
      </c>
      <c r="BP113" s="4">
        <f t="shared" si="236"/>
        <v>-0.412815834398429</v>
      </c>
      <c r="BQ113" s="4">
        <f t="shared" si="237"/>
        <v>-1.579472899304601</v>
      </c>
      <c r="BR113" s="4">
        <f t="shared" si="238"/>
        <v>-1.0882385286029279</v>
      </c>
      <c r="BS113" s="4">
        <f t="shared" si="239"/>
        <v>0.53447541844498614</v>
      </c>
      <c r="BT113" s="4">
        <f t="shared" si="240"/>
        <v>-0.67300597626570435</v>
      </c>
      <c r="BU113" s="4">
        <f t="shared" si="241"/>
        <v>-0.67204880653084886</v>
      </c>
      <c r="BV113" s="4">
        <f t="shared" si="242"/>
        <v>-0.69584735532272335</v>
      </c>
      <c r="BW113" s="4">
        <f t="shared" si="243"/>
        <v>-0.36006405312524947</v>
      </c>
      <c r="BX113" s="4">
        <f t="shared" si="244"/>
        <v>-0.55649858284472931</v>
      </c>
      <c r="BY113" s="4">
        <f t="shared" si="245"/>
        <v>-0.51884469394205956</v>
      </c>
      <c r="BZ113" s="4">
        <f t="shared" si="246"/>
        <v>-0.64417841135418397</v>
      </c>
      <c r="CA113" s="4">
        <f t="shared" si="247"/>
        <v>-0.23266582193487251</v>
      </c>
      <c r="CB113" s="4">
        <f t="shared" si="248"/>
        <v>-0.46403053556873319</v>
      </c>
      <c r="CC113" s="4">
        <f t="shared" si="249"/>
        <v>-0.55354808713183856</v>
      </c>
      <c r="CD113" s="4">
        <f t="shared" si="250"/>
        <v>-0.44327958203035733</v>
      </c>
      <c r="CE113" s="4">
        <f t="shared" si="251"/>
        <v>-0.67790961976902064</v>
      </c>
      <c r="CF113" s="4">
        <f t="shared" si="252"/>
        <v>-0.42745319631942003</v>
      </c>
      <c r="CG113" s="4">
        <f t="shared" si="253"/>
        <v>-0.50594835967277929</v>
      </c>
      <c r="CH113" s="4">
        <f t="shared" si="254"/>
        <v>-0.30417267994178554</v>
      </c>
      <c r="CI113" s="4">
        <f t="shared" si="255"/>
        <v>-0.28988428860828552</v>
      </c>
      <c r="CJ113" s="4">
        <f t="shared" si="256"/>
        <v>-0.28190052666732002</v>
      </c>
      <c r="CK113" s="4">
        <f t="shared" si="257"/>
        <v>-0.46555208668787834</v>
      </c>
      <c r="CM113" t="s">
        <v>0</v>
      </c>
      <c r="CN113">
        <v>-190.344520157825</v>
      </c>
      <c r="CO113">
        <v>-150.404719209348</v>
      </c>
      <c r="CP113">
        <v>-39.939298046009</v>
      </c>
      <c r="CQ113">
        <v>-192.735366642939</v>
      </c>
      <c r="CR113">
        <v>-152.308099412617</v>
      </c>
      <c r="CS113">
        <v>-40.426411963055997</v>
      </c>
      <c r="CT113">
        <v>-193.11296274860001</v>
      </c>
      <c r="CU113">
        <v>-152.61726304476699</v>
      </c>
      <c r="CV113">
        <v>-40.494916272231002</v>
      </c>
      <c r="CW113">
        <v>-192.97826753316201</v>
      </c>
      <c r="CX113">
        <v>-152.50834010800699</v>
      </c>
      <c r="CY113">
        <v>-40.468508116016999</v>
      </c>
      <c r="CZ113">
        <v>-193.02443810261801</v>
      </c>
      <c r="DA113">
        <v>-152.54509662605</v>
      </c>
      <c r="DB113">
        <v>-40.478790754788001</v>
      </c>
      <c r="DC113">
        <v>-193.16205115250401</v>
      </c>
      <c r="DD113">
        <v>-152.65460400107801</v>
      </c>
      <c r="DE113">
        <v>-40.507497760467999</v>
      </c>
      <c r="DF113">
        <v>-193.15069991146299</v>
      </c>
      <c r="DG113">
        <v>-152.644817837359</v>
      </c>
      <c r="DH113">
        <v>-40.505873094437</v>
      </c>
      <c r="DI113">
        <v>-193.14747521349199</v>
      </c>
      <c r="DJ113">
        <v>-152.63958853499801</v>
      </c>
      <c r="DK113">
        <v>-40.507678437353</v>
      </c>
      <c r="DL113">
        <v>-193.15125307963999</v>
      </c>
      <c r="DM113">
        <v>-152.64529898840701</v>
      </c>
      <c r="DN113">
        <v>-40.505800731690996</v>
      </c>
      <c r="DO113">
        <v>-193.370359971471</v>
      </c>
      <c r="DP113">
        <v>-152.822385672623</v>
      </c>
      <c r="DQ113">
        <v>-40.545663126675002</v>
      </c>
      <c r="DR113">
        <v>-193.35006823353999</v>
      </c>
      <c r="DS113">
        <v>-152.80724572370499</v>
      </c>
      <c r="DT113">
        <v>-40.542203082693</v>
      </c>
      <c r="DU113">
        <v>-193.32462740359301</v>
      </c>
      <c r="DV113">
        <v>-152.78690476521899</v>
      </c>
      <c r="DW113">
        <v>-40.537402891249002</v>
      </c>
      <c r="DX113">
        <v>-193.15199413772299</v>
      </c>
      <c r="DY113">
        <v>-152.647467372086</v>
      </c>
      <c r="DZ113">
        <v>-40.503856936981002</v>
      </c>
      <c r="EA113">
        <v>-193.14903288233199</v>
      </c>
      <c r="EB113">
        <v>-152.64551493468599</v>
      </c>
      <c r="EC113">
        <v>-40.502630090433001</v>
      </c>
      <c r="ED113">
        <v>-193.145679985828</v>
      </c>
      <c r="EE113">
        <v>-152.64382837937899</v>
      </c>
      <c r="EF113">
        <v>-40.500996200658001</v>
      </c>
      <c r="EG113">
        <v>-193.142450182289</v>
      </c>
      <c r="EH113">
        <v>-152.642863433277</v>
      </c>
      <c r="EI113">
        <v>-40.498768426646997</v>
      </c>
      <c r="EJ113">
        <v>-193.17273891392401</v>
      </c>
      <c r="EK113">
        <v>-152.65793014303901</v>
      </c>
      <c r="EL113">
        <v>-40.514060531509998</v>
      </c>
      <c r="EM113">
        <v>-191.779595726851</v>
      </c>
      <c r="EN113">
        <v>-151.55970051146701</v>
      </c>
      <c r="EO113">
        <v>-40.220640691998</v>
      </c>
      <c r="EP113">
        <v>-193.44792093236899</v>
      </c>
      <c r="EQ113">
        <v>-152.886435411055</v>
      </c>
      <c r="ER113">
        <v>-40.562018349013002</v>
      </c>
      <c r="ES113">
        <v>-193.341263928221</v>
      </c>
      <c r="ET113">
        <v>-152.80206635634701</v>
      </c>
      <c r="EU113" s="100">
        <v>-40.538539707993998</v>
      </c>
      <c r="EV113">
        <v>-193.38224904961001</v>
      </c>
      <c r="EW113" s="99">
        <v>-152.84549059878</v>
      </c>
      <c r="EX113">
        <v>-40.534241400650998</v>
      </c>
      <c r="EY113">
        <v>-193.58547508578599</v>
      </c>
      <c r="EZ113">
        <v>-153.00654276462399</v>
      </c>
      <c r="FA113">
        <v>-40.577198102750003</v>
      </c>
      <c r="FB113">
        <v>-193.28476200191199</v>
      </c>
      <c r="FC113">
        <v>-152.749517576454</v>
      </c>
      <c r="FD113">
        <v>-40.536096166218002</v>
      </c>
      <c r="FE113">
        <v>-193.208963980666</v>
      </c>
      <c r="FF113">
        <v>-152.70161400542801</v>
      </c>
      <c r="FG113">
        <v>-40.506277471990998</v>
      </c>
      <c r="FH113">
        <v>-193.23037731439999</v>
      </c>
      <c r="FI113">
        <v>-152.7105540176</v>
      </c>
      <c r="FJ113">
        <v>-40.518752318899999</v>
      </c>
      <c r="FK113">
        <v>-193.14451387599999</v>
      </c>
      <c r="FL113">
        <v>-152.64794527550001</v>
      </c>
      <c r="FM113">
        <v>-40.495459697199998</v>
      </c>
      <c r="FN113">
        <v>-193.076831513147</v>
      </c>
      <c r="FO113">
        <v>-152.58241374610901</v>
      </c>
      <c r="FP113">
        <v>-40.493843968469001</v>
      </c>
      <c r="FQ113">
        <v>-193.04768090597801</v>
      </c>
      <c r="FR113">
        <v>-152.554515406733</v>
      </c>
      <c r="FS113">
        <v>-40.492278662339999</v>
      </c>
      <c r="FT113">
        <v>-193.121157853852</v>
      </c>
      <c r="FU113">
        <v>-152.62420866675299</v>
      </c>
      <c r="FV113">
        <v>-40.496122355483003</v>
      </c>
      <c r="FW113">
        <v>-193.2333167612</v>
      </c>
      <c r="FX113">
        <v>-152.711087155</v>
      </c>
      <c r="FY113">
        <v>-40.5212030426</v>
      </c>
      <c r="FZ113">
        <v>-192.99552441828001</v>
      </c>
      <c r="GA113">
        <v>-152.51344635514701</v>
      </c>
      <c r="GB113">
        <v>-40.481707286560003</v>
      </c>
      <c r="GC113">
        <v>-193.19025222509401</v>
      </c>
      <c r="GD113">
        <v>-152.66526189085599</v>
      </c>
      <c r="GE113">
        <v>-40.52425085454</v>
      </c>
      <c r="GF113">
        <v>-193.02033291883399</v>
      </c>
      <c r="GG113">
        <v>-152.53385420632699</v>
      </c>
      <c r="GH113">
        <v>-40.485596577515999</v>
      </c>
      <c r="GI113">
        <v>-192.85034745305299</v>
      </c>
      <c r="GJ113">
        <v>-152.39501142378299</v>
      </c>
      <c r="GK113">
        <v>-40.454629618319998</v>
      </c>
      <c r="GL113">
        <v>-193.30666165240001</v>
      </c>
      <c r="GM113">
        <v>-152.76722269140001</v>
      </c>
      <c r="GN113">
        <v>-40.5383586433</v>
      </c>
      <c r="GO113">
        <v>-192.81012906000001</v>
      </c>
      <c r="GP113">
        <v>-152.36188508999999</v>
      </c>
      <c r="GQ113">
        <v>-40.447562779999998</v>
      </c>
      <c r="GR113">
        <v>-192.83003253000001</v>
      </c>
      <c r="GS113">
        <v>-152.37768933999999</v>
      </c>
      <c r="GT113">
        <v>-40.451536910000002</v>
      </c>
      <c r="GU113">
        <v>-192.96290124000001</v>
      </c>
      <c r="GV113">
        <v>-152.45865252999999</v>
      </c>
      <c r="GW113">
        <v>-40.503763980000002</v>
      </c>
      <c r="GX113">
        <v>-192.98821065999999</v>
      </c>
      <c r="GY113">
        <v>-152.48388722000001</v>
      </c>
      <c r="GZ113">
        <v>-40.503861479999998</v>
      </c>
      <c r="HA113">
        <v>-193.13197147968501</v>
      </c>
      <c r="HB113">
        <v>-152.62285944295201</v>
      </c>
      <c r="HC113">
        <v>-40.508662799667</v>
      </c>
      <c r="HD113">
        <v>-193.04398938041999</v>
      </c>
      <c r="HE113">
        <v>-152.55883781806401</v>
      </c>
      <c r="HF113">
        <v>-40.484409657912003</v>
      </c>
    </row>
  </sheetData>
  <conditionalFormatting sqref="G4:G11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:W11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H4:H11">
    <cfRule type="colorScale" priority="79">
      <colorScale>
        <cfvo type="min"/>
        <cfvo type="max"/>
        <color rgb="FFFFEF9C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11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1">
    <cfRule type="colorScale" priority="75">
      <colorScale>
        <cfvo type="min"/>
        <cfvo type="max"/>
        <color rgb="FFFFEF9C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1">
    <cfRule type="colorScale" priority="73">
      <colorScale>
        <cfvo type="min"/>
        <cfvo type="max"/>
        <color rgb="FFFFEF9C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L11">
    <cfRule type="colorScale" priority="71">
      <colorScale>
        <cfvo type="min"/>
        <cfvo type="max"/>
        <color rgb="FFFFEF9C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1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:N11">
    <cfRule type="colorScale" priority="67">
      <colorScale>
        <cfvo type="min"/>
        <cfvo type="max"/>
        <color rgb="FFFFEF9C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O11">
    <cfRule type="colorScale" priority="65">
      <colorScale>
        <cfvo type="min"/>
        <cfvo type="max"/>
        <color rgb="FFFFEF9C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P11">
    <cfRule type="colorScale" priority="63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:Q11">
    <cfRule type="colorScale" priority="61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:R11">
    <cfRule type="colorScale" priority="59">
      <colorScale>
        <cfvo type="min"/>
        <cfvo type="max"/>
        <color rgb="FFFFEF9C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:S11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:T11">
    <cfRule type="colorScale" priority="55">
      <colorScale>
        <cfvo type="min"/>
        <cfvo type="max"/>
        <color rgb="FFFFEF9C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U11"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4:V11">
    <cfRule type="colorScale" priority="51">
      <colorScale>
        <cfvo type="min"/>
        <cfvo type="max"/>
        <color rgb="FFFFEF9C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W11"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X11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8:X113">
    <cfRule type="colorScale" priority="103">
      <colorScale>
        <cfvo type="min"/>
        <cfvo type="max"/>
        <color rgb="FFFCFCFF"/>
        <color rgb="FFF8696B"/>
      </colorScale>
    </cfRule>
  </conditionalFormatting>
  <conditionalFormatting sqref="Y4:Y11">
    <cfRule type="colorScale" priority="45">
      <colorScale>
        <cfvo type="min"/>
        <cfvo type="max"/>
        <color rgb="FFFFEF9C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8:AA11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Z4:Z11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:AA11">
    <cfRule type="colorScale" priority="41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:AB11">
    <cfRule type="colorScale" priority="39">
      <colorScale>
        <cfvo type="min"/>
        <cfvo type="max"/>
        <color rgb="FFFFEF9C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8:AB11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C4:AC11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8:AC113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D4:AD11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8:AD11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:AE11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8:AE113">
    <cfRule type="colorScale" priority="99">
      <colorScale>
        <cfvo type="min"/>
        <cfvo type="max"/>
        <color rgb="FFFCFCFF"/>
        <color rgb="FFF8696B"/>
      </colorScale>
    </cfRule>
  </conditionalFormatting>
  <conditionalFormatting sqref="AF4:AF11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8:AF113">
    <cfRule type="colorScale" priority="98">
      <colorScale>
        <cfvo type="min"/>
        <cfvo type="max"/>
        <color rgb="FFFCFCFF"/>
        <color rgb="FFF8696B"/>
      </colorScale>
    </cfRule>
  </conditionalFormatting>
  <conditionalFormatting sqref="AG4:AG11">
    <cfRule type="colorScale" priority="29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8:AG113">
    <cfRule type="colorScale" priority="97">
      <colorScale>
        <cfvo type="min"/>
        <cfvo type="max"/>
        <color rgb="FFFCFCFF"/>
        <color rgb="FFF8696B"/>
      </colorScale>
    </cfRule>
  </conditionalFormatting>
  <conditionalFormatting sqref="AH4:AH11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8:AH113">
    <cfRule type="colorScale" priority="96">
      <colorScale>
        <cfvo type="min"/>
        <cfvo type="max"/>
        <color rgb="FFFCFCFF"/>
        <color rgb="FFF8696B"/>
      </colorScale>
    </cfRule>
  </conditionalFormatting>
  <conditionalFormatting sqref="AI4:AI11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8:AI113">
    <cfRule type="colorScale" priority="95">
      <colorScale>
        <cfvo type="min"/>
        <cfvo type="max"/>
        <color rgb="FFFCFCFF"/>
        <color rgb="FFF8696B"/>
      </colorScale>
    </cfRule>
  </conditionalFormatting>
  <conditionalFormatting sqref="AJ4:AJ11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18:AJ11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K4:AK11">
    <cfRule type="colorScale" priority="21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18:AK1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L4:AL11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8:AL113">
    <cfRule type="colorScale" priority="92">
      <colorScale>
        <cfvo type="min"/>
        <cfvo type="max"/>
        <color rgb="FFFCFCFF"/>
        <color rgb="FFF8696B"/>
      </colorScale>
    </cfRule>
  </conditionalFormatting>
  <conditionalFormatting sqref="AM4:AM11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18:AM113">
    <cfRule type="colorScale" priority="91">
      <colorScale>
        <cfvo type="min"/>
        <cfvo type="max"/>
        <color rgb="FFFCFCFF"/>
        <color rgb="FFF8696B"/>
      </colorScale>
    </cfRule>
  </conditionalFormatting>
  <conditionalFormatting sqref="AN4:AN11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18:AN113">
    <cfRule type="colorScale" priority="90">
      <colorScale>
        <cfvo type="min"/>
        <cfvo type="max"/>
        <color rgb="FFFCFCFF"/>
        <color rgb="FFF8696B"/>
      </colorScale>
    </cfRule>
  </conditionalFormatting>
  <conditionalFormatting sqref="AO4:AO11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8:AO113">
    <cfRule type="colorScale" priority="89">
      <colorScale>
        <cfvo type="min"/>
        <cfvo type="max"/>
        <color rgb="FFFCFCFF"/>
        <color rgb="FFF8696B"/>
      </colorScale>
    </cfRule>
  </conditionalFormatting>
  <conditionalFormatting sqref="AP4:AP11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8:AP113">
    <cfRule type="colorScale" priority="88">
      <colorScale>
        <cfvo type="min"/>
        <cfvo type="max"/>
        <color rgb="FFFCFCFF"/>
        <color rgb="FFF8696B"/>
      </colorScale>
    </cfRule>
  </conditionalFormatting>
  <conditionalFormatting sqref="AQ4:AQ11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18:AQ113">
    <cfRule type="colorScale" priority="87">
      <colorScale>
        <cfvo type="min"/>
        <cfvo type="max"/>
        <color rgb="FFFCFCFF"/>
        <color rgb="FFF8696B"/>
      </colorScale>
    </cfRule>
  </conditionalFormatting>
  <conditionalFormatting sqref="AR4:AR11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18:AR113">
    <cfRule type="colorScale" priority="86">
      <colorScale>
        <cfvo type="min"/>
        <cfvo type="max"/>
        <color rgb="FFFCFCFF"/>
        <color rgb="FFF8696B"/>
      </colorScale>
    </cfRule>
  </conditionalFormatting>
  <conditionalFormatting sqref="AS4:AS11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8:AS113">
    <cfRule type="colorScale" priority="85">
      <colorScale>
        <cfvo type="min"/>
        <cfvo type="max"/>
        <color rgb="FFFCFCFF"/>
        <color rgb="FFF8696B"/>
      </colorScale>
    </cfRule>
  </conditionalFormatting>
  <conditionalFormatting sqref="AT4:AT11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18:AT113">
    <cfRule type="colorScale" priority="84">
      <colorScale>
        <cfvo type="min"/>
        <cfvo type="max"/>
        <color rgb="FFFCFCFF"/>
        <color rgb="FFF8696B"/>
      </colorScale>
    </cfRule>
  </conditionalFormatting>
  <conditionalFormatting sqref="AU4:AU1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8:AU113">
    <cfRule type="colorScale" priority="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WFT</vt:lpstr>
      <vt:lpstr>LNO-CCSDt</vt:lpstr>
      <vt:lpstr>PNO-LCCSDt</vt:lpstr>
      <vt:lpstr>DLPNO-CCSDt1</vt:lpstr>
      <vt:lpstr>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Golokesh Santra</cp:lastModifiedBy>
  <dcterms:created xsi:type="dcterms:W3CDTF">2022-11-21T12:03:38Z</dcterms:created>
  <dcterms:modified xsi:type="dcterms:W3CDTF">2025-01-23T23:12:18Z</dcterms:modified>
</cp:coreProperties>
</file>